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theme/themeOverride4.xml" ContentType="application/vnd.openxmlformats-officedocument.themeOverride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drawings/drawing8.xml" ContentType="application/vnd.openxmlformats-officedocument.drawingml.chartshapes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+xml"/>
  <Override PartName="/xl/theme/themeOverride9.xml" ContentType="application/vnd.openxmlformats-officedocument.themeOverride+xml"/>
  <Override PartName="/xl/theme/themeOverride10.xml" ContentType="application/vnd.openxmlformats-officedocument.themeOverrid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theme/themeOverride6.xml" ContentType="application/vnd.openxmlformats-officedocument.themeOverride+xml"/>
  <Override PartName="/xl/theme/themeOverride7.xml" ContentType="application/vnd.openxmlformats-officedocument.themeOverride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Override5.xml" ContentType="application/vnd.openxmlformats-officedocument.themeOverrid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checkCompatibility="1" defaultThemeVersion="124226"/>
  <bookViews>
    <workbookView xWindow="120" yWindow="120" windowWidth="15135" windowHeight="9300" firstSheet="2" activeTab="7"/>
  </bookViews>
  <sheets>
    <sheet name="P01X21-F2-25" sheetId="59" r:id="rId1"/>
    <sheet name="X21-96A-T2-25" sheetId="41" r:id="rId2"/>
    <sheet name="X21-96B-T2-26" sheetId="42" r:id="rId3"/>
    <sheet name="P01-03&amp;04F2-26" sheetId="69" r:id="rId4"/>
    <sheet name="P01-03-T2-27" sheetId="43" r:id="rId5"/>
    <sheet name="P01-04A-T2-28" sheetId="44" r:id="rId6"/>
    <sheet name="P01-04B-T2-29" sheetId="45" r:id="rId7"/>
    <sheet name="Sheet 4" sheetId="66" r:id="rId8"/>
  </sheets>
  <definedNames>
    <definedName name="_xlnm._FilterDatabase" localSheetId="4" hidden="1">'P01-03-T2-27'!#REF!</definedName>
    <definedName name="_xlnm._FilterDatabase" localSheetId="5" hidden="1">'P01-04A-T2-28'!#REF!</definedName>
    <definedName name="_xlnm._FilterDatabase" localSheetId="6" hidden="1">'P01-04B-T2-29'!#REF!</definedName>
    <definedName name="_xlnm._FilterDatabase" localSheetId="1" hidden="1">'X21-96A-T2-25'!#REF!</definedName>
    <definedName name="_xlnm._FilterDatabase" localSheetId="2" hidden="1">'X21-96B-T2-26'!#REF!</definedName>
    <definedName name="data" localSheetId="3">#REF!</definedName>
    <definedName name="data">#REF!</definedName>
    <definedName name="hlhlkhkh" localSheetId="3">#REF!</definedName>
    <definedName name="hlhlkhkh">#REF!</definedName>
    <definedName name="_xlnm.Print_Area" localSheetId="3">'P01-03&amp;04F2-26'!$A$1:$AE$79</definedName>
    <definedName name="_xlnm.Print_Area" localSheetId="4">'P01-03-T2-27'!$A$4:$D$26</definedName>
    <definedName name="_xlnm.Print_Area" localSheetId="5">'P01-04A-T2-28'!$A$4:$D$25</definedName>
    <definedName name="_xlnm.Print_Area" localSheetId="6">'P01-04B-T2-29'!$A$4:$D$24</definedName>
    <definedName name="_xlnm.Print_Area" localSheetId="0">'P01X21-F2-25'!$A$1:$AE$79</definedName>
    <definedName name="_xlnm.Print_Area" localSheetId="1">'X21-96A-T2-25'!$A$4:$D$30</definedName>
    <definedName name="_xlnm.Print_Area" localSheetId="2">'X21-96B-T2-26'!$A$4:$D$39</definedName>
  </definedNames>
  <calcPr calcId="125725"/>
</workbook>
</file>

<file path=xl/calcChain.xml><?xml version="1.0" encoding="utf-8"?>
<calcChain xmlns="http://schemas.openxmlformats.org/spreadsheetml/2006/main">
  <c r="AG8" i="66"/>
  <c r="AI8"/>
  <c r="AK8"/>
  <c r="AM8"/>
  <c r="AG6"/>
  <c r="AI6"/>
  <c r="AK6"/>
  <c r="AM6"/>
  <c r="AE8"/>
  <c r="AE6"/>
  <c r="AG4"/>
  <c r="AI4"/>
  <c r="AK4"/>
  <c r="AM4"/>
  <c r="AE4"/>
</calcChain>
</file>

<file path=xl/sharedStrings.xml><?xml version="1.0" encoding="utf-8"?>
<sst xmlns="http://schemas.openxmlformats.org/spreadsheetml/2006/main" count="140" uniqueCount="48">
  <si>
    <t>mg/L</t>
  </si>
  <si>
    <t>X25-96B</t>
  </si>
  <si>
    <t>X25-96A</t>
  </si>
  <si>
    <t>X24-96D</t>
  </si>
  <si>
    <t>P03-04-2</t>
  </si>
  <si>
    <t>P03-04-4</t>
  </si>
  <si>
    <t>P03-04-6</t>
  </si>
  <si>
    <t>P03-04-8</t>
  </si>
  <si>
    <t>P03-08-6</t>
  </si>
  <si>
    <t>P03-08-2</t>
  </si>
  <si>
    <t>P03-08-4</t>
  </si>
  <si>
    <t>P03-08-8</t>
  </si>
  <si>
    <t>P03-09-9</t>
  </si>
  <si>
    <t>P03-09-6</t>
  </si>
  <si>
    <t>P03-09-2</t>
  </si>
  <si>
    <t>P03-09-4</t>
  </si>
  <si>
    <t>P03-09-8</t>
  </si>
  <si>
    <t>ZN-D</t>
  </si>
  <si>
    <t>DATE</t>
  </si>
  <si>
    <t>FMC AMP Analysis to Dec 2010</t>
  </si>
  <si>
    <t>SO4</t>
  </si>
  <si>
    <t>DLs at half value</t>
  </si>
  <si>
    <t>a)</t>
  </si>
  <si>
    <t>b)</t>
  </si>
  <si>
    <t>c)</t>
  </si>
  <si>
    <t>d)</t>
  </si>
  <si>
    <t>e)</t>
  </si>
  <si>
    <t>f)</t>
  </si>
  <si>
    <t>g)</t>
  </si>
  <si>
    <t>P03-08-07</t>
  </si>
  <si>
    <t>Top of casing elevation (m asl)</t>
  </si>
  <si>
    <t>Piezometric Elev (m bgs)</t>
  </si>
  <si>
    <t>Water Level (m asl))</t>
  </si>
  <si>
    <t>Top of Screen(m bgs)</t>
  </si>
  <si>
    <t>ToS (m asl)</t>
  </si>
  <si>
    <t>Bottom of Screen(m bgs)</t>
  </si>
  <si>
    <t>BoS (m asl)</t>
  </si>
  <si>
    <t>Elevation (m asl)</t>
  </si>
  <si>
    <t>X21-96B</t>
  </si>
  <si>
    <t>X21-96A</t>
  </si>
  <si>
    <t>P01-04B</t>
  </si>
  <si>
    <t>P01-04A</t>
  </si>
  <si>
    <t>P01-03</t>
  </si>
  <si>
    <t>P01-03 - Toe of Intermediate Dam</t>
  </si>
  <si>
    <t>P01-04A - Toe of Intermediate Dam</t>
  </si>
  <si>
    <t>P01-04B - Toe of Intermediate Dam</t>
  </si>
  <si>
    <t>X21-96A - Intermediate Impoundment</t>
  </si>
  <si>
    <t>X21-96B - Intermediate Impoundment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</si>
</sst>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7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2">
      <alignment vertical="top"/>
    </xf>
    <xf numFmtId="0" fontId="3" fillId="2" borderId="0" xfId="2" applyFill="1">
      <alignment vertical="top"/>
    </xf>
    <xf numFmtId="0" fontId="3" fillId="0" borderId="0" xfId="2" applyNumberFormat="1">
      <alignment vertical="top"/>
    </xf>
    <xf numFmtId="0" fontId="3" fillId="0" borderId="0" xfId="2" applyFont="1">
      <alignment vertical="top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14" fontId="1" fillId="0" borderId="6" xfId="0" applyNumberFormat="1" applyFont="1" applyBorder="1"/>
    <xf numFmtId="165" fontId="1" fillId="0" borderId="7" xfId="0" applyNumberFormat="1" applyFont="1" applyBorder="1" applyAlignment="1">
      <alignment horizontal="right"/>
    </xf>
    <xf numFmtId="14" fontId="1" fillId="0" borderId="8" xfId="0" applyNumberFormat="1" applyFont="1" applyBorder="1"/>
    <xf numFmtId="0" fontId="1" fillId="0" borderId="10" xfId="0" applyFont="1" applyBorder="1"/>
    <xf numFmtId="0" fontId="1" fillId="0" borderId="0" xfId="0" applyFont="1" applyBorder="1" applyAlignment="1"/>
    <xf numFmtId="0" fontId="3" fillId="0" borderId="1" xfId="2" applyNumberFormat="1" applyFont="1" applyBorder="1" applyAlignment="1">
      <alignment horizontal="center" vertical="top" readingOrder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14" fontId="3" fillId="0" borderId="1" xfId="2" applyNumberFormat="1" applyFont="1" applyBorder="1" applyAlignment="1">
      <alignment horizontal="left" vertical="top" wrapText="1" readingOrder="1"/>
    </xf>
    <xf numFmtId="1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/>
    <xf numFmtId="14" fontId="1" fillId="0" borderId="6" xfId="0" applyNumberFormat="1" applyFont="1" applyFill="1" applyBorder="1"/>
    <xf numFmtId="165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/>
    <xf numFmtId="0" fontId="1" fillId="0" borderId="7" xfId="0" applyFont="1" applyFill="1" applyBorder="1" applyAlignment="1"/>
    <xf numFmtId="0" fontId="1" fillId="0" borderId="9" xfId="0" applyNumberFormat="1" applyFont="1" applyBorder="1" applyAlignment="1">
      <alignment horizontal="right"/>
    </xf>
    <xf numFmtId="0" fontId="3" fillId="4" borderId="0" xfId="2" applyFill="1">
      <alignment vertical="top"/>
    </xf>
    <xf numFmtId="0" fontId="3" fillId="0" borderId="0" xfId="2" applyFill="1">
      <alignment vertical="top"/>
    </xf>
    <xf numFmtId="14" fontId="1" fillId="3" borderId="2" xfId="0" applyNumberFormat="1" applyFont="1" applyFill="1" applyBorder="1"/>
    <xf numFmtId="14" fontId="1" fillId="0" borderId="2" xfId="0" applyNumberFormat="1" applyFont="1" applyFill="1" applyBorder="1"/>
    <xf numFmtId="14" fontId="3" fillId="0" borderId="6" xfId="2" applyNumberFormat="1" applyFont="1" applyBorder="1" applyAlignment="1">
      <alignment horizontal="left" vertical="top" wrapText="1" readingOrder="1"/>
    </xf>
    <xf numFmtId="0" fontId="3" fillId="0" borderId="7" xfId="2" applyFont="1" applyBorder="1" applyAlignment="1">
      <alignment horizontal="center" vertical="top" wrapText="1" readingOrder="1"/>
    </xf>
    <xf numFmtId="0" fontId="3" fillId="3" borderId="7" xfId="2" applyFont="1" applyFill="1" applyBorder="1" applyAlignment="1">
      <alignment horizontal="center" vertical="top" wrapText="1" readingOrder="1"/>
    </xf>
    <xf numFmtId="14" fontId="3" fillId="0" borderId="8" xfId="2" applyNumberFormat="1" applyFont="1" applyBorder="1" applyAlignment="1">
      <alignment horizontal="left" vertical="top" wrapText="1" readingOrder="1"/>
    </xf>
    <xf numFmtId="0" fontId="3" fillId="0" borderId="9" xfId="2" applyNumberFormat="1" applyFont="1" applyBorder="1" applyAlignment="1">
      <alignment horizontal="center" vertical="top" readingOrder="1"/>
    </xf>
    <xf numFmtId="14" fontId="3" fillId="0" borderId="9" xfId="2" applyNumberFormat="1" applyFont="1" applyBorder="1" applyAlignment="1">
      <alignment horizontal="left" vertical="top" wrapText="1" readingOrder="1"/>
    </xf>
    <xf numFmtId="0" fontId="3" fillId="0" borderId="10" xfId="2" applyFont="1" applyBorder="1" applyAlignment="1">
      <alignment horizontal="center" vertical="top" wrapText="1" readingOrder="1"/>
    </xf>
    <xf numFmtId="0" fontId="1" fillId="3" borderId="7" xfId="0" applyFont="1" applyFill="1" applyBorder="1" applyAlignment="1"/>
    <xf numFmtId="0" fontId="1" fillId="0" borderId="1" xfId="0" applyNumberFormat="1" applyFont="1" applyBorder="1" applyAlignment="1"/>
    <xf numFmtId="0" fontId="0" fillId="0" borderId="7" xfId="0" applyBorder="1" applyAlignment="1"/>
    <xf numFmtId="0" fontId="1" fillId="0" borderId="7" xfId="0" applyFont="1" applyBorder="1" applyAlignment="1"/>
    <xf numFmtId="0" fontId="1" fillId="0" borderId="9" xfId="0" applyNumberFormat="1" applyFont="1" applyBorder="1"/>
    <xf numFmtId="14" fontId="1" fillId="0" borderId="18" xfId="0" applyNumberFormat="1" applyFont="1" applyBorder="1"/>
    <xf numFmtId="164" fontId="1" fillId="0" borderId="19" xfId="0" applyNumberFormat="1" applyFont="1" applyBorder="1" applyAlignment="1">
      <alignment horizontal="right"/>
    </xf>
    <xf numFmtId="14" fontId="1" fillId="0" borderId="19" xfId="0" applyNumberFormat="1" applyFont="1" applyBorder="1"/>
    <xf numFmtId="0" fontId="1" fillId="0" borderId="20" xfId="0" applyFont="1" applyBorder="1"/>
    <xf numFmtId="0" fontId="1" fillId="3" borderId="2" xfId="0" applyFont="1" applyFill="1" applyBorder="1"/>
    <xf numFmtId="0" fontId="1" fillId="3" borderId="7" xfId="0" applyFont="1" applyFill="1" applyBorder="1"/>
    <xf numFmtId="165" fontId="1" fillId="3" borderId="7" xfId="0" applyNumberFormat="1" applyFont="1" applyFill="1" applyBorder="1" applyAlignment="1">
      <alignment horizontal="right"/>
    </xf>
    <xf numFmtId="0" fontId="1" fillId="3" borderId="10" xfId="0" applyFont="1" applyFill="1" applyBorder="1"/>
    <xf numFmtId="14" fontId="1" fillId="0" borderId="16" xfId="0" applyNumberFormat="1" applyFont="1" applyFill="1" applyBorder="1"/>
    <xf numFmtId="164" fontId="1" fillId="0" borderId="2" xfId="0" applyNumberFormat="1" applyFont="1" applyFill="1" applyBorder="1" applyAlignment="1">
      <alignment horizontal="right"/>
    </xf>
    <xf numFmtId="165" fontId="1" fillId="0" borderId="17" xfId="0" applyNumberFormat="1" applyFont="1" applyFill="1" applyBorder="1" applyAlignment="1">
      <alignment horizontal="right"/>
    </xf>
    <xf numFmtId="0" fontId="1" fillId="0" borderId="21" xfId="0" applyFont="1" applyFill="1" applyBorder="1" applyAlignment="1"/>
    <xf numFmtId="0" fontId="0" fillId="0" borderId="11" xfId="0" applyBorder="1" applyAlignment="1"/>
    <xf numFmtId="0" fontId="0" fillId="0" borderId="12" xfId="0" applyBorder="1" applyAlignment="1"/>
    <xf numFmtId="0" fontId="1" fillId="0" borderId="22" xfId="0" applyFont="1" applyFill="1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0" borderId="15" xfId="0" applyFont="1" applyBorder="1" applyAlignment="1"/>
    <xf numFmtId="0" fontId="0" fillId="0" borderId="15" xfId="0" applyBorder="1" applyAlignment="1"/>
    <xf numFmtId="0" fontId="1" fillId="0" borderId="21" xfId="0" applyFont="1" applyBorder="1" applyAlignment="1"/>
    <xf numFmtId="0" fontId="1" fillId="0" borderId="1" xfId="0" applyFont="1" applyFill="1" applyBorder="1" applyAlignment="1"/>
    <xf numFmtId="0" fontId="0" fillId="0" borderId="1" xfId="0" applyFill="1" applyBorder="1" applyAlignment="1"/>
    <xf numFmtId="0" fontId="1" fillId="0" borderId="2" xfId="0" applyFont="1" applyBorder="1" applyAlignment="1"/>
    <xf numFmtId="0" fontId="0" fillId="0" borderId="2" xfId="0" applyBorder="1" applyAlignment="1"/>
  </cellXfs>
  <cellStyles count="3">
    <cellStyle name="Normal" xfId="0" builtinId="0"/>
    <cellStyle name="Normal 2" xfId="1"/>
    <cellStyle name="Normal 3" xfId="2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vmlDrawing" Target="../drawings/vmlDrawing2.v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6485734844677341"/>
          <c:y val="1.6491598344021471E-2"/>
          <c:w val="0.81890543191335263"/>
          <c:h val="0.95445120864911204"/>
        </c:manualLayout>
      </c:layout>
      <c:scatterChart>
        <c:scatterStyle val="lineMarker"/>
        <c:ser>
          <c:idx val="0"/>
          <c:order val="0"/>
          <c:tx>
            <c:strRef>
              <c:f>'Sheet 4'!$AE$11</c:f>
              <c:strCache>
                <c:ptCount val="1"/>
                <c:pt idx="0">
                  <c:v>X21-96A</c:v>
                </c:pt>
              </c:strCache>
            </c:strRef>
          </c:tx>
          <c:spPr>
            <a:ln>
              <a:solidFill>
                <a:prstClr val="black"/>
              </a:solidFill>
            </a:ln>
          </c:spPr>
          <c:marker>
            <c:symbol val="dash"/>
            <c:size val="1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2"/>
            <c:marker>
              <c:spPr>
                <a:solidFill>
                  <a:srgbClr val="00B0F0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1078642956149692"/>
                  <c:y val="-1.6605826730025173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0.1025899178706729"/>
                  <c:y val="1.205126123707175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4.2926745968322327E-2"/>
                  <c:y val="-1.649750957974028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0.10417952643393882"/>
                  <c:y val="1.0993899354967673E-2"/>
                </c:manualLayout>
              </c:layout>
              <c:dLblPos val="r"/>
              <c:showVal val="1"/>
            </c:dLbl>
            <c:dLblPos val="t"/>
            <c:showVal val="1"/>
          </c:dLbls>
          <c:xVal>
            <c:numRef>
              <c:f>'Sheet 4'!$AF$14:$AF$17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xVal>
          <c:yVal>
            <c:numRef>
              <c:f>'Sheet 4'!$AE$14:$AE$17</c:f>
              <c:numCache>
                <c:formatCode>General</c:formatCode>
                <c:ptCount val="4"/>
                <c:pt idx="0">
                  <c:v>1052.0899999999999</c:v>
                </c:pt>
                <c:pt idx="1">
                  <c:v>1046.9949999999999</c:v>
                </c:pt>
                <c:pt idx="2">
                  <c:v>1049.6599999999999</c:v>
                </c:pt>
                <c:pt idx="3">
                  <c:v>1043.56</c:v>
                </c:pt>
              </c:numCache>
            </c:numRef>
          </c:yVal>
        </c:ser>
        <c:ser>
          <c:idx val="1"/>
          <c:order val="1"/>
          <c:tx>
            <c:strRef>
              <c:f>'Sheet 4'!$AG$11</c:f>
              <c:strCache>
                <c:ptCount val="1"/>
                <c:pt idx="0">
                  <c:v>X21-96B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ash"/>
            <c:size val="1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1"/>
            <c:marker>
              <c:spPr>
                <a:solidFill>
                  <a:srgbClr val="00B0F0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1019661883124872"/>
                  <c:y val="-1.6605826730025173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3.0795065402768634E-2"/>
                  <c:y val="-4.187419475023988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974551726347203E-2"/>
                  <c:y val="-1.015342154395650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0.10417952643393882"/>
                  <c:y val="1.2051261237071774E-2"/>
                </c:manualLayout>
              </c:layout>
              <c:dLblPos val="r"/>
              <c:showVal val="1"/>
            </c:dLbl>
            <c:dLblPos val="t"/>
            <c:showVal val="1"/>
          </c:dLbls>
          <c:xVal>
            <c:numRef>
              <c:f>'Sheet 4'!$AH$20:$AH$23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xVal>
          <c:yVal>
            <c:numRef>
              <c:f>'Sheet 4'!$AG$20:$AG$23</c:f>
              <c:numCache>
                <c:formatCode>General</c:formatCode>
                <c:ptCount val="4"/>
                <c:pt idx="0">
                  <c:v>1052.1400000000001</c:v>
                </c:pt>
                <c:pt idx="1">
                  <c:v>1047.1020000000001</c:v>
                </c:pt>
                <c:pt idx="2">
                  <c:v>1040.5</c:v>
                </c:pt>
                <c:pt idx="3">
                  <c:v>1037.45</c:v>
                </c:pt>
              </c:numCache>
            </c:numRef>
          </c:yVal>
        </c:ser>
        <c:axId val="85333504"/>
        <c:axId val="85335040"/>
      </c:scatterChart>
      <c:valAx>
        <c:axId val="85333504"/>
        <c:scaling>
          <c:orientation val="minMax"/>
          <c:max val="2.5"/>
          <c:min val="0.5"/>
        </c:scaling>
        <c:delete val="1"/>
        <c:axPos val="b"/>
        <c:numFmt formatCode="General" sourceLinked="1"/>
        <c:tickLblPos val="none"/>
        <c:crossAx val="85335040"/>
        <c:crosses val="autoZero"/>
        <c:crossBetween val="midCat"/>
        <c:majorUnit val="0.5"/>
      </c:valAx>
      <c:valAx>
        <c:axId val="8533504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Elevationi</a:t>
                </a:r>
                <a:r>
                  <a:rPr lang="en-CA" baseline="0"/>
                  <a:t> (m asl)</a:t>
                </a:r>
                <a:endParaRPr lang="en-CA"/>
              </a:p>
            </c:rich>
          </c:tx>
          <c:layout/>
        </c:title>
        <c:numFmt formatCode="0.00" sourceLinked="0"/>
        <c:tickLblPos val="nextTo"/>
        <c:crossAx val="85333504"/>
        <c:crosses val="autoZero"/>
        <c:crossBetween val="midCat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prstClr val="black"/>
      </a:solidFill>
    </a:ln>
  </c:spPr>
  <c:printSettings>
    <c:headerFooter>
      <c:oddHeader>&amp;L&amp;G&amp;C&amp;"Arial,Bold"&amp;14Figure  :&amp;R&amp;G</c:oddHeader>
    </c:headerFooter>
    <c:pageMargins b="0.74803149606299513" l="0.70866141732283805" r="0.70866141732283805" t="0.74803149606299513" header="0.31496062992126272" footer="0.31496062992126272"/>
    <c:pageSetup orientation="portrait"/>
    <c:legacyDrawingHF r:id="rId1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autoTitleDeleted val="1"/>
    <c:plotArea>
      <c:layout>
        <c:manualLayout>
          <c:layoutTarget val="inner"/>
          <c:xMode val="edge"/>
          <c:yMode val="edge"/>
          <c:x val="0.16485734844677341"/>
          <c:y val="1.6491598344021478E-2"/>
          <c:w val="0.81890543191335263"/>
          <c:h val="0.95445120864911226"/>
        </c:manualLayout>
      </c:layout>
      <c:scatterChart>
        <c:scatterStyle val="lineMarker"/>
        <c:ser>
          <c:idx val="2"/>
          <c:order val="0"/>
          <c:tx>
            <c:strRef>
              <c:f>'Sheet 4'!$AI$11</c:f>
              <c:strCache>
                <c:ptCount val="1"/>
                <c:pt idx="0">
                  <c:v>P01-03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ash"/>
            <c:size val="1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1"/>
            <c:marker>
              <c:spPr>
                <a:solidFill>
                  <a:srgbClr val="00B0F0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0759832893241029"/>
                  <c:y val="-1.5548464847920981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0.17780357283704878"/>
                  <c:y val="-6.9812526408029596E-3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0.19306839139420168"/>
                  <c:y val="-2.7518051123863363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0.10417952643393887"/>
                  <c:y val="1.0993899354967682E-2"/>
                </c:manualLayout>
              </c:layout>
              <c:dLblPos val="r"/>
              <c:showVal val="1"/>
            </c:dLbl>
            <c:dLblPos val="t"/>
            <c:showVal val="1"/>
          </c:dLbls>
          <c:xVal>
            <c:numRef>
              <c:f>'Sheet 4'!$AJ$25:$AJ$28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xVal>
          <c:yVal>
            <c:numRef>
              <c:f>'Sheet 4'!$AI$25:$AI$28</c:f>
              <c:numCache>
                <c:formatCode>General</c:formatCode>
                <c:ptCount val="4"/>
                <c:pt idx="0">
                  <c:v>1032.21</c:v>
                </c:pt>
                <c:pt idx="1">
                  <c:v>1027.8050000000001</c:v>
                </c:pt>
                <c:pt idx="2">
                  <c:v>1024.43</c:v>
                </c:pt>
                <c:pt idx="3">
                  <c:v>1022.9100000000001</c:v>
                </c:pt>
              </c:numCache>
            </c:numRef>
          </c:yVal>
        </c:ser>
        <c:ser>
          <c:idx val="3"/>
          <c:order val="1"/>
          <c:tx>
            <c:strRef>
              <c:f>'Sheet 4'!$AK$11</c:f>
              <c:strCache>
                <c:ptCount val="1"/>
                <c:pt idx="0">
                  <c:v>P01-04A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dash"/>
            <c:size val="1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1"/>
            <c:marker>
              <c:spPr>
                <a:solidFill>
                  <a:srgbClr val="00B0F0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Pt>
            <c:idx val="2"/>
            <c:marker>
              <c:spPr>
                <a:solidFill>
                  <a:srgbClr val="FFC000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Pt>
            <c:idx val="3"/>
            <c:marker>
              <c:spPr>
                <a:solidFill>
                  <a:srgbClr val="FFC000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11074362723100441"/>
                  <c:y val="-1.3433741083712683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0.11284632536608782"/>
                  <c:y val="-1.332542393342788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0.17072665166521256"/>
                  <c:y val="-9.0959764050112298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9.5512996698836727E-2"/>
                  <c:y val="1.2051261237071774E-2"/>
                </c:manualLayout>
              </c:layout>
              <c:dLblPos val="r"/>
              <c:showVal val="1"/>
            </c:dLbl>
            <c:dLblPos val="t"/>
            <c:showVal val="1"/>
          </c:dLbls>
          <c:trendline>
            <c:trendlineType val="linear"/>
          </c:trendline>
          <c:xVal>
            <c:numRef>
              <c:f>'Sheet 4'!$AL$30:$AL$33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xVal>
          <c:yVal>
            <c:numRef>
              <c:f>'Sheet 4'!$AK$30:$AK$33</c:f>
              <c:numCache>
                <c:formatCode>General</c:formatCode>
                <c:ptCount val="4"/>
                <c:pt idx="0">
                  <c:v>1031.9000000000001</c:v>
                </c:pt>
                <c:pt idx="1">
                  <c:v>1028.933</c:v>
                </c:pt>
                <c:pt idx="2">
                  <c:v>999.37000000000012</c:v>
                </c:pt>
                <c:pt idx="3">
                  <c:v>997.85000000000014</c:v>
                </c:pt>
              </c:numCache>
            </c:numRef>
          </c:yVal>
        </c:ser>
        <c:ser>
          <c:idx val="4"/>
          <c:order val="2"/>
          <c:tx>
            <c:strRef>
              <c:f>'Sheet 4'!$AM$11</c:f>
              <c:strCache>
                <c:ptCount val="1"/>
                <c:pt idx="0">
                  <c:v>P01-04B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dash"/>
            <c:size val="1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Pt>
            <c:idx val="1"/>
            <c:marker>
              <c:spPr>
                <a:solidFill>
                  <a:srgbClr val="00B0F0"/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Pt>
            <c:idx val="2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Pt>
            <c:idx val="3"/>
            <c:marker>
              <c:spPr>
                <a:solidFill>
                  <a:schemeClr val="bg1">
                    <a:lumMod val="75000"/>
                  </a:schemeClr>
                </a:solidFill>
                <a:ln>
                  <a:solidFill>
                    <a:sysClr val="windowText" lastClr="00000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2.5580718599981542E-2"/>
                  <c:y val="-1.3000222712049973E-2"/>
                </c:manualLayout>
              </c:layout>
              <c:dLblPos val="r"/>
              <c:showVal val="1"/>
              <c:showSerName val="1"/>
            </c:dLbl>
            <c:dLbl>
              <c:idx val="1"/>
              <c:layout>
                <c:manualLayout>
                  <c:x val="-8.1008121405714659E-2"/>
                  <c:y val="1.121070016921954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0.11044854429338138"/>
                  <c:y val="-8.8791755907593611E-3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221807598948077E-2"/>
                  <c:y val="6.9812526408029596E-3"/>
                </c:manualLayout>
              </c:layout>
              <c:dLblPos val="r"/>
              <c:showVal val="1"/>
            </c:dLbl>
            <c:dLblPos val="b"/>
            <c:showVal val="1"/>
          </c:dLbls>
          <c:xVal>
            <c:numRef>
              <c:f>'Sheet 4'!$AN$35:$AN$38</c:f>
              <c:numCache>
                <c:formatCode>General</c:formatCode>
                <c:ptCount val="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xVal>
          <c:yVal>
            <c:numRef>
              <c:f>'Sheet 4'!$AM$35:$AM$38</c:f>
              <c:numCache>
                <c:formatCode>General</c:formatCode>
                <c:ptCount val="4"/>
                <c:pt idx="0">
                  <c:v>1031.8900000000001</c:v>
                </c:pt>
                <c:pt idx="1">
                  <c:v>1028.3760000000002</c:v>
                </c:pt>
                <c:pt idx="2">
                  <c:v>980.00000000000011</c:v>
                </c:pt>
                <c:pt idx="3">
                  <c:v>978.48000000000013</c:v>
                </c:pt>
              </c:numCache>
            </c:numRef>
          </c:yVal>
        </c:ser>
        <c:axId val="77971840"/>
        <c:axId val="77973376"/>
      </c:scatterChart>
      <c:valAx>
        <c:axId val="77971840"/>
        <c:scaling>
          <c:orientation val="minMax"/>
          <c:max val="5.5"/>
          <c:min val="2.5"/>
        </c:scaling>
        <c:delete val="1"/>
        <c:axPos val="b"/>
        <c:numFmt formatCode="General" sourceLinked="1"/>
        <c:tickLblPos val="none"/>
        <c:crossAx val="77973376"/>
        <c:crosses val="autoZero"/>
        <c:crossBetween val="midCat"/>
        <c:majorUnit val="0.5"/>
      </c:valAx>
      <c:valAx>
        <c:axId val="77973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CA"/>
                  <a:t>Elevationi</a:t>
                </a:r>
                <a:r>
                  <a:rPr lang="en-CA" baseline="0"/>
                  <a:t> (m asl)</a:t>
                </a:r>
                <a:endParaRPr lang="en-CA"/>
              </a:p>
            </c:rich>
          </c:tx>
          <c:layout/>
        </c:title>
        <c:numFmt formatCode="0.00" sourceLinked="0"/>
        <c:tickLblPos val="nextTo"/>
        <c:crossAx val="77971840"/>
        <c:crosses val="autoZero"/>
        <c:crossBetween val="midCat"/>
        <c:majorUnit val="5"/>
        <c:minorUnit val="1"/>
      </c:valAx>
      <c:spPr>
        <a:ln>
          <a:solidFill>
            <a:sysClr val="windowText" lastClr="000000"/>
          </a:solidFill>
        </a:ln>
      </c:spPr>
    </c:plotArea>
    <c:plotVisOnly val="1"/>
  </c:chart>
  <c:spPr>
    <a:ln>
      <a:solidFill>
        <a:prstClr val="black"/>
      </a:solidFill>
    </a:ln>
  </c:spPr>
  <c:printSettings>
    <c:headerFooter>
      <c:oddHeader>&amp;L&amp;G&amp;C&amp;"Arial,Bold"&amp;14Figure  :&amp;R&amp;G</c:oddHeader>
    </c:headerFooter>
    <c:pageMargins b="0.74803149606299535" l="0.70866141732283838" r="0.70866141732283838" t="0.74803149606299535" header="0.31496062992126295" footer="0.31496062992126295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P01-03 - ZN-D</a:t>
            </a:r>
          </a:p>
        </c:rich>
      </c:tx>
      <c:layout>
        <c:manualLayout>
          <c:xMode val="edge"/>
          <c:yMode val="edge"/>
          <c:x val="0.33477166917828266"/>
          <c:y val="0"/>
        </c:manualLayout>
      </c:layout>
    </c:title>
    <c:plotArea>
      <c:layout>
        <c:manualLayout>
          <c:layoutTarget val="inner"/>
          <c:xMode val="edge"/>
          <c:yMode val="edge"/>
          <c:x val="0.15237751531058519"/>
          <c:y val="0.19480351414406533"/>
          <c:w val="0.74577515310586673"/>
          <c:h val="0.63987168270633166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'P01-03-T2-27'!$C$9:$C$31</c:f>
              <c:numCache>
                <c:formatCode>dd/mm/yyyy</c:formatCode>
                <c:ptCount val="23"/>
                <c:pt idx="0">
                  <c:v>37144</c:v>
                </c:pt>
                <c:pt idx="1">
                  <c:v>37419</c:v>
                </c:pt>
                <c:pt idx="2">
                  <c:v>37522</c:v>
                </c:pt>
                <c:pt idx="3">
                  <c:v>37886</c:v>
                </c:pt>
                <c:pt idx="4">
                  <c:v>38160</c:v>
                </c:pt>
                <c:pt idx="5">
                  <c:v>38258</c:v>
                </c:pt>
                <c:pt idx="6">
                  <c:v>38476</c:v>
                </c:pt>
                <c:pt idx="7">
                  <c:v>38604</c:v>
                </c:pt>
                <c:pt idx="8">
                  <c:v>38876</c:v>
                </c:pt>
                <c:pt idx="9">
                  <c:v>38981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40120</c:v>
                </c:pt>
                <c:pt idx="15">
                  <c:v>40336</c:v>
                </c:pt>
                <c:pt idx="16">
                  <c:v>40430</c:v>
                </c:pt>
              </c:numCache>
            </c:numRef>
          </c:xVal>
          <c:yVal>
            <c:numRef>
              <c:f>'P01-03-T2-27'!$D$9:$D$31</c:f>
              <c:numCache>
                <c:formatCode>General</c:formatCode>
                <c:ptCount val="23"/>
                <c:pt idx="0">
                  <c:v>8.9999999999999993E-3</c:v>
                </c:pt>
                <c:pt idx="1">
                  <c:v>1.4999999999999999E-2</c:v>
                </c:pt>
                <c:pt idx="2">
                  <c:v>1.4999999999999999E-2</c:v>
                </c:pt>
                <c:pt idx="3">
                  <c:v>1.0999999999999999E-2</c:v>
                </c:pt>
                <c:pt idx="4">
                  <c:v>1.34E-2</c:v>
                </c:pt>
                <c:pt idx="5">
                  <c:v>1.4E-2</c:v>
                </c:pt>
                <c:pt idx="6">
                  <c:v>1.8800000000000001E-2</c:v>
                </c:pt>
                <c:pt idx="7">
                  <c:v>1.72E-2</c:v>
                </c:pt>
                <c:pt idx="8">
                  <c:v>0.33500000000000002</c:v>
                </c:pt>
                <c:pt idx="9">
                  <c:v>1.8600000000000002E-2</c:v>
                </c:pt>
                <c:pt idx="10">
                  <c:v>3.0800000000000001E-2</c:v>
                </c:pt>
                <c:pt idx="11">
                  <c:v>2.01E-2</c:v>
                </c:pt>
                <c:pt idx="12">
                  <c:v>0.03</c:v>
                </c:pt>
                <c:pt idx="13">
                  <c:v>3.3000000000000002E-2</c:v>
                </c:pt>
                <c:pt idx="14">
                  <c:v>2.9000000000000001E-2</c:v>
                </c:pt>
                <c:pt idx="15">
                  <c:v>3.3000000000000002E-2</c:v>
                </c:pt>
                <c:pt idx="16">
                  <c:v>4.2000000000000003E-2</c:v>
                </c:pt>
              </c:numCache>
            </c:numRef>
          </c:yVal>
        </c:ser>
        <c:axId val="87522304"/>
        <c:axId val="87450368"/>
      </c:scatterChart>
      <c:valAx>
        <c:axId val="87522304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450368"/>
        <c:crosses val="autoZero"/>
        <c:crossBetween val="midCat"/>
      </c:valAx>
      <c:valAx>
        <c:axId val="87450368"/>
        <c:scaling>
          <c:orientation val="minMax"/>
          <c:max val="0.60000000000000064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522304"/>
        <c:crosses val="autoZero"/>
        <c:crossBetween val="midCat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P01-03 - SO4</a:t>
            </a:r>
          </a:p>
        </c:rich>
      </c:tx>
      <c:layout>
        <c:manualLayout>
          <c:xMode val="edge"/>
          <c:yMode val="edge"/>
          <c:x val="0.36517719327637282"/>
          <c:y val="0"/>
        </c:manualLayout>
      </c:layout>
    </c:title>
    <c:plotArea>
      <c:layout>
        <c:manualLayout>
          <c:layoutTarget val="inner"/>
          <c:xMode val="edge"/>
          <c:yMode val="edge"/>
          <c:x val="0.15237751531058519"/>
          <c:y val="0.19480351414406533"/>
          <c:w val="0.74577515310586673"/>
          <c:h val="0.63524205307670245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'P01-03-T2-27'!$A$9:$A$31</c:f>
              <c:numCache>
                <c:formatCode>dd/mm/yyyy</c:formatCode>
                <c:ptCount val="23"/>
                <c:pt idx="0">
                  <c:v>37144</c:v>
                </c:pt>
                <c:pt idx="1">
                  <c:v>37419</c:v>
                </c:pt>
                <c:pt idx="2">
                  <c:v>37522</c:v>
                </c:pt>
                <c:pt idx="3">
                  <c:v>37886</c:v>
                </c:pt>
                <c:pt idx="4">
                  <c:v>38160</c:v>
                </c:pt>
                <c:pt idx="5">
                  <c:v>38258</c:v>
                </c:pt>
                <c:pt idx="6">
                  <c:v>38476</c:v>
                </c:pt>
                <c:pt idx="7">
                  <c:v>38604</c:v>
                </c:pt>
                <c:pt idx="8">
                  <c:v>38876</c:v>
                </c:pt>
                <c:pt idx="9">
                  <c:v>38981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40120</c:v>
                </c:pt>
                <c:pt idx="15">
                  <c:v>40336</c:v>
                </c:pt>
                <c:pt idx="16">
                  <c:v>40430</c:v>
                </c:pt>
              </c:numCache>
            </c:numRef>
          </c:xVal>
          <c:yVal>
            <c:numRef>
              <c:f>'P01-03-T2-27'!$B$9:$B$30</c:f>
              <c:numCache>
                <c:formatCode>General</c:formatCode>
                <c:ptCount val="22"/>
                <c:pt idx="0">
                  <c:v>769</c:v>
                </c:pt>
                <c:pt idx="1">
                  <c:v>1090</c:v>
                </c:pt>
                <c:pt idx="2">
                  <c:v>1260</c:v>
                </c:pt>
                <c:pt idx="3">
                  <c:v>1130</c:v>
                </c:pt>
                <c:pt idx="4">
                  <c:v>1290</c:v>
                </c:pt>
                <c:pt idx="5">
                  <c:v>1240</c:v>
                </c:pt>
                <c:pt idx="6">
                  <c:v>1360</c:v>
                </c:pt>
                <c:pt idx="7">
                  <c:v>1230</c:v>
                </c:pt>
                <c:pt idx="8">
                  <c:v>1090</c:v>
                </c:pt>
                <c:pt idx="9">
                  <c:v>1570</c:v>
                </c:pt>
                <c:pt idx="10">
                  <c:v>1620</c:v>
                </c:pt>
                <c:pt idx="11">
                  <c:v>1700</c:v>
                </c:pt>
                <c:pt idx="12">
                  <c:v>1800</c:v>
                </c:pt>
                <c:pt idx="13">
                  <c:v>1700</c:v>
                </c:pt>
                <c:pt idx="14">
                  <c:v>1700</c:v>
                </c:pt>
                <c:pt idx="15">
                  <c:v>2600</c:v>
                </c:pt>
                <c:pt idx="16">
                  <c:v>1900</c:v>
                </c:pt>
                <c:pt idx="17">
                  <c:v>0</c:v>
                </c:pt>
              </c:numCache>
            </c:numRef>
          </c:yVal>
        </c:ser>
        <c:axId val="87425408"/>
        <c:axId val="87426944"/>
      </c:scatterChart>
      <c:valAx>
        <c:axId val="87425408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426944"/>
        <c:crosses val="autoZero"/>
        <c:crossBetween val="midCat"/>
      </c:valAx>
      <c:valAx>
        <c:axId val="87426944"/>
        <c:scaling>
          <c:orientation val="minMax"/>
          <c:max val="3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425408"/>
        <c:crosses val="autoZero"/>
        <c:crossBetween val="midCat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P01-04A - ZN-D</a:t>
            </a:r>
          </a:p>
        </c:rich>
      </c:tx>
      <c:layout>
        <c:manualLayout>
          <c:xMode val="edge"/>
          <c:yMode val="edge"/>
          <c:x val="0.31900000000000084"/>
          <c:y val="0"/>
        </c:manualLayout>
      </c:layout>
    </c:title>
    <c:plotArea>
      <c:layout>
        <c:manualLayout>
          <c:layoutTarget val="inner"/>
          <c:xMode val="edge"/>
          <c:yMode val="edge"/>
          <c:x val="0.15237751531058519"/>
          <c:y val="0.19480351414406533"/>
          <c:w val="0.74577515310586673"/>
          <c:h val="0.63987168270633166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'P01-04A-T2-28'!$C$9:$C$30</c:f>
              <c:numCache>
                <c:formatCode>dd/mm/yyyy</c:formatCode>
                <c:ptCount val="22"/>
                <c:pt idx="0">
                  <c:v>37144</c:v>
                </c:pt>
                <c:pt idx="1">
                  <c:v>37419</c:v>
                </c:pt>
                <c:pt idx="2">
                  <c:v>37526</c:v>
                </c:pt>
                <c:pt idx="3">
                  <c:v>37778</c:v>
                </c:pt>
                <c:pt idx="4">
                  <c:v>37887</c:v>
                </c:pt>
                <c:pt idx="5">
                  <c:v>38260</c:v>
                </c:pt>
                <c:pt idx="6">
                  <c:v>38554</c:v>
                </c:pt>
                <c:pt idx="7">
                  <c:v>38605</c:v>
                </c:pt>
                <c:pt idx="8">
                  <c:v>38981</c:v>
                </c:pt>
                <c:pt idx="9">
                  <c:v>39233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40336</c:v>
                </c:pt>
                <c:pt idx="15">
                  <c:v>40430</c:v>
                </c:pt>
              </c:numCache>
            </c:numRef>
          </c:xVal>
          <c:yVal>
            <c:numRef>
              <c:f>'P01-04A-T2-28'!$D$9:$D$31</c:f>
              <c:numCache>
                <c:formatCode>General</c:formatCode>
                <c:ptCount val="23"/>
                <c:pt idx="0">
                  <c:v>2.5000000000000001E-3</c:v>
                </c:pt>
                <c:pt idx="1">
                  <c:v>5.0000000000000001E-3</c:v>
                </c:pt>
                <c:pt idx="2">
                  <c:v>0.09</c:v>
                </c:pt>
                <c:pt idx="3">
                  <c:v>0.25</c:v>
                </c:pt>
                <c:pt idx="4">
                  <c:v>2.5000000000000001E-3</c:v>
                </c:pt>
                <c:pt idx="5">
                  <c:v>2.5000000000000001E-3</c:v>
                </c:pt>
                <c:pt idx="6">
                  <c:v>2.5000000000000001E-3</c:v>
                </c:pt>
                <c:pt idx="7">
                  <c:v>2.5000000000000001E-3</c:v>
                </c:pt>
                <c:pt idx="8">
                  <c:v>2.5000000000000001E-3</c:v>
                </c:pt>
                <c:pt idx="9">
                  <c:v>2.5000000000000001E-3</c:v>
                </c:pt>
                <c:pt idx="10" formatCode="0.000">
                  <c:v>6.4999999999999997E-3</c:v>
                </c:pt>
                <c:pt idx="11">
                  <c:v>0</c:v>
                </c:pt>
                <c:pt idx="12">
                  <c:v>2.5000000000000001E-3</c:v>
                </c:pt>
                <c:pt idx="13">
                  <c:v>5.0000000000000001E-3</c:v>
                </c:pt>
                <c:pt idx="14">
                  <c:v>2.5000000000000001E-3</c:v>
                </c:pt>
                <c:pt idx="15">
                  <c:v>2.5000000000000001E-3</c:v>
                </c:pt>
              </c:numCache>
            </c:numRef>
          </c:yVal>
        </c:ser>
        <c:axId val="87664128"/>
        <c:axId val="87665664"/>
      </c:scatterChart>
      <c:valAx>
        <c:axId val="87664128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665664"/>
        <c:crosses val="autoZero"/>
        <c:crossBetween val="midCat"/>
      </c:valAx>
      <c:valAx>
        <c:axId val="87665664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664128"/>
        <c:crosses val="autoZero"/>
        <c:crossBetween val="midCat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P01-04A - SO4</a:t>
            </a:r>
          </a:p>
        </c:rich>
      </c:tx>
      <c:layout>
        <c:manualLayout>
          <c:xMode val="edge"/>
          <c:yMode val="edge"/>
          <c:x val="0.33075579838234614"/>
          <c:y val="0"/>
        </c:manualLayout>
      </c:layout>
    </c:title>
    <c:plotArea>
      <c:layout>
        <c:manualLayout>
          <c:layoutTarget val="inner"/>
          <c:xMode val="edge"/>
          <c:yMode val="edge"/>
          <c:x val="0.15237751531058519"/>
          <c:y val="0.19480351414406533"/>
          <c:w val="0.74577515310586673"/>
          <c:h val="0.63524205307670245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'P01-04A-T2-28'!$A$9:$A$30</c:f>
              <c:numCache>
                <c:formatCode>dd/mm/yyyy</c:formatCode>
                <c:ptCount val="22"/>
                <c:pt idx="0">
                  <c:v>37144</c:v>
                </c:pt>
                <c:pt idx="1">
                  <c:v>37419</c:v>
                </c:pt>
                <c:pt idx="2">
                  <c:v>37526</c:v>
                </c:pt>
                <c:pt idx="3">
                  <c:v>37778</c:v>
                </c:pt>
                <c:pt idx="4">
                  <c:v>37887</c:v>
                </c:pt>
                <c:pt idx="5">
                  <c:v>38260</c:v>
                </c:pt>
                <c:pt idx="6">
                  <c:v>38554</c:v>
                </c:pt>
                <c:pt idx="7">
                  <c:v>38605</c:v>
                </c:pt>
                <c:pt idx="8">
                  <c:v>38981</c:v>
                </c:pt>
                <c:pt idx="9">
                  <c:v>39233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40336</c:v>
                </c:pt>
                <c:pt idx="15">
                  <c:v>40430</c:v>
                </c:pt>
              </c:numCache>
            </c:numRef>
          </c:xVal>
          <c:yVal>
            <c:numRef>
              <c:f>'P01-04A-T2-28'!$B$9:$B$30</c:f>
              <c:numCache>
                <c:formatCode>General</c:formatCode>
                <c:ptCount val="22"/>
                <c:pt idx="0">
                  <c:v>331</c:v>
                </c:pt>
                <c:pt idx="1">
                  <c:v>377</c:v>
                </c:pt>
                <c:pt idx="2">
                  <c:v>338</c:v>
                </c:pt>
                <c:pt idx="3">
                  <c:v>191</c:v>
                </c:pt>
                <c:pt idx="4">
                  <c:v>399</c:v>
                </c:pt>
                <c:pt idx="5">
                  <c:v>460</c:v>
                </c:pt>
                <c:pt idx="6">
                  <c:v>31.8</c:v>
                </c:pt>
                <c:pt idx="7">
                  <c:v>26</c:v>
                </c:pt>
                <c:pt idx="8">
                  <c:v>34</c:v>
                </c:pt>
                <c:pt idx="9">
                  <c:v>34.299999999999997</c:v>
                </c:pt>
                <c:pt idx="10">
                  <c:v>31.2</c:v>
                </c:pt>
                <c:pt idx="11">
                  <c:v>750</c:v>
                </c:pt>
                <c:pt idx="12">
                  <c:v>33</c:v>
                </c:pt>
                <c:pt idx="13">
                  <c:v>32</c:v>
                </c:pt>
                <c:pt idx="14">
                  <c:v>40</c:v>
                </c:pt>
                <c:pt idx="15">
                  <c:v>44</c:v>
                </c:pt>
                <c:pt idx="16">
                  <c:v>0</c:v>
                </c:pt>
              </c:numCache>
            </c:numRef>
          </c:yVal>
        </c:ser>
        <c:axId val="87673472"/>
        <c:axId val="87638400"/>
      </c:scatterChart>
      <c:valAx>
        <c:axId val="87673472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638400"/>
        <c:crosses val="autoZero"/>
        <c:crossBetween val="midCat"/>
      </c:valAx>
      <c:valAx>
        <c:axId val="87638400"/>
        <c:scaling>
          <c:orientation val="minMax"/>
          <c:max val="3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673472"/>
        <c:crosses val="autoZero"/>
        <c:crossBetween val="midCat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P01-04B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19"/>
          <c:y val="0.19480351414406533"/>
          <c:w val="0.74577515310586673"/>
          <c:h val="0.63987168270633166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'P01-04B-T2-29'!$C$9:$C$31</c:f>
              <c:numCache>
                <c:formatCode>dd/mm/yyyy</c:formatCode>
                <c:ptCount val="23"/>
                <c:pt idx="0">
                  <c:v>37144</c:v>
                </c:pt>
                <c:pt idx="1">
                  <c:v>37419</c:v>
                </c:pt>
                <c:pt idx="2">
                  <c:v>37523</c:v>
                </c:pt>
                <c:pt idx="3">
                  <c:v>37775</c:v>
                </c:pt>
                <c:pt idx="4">
                  <c:v>37887</c:v>
                </c:pt>
                <c:pt idx="5">
                  <c:v>38260</c:v>
                </c:pt>
                <c:pt idx="6">
                  <c:v>38554</c:v>
                </c:pt>
                <c:pt idx="7">
                  <c:v>38605</c:v>
                </c:pt>
                <c:pt idx="8">
                  <c:v>38981</c:v>
                </c:pt>
                <c:pt idx="9">
                  <c:v>39233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40430</c:v>
                </c:pt>
              </c:numCache>
            </c:numRef>
          </c:xVal>
          <c:yVal>
            <c:numRef>
              <c:f>'P01-04B-T2-29'!$D$9:$D$31</c:f>
              <c:numCache>
                <c:formatCode>General</c:formatCode>
                <c:ptCount val="23"/>
                <c:pt idx="0">
                  <c:v>2.5000000000000001E-3</c:v>
                </c:pt>
                <c:pt idx="1">
                  <c:v>2.5000000000000001E-2</c:v>
                </c:pt>
                <c:pt idx="2">
                  <c:v>5.0000000000000001E-3</c:v>
                </c:pt>
                <c:pt idx="3">
                  <c:v>2.5000000000000001E-3</c:v>
                </c:pt>
                <c:pt idx="4">
                  <c:v>2.5000000000000001E-3</c:v>
                </c:pt>
                <c:pt idx="5">
                  <c:v>2.5000000000000001E-3</c:v>
                </c:pt>
                <c:pt idx="6">
                  <c:v>2.5000000000000001E-3</c:v>
                </c:pt>
                <c:pt idx="7">
                  <c:v>5.5999999999999999E-3</c:v>
                </c:pt>
                <c:pt idx="8">
                  <c:v>2.5000000000000001E-3</c:v>
                </c:pt>
                <c:pt idx="9">
                  <c:v>5.3E-3</c:v>
                </c:pt>
                <c:pt idx="10">
                  <c:v>6.3E-3</c:v>
                </c:pt>
                <c:pt idx="11">
                  <c:v>2.0000000000000001E-4</c:v>
                </c:pt>
                <c:pt idx="12">
                  <c:v>2.5000000000000001E-3</c:v>
                </c:pt>
                <c:pt idx="13">
                  <c:v>2.5000000000000001E-3</c:v>
                </c:pt>
                <c:pt idx="14">
                  <c:v>2.5000000000000001E-3</c:v>
                </c:pt>
              </c:numCache>
            </c:numRef>
          </c:yVal>
        </c:ser>
        <c:axId val="87719936"/>
        <c:axId val="87721472"/>
      </c:scatterChart>
      <c:valAx>
        <c:axId val="87719936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721472"/>
        <c:crosses val="autoZero"/>
        <c:crossBetween val="midCat"/>
      </c:valAx>
      <c:valAx>
        <c:axId val="87721472"/>
        <c:scaling>
          <c:orientation val="minMax"/>
          <c:max val="0.60000000000000064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719936"/>
        <c:crosses val="autoZero"/>
        <c:crossBetween val="midCat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P01-04B</a:t>
            </a:r>
            <a:r>
              <a:rPr lang="en-CA" baseline="0"/>
              <a:t> - </a:t>
            </a: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19"/>
          <c:y val="0.19480351414406533"/>
          <c:w val="0.74577515310586673"/>
          <c:h val="0.63524205307670245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'P01-04B-T2-29'!$A$9:$A$31</c:f>
              <c:numCache>
                <c:formatCode>dd/mm/yyyy</c:formatCode>
                <c:ptCount val="23"/>
                <c:pt idx="0">
                  <c:v>37144</c:v>
                </c:pt>
                <c:pt idx="1">
                  <c:v>37419</c:v>
                </c:pt>
                <c:pt idx="2">
                  <c:v>37523</c:v>
                </c:pt>
                <c:pt idx="3">
                  <c:v>37775</c:v>
                </c:pt>
                <c:pt idx="4">
                  <c:v>37887</c:v>
                </c:pt>
                <c:pt idx="5">
                  <c:v>38260</c:v>
                </c:pt>
                <c:pt idx="6">
                  <c:v>38554</c:v>
                </c:pt>
                <c:pt idx="7">
                  <c:v>38605</c:v>
                </c:pt>
                <c:pt idx="8">
                  <c:v>38981</c:v>
                </c:pt>
                <c:pt idx="9">
                  <c:v>39233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40430</c:v>
                </c:pt>
              </c:numCache>
            </c:numRef>
          </c:xVal>
          <c:yVal>
            <c:numRef>
              <c:f>'P01-04B-T2-29'!$B$9:$B$31</c:f>
              <c:numCache>
                <c:formatCode>General</c:formatCode>
                <c:ptCount val="23"/>
                <c:pt idx="0">
                  <c:v>30</c:v>
                </c:pt>
                <c:pt idx="1">
                  <c:v>46</c:v>
                </c:pt>
                <c:pt idx="2">
                  <c:v>44</c:v>
                </c:pt>
                <c:pt idx="3">
                  <c:v>50</c:v>
                </c:pt>
                <c:pt idx="4">
                  <c:v>43</c:v>
                </c:pt>
                <c:pt idx="5">
                  <c:v>26.7</c:v>
                </c:pt>
                <c:pt idx="6">
                  <c:v>494</c:v>
                </c:pt>
                <c:pt idx="7">
                  <c:v>463</c:v>
                </c:pt>
                <c:pt idx="8">
                  <c:v>555</c:v>
                </c:pt>
                <c:pt idx="9">
                  <c:v>613</c:v>
                </c:pt>
                <c:pt idx="10">
                  <c:v>546</c:v>
                </c:pt>
                <c:pt idx="11">
                  <c:v>41</c:v>
                </c:pt>
                <c:pt idx="12">
                  <c:v>710</c:v>
                </c:pt>
                <c:pt idx="13">
                  <c:v>680</c:v>
                </c:pt>
                <c:pt idx="14">
                  <c:v>930</c:v>
                </c:pt>
                <c:pt idx="15">
                  <c:v>0</c:v>
                </c:pt>
              </c:numCache>
            </c:numRef>
          </c:yVal>
        </c:ser>
        <c:axId val="87741568"/>
        <c:axId val="87743104"/>
      </c:scatterChart>
      <c:valAx>
        <c:axId val="87741568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743104"/>
        <c:crosses val="autoZero"/>
        <c:crossBetween val="midCat"/>
      </c:valAx>
      <c:valAx>
        <c:axId val="87743104"/>
        <c:scaling>
          <c:orientation val="minMax"/>
          <c:max val="3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741568"/>
        <c:crosses val="autoZero"/>
        <c:crossBetween val="midCat"/>
        <c:majorUnit val="1000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P01-03 -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33"/>
          <c:y val="0.19480351414406533"/>
          <c:w val="0.74577515310586595"/>
          <c:h val="0.635242053076702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'P01-03-T2-27'!$A$9:$A$31</c:f>
              <c:numCache>
                <c:formatCode>dd/mm/yyyy</c:formatCode>
                <c:ptCount val="23"/>
                <c:pt idx="0">
                  <c:v>37144</c:v>
                </c:pt>
                <c:pt idx="1">
                  <c:v>37419</c:v>
                </c:pt>
                <c:pt idx="2">
                  <c:v>37522</c:v>
                </c:pt>
                <c:pt idx="3">
                  <c:v>37886</c:v>
                </c:pt>
                <c:pt idx="4">
                  <c:v>38160</c:v>
                </c:pt>
                <c:pt idx="5">
                  <c:v>38258</c:v>
                </c:pt>
                <c:pt idx="6">
                  <c:v>38476</c:v>
                </c:pt>
                <c:pt idx="7">
                  <c:v>38604</c:v>
                </c:pt>
                <c:pt idx="8">
                  <c:v>38876</c:v>
                </c:pt>
                <c:pt idx="9">
                  <c:v>38981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40120</c:v>
                </c:pt>
                <c:pt idx="15">
                  <c:v>40336</c:v>
                </c:pt>
                <c:pt idx="16">
                  <c:v>40430</c:v>
                </c:pt>
              </c:numCache>
            </c:numRef>
          </c:xVal>
          <c:yVal>
            <c:numRef>
              <c:f>'P01-03-T2-27'!$B$9:$B$30</c:f>
              <c:numCache>
                <c:formatCode>General</c:formatCode>
                <c:ptCount val="22"/>
                <c:pt idx="0">
                  <c:v>769</c:v>
                </c:pt>
                <c:pt idx="1">
                  <c:v>1090</c:v>
                </c:pt>
                <c:pt idx="2">
                  <c:v>1260</c:v>
                </c:pt>
                <c:pt idx="3">
                  <c:v>1130</c:v>
                </c:pt>
                <c:pt idx="4">
                  <c:v>1290</c:v>
                </c:pt>
                <c:pt idx="5">
                  <c:v>1240</c:v>
                </c:pt>
                <c:pt idx="6">
                  <c:v>1360</c:v>
                </c:pt>
                <c:pt idx="7">
                  <c:v>1230</c:v>
                </c:pt>
                <c:pt idx="8">
                  <c:v>1090</c:v>
                </c:pt>
                <c:pt idx="9">
                  <c:v>1570</c:v>
                </c:pt>
                <c:pt idx="10">
                  <c:v>1620</c:v>
                </c:pt>
                <c:pt idx="11">
                  <c:v>1700</c:v>
                </c:pt>
                <c:pt idx="12">
                  <c:v>1800</c:v>
                </c:pt>
                <c:pt idx="13">
                  <c:v>1700</c:v>
                </c:pt>
                <c:pt idx="14">
                  <c:v>1700</c:v>
                </c:pt>
                <c:pt idx="15">
                  <c:v>2600</c:v>
                </c:pt>
                <c:pt idx="16">
                  <c:v>1900</c:v>
                </c:pt>
                <c:pt idx="17">
                  <c:v>0</c:v>
                </c:pt>
              </c:numCache>
            </c:numRef>
          </c:yVal>
        </c:ser>
        <c:axId val="87579264"/>
        <c:axId val="87593344"/>
      </c:scatterChart>
      <c:valAx>
        <c:axId val="87579264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593344"/>
        <c:crosses val="autoZero"/>
        <c:crossBetween val="midCat"/>
      </c:valAx>
      <c:valAx>
        <c:axId val="87593344"/>
        <c:scaling>
          <c:orientation val="minMax"/>
          <c:max val="5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579264"/>
        <c:crosses val="autoZero"/>
        <c:crossBetween val="midCat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P01-03 -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33"/>
          <c:y val="0.19480351414406533"/>
          <c:w val="0.74577515310586595"/>
          <c:h val="0.6398716827063312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'P01-03-T2-27'!$C$9:$C$31</c:f>
              <c:numCache>
                <c:formatCode>dd/mm/yyyy</c:formatCode>
                <c:ptCount val="23"/>
                <c:pt idx="0">
                  <c:v>37144</c:v>
                </c:pt>
                <c:pt idx="1">
                  <c:v>37419</c:v>
                </c:pt>
                <c:pt idx="2">
                  <c:v>37522</c:v>
                </c:pt>
                <c:pt idx="3">
                  <c:v>37886</c:v>
                </c:pt>
                <c:pt idx="4">
                  <c:v>38160</c:v>
                </c:pt>
                <c:pt idx="5">
                  <c:v>38258</c:v>
                </c:pt>
                <c:pt idx="6">
                  <c:v>38476</c:v>
                </c:pt>
                <c:pt idx="7">
                  <c:v>38604</c:v>
                </c:pt>
                <c:pt idx="8">
                  <c:v>38876</c:v>
                </c:pt>
                <c:pt idx="9">
                  <c:v>38981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40120</c:v>
                </c:pt>
                <c:pt idx="15">
                  <c:v>40336</c:v>
                </c:pt>
                <c:pt idx="16">
                  <c:v>40430</c:v>
                </c:pt>
              </c:numCache>
            </c:numRef>
          </c:xVal>
          <c:yVal>
            <c:numRef>
              <c:f>'P01-03-T2-27'!$D$9:$D$31</c:f>
              <c:numCache>
                <c:formatCode>General</c:formatCode>
                <c:ptCount val="23"/>
                <c:pt idx="0">
                  <c:v>8.9999999999999993E-3</c:v>
                </c:pt>
                <c:pt idx="1">
                  <c:v>1.4999999999999999E-2</c:v>
                </c:pt>
                <c:pt idx="2">
                  <c:v>1.4999999999999999E-2</c:v>
                </c:pt>
                <c:pt idx="3">
                  <c:v>1.0999999999999999E-2</c:v>
                </c:pt>
                <c:pt idx="4">
                  <c:v>1.34E-2</c:v>
                </c:pt>
                <c:pt idx="5">
                  <c:v>1.4E-2</c:v>
                </c:pt>
                <c:pt idx="6">
                  <c:v>1.8800000000000001E-2</c:v>
                </c:pt>
                <c:pt idx="7">
                  <c:v>1.72E-2</c:v>
                </c:pt>
                <c:pt idx="8">
                  <c:v>0.33500000000000002</c:v>
                </c:pt>
                <c:pt idx="9">
                  <c:v>1.8600000000000002E-2</c:v>
                </c:pt>
                <c:pt idx="10">
                  <c:v>3.0800000000000001E-2</c:v>
                </c:pt>
                <c:pt idx="11">
                  <c:v>2.01E-2</c:v>
                </c:pt>
                <c:pt idx="12">
                  <c:v>0.03</c:v>
                </c:pt>
                <c:pt idx="13">
                  <c:v>3.3000000000000002E-2</c:v>
                </c:pt>
                <c:pt idx="14">
                  <c:v>2.9000000000000001E-2</c:v>
                </c:pt>
                <c:pt idx="15">
                  <c:v>3.3000000000000002E-2</c:v>
                </c:pt>
                <c:pt idx="16">
                  <c:v>4.2000000000000003E-2</c:v>
                </c:pt>
              </c:numCache>
            </c:numRef>
          </c:yVal>
        </c:ser>
        <c:axId val="87859200"/>
        <c:axId val="87860736"/>
      </c:scatterChart>
      <c:valAx>
        <c:axId val="87859200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860736"/>
        <c:crosses val="autoZero"/>
        <c:crossBetween val="midCat"/>
      </c:valAx>
      <c:valAx>
        <c:axId val="87860736"/>
        <c:scaling>
          <c:orientation val="minMax"/>
          <c:max val="5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859200"/>
        <c:crosses val="autoZero"/>
        <c:crossBetween val="midCat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P01-04A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33"/>
          <c:y val="0.19480351414406533"/>
          <c:w val="0.74577515310586595"/>
          <c:h val="0.635242053076702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'P01-04A-T2-28'!$A$9:$A$30</c:f>
              <c:numCache>
                <c:formatCode>dd/mm/yyyy</c:formatCode>
                <c:ptCount val="22"/>
                <c:pt idx="0">
                  <c:v>37144</c:v>
                </c:pt>
                <c:pt idx="1">
                  <c:v>37419</c:v>
                </c:pt>
                <c:pt idx="2">
                  <c:v>37526</c:v>
                </c:pt>
                <c:pt idx="3">
                  <c:v>37778</c:v>
                </c:pt>
                <c:pt idx="4">
                  <c:v>37887</c:v>
                </c:pt>
                <c:pt idx="5">
                  <c:v>38260</c:v>
                </c:pt>
                <c:pt idx="6">
                  <c:v>38554</c:v>
                </c:pt>
                <c:pt idx="7">
                  <c:v>38605</c:v>
                </c:pt>
                <c:pt idx="8">
                  <c:v>38981</c:v>
                </c:pt>
                <c:pt idx="9">
                  <c:v>39233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40336</c:v>
                </c:pt>
                <c:pt idx="15">
                  <c:v>40430</c:v>
                </c:pt>
              </c:numCache>
            </c:numRef>
          </c:xVal>
          <c:yVal>
            <c:numRef>
              <c:f>'P01-04A-T2-28'!$B$9:$B$30</c:f>
              <c:numCache>
                <c:formatCode>General</c:formatCode>
                <c:ptCount val="22"/>
                <c:pt idx="0">
                  <c:v>331</c:v>
                </c:pt>
                <c:pt idx="1">
                  <c:v>377</c:v>
                </c:pt>
                <c:pt idx="2">
                  <c:v>338</c:v>
                </c:pt>
                <c:pt idx="3">
                  <c:v>191</c:v>
                </c:pt>
                <c:pt idx="4">
                  <c:v>399</c:v>
                </c:pt>
                <c:pt idx="5">
                  <c:v>460</c:v>
                </c:pt>
                <c:pt idx="6">
                  <c:v>31.8</c:v>
                </c:pt>
                <c:pt idx="7">
                  <c:v>26</c:v>
                </c:pt>
                <c:pt idx="8">
                  <c:v>34</c:v>
                </c:pt>
                <c:pt idx="9">
                  <c:v>34.299999999999997</c:v>
                </c:pt>
                <c:pt idx="10">
                  <c:v>31.2</c:v>
                </c:pt>
                <c:pt idx="11">
                  <c:v>750</c:v>
                </c:pt>
                <c:pt idx="12">
                  <c:v>33</c:v>
                </c:pt>
                <c:pt idx="13">
                  <c:v>32</c:v>
                </c:pt>
                <c:pt idx="14">
                  <c:v>40</c:v>
                </c:pt>
                <c:pt idx="15">
                  <c:v>44</c:v>
                </c:pt>
                <c:pt idx="16">
                  <c:v>0</c:v>
                </c:pt>
              </c:numCache>
            </c:numRef>
          </c:yVal>
        </c:ser>
        <c:axId val="87795200"/>
        <c:axId val="87796736"/>
      </c:scatterChart>
      <c:valAx>
        <c:axId val="87795200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796736"/>
        <c:crosses val="autoZero"/>
        <c:crossBetween val="midCat"/>
      </c:valAx>
      <c:valAx>
        <c:axId val="87796736"/>
        <c:scaling>
          <c:orientation val="minMax"/>
          <c:max val="5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795200"/>
        <c:crosses val="autoZero"/>
        <c:crossBetween val="midCat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X21-96B</a:t>
            </a:r>
            <a:r>
              <a:rPr lang="en-CA" baseline="0"/>
              <a:t> - </a:t>
            </a:r>
            <a:r>
              <a:rPr lang="en-CA"/>
              <a:t>ZN-D</a:t>
            </a:r>
          </a:p>
        </c:rich>
      </c:tx>
    </c:title>
    <c:plotArea>
      <c:layout>
        <c:manualLayout>
          <c:layoutTarget val="inner"/>
          <c:xMode val="edge"/>
          <c:yMode val="edge"/>
          <c:x val="0.15237751531058527"/>
          <c:y val="0.19480351414406533"/>
          <c:w val="0.74577515310586628"/>
          <c:h val="0.63987168270633143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'X21-96B-T2-26'!$C$9:$C$38</c:f>
              <c:numCache>
                <c:formatCode>dd/mm/yyyy</c:formatCode>
                <c:ptCount val="30"/>
                <c:pt idx="0">
                  <c:v>35948</c:v>
                </c:pt>
                <c:pt idx="1">
                  <c:v>36099</c:v>
                </c:pt>
                <c:pt idx="2">
                  <c:v>36344</c:v>
                </c:pt>
                <c:pt idx="3">
                  <c:v>36404</c:v>
                </c:pt>
                <c:pt idx="4">
                  <c:v>36464</c:v>
                </c:pt>
                <c:pt idx="5">
                  <c:v>36677</c:v>
                </c:pt>
                <c:pt idx="6">
                  <c:v>36796</c:v>
                </c:pt>
                <c:pt idx="7">
                  <c:v>36809</c:v>
                </c:pt>
                <c:pt idx="8">
                  <c:v>37049</c:v>
                </c:pt>
                <c:pt idx="9">
                  <c:v>37140</c:v>
                </c:pt>
                <c:pt idx="10">
                  <c:v>37419</c:v>
                </c:pt>
                <c:pt idx="11">
                  <c:v>37525</c:v>
                </c:pt>
                <c:pt idx="12">
                  <c:v>37776</c:v>
                </c:pt>
                <c:pt idx="13">
                  <c:v>37887</c:v>
                </c:pt>
                <c:pt idx="14">
                  <c:v>38160</c:v>
                </c:pt>
                <c:pt idx="15">
                  <c:v>38253</c:v>
                </c:pt>
                <c:pt idx="16">
                  <c:v>38482</c:v>
                </c:pt>
                <c:pt idx="17">
                  <c:v>38606</c:v>
                </c:pt>
                <c:pt idx="18">
                  <c:v>38881</c:v>
                </c:pt>
                <c:pt idx="19">
                  <c:v>38983</c:v>
                </c:pt>
                <c:pt idx="20">
                  <c:v>39234</c:v>
                </c:pt>
                <c:pt idx="21">
                  <c:v>39365</c:v>
                </c:pt>
                <c:pt idx="22">
                  <c:v>39604</c:v>
                </c:pt>
                <c:pt idx="23">
                  <c:v>39708</c:v>
                </c:pt>
                <c:pt idx="24">
                  <c:v>39965</c:v>
                </c:pt>
                <c:pt idx="25">
                  <c:v>40030</c:v>
                </c:pt>
                <c:pt idx="26">
                  <c:v>40065</c:v>
                </c:pt>
                <c:pt idx="27">
                  <c:v>40120</c:v>
                </c:pt>
                <c:pt idx="28">
                  <c:v>40340</c:v>
                </c:pt>
                <c:pt idx="29">
                  <c:v>40443</c:v>
                </c:pt>
              </c:numCache>
            </c:numRef>
          </c:xVal>
          <c:yVal>
            <c:numRef>
              <c:f>'X21-96B-T2-26'!$D$9:$D$38</c:f>
              <c:numCache>
                <c:formatCode>General</c:formatCode>
                <c:ptCount val="30"/>
                <c:pt idx="0">
                  <c:v>0.01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0.12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0.24399999999999999</c:v>
                </c:pt>
                <c:pt idx="7">
                  <c:v>0.02</c:v>
                </c:pt>
                <c:pt idx="8">
                  <c:v>0.1</c:v>
                </c:pt>
                <c:pt idx="9">
                  <c:v>0.82799999999999996</c:v>
                </c:pt>
                <c:pt idx="10">
                  <c:v>0.09</c:v>
                </c:pt>
                <c:pt idx="11">
                  <c:v>0.09</c:v>
                </c:pt>
                <c:pt idx="12">
                  <c:v>0.13600000000000001</c:v>
                </c:pt>
                <c:pt idx="13">
                  <c:v>0.12</c:v>
                </c:pt>
                <c:pt idx="14">
                  <c:v>0.114</c:v>
                </c:pt>
                <c:pt idx="15">
                  <c:v>4.2300000000000004</c:v>
                </c:pt>
                <c:pt idx="16">
                  <c:v>0.16600000000000001</c:v>
                </c:pt>
                <c:pt idx="17" formatCode="0.000">
                  <c:v>4.12</c:v>
                </c:pt>
                <c:pt idx="18" formatCode="0.000">
                  <c:v>0.16</c:v>
                </c:pt>
                <c:pt idx="19" formatCode="0.000">
                  <c:v>6.07</c:v>
                </c:pt>
                <c:pt idx="20">
                  <c:v>0.224</c:v>
                </c:pt>
                <c:pt idx="21">
                  <c:v>0.32100000000000001</c:v>
                </c:pt>
                <c:pt idx="22">
                  <c:v>0.20599999999999999</c:v>
                </c:pt>
                <c:pt idx="23">
                  <c:v>0.28000000000000003</c:v>
                </c:pt>
                <c:pt idx="24">
                  <c:v>0.45200000000000001</c:v>
                </c:pt>
                <c:pt idx="25">
                  <c:v>2.86</c:v>
                </c:pt>
                <c:pt idx="26">
                  <c:v>1.71</c:v>
                </c:pt>
                <c:pt idx="27">
                  <c:v>3.79</c:v>
                </c:pt>
                <c:pt idx="28">
                  <c:v>2.29</c:v>
                </c:pt>
                <c:pt idx="29">
                  <c:v>13.3</c:v>
                </c:pt>
              </c:numCache>
            </c:numRef>
          </c:yVal>
        </c:ser>
        <c:axId val="78000128"/>
        <c:axId val="78001664"/>
      </c:scatterChart>
      <c:valAx>
        <c:axId val="78000128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78001664"/>
        <c:crosses val="autoZero"/>
        <c:crossBetween val="midCat"/>
      </c:valAx>
      <c:valAx>
        <c:axId val="78001664"/>
        <c:scaling>
          <c:orientation val="minMax"/>
          <c:max val="2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</c:title>
        <c:numFmt formatCode="General" sourceLinked="1"/>
        <c:majorTickMark val="none"/>
        <c:tickLblPos val="nextTo"/>
        <c:crossAx val="78000128"/>
        <c:crosses val="autoZero"/>
        <c:crossBetween val="midCat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2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P01-04A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33"/>
          <c:y val="0.19480351414406533"/>
          <c:w val="0.74577515310586595"/>
          <c:h val="0.6398716827063312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'P01-04A-T2-28'!$C$9:$C$30</c:f>
              <c:numCache>
                <c:formatCode>dd/mm/yyyy</c:formatCode>
                <c:ptCount val="22"/>
                <c:pt idx="0">
                  <c:v>37144</c:v>
                </c:pt>
                <c:pt idx="1">
                  <c:v>37419</c:v>
                </c:pt>
                <c:pt idx="2">
                  <c:v>37526</c:v>
                </c:pt>
                <c:pt idx="3">
                  <c:v>37778</c:v>
                </c:pt>
                <c:pt idx="4">
                  <c:v>37887</c:v>
                </c:pt>
                <c:pt idx="5">
                  <c:v>38260</c:v>
                </c:pt>
                <c:pt idx="6">
                  <c:v>38554</c:v>
                </c:pt>
                <c:pt idx="7">
                  <c:v>38605</c:v>
                </c:pt>
                <c:pt idx="8">
                  <c:v>38981</c:v>
                </c:pt>
                <c:pt idx="9">
                  <c:v>39233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40336</c:v>
                </c:pt>
                <c:pt idx="15">
                  <c:v>40430</c:v>
                </c:pt>
              </c:numCache>
            </c:numRef>
          </c:xVal>
          <c:yVal>
            <c:numRef>
              <c:f>'P01-04A-T2-28'!$D$9:$D$31</c:f>
              <c:numCache>
                <c:formatCode>General</c:formatCode>
                <c:ptCount val="23"/>
                <c:pt idx="0">
                  <c:v>2.5000000000000001E-3</c:v>
                </c:pt>
                <c:pt idx="1">
                  <c:v>5.0000000000000001E-3</c:v>
                </c:pt>
                <c:pt idx="2">
                  <c:v>0.09</c:v>
                </c:pt>
                <c:pt idx="3">
                  <c:v>0.25</c:v>
                </c:pt>
                <c:pt idx="4">
                  <c:v>2.5000000000000001E-3</c:v>
                </c:pt>
                <c:pt idx="5">
                  <c:v>2.5000000000000001E-3</c:v>
                </c:pt>
                <c:pt idx="6">
                  <c:v>2.5000000000000001E-3</c:v>
                </c:pt>
                <c:pt idx="7">
                  <c:v>2.5000000000000001E-3</c:v>
                </c:pt>
                <c:pt idx="8">
                  <c:v>2.5000000000000001E-3</c:v>
                </c:pt>
                <c:pt idx="9">
                  <c:v>2.5000000000000001E-3</c:v>
                </c:pt>
                <c:pt idx="10" formatCode="0.000">
                  <c:v>6.4999999999999997E-3</c:v>
                </c:pt>
                <c:pt idx="11">
                  <c:v>0</c:v>
                </c:pt>
                <c:pt idx="12">
                  <c:v>2.5000000000000001E-3</c:v>
                </c:pt>
                <c:pt idx="13">
                  <c:v>5.0000000000000001E-3</c:v>
                </c:pt>
                <c:pt idx="14">
                  <c:v>2.5000000000000001E-3</c:v>
                </c:pt>
                <c:pt idx="15">
                  <c:v>2.5000000000000001E-3</c:v>
                </c:pt>
              </c:numCache>
            </c:numRef>
          </c:yVal>
        </c:ser>
        <c:axId val="87812736"/>
        <c:axId val="91201920"/>
      </c:scatterChart>
      <c:valAx>
        <c:axId val="87812736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1201920"/>
        <c:crosses val="autoZero"/>
        <c:crossBetween val="midCat"/>
      </c:valAx>
      <c:valAx>
        <c:axId val="91201920"/>
        <c:scaling>
          <c:orientation val="minMax"/>
          <c:max val="5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812736"/>
        <c:crosses val="autoZero"/>
        <c:crossBetween val="midCat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P01-04B</a:t>
            </a:r>
            <a:r>
              <a:rPr lang="en-CA" baseline="0"/>
              <a:t> - </a:t>
            </a:r>
            <a:r>
              <a:rPr lang="en-CA"/>
              <a:t>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33"/>
          <c:y val="0.19480351414406533"/>
          <c:w val="0.74577515310586595"/>
          <c:h val="0.635242053076702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'P01-04B-T2-29'!$A$9:$A$31</c:f>
              <c:numCache>
                <c:formatCode>dd/mm/yyyy</c:formatCode>
                <c:ptCount val="23"/>
                <c:pt idx="0">
                  <c:v>37144</c:v>
                </c:pt>
                <c:pt idx="1">
                  <c:v>37419</c:v>
                </c:pt>
                <c:pt idx="2">
                  <c:v>37523</c:v>
                </c:pt>
                <c:pt idx="3">
                  <c:v>37775</c:v>
                </c:pt>
                <c:pt idx="4">
                  <c:v>37887</c:v>
                </c:pt>
                <c:pt idx="5">
                  <c:v>38260</c:v>
                </c:pt>
                <c:pt idx="6">
                  <c:v>38554</c:v>
                </c:pt>
                <c:pt idx="7">
                  <c:v>38605</c:v>
                </c:pt>
                <c:pt idx="8">
                  <c:v>38981</c:v>
                </c:pt>
                <c:pt idx="9">
                  <c:v>39233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40430</c:v>
                </c:pt>
              </c:numCache>
            </c:numRef>
          </c:xVal>
          <c:yVal>
            <c:numRef>
              <c:f>'P01-04B-T2-29'!$B$9:$B$31</c:f>
              <c:numCache>
                <c:formatCode>General</c:formatCode>
                <c:ptCount val="23"/>
                <c:pt idx="0">
                  <c:v>30</c:v>
                </c:pt>
                <c:pt idx="1">
                  <c:v>46</c:v>
                </c:pt>
                <c:pt idx="2">
                  <c:v>44</c:v>
                </c:pt>
                <c:pt idx="3">
                  <c:v>50</c:v>
                </c:pt>
                <c:pt idx="4">
                  <c:v>43</c:v>
                </c:pt>
                <c:pt idx="5">
                  <c:v>26.7</c:v>
                </c:pt>
                <c:pt idx="6">
                  <c:v>494</c:v>
                </c:pt>
                <c:pt idx="7">
                  <c:v>463</c:v>
                </c:pt>
                <c:pt idx="8">
                  <c:v>555</c:v>
                </c:pt>
                <c:pt idx="9">
                  <c:v>613</c:v>
                </c:pt>
                <c:pt idx="10">
                  <c:v>546</c:v>
                </c:pt>
                <c:pt idx="11">
                  <c:v>41</c:v>
                </c:pt>
                <c:pt idx="12">
                  <c:v>710</c:v>
                </c:pt>
                <c:pt idx="13">
                  <c:v>680</c:v>
                </c:pt>
                <c:pt idx="14">
                  <c:v>930</c:v>
                </c:pt>
                <c:pt idx="15">
                  <c:v>0</c:v>
                </c:pt>
              </c:numCache>
            </c:numRef>
          </c:yVal>
        </c:ser>
        <c:axId val="91242880"/>
        <c:axId val="91244416"/>
      </c:scatterChart>
      <c:valAx>
        <c:axId val="91242880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1244416"/>
        <c:crosses val="autoZero"/>
        <c:crossBetween val="midCat"/>
      </c:valAx>
      <c:valAx>
        <c:axId val="91244416"/>
        <c:scaling>
          <c:orientation val="minMax"/>
          <c:max val="5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1242880"/>
        <c:crosses val="autoZero"/>
        <c:crossBetween val="midCat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P01-04B - 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33"/>
          <c:y val="0.19480351414406533"/>
          <c:w val="0.74577515310586595"/>
          <c:h val="0.6398716827063312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'P01-04B-T2-29'!$C$9:$C$31</c:f>
              <c:numCache>
                <c:formatCode>dd/mm/yyyy</c:formatCode>
                <c:ptCount val="23"/>
                <c:pt idx="0">
                  <c:v>37144</c:v>
                </c:pt>
                <c:pt idx="1">
                  <c:v>37419</c:v>
                </c:pt>
                <c:pt idx="2">
                  <c:v>37523</c:v>
                </c:pt>
                <c:pt idx="3">
                  <c:v>37775</c:v>
                </c:pt>
                <c:pt idx="4">
                  <c:v>37887</c:v>
                </c:pt>
                <c:pt idx="5">
                  <c:v>38260</c:v>
                </c:pt>
                <c:pt idx="6">
                  <c:v>38554</c:v>
                </c:pt>
                <c:pt idx="7">
                  <c:v>38605</c:v>
                </c:pt>
                <c:pt idx="8">
                  <c:v>38981</c:v>
                </c:pt>
                <c:pt idx="9">
                  <c:v>39233</c:v>
                </c:pt>
                <c:pt idx="10">
                  <c:v>39359</c:v>
                </c:pt>
                <c:pt idx="11">
                  <c:v>39708</c:v>
                </c:pt>
                <c:pt idx="12">
                  <c:v>40029</c:v>
                </c:pt>
                <c:pt idx="13">
                  <c:v>40065</c:v>
                </c:pt>
                <c:pt idx="14">
                  <c:v>40430</c:v>
                </c:pt>
              </c:numCache>
            </c:numRef>
          </c:xVal>
          <c:yVal>
            <c:numRef>
              <c:f>'P01-04B-T2-29'!$D$9:$D$31</c:f>
              <c:numCache>
                <c:formatCode>General</c:formatCode>
                <c:ptCount val="23"/>
                <c:pt idx="0">
                  <c:v>2.5000000000000001E-3</c:v>
                </c:pt>
                <c:pt idx="1">
                  <c:v>2.5000000000000001E-2</c:v>
                </c:pt>
                <c:pt idx="2">
                  <c:v>5.0000000000000001E-3</c:v>
                </c:pt>
                <c:pt idx="3">
                  <c:v>2.5000000000000001E-3</c:v>
                </c:pt>
                <c:pt idx="4">
                  <c:v>2.5000000000000001E-3</c:v>
                </c:pt>
                <c:pt idx="5">
                  <c:v>2.5000000000000001E-3</c:v>
                </c:pt>
                <c:pt idx="6">
                  <c:v>2.5000000000000001E-3</c:v>
                </c:pt>
                <c:pt idx="7">
                  <c:v>5.5999999999999999E-3</c:v>
                </c:pt>
                <c:pt idx="8">
                  <c:v>2.5000000000000001E-3</c:v>
                </c:pt>
                <c:pt idx="9">
                  <c:v>5.3E-3</c:v>
                </c:pt>
                <c:pt idx="10">
                  <c:v>6.3E-3</c:v>
                </c:pt>
                <c:pt idx="11">
                  <c:v>2.0000000000000001E-4</c:v>
                </c:pt>
                <c:pt idx="12">
                  <c:v>2.5000000000000001E-3</c:v>
                </c:pt>
                <c:pt idx="13">
                  <c:v>2.5000000000000001E-3</c:v>
                </c:pt>
                <c:pt idx="14">
                  <c:v>2.5000000000000001E-3</c:v>
                </c:pt>
              </c:numCache>
            </c:numRef>
          </c:yVal>
        </c:ser>
        <c:axId val="91256320"/>
        <c:axId val="91257856"/>
      </c:scatterChart>
      <c:valAx>
        <c:axId val="91256320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91257856"/>
        <c:crosses val="autoZero"/>
        <c:crossBetween val="midCat"/>
      </c:valAx>
      <c:valAx>
        <c:axId val="91257856"/>
        <c:scaling>
          <c:orientation val="minMax"/>
          <c:max val="5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91256320"/>
        <c:crosses val="autoZero"/>
        <c:crossBetween val="midCat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X21-96B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27"/>
          <c:y val="0.19480351414406533"/>
          <c:w val="0.74577515310586628"/>
          <c:h val="0.63524205307670223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'X21-96B-T2-26'!$A$9:$A$38</c:f>
              <c:numCache>
                <c:formatCode>dd/mm/yyyy</c:formatCode>
                <c:ptCount val="30"/>
                <c:pt idx="0">
                  <c:v>35948</c:v>
                </c:pt>
                <c:pt idx="1">
                  <c:v>36099</c:v>
                </c:pt>
                <c:pt idx="2">
                  <c:v>36344</c:v>
                </c:pt>
                <c:pt idx="3">
                  <c:v>36404</c:v>
                </c:pt>
                <c:pt idx="4">
                  <c:v>36464</c:v>
                </c:pt>
                <c:pt idx="5">
                  <c:v>36677</c:v>
                </c:pt>
                <c:pt idx="6">
                  <c:v>36796</c:v>
                </c:pt>
                <c:pt idx="7">
                  <c:v>36809</c:v>
                </c:pt>
                <c:pt idx="8">
                  <c:v>37049</c:v>
                </c:pt>
                <c:pt idx="9">
                  <c:v>37140</c:v>
                </c:pt>
                <c:pt idx="10">
                  <c:v>37419</c:v>
                </c:pt>
                <c:pt idx="11">
                  <c:v>37525</c:v>
                </c:pt>
                <c:pt idx="12">
                  <c:v>37776</c:v>
                </c:pt>
                <c:pt idx="13">
                  <c:v>37887</c:v>
                </c:pt>
                <c:pt idx="14">
                  <c:v>38160</c:v>
                </c:pt>
                <c:pt idx="15">
                  <c:v>38253</c:v>
                </c:pt>
                <c:pt idx="16">
                  <c:v>38482</c:v>
                </c:pt>
                <c:pt idx="17">
                  <c:v>38606</c:v>
                </c:pt>
                <c:pt idx="18">
                  <c:v>38881</c:v>
                </c:pt>
                <c:pt idx="19">
                  <c:v>38983</c:v>
                </c:pt>
                <c:pt idx="20">
                  <c:v>39234</c:v>
                </c:pt>
                <c:pt idx="21">
                  <c:v>39365</c:v>
                </c:pt>
                <c:pt idx="22">
                  <c:v>39604</c:v>
                </c:pt>
                <c:pt idx="23">
                  <c:v>39708</c:v>
                </c:pt>
                <c:pt idx="24">
                  <c:v>39965</c:v>
                </c:pt>
                <c:pt idx="25">
                  <c:v>40030</c:v>
                </c:pt>
                <c:pt idx="26">
                  <c:v>40065</c:v>
                </c:pt>
                <c:pt idx="27">
                  <c:v>40120</c:v>
                </c:pt>
                <c:pt idx="28">
                  <c:v>40340</c:v>
                </c:pt>
                <c:pt idx="29">
                  <c:v>40443</c:v>
                </c:pt>
              </c:numCache>
            </c:numRef>
          </c:xVal>
          <c:yVal>
            <c:numRef>
              <c:f>'X21-96B-T2-26'!$B$9:$B$38</c:f>
              <c:numCache>
                <c:formatCode>General</c:formatCode>
                <c:ptCount val="30"/>
                <c:pt idx="0">
                  <c:v>584</c:v>
                </c:pt>
                <c:pt idx="1">
                  <c:v>440</c:v>
                </c:pt>
                <c:pt idx="2">
                  <c:v>405</c:v>
                </c:pt>
                <c:pt idx="3">
                  <c:v>440</c:v>
                </c:pt>
                <c:pt idx="4">
                  <c:v>504</c:v>
                </c:pt>
                <c:pt idx="5">
                  <c:v>386</c:v>
                </c:pt>
                <c:pt idx="6">
                  <c:v>390</c:v>
                </c:pt>
                <c:pt idx="7">
                  <c:v>158</c:v>
                </c:pt>
                <c:pt idx="8">
                  <c:v>489</c:v>
                </c:pt>
                <c:pt idx="9">
                  <c:v>149</c:v>
                </c:pt>
                <c:pt idx="10">
                  <c:v>434</c:v>
                </c:pt>
                <c:pt idx="11">
                  <c:v>576</c:v>
                </c:pt>
                <c:pt idx="12">
                  <c:v>446</c:v>
                </c:pt>
                <c:pt idx="13">
                  <c:v>644</c:v>
                </c:pt>
                <c:pt idx="14">
                  <c:v>568</c:v>
                </c:pt>
                <c:pt idx="15">
                  <c:v>1010</c:v>
                </c:pt>
                <c:pt idx="16">
                  <c:v>544</c:v>
                </c:pt>
                <c:pt idx="17">
                  <c:v>931</c:v>
                </c:pt>
                <c:pt idx="18">
                  <c:v>590</c:v>
                </c:pt>
                <c:pt idx="19">
                  <c:v>1100</c:v>
                </c:pt>
                <c:pt idx="20">
                  <c:v>851</c:v>
                </c:pt>
                <c:pt idx="21">
                  <c:v>947</c:v>
                </c:pt>
                <c:pt idx="22">
                  <c:v>867</c:v>
                </c:pt>
                <c:pt idx="23">
                  <c:v>940</c:v>
                </c:pt>
                <c:pt idx="24">
                  <c:v>1400</c:v>
                </c:pt>
                <c:pt idx="25">
                  <c:v>1400</c:v>
                </c:pt>
                <c:pt idx="26">
                  <c:v>1300</c:v>
                </c:pt>
                <c:pt idx="27">
                  <c:v>1300</c:v>
                </c:pt>
                <c:pt idx="28">
                  <c:v>1500</c:v>
                </c:pt>
                <c:pt idx="29">
                  <c:v>1800</c:v>
                </c:pt>
              </c:numCache>
            </c:numRef>
          </c:yVal>
        </c:ser>
        <c:axId val="78021760"/>
        <c:axId val="78023296"/>
      </c:scatterChart>
      <c:valAx>
        <c:axId val="78021760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78023296"/>
        <c:crosses val="autoZero"/>
        <c:crossBetween val="midCat"/>
      </c:valAx>
      <c:valAx>
        <c:axId val="78023296"/>
        <c:scaling>
          <c:orientation val="minMax"/>
          <c:max val="3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78021760"/>
        <c:crosses val="autoZero"/>
        <c:crossBetween val="midCat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X21-96A</a:t>
            </a:r>
            <a:r>
              <a:rPr lang="en-CA" baseline="0"/>
              <a:t> - </a:t>
            </a:r>
            <a:r>
              <a:rPr lang="en-CA"/>
              <a:t>ZN-D</a:t>
            </a:r>
          </a:p>
        </c:rich>
      </c:tx>
      <c:layout>
        <c:manualLayout>
          <c:xMode val="edge"/>
          <c:yMode val="edge"/>
          <c:x val="0.30755834486080597"/>
          <c:y val="0"/>
        </c:manualLayout>
      </c:layout>
    </c:title>
    <c:plotArea>
      <c:layout>
        <c:manualLayout>
          <c:layoutTarget val="inner"/>
          <c:xMode val="edge"/>
          <c:yMode val="edge"/>
          <c:x val="0.15237751531058527"/>
          <c:y val="0.19480351414406533"/>
          <c:w val="0.74577515310586628"/>
          <c:h val="0.63987168270633143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'X21-96A-T2-25'!$C$9:$C$31</c:f>
              <c:numCache>
                <c:formatCode>dd/mm/yyyy</c:formatCode>
                <c:ptCount val="23"/>
                <c:pt idx="0">
                  <c:v>36404</c:v>
                </c:pt>
                <c:pt idx="1">
                  <c:v>36796</c:v>
                </c:pt>
                <c:pt idx="2">
                  <c:v>37140</c:v>
                </c:pt>
                <c:pt idx="3">
                  <c:v>37419</c:v>
                </c:pt>
                <c:pt idx="4">
                  <c:v>37525</c:v>
                </c:pt>
                <c:pt idx="5">
                  <c:v>37776</c:v>
                </c:pt>
                <c:pt idx="6">
                  <c:v>37887</c:v>
                </c:pt>
                <c:pt idx="7">
                  <c:v>38253</c:v>
                </c:pt>
                <c:pt idx="8">
                  <c:v>38482</c:v>
                </c:pt>
                <c:pt idx="9">
                  <c:v>38606</c:v>
                </c:pt>
                <c:pt idx="10">
                  <c:v>38881</c:v>
                </c:pt>
                <c:pt idx="11">
                  <c:v>38983</c:v>
                </c:pt>
                <c:pt idx="12">
                  <c:v>39234</c:v>
                </c:pt>
                <c:pt idx="13">
                  <c:v>39365</c:v>
                </c:pt>
                <c:pt idx="14">
                  <c:v>39604</c:v>
                </c:pt>
                <c:pt idx="15">
                  <c:v>39708</c:v>
                </c:pt>
                <c:pt idx="16">
                  <c:v>39965</c:v>
                </c:pt>
                <c:pt idx="17">
                  <c:v>40030</c:v>
                </c:pt>
                <c:pt idx="18">
                  <c:v>40065</c:v>
                </c:pt>
                <c:pt idx="19">
                  <c:v>40120</c:v>
                </c:pt>
                <c:pt idx="20">
                  <c:v>40340</c:v>
                </c:pt>
                <c:pt idx="21">
                  <c:v>40443</c:v>
                </c:pt>
              </c:numCache>
            </c:numRef>
          </c:xVal>
          <c:yVal>
            <c:numRef>
              <c:f>'X21-96A-T2-25'!$D$9:$D$31</c:f>
              <c:numCache>
                <c:formatCode>General</c:formatCode>
                <c:ptCount val="23"/>
                <c:pt idx="0">
                  <c:v>595</c:v>
                </c:pt>
                <c:pt idx="1">
                  <c:v>787.9</c:v>
                </c:pt>
                <c:pt idx="2">
                  <c:v>367</c:v>
                </c:pt>
                <c:pt idx="3">
                  <c:v>2.23</c:v>
                </c:pt>
                <c:pt idx="4">
                  <c:v>6.72</c:v>
                </c:pt>
                <c:pt idx="5">
                  <c:v>1.06</c:v>
                </c:pt>
                <c:pt idx="6">
                  <c:v>12.2</c:v>
                </c:pt>
                <c:pt idx="7">
                  <c:v>16.399999999999999</c:v>
                </c:pt>
                <c:pt idx="8">
                  <c:v>0.83699999999999997</c:v>
                </c:pt>
                <c:pt idx="9">
                  <c:v>104</c:v>
                </c:pt>
                <c:pt idx="10">
                  <c:v>2.99</c:v>
                </c:pt>
                <c:pt idx="11">
                  <c:v>59.3</c:v>
                </c:pt>
                <c:pt idx="12">
                  <c:v>79.2</c:v>
                </c:pt>
                <c:pt idx="13">
                  <c:v>36.9</c:v>
                </c:pt>
                <c:pt idx="14">
                  <c:v>29.5</c:v>
                </c:pt>
                <c:pt idx="15">
                  <c:v>60.9</c:v>
                </c:pt>
                <c:pt idx="16">
                  <c:v>46.6</c:v>
                </c:pt>
                <c:pt idx="17" formatCode="0.000">
                  <c:v>148</c:v>
                </c:pt>
                <c:pt idx="18" formatCode="0.000">
                  <c:v>147</c:v>
                </c:pt>
                <c:pt idx="19" formatCode="0.000">
                  <c:v>217</c:v>
                </c:pt>
                <c:pt idx="20" formatCode="0.000">
                  <c:v>290</c:v>
                </c:pt>
                <c:pt idx="21">
                  <c:v>265</c:v>
                </c:pt>
              </c:numCache>
            </c:numRef>
          </c:yVal>
        </c:ser>
        <c:axId val="85416960"/>
        <c:axId val="84099840"/>
      </c:scatterChart>
      <c:valAx>
        <c:axId val="85416960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4099840"/>
        <c:crosses val="autoZero"/>
        <c:crossBetween val="midCat"/>
      </c:valAx>
      <c:valAx>
        <c:axId val="84099840"/>
        <c:scaling>
          <c:orientation val="minMax"/>
          <c:max val="8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</c:title>
        <c:numFmt formatCode="General" sourceLinked="1"/>
        <c:majorTickMark val="none"/>
        <c:tickLblPos val="nextTo"/>
        <c:crossAx val="85416960"/>
        <c:crosses val="autoZero"/>
        <c:crossBetween val="midCat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X21-96A - SO4</a:t>
            </a:r>
          </a:p>
        </c:rich>
      </c:tx>
      <c:layout>
        <c:manualLayout>
          <c:xMode val="edge"/>
          <c:yMode val="edge"/>
          <c:x val="0.3294760032103512"/>
          <c:y val="5.6737614000162773E-3"/>
        </c:manualLayout>
      </c:layout>
    </c:title>
    <c:plotArea>
      <c:layout>
        <c:manualLayout>
          <c:layoutTarget val="inner"/>
          <c:xMode val="edge"/>
          <c:yMode val="edge"/>
          <c:x val="0.16450218722659671"/>
          <c:y val="0.18450678040245114"/>
          <c:w val="0.71521959755030662"/>
          <c:h val="0.63524205307670223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'X21-96A-T2-25'!$A$9:$A$31</c:f>
              <c:numCache>
                <c:formatCode>dd/mm/yyyy</c:formatCode>
                <c:ptCount val="23"/>
                <c:pt idx="0">
                  <c:v>36404</c:v>
                </c:pt>
                <c:pt idx="1">
                  <c:v>36796</c:v>
                </c:pt>
                <c:pt idx="2">
                  <c:v>37140</c:v>
                </c:pt>
                <c:pt idx="3">
                  <c:v>37419</c:v>
                </c:pt>
                <c:pt idx="4">
                  <c:v>37525</c:v>
                </c:pt>
                <c:pt idx="5">
                  <c:v>37776</c:v>
                </c:pt>
                <c:pt idx="6">
                  <c:v>37887</c:v>
                </c:pt>
                <c:pt idx="7">
                  <c:v>38253</c:v>
                </c:pt>
                <c:pt idx="8">
                  <c:v>38482</c:v>
                </c:pt>
                <c:pt idx="9">
                  <c:v>38606</c:v>
                </c:pt>
                <c:pt idx="10">
                  <c:v>38881</c:v>
                </c:pt>
                <c:pt idx="11">
                  <c:v>38983</c:v>
                </c:pt>
                <c:pt idx="12">
                  <c:v>39234</c:v>
                </c:pt>
                <c:pt idx="13">
                  <c:v>39365</c:v>
                </c:pt>
                <c:pt idx="14">
                  <c:v>39604</c:v>
                </c:pt>
                <c:pt idx="15">
                  <c:v>39708</c:v>
                </c:pt>
                <c:pt idx="16">
                  <c:v>39965</c:v>
                </c:pt>
                <c:pt idx="17">
                  <c:v>40030</c:v>
                </c:pt>
                <c:pt idx="18">
                  <c:v>40065</c:v>
                </c:pt>
                <c:pt idx="19">
                  <c:v>40120</c:v>
                </c:pt>
                <c:pt idx="20">
                  <c:v>40340</c:v>
                </c:pt>
                <c:pt idx="21">
                  <c:v>40443</c:v>
                </c:pt>
              </c:numCache>
            </c:numRef>
          </c:xVal>
          <c:yVal>
            <c:numRef>
              <c:f>'X21-96A-T2-25'!$B$9:$B$31</c:f>
              <c:numCache>
                <c:formatCode>General</c:formatCode>
                <c:ptCount val="23"/>
                <c:pt idx="0">
                  <c:v>20000</c:v>
                </c:pt>
                <c:pt idx="1">
                  <c:v>13325</c:v>
                </c:pt>
                <c:pt idx="2">
                  <c:v>8920</c:v>
                </c:pt>
                <c:pt idx="3">
                  <c:v>2070</c:v>
                </c:pt>
                <c:pt idx="4">
                  <c:v>4070</c:v>
                </c:pt>
                <c:pt idx="5">
                  <c:v>1730</c:v>
                </c:pt>
                <c:pt idx="6">
                  <c:v>8170</c:v>
                </c:pt>
                <c:pt idx="7">
                  <c:v>9840</c:v>
                </c:pt>
                <c:pt idx="8">
                  <c:v>1760</c:v>
                </c:pt>
                <c:pt idx="9">
                  <c:v>11900</c:v>
                </c:pt>
                <c:pt idx="10">
                  <c:v>2090</c:v>
                </c:pt>
                <c:pt idx="11">
                  <c:v>13800</c:v>
                </c:pt>
                <c:pt idx="12">
                  <c:v>18500</c:v>
                </c:pt>
                <c:pt idx="13">
                  <c:v>16500</c:v>
                </c:pt>
                <c:pt idx="14">
                  <c:v>9800</c:v>
                </c:pt>
                <c:pt idx="15">
                  <c:v>13000</c:v>
                </c:pt>
                <c:pt idx="16">
                  <c:v>18000</c:v>
                </c:pt>
                <c:pt idx="17">
                  <c:v>19000</c:v>
                </c:pt>
                <c:pt idx="18">
                  <c:v>25000</c:v>
                </c:pt>
                <c:pt idx="19">
                  <c:v>25000</c:v>
                </c:pt>
                <c:pt idx="20">
                  <c:v>21000</c:v>
                </c:pt>
                <c:pt idx="21">
                  <c:v>20000</c:v>
                </c:pt>
              </c:numCache>
            </c:numRef>
          </c:yVal>
        </c:ser>
        <c:axId val="84087168"/>
        <c:axId val="84088704"/>
      </c:scatterChart>
      <c:valAx>
        <c:axId val="8408716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4088704"/>
        <c:crosses val="autoZero"/>
        <c:crossBetween val="midCat"/>
      </c:valAx>
      <c:valAx>
        <c:axId val="84088704"/>
        <c:scaling>
          <c:orientation val="minMax"/>
          <c:max val="25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4087168"/>
        <c:crosses val="autoZero"/>
        <c:crossBetween val="midCat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X21-96A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450218722659671"/>
          <c:y val="0.18450678040245103"/>
          <c:w val="0.71521959755030662"/>
          <c:h val="0.635242053076702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'X21-96A-T2-25'!$A$9:$A$31</c:f>
              <c:numCache>
                <c:formatCode>dd/mm/yyyy</c:formatCode>
                <c:ptCount val="23"/>
                <c:pt idx="0">
                  <c:v>36404</c:v>
                </c:pt>
                <c:pt idx="1">
                  <c:v>36796</c:v>
                </c:pt>
                <c:pt idx="2">
                  <c:v>37140</c:v>
                </c:pt>
                <c:pt idx="3">
                  <c:v>37419</c:v>
                </c:pt>
                <c:pt idx="4">
                  <c:v>37525</c:v>
                </c:pt>
                <c:pt idx="5">
                  <c:v>37776</c:v>
                </c:pt>
                <c:pt idx="6">
                  <c:v>37887</c:v>
                </c:pt>
                <c:pt idx="7">
                  <c:v>38253</c:v>
                </c:pt>
                <c:pt idx="8">
                  <c:v>38482</c:v>
                </c:pt>
                <c:pt idx="9">
                  <c:v>38606</c:v>
                </c:pt>
                <c:pt idx="10">
                  <c:v>38881</c:v>
                </c:pt>
                <c:pt idx="11">
                  <c:v>38983</c:v>
                </c:pt>
                <c:pt idx="12">
                  <c:v>39234</c:v>
                </c:pt>
                <c:pt idx="13">
                  <c:v>39365</c:v>
                </c:pt>
                <c:pt idx="14">
                  <c:v>39604</c:v>
                </c:pt>
                <c:pt idx="15">
                  <c:v>39708</c:v>
                </c:pt>
                <c:pt idx="16">
                  <c:v>39965</c:v>
                </c:pt>
                <c:pt idx="17">
                  <c:v>40030</c:v>
                </c:pt>
                <c:pt idx="18">
                  <c:v>40065</c:v>
                </c:pt>
                <c:pt idx="19">
                  <c:v>40120</c:v>
                </c:pt>
                <c:pt idx="20">
                  <c:v>40340</c:v>
                </c:pt>
                <c:pt idx="21">
                  <c:v>40443</c:v>
                </c:pt>
              </c:numCache>
            </c:numRef>
          </c:xVal>
          <c:yVal>
            <c:numRef>
              <c:f>'X21-96A-T2-25'!$B$9:$B$31</c:f>
              <c:numCache>
                <c:formatCode>General</c:formatCode>
                <c:ptCount val="23"/>
                <c:pt idx="0">
                  <c:v>20000</c:v>
                </c:pt>
                <c:pt idx="1">
                  <c:v>13325</c:v>
                </c:pt>
                <c:pt idx="2">
                  <c:v>8920</c:v>
                </c:pt>
                <c:pt idx="3">
                  <c:v>2070</c:v>
                </c:pt>
                <c:pt idx="4">
                  <c:v>4070</c:v>
                </c:pt>
                <c:pt idx="5">
                  <c:v>1730</c:v>
                </c:pt>
                <c:pt idx="6">
                  <c:v>8170</c:v>
                </c:pt>
                <c:pt idx="7">
                  <c:v>9840</c:v>
                </c:pt>
                <c:pt idx="8">
                  <c:v>1760</c:v>
                </c:pt>
                <c:pt idx="9">
                  <c:v>11900</c:v>
                </c:pt>
                <c:pt idx="10">
                  <c:v>2090</c:v>
                </c:pt>
                <c:pt idx="11">
                  <c:v>13800</c:v>
                </c:pt>
                <c:pt idx="12">
                  <c:v>18500</c:v>
                </c:pt>
                <c:pt idx="13">
                  <c:v>16500</c:v>
                </c:pt>
                <c:pt idx="14">
                  <c:v>9800</c:v>
                </c:pt>
                <c:pt idx="15">
                  <c:v>13000</c:v>
                </c:pt>
                <c:pt idx="16">
                  <c:v>18000</c:v>
                </c:pt>
                <c:pt idx="17">
                  <c:v>19000</c:v>
                </c:pt>
                <c:pt idx="18">
                  <c:v>25000</c:v>
                </c:pt>
                <c:pt idx="19">
                  <c:v>25000</c:v>
                </c:pt>
                <c:pt idx="20">
                  <c:v>21000</c:v>
                </c:pt>
                <c:pt idx="21">
                  <c:v>20000</c:v>
                </c:pt>
              </c:numCache>
            </c:numRef>
          </c:yVal>
        </c:ser>
        <c:axId val="87049728"/>
        <c:axId val="87051264"/>
      </c:scatterChart>
      <c:valAx>
        <c:axId val="87049728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051264"/>
        <c:crosses val="autoZero"/>
        <c:crossBetween val="midCat"/>
      </c:valAx>
      <c:valAx>
        <c:axId val="87051264"/>
        <c:scaling>
          <c:orientation val="minMax"/>
          <c:max val="25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049728"/>
        <c:crosses val="autoZero"/>
        <c:crossBetween val="midCat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X21-96A</a:t>
            </a:r>
            <a:r>
              <a:rPr lang="en-CA" baseline="0"/>
              <a:t> - </a:t>
            </a: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33"/>
          <c:y val="0.19480351414406533"/>
          <c:w val="0.74577515310586595"/>
          <c:h val="0.6398716827063312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'X21-96A-T2-25'!$C$9:$C$31</c:f>
              <c:numCache>
                <c:formatCode>dd/mm/yyyy</c:formatCode>
                <c:ptCount val="23"/>
                <c:pt idx="0">
                  <c:v>36404</c:v>
                </c:pt>
                <c:pt idx="1">
                  <c:v>36796</c:v>
                </c:pt>
                <c:pt idx="2">
                  <c:v>37140</c:v>
                </c:pt>
                <c:pt idx="3">
                  <c:v>37419</c:v>
                </c:pt>
                <c:pt idx="4">
                  <c:v>37525</c:v>
                </c:pt>
                <c:pt idx="5">
                  <c:v>37776</c:v>
                </c:pt>
                <c:pt idx="6">
                  <c:v>37887</c:v>
                </c:pt>
                <c:pt idx="7">
                  <c:v>38253</c:v>
                </c:pt>
                <c:pt idx="8">
                  <c:v>38482</c:v>
                </c:pt>
                <c:pt idx="9">
                  <c:v>38606</c:v>
                </c:pt>
                <c:pt idx="10">
                  <c:v>38881</c:v>
                </c:pt>
                <c:pt idx="11">
                  <c:v>38983</c:v>
                </c:pt>
                <c:pt idx="12">
                  <c:v>39234</c:v>
                </c:pt>
                <c:pt idx="13">
                  <c:v>39365</c:v>
                </c:pt>
                <c:pt idx="14">
                  <c:v>39604</c:v>
                </c:pt>
                <c:pt idx="15">
                  <c:v>39708</c:v>
                </c:pt>
                <c:pt idx="16">
                  <c:v>39965</c:v>
                </c:pt>
                <c:pt idx="17">
                  <c:v>40030</c:v>
                </c:pt>
                <c:pt idx="18">
                  <c:v>40065</c:v>
                </c:pt>
                <c:pt idx="19">
                  <c:v>40120</c:v>
                </c:pt>
                <c:pt idx="20">
                  <c:v>40340</c:v>
                </c:pt>
                <c:pt idx="21">
                  <c:v>40443</c:v>
                </c:pt>
              </c:numCache>
            </c:numRef>
          </c:xVal>
          <c:yVal>
            <c:numRef>
              <c:f>'X21-96A-T2-25'!$D$9:$D$31</c:f>
              <c:numCache>
                <c:formatCode>General</c:formatCode>
                <c:ptCount val="23"/>
                <c:pt idx="0">
                  <c:v>595</c:v>
                </c:pt>
                <c:pt idx="1">
                  <c:v>787.9</c:v>
                </c:pt>
                <c:pt idx="2">
                  <c:v>367</c:v>
                </c:pt>
                <c:pt idx="3">
                  <c:v>2.23</c:v>
                </c:pt>
                <c:pt idx="4">
                  <c:v>6.72</c:v>
                </c:pt>
                <c:pt idx="5">
                  <c:v>1.06</c:v>
                </c:pt>
                <c:pt idx="6">
                  <c:v>12.2</c:v>
                </c:pt>
                <c:pt idx="7">
                  <c:v>16.399999999999999</c:v>
                </c:pt>
                <c:pt idx="8">
                  <c:v>0.83699999999999997</c:v>
                </c:pt>
                <c:pt idx="9">
                  <c:v>104</c:v>
                </c:pt>
                <c:pt idx="10">
                  <c:v>2.99</c:v>
                </c:pt>
                <c:pt idx="11">
                  <c:v>59.3</c:v>
                </c:pt>
                <c:pt idx="12">
                  <c:v>79.2</c:v>
                </c:pt>
                <c:pt idx="13">
                  <c:v>36.9</c:v>
                </c:pt>
                <c:pt idx="14">
                  <c:v>29.5</c:v>
                </c:pt>
                <c:pt idx="15">
                  <c:v>60.9</c:v>
                </c:pt>
                <c:pt idx="16">
                  <c:v>46.6</c:v>
                </c:pt>
                <c:pt idx="17" formatCode="0.000">
                  <c:v>148</c:v>
                </c:pt>
                <c:pt idx="18" formatCode="0.000">
                  <c:v>147</c:v>
                </c:pt>
                <c:pt idx="19" formatCode="0.000">
                  <c:v>217</c:v>
                </c:pt>
                <c:pt idx="20" formatCode="0.000">
                  <c:v>290</c:v>
                </c:pt>
                <c:pt idx="21">
                  <c:v>265</c:v>
                </c:pt>
              </c:numCache>
            </c:numRef>
          </c:yVal>
        </c:ser>
        <c:axId val="87067264"/>
        <c:axId val="87093632"/>
      </c:scatterChart>
      <c:valAx>
        <c:axId val="87067264"/>
        <c:scaling>
          <c:orientation val="minMax"/>
          <c:max val="40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093632"/>
        <c:crosses val="autoZero"/>
        <c:crossBetween val="midCat"/>
      </c:valAx>
      <c:valAx>
        <c:axId val="87093632"/>
        <c:scaling>
          <c:orientation val="minMax"/>
          <c:max val="8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067264"/>
        <c:crosses val="autoZero"/>
        <c:crossBetween val="midCat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tx>
        <c:rich>
          <a:bodyPr/>
          <a:lstStyle/>
          <a:p>
            <a:pPr>
              <a:defRPr/>
            </a:pPr>
            <a:r>
              <a:rPr lang="en-CA"/>
              <a:t>X21-96B - SO4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33"/>
          <c:y val="0.19480351414406533"/>
          <c:w val="0.74577515310586595"/>
          <c:h val="0.6352420530767020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'X21-96B-T2-26'!$A$9:$A$38</c:f>
              <c:numCache>
                <c:formatCode>dd/mm/yyyy</c:formatCode>
                <c:ptCount val="30"/>
                <c:pt idx="0">
                  <c:v>35948</c:v>
                </c:pt>
                <c:pt idx="1">
                  <c:v>36099</c:v>
                </c:pt>
                <c:pt idx="2">
                  <c:v>36344</c:v>
                </c:pt>
                <c:pt idx="3">
                  <c:v>36404</c:v>
                </c:pt>
                <c:pt idx="4">
                  <c:v>36464</c:v>
                </c:pt>
                <c:pt idx="5">
                  <c:v>36677</c:v>
                </c:pt>
                <c:pt idx="6">
                  <c:v>36796</c:v>
                </c:pt>
                <c:pt idx="7">
                  <c:v>36809</c:v>
                </c:pt>
                <c:pt idx="8">
                  <c:v>37049</c:v>
                </c:pt>
                <c:pt idx="9">
                  <c:v>37140</c:v>
                </c:pt>
                <c:pt idx="10">
                  <c:v>37419</c:v>
                </c:pt>
                <c:pt idx="11">
                  <c:v>37525</c:v>
                </c:pt>
                <c:pt idx="12">
                  <c:v>37776</c:v>
                </c:pt>
                <c:pt idx="13">
                  <c:v>37887</c:v>
                </c:pt>
                <c:pt idx="14">
                  <c:v>38160</c:v>
                </c:pt>
                <c:pt idx="15">
                  <c:v>38253</c:v>
                </c:pt>
                <c:pt idx="16">
                  <c:v>38482</c:v>
                </c:pt>
                <c:pt idx="17">
                  <c:v>38606</c:v>
                </c:pt>
                <c:pt idx="18">
                  <c:v>38881</c:v>
                </c:pt>
                <c:pt idx="19">
                  <c:v>38983</c:v>
                </c:pt>
                <c:pt idx="20">
                  <c:v>39234</c:v>
                </c:pt>
                <c:pt idx="21">
                  <c:v>39365</c:v>
                </c:pt>
                <c:pt idx="22">
                  <c:v>39604</c:v>
                </c:pt>
                <c:pt idx="23">
                  <c:v>39708</c:v>
                </c:pt>
                <c:pt idx="24">
                  <c:v>39965</c:v>
                </c:pt>
                <c:pt idx="25">
                  <c:v>40030</c:v>
                </c:pt>
                <c:pt idx="26">
                  <c:v>40065</c:v>
                </c:pt>
                <c:pt idx="27">
                  <c:v>40120</c:v>
                </c:pt>
                <c:pt idx="28">
                  <c:v>40340</c:v>
                </c:pt>
                <c:pt idx="29">
                  <c:v>40443</c:v>
                </c:pt>
              </c:numCache>
            </c:numRef>
          </c:xVal>
          <c:yVal>
            <c:numRef>
              <c:f>'X21-96B-T2-26'!$B$9:$B$38</c:f>
              <c:numCache>
                <c:formatCode>General</c:formatCode>
                <c:ptCount val="30"/>
                <c:pt idx="0">
                  <c:v>584</c:v>
                </c:pt>
                <c:pt idx="1">
                  <c:v>440</c:v>
                </c:pt>
                <c:pt idx="2">
                  <c:v>405</c:v>
                </c:pt>
                <c:pt idx="3">
                  <c:v>440</c:v>
                </c:pt>
                <c:pt idx="4">
                  <c:v>504</c:v>
                </c:pt>
                <c:pt idx="5">
                  <c:v>386</c:v>
                </c:pt>
                <c:pt idx="6">
                  <c:v>390</c:v>
                </c:pt>
                <c:pt idx="7">
                  <c:v>158</c:v>
                </c:pt>
                <c:pt idx="8">
                  <c:v>489</c:v>
                </c:pt>
                <c:pt idx="9">
                  <c:v>149</c:v>
                </c:pt>
                <c:pt idx="10">
                  <c:v>434</c:v>
                </c:pt>
                <c:pt idx="11">
                  <c:v>576</c:v>
                </c:pt>
                <c:pt idx="12">
                  <c:v>446</c:v>
                </c:pt>
                <c:pt idx="13">
                  <c:v>644</c:v>
                </c:pt>
                <c:pt idx="14">
                  <c:v>568</c:v>
                </c:pt>
                <c:pt idx="15">
                  <c:v>1010</c:v>
                </c:pt>
                <c:pt idx="16">
                  <c:v>544</c:v>
                </c:pt>
                <c:pt idx="17">
                  <c:v>931</c:v>
                </c:pt>
                <c:pt idx="18">
                  <c:v>590</c:v>
                </c:pt>
                <c:pt idx="19">
                  <c:v>1100</c:v>
                </c:pt>
                <c:pt idx="20">
                  <c:v>851</c:v>
                </c:pt>
                <c:pt idx="21">
                  <c:v>947</c:v>
                </c:pt>
                <c:pt idx="22">
                  <c:v>867</c:v>
                </c:pt>
                <c:pt idx="23">
                  <c:v>940</c:v>
                </c:pt>
                <c:pt idx="24">
                  <c:v>1400</c:v>
                </c:pt>
                <c:pt idx="25">
                  <c:v>1400</c:v>
                </c:pt>
                <c:pt idx="26">
                  <c:v>1300</c:v>
                </c:pt>
                <c:pt idx="27">
                  <c:v>1300</c:v>
                </c:pt>
                <c:pt idx="28">
                  <c:v>1500</c:v>
                </c:pt>
                <c:pt idx="29">
                  <c:v>1800</c:v>
                </c:pt>
              </c:numCache>
            </c:numRef>
          </c:yVal>
        </c:ser>
        <c:axId val="87235968"/>
        <c:axId val="87286912"/>
      </c:scatterChart>
      <c:valAx>
        <c:axId val="87235968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7286912"/>
        <c:crosses val="autoZero"/>
        <c:crossBetween val="midCat"/>
      </c:valAx>
      <c:valAx>
        <c:axId val="87286912"/>
        <c:scaling>
          <c:orientation val="minMax"/>
          <c:max val="500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7235968"/>
        <c:crosses val="autoZero"/>
        <c:crossBetween val="midCat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CA"/>
              <a:t>X21-96B</a:t>
            </a:r>
            <a:r>
              <a:rPr lang="en-CA" baseline="0"/>
              <a:t> - </a:t>
            </a:r>
            <a:r>
              <a:rPr lang="en-CA"/>
              <a:t>ZN-D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237751531058533"/>
          <c:y val="0.19480351414406533"/>
          <c:w val="0.74577515310586595"/>
          <c:h val="0.63987168270633121"/>
        </c:manualLayout>
      </c:layout>
      <c:scatterChart>
        <c:scatterStyle val="lineMarker"/>
        <c:ser>
          <c:idx val="0"/>
          <c:order val="0"/>
          <c:spPr>
            <a:ln w="9525"/>
          </c:spPr>
          <c:xVal>
            <c:numRef>
              <c:f>'X21-96B-T2-26'!$C$9:$C$38</c:f>
              <c:numCache>
                <c:formatCode>dd/mm/yyyy</c:formatCode>
                <c:ptCount val="30"/>
                <c:pt idx="0">
                  <c:v>35948</c:v>
                </c:pt>
                <c:pt idx="1">
                  <c:v>36099</c:v>
                </c:pt>
                <c:pt idx="2">
                  <c:v>36344</c:v>
                </c:pt>
                <c:pt idx="3">
                  <c:v>36404</c:v>
                </c:pt>
                <c:pt idx="4">
                  <c:v>36464</c:v>
                </c:pt>
                <c:pt idx="5">
                  <c:v>36677</c:v>
                </c:pt>
                <c:pt idx="6">
                  <c:v>36796</c:v>
                </c:pt>
                <c:pt idx="7">
                  <c:v>36809</c:v>
                </c:pt>
                <c:pt idx="8">
                  <c:v>37049</c:v>
                </c:pt>
                <c:pt idx="9">
                  <c:v>37140</c:v>
                </c:pt>
                <c:pt idx="10">
                  <c:v>37419</c:v>
                </c:pt>
                <c:pt idx="11">
                  <c:v>37525</c:v>
                </c:pt>
                <c:pt idx="12">
                  <c:v>37776</c:v>
                </c:pt>
                <c:pt idx="13">
                  <c:v>37887</c:v>
                </c:pt>
                <c:pt idx="14">
                  <c:v>38160</c:v>
                </c:pt>
                <c:pt idx="15">
                  <c:v>38253</c:v>
                </c:pt>
                <c:pt idx="16">
                  <c:v>38482</c:v>
                </c:pt>
                <c:pt idx="17">
                  <c:v>38606</c:v>
                </c:pt>
                <c:pt idx="18">
                  <c:v>38881</c:v>
                </c:pt>
                <c:pt idx="19">
                  <c:v>38983</c:v>
                </c:pt>
                <c:pt idx="20">
                  <c:v>39234</c:v>
                </c:pt>
                <c:pt idx="21">
                  <c:v>39365</c:v>
                </c:pt>
                <c:pt idx="22">
                  <c:v>39604</c:v>
                </c:pt>
                <c:pt idx="23">
                  <c:v>39708</c:v>
                </c:pt>
                <c:pt idx="24">
                  <c:v>39965</c:v>
                </c:pt>
                <c:pt idx="25">
                  <c:v>40030</c:v>
                </c:pt>
                <c:pt idx="26">
                  <c:v>40065</c:v>
                </c:pt>
                <c:pt idx="27">
                  <c:v>40120</c:v>
                </c:pt>
                <c:pt idx="28">
                  <c:v>40340</c:v>
                </c:pt>
                <c:pt idx="29">
                  <c:v>40443</c:v>
                </c:pt>
              </c:numCache>
            </c:numRef>
          </c:xVal>
          <c:yVal>
            <c:numRef>
              <c:f>'X21-96B-T2-26'!$D$9:$D$38</c:f>
              <c:numCache>
                <c:formatCode>General</c:formatCode>
                <c:ptCount val="30"/>
                <c:pt idx="0">
                  <c:v>0.01</c:v>
                </c:pt>
                <c:pt idx="1">
                  <c:v>5.0000000000000001E-3</c:v>
                </c:pt>
                <c:pt idx="2">
                  <c:v>5.0000000000000001E-3</c:v>
                </c:pt>
                <c:pt idx="3">
                  <c:v>0.12</c:v>
                </c:pt>
                <c:pt idx="4">
                  <c:v>5.0000000000000001E-3</c:v>
                </c:pt>
                <c:pt idx="5">
                  <c:v>5.0000000000000001E-3</c:v>
                </c:pt>
                <c:pt idx="6">
                  <c:v>0.24399999999999999</c:v>
                </c:pt>
                <c:pt idx="7">
                  <c:v>0.02</c:v>
                </c:pt>
                <c:pt idx="8">
                  <c:v>0.1</c:v>
                </c:pt>
                <c:pt idx="9">
                  <c:v>0.82799999999999996</c:v>
                </c:pt>
                <c:pt idx="10">
                  <c:v>0.09</c:v>
                </c:pt>
                <c:pt idx="11">
                  <c:v>0.09</c:v>
                </c:pt>
                <c:pt idx="12">
                  <c:v>0.13600000000000001</c:v>
                </c:pt>
                <c:pt idx="13">
                  <c:v>0.12</c:v>
                </c:pt>
                <c:pt idx="14">
                  <c:v>0.114</c:v>
                </c:pt>
                <c:pt idx="15">
                  <c:v>4.2300000000000004</c:v>
                </c:pt>
                <c:pt idx="16">
                  <c:v>0.16600000000000001</c:v>
                </c:pt>
                <c:pt idx="17" formatCode="0.000">
                  <c:v>4.12</c:v>
                </c:pt>
                <c:pt idx="18" formatCode="0.000">
                  <c:v>0.16</c:v>
                </c:pt>
                <c:pt idx="19" formatCode="0.000">
                  <c:v>6.07</c:v>
                </c:pt>
                <c:pt idx="20">
                  <c:v>0.224</c:v>
                </c:pt>
                <c:pt idx="21">
                  <c:v>0.32100000000000001</c:v>
                </c:pt>
                <c:pt idx="22">
                  <c:v>0.20599999999999999</c:v>
                </c:pt>
                <c:pt idx="23">
                  <c:v>0.28000000000000003</c:v>
                </c:pt>
                <c:pt idx="24">
                  <c:v>0.45200000000000001</c:v>
                </c:pt>
                <c:pt idx="25">
                  <c:v>2.86</c:v>
                </c:pt>
                <c:pt idx="26">
                  <c:v>1.71</c:v>
                </c:pt>
                <c:pt idx="27">
                  <c:v>3.79</c:v>
                </c:pt>
                <c:pt idx="28">
                  <c:v>2.29</c:v>
                </c:pt>
                <c:pt idx="29">
                  <c:v>13.3</c:v>
                </c:pt>
              </c:numCache>
            </c:numRef>
          </c:yVal>
        </c:ser>
        <c:axId val="84198144"/>
        <c:axId val="84199680"/>
      </c:scatterChart>
      <c:valAx>
        <c:axId val="84198144"/>
        <c:scaling>
          <c:orientation val="minMax"/>
          <c:max val="40543.01"/>
          <c:min val="35543.01"/>
        </c:scaling>
        <c:axPos val="b"/>
        <c:numFmt formatCode="mmm\-yy;@" sourceLinked="0"/>
        <c:tickLblPos val="nextTo"/>
        <c:txPr>
          <a:bodyPr rot="1560000"/>
          <a:lstStyle/>
          <a:p>
            <a:pPr>
              <a:defRPr/>
            </a:pPr>
            <a:endParaRPr lang="en-US"/>
          </a:p>
        </c:txPr>
        <c:crossAx val="84199680"/>
        <c:crosses val="autoZero"/>
        <c:crossBetween val="midCat"/>
      </c:valAx>
      <c:valAx>
        <c:axId val="84199680"/>
        <c:scaling>
          <c:orientation val="minMax"/>
          <c:max val="5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CA"/>
                  <a:t>mg/L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84198144"/>
        <c:crosses val="autoZero"/>
        <c:crossBetween val="midCat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00226" y="381000"/>
    <xdr:ext cx="3876674" cy="12011025"/>
    <xdr:graphicFrame macro="">
      <xdr:nvGraphicFramePr>
        <xdr:cNvPr id="14" name="Chart 1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20</xdr:col>
      <xdr:colOff>161925</xdr:colOff>
      <xdr:row>16</xdr:row>
      <xdr:rowOff>57151</xdr:rowOff>
    </xdr:from>
    <xdr:to>
      <xdr:col>27</xdr:col>
      <xdr:colOff>152400</xdr:colOff>
      <xdr:row>30</xdr:row>
      <xdr:rowOff>152401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16</xdr:row>
      <xdr:rowOff>47625</xdr:rowOff>
    </xdr:from>
    <xdr:to>
      <xdr:col>19</xdr:col>
      <xdr:colOff>247651</xdr:colOff>
      <xdr:row>30</xdr:row>
      <xdr:rowOff>133350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152400</xdr:colOff>
      <xdr:row>1</xdr:row>
      <xdr:rowOff>95250</xdr:rowOff>
    </xdr:from>
    <xdr:to>
      <xdr:col>27</xdr:col>
      <xdr:colOff>57150</xdr:colOff>
      <xdr:row>15</xdr:row>
      <xdr:rowOff>38100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323850</xdr:colOff>
      <xdr:row>1</xdr:row>
      <xdr:rowOff>28576</xdr:rowOff>
    </xdr:from>
    <xdr:to>
      <xdr:col>19</xdr:col>
      <xdr:colOff>238126</xdr:colOff>
      <xdr:row>15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257175</xdr:colOff>
      <xdr:row>3</xdr:row>
      <xdr:rowOff>66675</xdr:rowOff>
    </xdr:from>
    <xdr:to>
      <xdr:col>17</xdr:col>
      <xdr:colOff>219075</xdr:colOff>
      <xdr:row>4</xdr:row>
      <xdr:rowOff>85725</xdr:rowOff>
    </xdr:to>
    <xdr:sp macro="" textlink="">
      <xdr:nvSpPr>
        <xdr:cNvPr id="16" name="TextBox 15"/>
        <xdr:cNvSpPr txBox="1"/>
      </xdr:nvSpPr>
      <xdr:spPr>
        <a:xfrm>
          <a:off x="9401175" y="552450"/>
          <a:ext cx="118110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800">
              <a:solidFill>
                <a:srgbClr val="FF0000"/>
              </a:solidFill>
              <a:latin typeface="+mn-lt"/>
              <a:cs typeface="Arial" pitchFamily="34" charset="0"/>
            </a:rPr>
            <a:t>*Note Y-Axis Scale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0.09186</cdr:x>
      <cdr:y>0.83629</cdr:y>
    </cdr:from>
    <cdr:to>
      <cdr:x>0.16761</cdr:x>
      <cdr:y>0.9086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6487" y="5033472"/>
          <a:ext cx="656897" cy="43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0.20513</cdr:x>
      <cdr:y>0.87658</cdr:y>
    </cdr:from>
    <cdr:to>
      <cdr:x>0.55037</cdr:x>
      <cdr:y>0.97145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95222" y="10528624"/>
          <a:ext cx="1338377" cy="1139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Lower data points represent</a:t>
          </a:r>
          <a:r>
            <a:rPr lang="en-CA" sz="1100" baseline="0"/>
            <a:t> the screened interval </a:t>
          </a:r>
          <a:r>
            <a:rPr lang="en-CA" sz="1100" baseline="0">
              <a:latin typeface="+mn-lt"/>
              <a:ea typeface="+mn-ea"/>
              <a:cs typeface="+mn-cs"/>
            </a:rPr>
            <a:t>(Black = Tailings, Grey = Alluvium, Orange = Till)</a:t>
          </a:r>
          <a:endParaRPr lang="en-CA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0.5302</cdr:x>
      <cdr:y>0.16532</cdr:y>
    </cdr:from>
    <cdr:to>
      <cdr:x>0.80313</cdr:x>
      <cdr:y>0.29032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57425" y="390524"/>
          <a:ext cx="11620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800">
              <a:solidFill>
                <a:srgbClr val="FF0000"/>
              </a:solidFill>
            </a:rPr>
            <a:t>*Note Y-Axis Scale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0.54795</cdr:x>
      <cdr:y>0.15086</cdr:y>
    </cdr:from>
    <cdr:to>
      <cdr:x>0.80594</cdr:x>
      <cdr:y>0.28017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86000" y="333375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1100"/>
        </a:p>
      </cdr:txBody>
    </cdr:sp>
  </cdr:relSizeAnchor>
  <cdr:relSizeAnchor xmlns:cdr="http://schemas.openxmlformats.org/drawingml/2006/chartDrawing">
    <cdr:from>
      <cdr:x>0.5411</cdr:x>
      <cdr:y>0.16379</cdr:y>
    </cdr:from>
    <cdr:to>
      <cdr:x>0.7968</cdr:x>
      <cdr:y>0.27155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57426" y="361950"/>
          <a:ext cx="1066799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800">
              <a:solidFill>
                <a:srgbClr val="FF0000"/>
              </a:solidFill>
              <a:latin typeface="+mn-lt"/>
              <a:cs typeface="Arial" pitchFamily="34" charset="0"/>
            </a:rPr>
            <a:t>*Note Y-Axis Scale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285750</xdr:colOff>
      <xdr:row>25</xdr:row>
      <xdr:rowOff>23812</xdr:rowOff>
    </xdr:from>
    <xdr:to>
      <xdr:col>19</xdr:col>
      <xdr:colOff>457200</xdr:colOff>
      <xdr:row>42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266700</xdr:colOff>
      <xdr:row>6</xdr:row>
      <xdr:rowOff>119062</xdr:rowOff>
    </xdr:from>
    <xdr:to>
      <xdr:col>19</xdr:col>
      <xdr:colOff>438150</xdr:colOff>
      <xdr:row>23</xdr:row>
      <xdr:rowOff>109537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409575</xdr:colOff>
      <xdr:row>11</xdr:row>
      <xdr:rowOff>0</xdr:rowOff>
    </xdr:from>
    <xdr:to>
      <xdr:col>18</xdr:col>
      <xdr:colOff>190500</xdr:colOff>
      <xdr:row>12</xdr:row>
      <xdr:rowOff>95250</xdr:rowOff>
    </xdr:to>
    <xdr:sp macro="" textlink="">
      <xdr:nvSpPr>
        <xdr:cNvPr id="5" name="TextBox 4"/>
        <xdr:cNvSpPr txBox="1"/>
      </xdr:nvSpPr>
      <xdr:spPr>
        <a:xfrm>
          <a:off x="13001625" y="1790700"/>
          <a:ext cx="1000125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800">
              <a:solidFill>
                <a:srgbClr val="FF0000"/>
              </a:solidFill>
            </a:rPr>
            <a:t>*Note Y-Axis</a:t>
          </a:r>
          <a:r>
            <a:rPr lang="en-CA" sz="800" baseline="0">
              <a:solidFill>
                <a:srgbClr val="FF0000"/>
              </a:solidFill>
            </a:rPr>
            <a:t> Scale</a:t>
          </a:r>
          <a:endParaRPr lang="en-CA" sz="8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342900</xdr:colOff>
      <xdr:row>28</xdr:row>
      <xdr:rowOff>47625</xdr:rowOff>
    </xdr:from>
    <xdr:to>
      <xdr:col>17</xdr:col>
      <xdr:colOff>104775</xdr:colOff>
      <xdr:row>29</xdr:row>
      <xdr:rowOff>123825</xdr:rowOff>
    </xdr:to>
    <xdr:sp macro="" textlink="">
      <xdr:nvSpPr>
        <xdr:cNvPr id="6" name="TextBox 5"/>
        <xdr:cNvSpPr txBox="1"/>
      </xdr:nvSpPr>
      <xdr:spPr>
        <a:xfrm>
          <a:off x="12325350" y="4591050"/>
          <a:ext cx="9810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CA" sz="800">
              <a:solidFill>
                <a:srgbClr val="FF0000"/>
              </a:solidFill>
            </a:rPr>
            <a:t>*Note Y-Axis Scale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19</xdr:col>
      <xdr:colOff>304800</xdr:colOff>
      <xdr:row>16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18</xdr:row>
      <xdr:rowOff>28575</xdr:rowOff>
    </xdr:from>
    <xdr:to>
      <xdr:col>19</xdr:col>
      <xdr:colOff>304800</xdr:colOff>
      <xdr:row>35</xdr:row>
      <xdr:rowOff>19050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1800226" y="381000"/>
    <xdr:ext cx="3876674" cy="12011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>
    <xdr:from>
      <xdr:col>20</xdr:col>
      <xdr:colOff>219076</xdr:colOff>
      <xdr:row>2</xdr:row>
      <xdr:rowOff>28574</xdr:rowOff>
    </xdr:from>
    <xdr:to>
      <xdr:col>27</xdr:col>
      <xdr:colOff>180976</xdr:colOff>
      <xdr:row>16</xdr:row>
      <xdr:rowOff>95249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247650</xdr:colOff>
      <xdr:row>2</xdr:row>
      <xdr:rowOff>0</xdr:rowOff>
    </xdr:from>
    <xdr:to>
      <xdr:col>19</xdr:col>
      <xdr:colOff>219076</xdr:colOff>
      <xdr:row>16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228600</xdr:colOff>
      <xdr:row>18</xdr:row>
      <xdr:rowOff>133350</xdr:rowOff>
    </xdr:from>
    <xdr:to>
      <xdr:col>27</xdr:col>
      <xdr:colOff>152400</xdr:colOff>
      <xdr:row>33</xdr:row>
      <xdr:rowOff>142875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228599</xdr:colOff>
      <xdr:row>18</xdr:row>
      <xdr:rowOff>123825</xdr:rowOff>
    </xdr:from>
    <xdr:to>
      <xdr:col>19</xdr:col>
      <xdr:colOff>200024</xdr:colOff>
      <xdr:row>33</xdr:row>
      <xdr:rowOff>142875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209549</xdr:colOff>
      <xdr:row>35</xdr:row>
      <xdr:rowOff>104777</xdr:rowOff>
    </xdr:from>
    <xdr:to>
      <xdr:col>27</xdr:col>
      <xdr:colOff>180974</xdr:colOff>
      <xdr:row>51</xdr:row>
      <xdr:rowOff>28575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200025</xdr:colOff>
      <xdr:row>35</xdr:row>
      <xdr:rowOff>47625</xdr:rowOff>
    </xdr:from>
    <xdr:to>
      <xdr:col>19</xdr:col>
      <xdr:colOff>200025</xdr:colOff>
      <xdr:row>51</xdr:row>
      <xdr:rowOff>9525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0.09186</cdr:x>
      <cdr:y>0.83629</cdr:y>
    </cdr:from>
    <cdr:to>
      <cdr:x>0.16761</cdr:x>
      <cdr:y>0.9086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96487" y="5033472"/>
          <a:ext cx="656897" cy="4351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CA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0.20513</cdr:x>
      <cdr:y>0.87658</cdr:y>
    </cdr:from>
    <cdr:to>
      <cdr:x>0.55037</cdr:x>
      <cdr:y>0.97145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95222" y="10528624"/>
          <a:ext cx="1338377" cy="11394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CA" sz="1100"/>
            <a:t>Lower data points represent</a:t>
          </a:r>
          <a:r>
            <a:rPr lang="en-CA" sz="1100" baseline="0"/>
            <a:t> the screened interval </a:t>
          </a:r>
          <a:r>
            <a:rPr lang="en-CA" sz="1100" baseline="0">
              <a:latin typeface="+mn-lt"/>
              <a:ea typeface="+mn-ea"/>
              <a:cs typeface="+mn-cs"/>
            </a:rPr>
            <a:t>(Black = Tailings, Grey = Alluvium, Orange = Till)</a:t>
          </a:r>
          <a:endParaRPr lang="en-C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19</xdr:col>
      <xdr:colOff>304800</xdr:colOff>
      <xdr:row>19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21</xdr:row>
      <xdr:rowOff>28575</xdr:rowOff>
    </xdr:from>
    <xdr:to>
      <xdr:col>19</xdr:col>
      <xdr:colOff>304800</xdr:colOff>
      <xdr:row>38</xdr:row>
      <xdr:rowOff>19050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D2:U47"/>
  <sheetViews>
    <sheetView zoomScaleNormal="100" workbookViewId="0">
      <selection activeCell="L36" sqref="L36"/>
    </sheetView>
  </sheetViews>
  <sheetFormatPr defaultRowHeight="12.75"/>
  <sheetData>
    <row r="2" spans="4:21">
      <c r="D2" s="1" t="s">
        <v>22</v>
      </c>
      <c r="M2" s="1" t="s">
        <v>23</v>
      </c>
      <c r="U2" s="1" t="s">
        <v>24</v>
      </c>
    </row>
    <row r="17" spans="13:21">
      <c r="M17" s="1" t="s">
        <v>25</v>
      </c>
      <c r="U17" s="1" t="s">
        <v>26</v>
      </c>
    </row>
    <row r="33" spans="13:21">
      <c r="M33" s="1"/>
      <c r="U33" s="1"/>
    </row>
    <row r="40" spans="13:21">
      <c r="M40" s="1"/>
    </row>
    <row r="47" spans="13:21">
      <c r="M47" s="1"/>
      <c r="U47" s="1"/>
    </row>
  </sheetData>
  <pageMargins left="0.70866141732283472" right="0.70866141732283472" top="0.74803149606299213" bottom="0.74803149606299213" header="0.31496062992125984" footer="0.31496062992125984"/>
  <pageSetup paperSize="17" scale="70" orientation="landscape" r:id="rId1"/>
  <headerFooter>
    <oddHeader>&amp;L&amp;G&amp;C&amp;"Arial,Bold"&amp;14Figure 2-6: Intermediate Impoundment (NE)
Zinc and Sulfate Concentrations
 X21-96A+B Wells (1998-2010)&amp;R&amp;G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workbookViewId="0">
      <selection activeCell="F7" sqref="F7:K21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3.140625" style="1" bestFit="1" customWidth="1"/>
    <col min="7" max="7" width="9.28515625" style="1" bestFit="1" customWidth="1"/>
    <col min="8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21" t="s">
        <v>46</v>
      </c>
    </row>
    <row r="5" spans="1:11">
      <c r="A5" s="12"/>
      <c r="B5" s="13" t="s">
        <v>20</v>
      </c>
      <c r="C5" s="13"/>
      <c r="D5" s="14" t="s">
        <v>17</v>
      </c>
    </row>
    <row r="6" spans="1:11">
      <c r="A6" s="15"/>
      <c r="B6" s="10"/>
      <c r="C6" s="10"/>
      <c r="D6" s="16"/>
    </row>
    <row r="7" spans="1:11">
      <c r="A7" s="15" t="s">
        <v>18</v>
      </c>
      <c r="B7" s="10" t="s">
        <v>0</v>
      </c>
      <c r="C7" s="10" t="s">
        <v>18</v>
      </c>
      <c r="D7" s="16" t="s">
        <v>0</v>
      </c>
    </row>
    <row r="8" spans="1:11">
      <c r="A8" s="15"/>
      <c r="B8" s="10"/>
      <c r="C8" s="10"/>
      <c r="D8" s="16"/>
    </row>
    <row r="9" spans="1:11">
      <c r="A9" s="17">
        <v>36404</v>
      </c>
      <c r="B9" s="24">
        <v>20000</v>
      </c>
      <c r="C9" s="17">
        <v>36404</v>
      </c>
      <c r="D9" s="16">
        <v>595</v>
      </c>
      <c r="E9" s="4"/>
      <c r="H9" s="5"/>
    </row>
    <row r="10" spans="1:11">
      <c r="A10" s="17">
        <v>36796</v>
      </c>
      <c r="B10" s="24">
        <v>13325</v>
      </c>
      <c r="C10" s="17">
        <v>36796</v>
      </c>
      <c r="D10" s="16">
        <v>787.9</v>
      </c>
      <c r="E10" s="4"/>
      <c r="H10"/>
    </row>
    <row r="11" spans="1:11">
      <c r="A11" s="17">
        <v>37140</v>
      </c>
      <c r="B11" s="24">
        <v>8920</v>
      </c>
      <c r="C11" s="17">
        <v>37140</v>
      </c>
      <c r="D11" s="16">
        <v>367</v>
      </c>
      <c r="E11" s="4"/>
      <c r="H11"/>
    </row>
    <row r="12" spans="1:11">
      <c r="A12" s="17">
        <v>37419</v>
      </c>
      <c r="B12" s="24">
        <v>2070</v>
      </c>
      <c r="C12" s="17">
        <v>37419</v>
      </c>
      <c r="D12" s="16">
        <v>2.23</v>
      </c>
      <c r="E12" s="4"/>
      <c r="H12" s="5"/>
      <c r="J12" s="2"/>
      <c r="K12" s="2"/>
    </row>
    <row r="13" spans="1:11">
      <c r="A13" s="17">
        <v>37525</v>
      </c>
      <c r="B13" s="24">
        <v>4070</v>
      </c>
      <c r="C13" s="17">
        <v>37525</v>
      </c>
      <c r="D13" s="16">
        <v>6.72</v>
      </c>
      <c r="E13"/>
      <c r="H13"/>
    </row>
    <row r="14" spans="1:11">
      <c r="A14" s="17">
        <v>37776</v>
      </c>
      <c r="B14" s="24">
        <v>1730</v>
      </c>
      <c r="C14" s="17">
        <v>37776</v>
      </c>
      <c r="D14" s="16">
        <v>1.06</v>
      </c>
    </row>
    <row r="15" spans="1:11">
      <c r="A15" s="17">
        <v>37887</v>
      </c>
      <c r="B15" s="24">
        <v>8170</v>
      </c>
      <c r="C15" s="17">
        <v>37887</v>
      </c>
      <c r="D15" s="16">
        <v>12.2</v>
      </c>
    </row>
    <row r="16" spans="1:11">
      <c r="A16" s="17">
        <v>38253</v>
      </c>
      <c r="B16" s="24">
        <v>9840</v>
      </c>
      <c r="C16" s="17">
        <v>38253</v>
      </c>
      <c r="D16" s="16">
        <v>16.399999999999999</v>
      </c>
      <c r="E16" s="4"/>
      <c r="H16" s="5"/>
    </row>
    <row r="17" spans="1:14">
      <c r="A17" s="17">
        <v>38482</v>
      </c>
      <c r="B17" s="24">
        <v>1760</v>
      </c>
      <c r="C17" s="17">
        <v>38482</v>
      </c>
      <c r="D17" s="16">
        <v>0.83699999999999997</v>
      </c>
      <c r="E17" s="4"/>
      <c r="H17"/>
    </row>
    <row r="18" spans="1:14">
      <c r="A18" s="17">
        <v>38606</v>
      </c>
      <c r="B18" s="24">
        <v>11900</v>
      </c>
      <c r="C18" s="17">
        <v>38606</v>
      </c>
      <c r="D18" s="16">
        <v>104</v>
      </c>
      <c r="E18" s="4"/>
      <c r="H18"/>
    </row>
    <row r="19" spans="1:14">
      <c r="A19" s="17">
        <v>38881</v>
      </c>
      <c r="B19" s="24">
        <v>2090</v>
      </c>
      <c r="C19" s="17">
        <v>38881</v>
      </c>
      <c r="D19" s="16">
        <v>2.99</v>
      </c>
      <c r="E19" s="4"/>
      <c r="H19" s="5"/>
      <c r="J19" s="2"/>
      <c r="K19" s="2"/>
    </row>
    <row r="20" spans="1:14">
      <c r="A20" s="17">
        <v>38983</v>
      </c>
      <c r="B20" s="24">
        <v>13800</v>
      </c>
      <c r="C20" s="17">
        <v>38983</v>
      </c>
      <c r="D20" s="16">
        <v>59.3</v>
      </c>
      <c r="E20"/>
      <c r="H20"/>
    </row>
    <row r="21" spans="1:14">
      <c r="A21" s="17">
        <v>39234</v>
      </c>
      <c r="B21" s="24">
        <v>18500</v>
      </c>
      <c r="C21" s="17">
        <v>39234</v>
      </c>
      <c r="D21" s="16">
        <v>79.2</v>
      </c>
    </row>
    <row r="22" spans="1:14">
      <c r="A22" s="17">
        <v>39365</v>
      </c>
      <c r="B22" s="24">
        <v>16500</v>
      </c>
      <c r="C22" s="17">
        <v>39365</v>
      </c>
      <c r="D22" s="16">
        <v>36.9</v>
      </c>
    </row>
    <row r="23" spans="1:14">
      <c r="A23" s="17">
        <v>39604</v>
      </c>
      <c r="B23" s="24">
        <v>9800</v>
      </c>
      <c r="C23" s="17">
        <v>39604</v>
      </c>
      <c r="D23" s="16">
        <v>29.5</v>
      </c>
    </row>
    <row r="24" spans="1:14">
      <c r="A24" s="17">
        <v>39708</v>
      </c>
      <c r="B24" s="24">
        <v>13000</v>
      </c>
      <c r="C24" s="17">
        <v>39708</v>
      </c>
      <c r="D24" s="16">
        <v>60.9</v>
      </c>
    </row>
    <row r="25" spans="1:14">
      <c r="A25" s="17">
        <v>39965</v>
      </c>
      <c r="B25" s="24">
        <v>18000</v>
      </c>
      <c r="C25" s="17">
        <v>39965</v>
      </c>
      <c r="D25" s="16">
        <v>46.6</v>
      </c>
    </row>
    <row r="26" spans="1:14">
      <c r="A26" s="17">
        <v>40030</v>
      </c>
      <c r="B26" s="24">
        <v>19000</v>
      </c>
      <c r="C26" s="17">
        <v>40030</v>
      </c>
      <c r="D26" s="18">
        <v>148</v>
      </c>
    </row>
    <row r="27" spans="1:14">
      <c r="A27" s="17">
        <v>40065</v>
      </c>
      <c r="B27" s="24">
        <v>25000</v>
      </c>
      <c r="C27" s="17">
        <v>40065</v>
      </c>
      <c r="D27" s="18">
        <v>147</v>
      </c>
    </row>
    <row r="28" spans="1:14">
      <c r="A28" s="17">
        <v>40120</v>
      </c>
      <c r="B28" s="24">
        <v>25000</v>
      </c>
      <c r="C28" s="17">
        <v>40120</v>
      </c>
      <c r="D28" s="18">
        <v>217</v>
      </c>
    </row>
    <row r="29" spans="1:14">
      <c r="A29" s="17">
        <v>40340</v>
      </c>
      <c r="B29" s="24">
        <v>21000</v>
      </c>
      <c r="C29" s="17">
        <v>40340</v>
      </c>
      <c r="D29" s="18">
        <v>290</v>
      </c>
      <c r="F29"/>
      <c r="G29"/>
      <c r="H29"/>
      <c r="I29"/>
      <c r="J29"/>
      <c r="K29"/>
      <c r="L29"/>
      <c r="M29"/>
      <c r="N29"/>
    </row>
    <row r="30" spans="1:14" ht="13.5" thickBot="1">
      <c r="A30" s="19">
        <v>40443</v>
      </c>
      <c r="B30" s="34">
        <v>20000</v>
      </c>
      <c r="C30" s="19">
        <v>40443</v>
      </c>
      <c r="D30" s="20">
        <v>265</v>
      </c>
      <c r="F30"/>
      <c r="G30"/>
      <c r="H30"/>
      <c r="I30"/>
      <c r="J30"/>
      <c r="K30"/>
      <c r="L30"/>
      <c r="M30"/>
      <c r="N30"/>
    </row>
    <row r="31" spans="1:14">
      <c r="A31" s="51"/>
      <c r="B31" s="52"/>
      <c r="C31" s="53"/>
      <c r="D31" s="54"/>
    </row>
    <row r="32" spans="1:14">
      <c r="A32" s="29"/>
      <c r="B32" s="10"/>
      <c r="C32" s="10"/>
      <c r="D32" s="10"/>
    </row>
    <row r="33" spans="1:4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/>
      <c r="B43" s="10"/>
      <c r="C43" s="10"/>
      <c r="D43" s="10"/>
    </row>
    <row r="44" spans="1:4">
      <c r="A44" s="10"/>
      <c r="B44" s="10"/>
      <c r="C44" s="10"/>
      <c r="D44" s="10"/>
    </row>
    <row r="45" spans="1:4">
      <c r="A45" s="10"/>
      <c r="B45" s="10"/>
      <c r="C45" s="10"/>
      <c r="D45" s="10"/>
    </row>
    <row r="46" spans="1:4">
      <c r="A46" s="10"/>
      <c r="B46" s="10"/>
      <c r="C46" s="10"/>
      <c r="D46" s="10"/>
    </row>
    <row r="47" spans="1:4">
      <c r="A47" s="10"/>
      <c r="B47" s="10"/>
      <c r="C47" s="10"/>
      <c r="D47" s="10"/>
    </row>
    <row r="48" spans="1:4">
      <c r="A48" s="10"/>
      <c r="B48" s="10"/>
      <c r="C48" s="10"/>
      <c r="D48" s="10"/>
    </row>
    <row r="49" spans="1:4">
      <c r="A49" s="10"/>
      <c r="B49" s="10"/>
      <c r="C49" s="10"/>
      <c r="D49" s="10"/>
    </row>
    <row r="50" spans="1:4">
      <c r="A50" s="10"/>
      <c r="B50" s="10"/>
      <c r="C50" s="10"/>
      <c r="D50" s="10"/>
    </row>
    <row r="51" spans="1:4">
      <c r="A51" s="10"/>
      <c r="B51" s="10"/>
      <c r="C51" s="10"/>
      <c r="D51" s="10"/>
    </row>
  </sheetData>
  <conditionalFormatting sqref="D9:D31">
    <cfRule type="expression" dxfId="4" priority="4" stopIfTrue="1">
      <formula>IF(MID(#REF!,1,1)="&lt;",TRUE,FALSE)</formula>
    </cfRule>
  </conditionalFormatting>
  <printOptions horizontalCentered="1"/>
  <pageMargins left="0.70866141732283472" right="0.70866141732283472" top="1.1417322834645669" bottom="0.74803149606299213" header="0.31496062992125984" footer="0.31496062992125984"/>
  <pageSetup orientation="portrait" horizontalDpi="1200" verticalDpi="1200" r:id="rId1"/>
  <headerFooter>
    <oddHeader>&amp;L&amp;G&amp;C&amp;"Arial,Bold"&amp;14Table 2-25: Intermediate Impoundment (NE)
Zinc and Sulfate Concentrations 
X21-96A (1998-2010)&amp;R&amp;G</oddHeader>
    <oddFooter>&amp;R&amp;8Page &amp;P of &amp;N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51"/>
  <sheetViews>
    <sheetView workbookViewId="0">
      <selection activeCell="F8" sqref="F8:K21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2.28515625" style="3" customWidth="1"/>
    <col min="5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21" t="s">
        <v>47</v>
      </c>
    </row>
    <row r="5" spans="1:11">
      <c r="A5" s="12"/>
      <c r="B5" s="13" t="s">
        <v>20</v>
      </c>
      <c r="C5" s="13"/>
      <c r="D5" s="14" t="s">
        <v>17</v>
      </c>
    </row>
    <row r="6" spans="1:11">
      <c r="A6" s="15"/>
      <c r="B6" s="10"/>
      <c r="C6" s="10"/>
      <c r="D6" s="16"/>
    </row>
    <row r="7" spans="1:11">
      <c r="A7" s="15" t="s">
        <v>18</v>
      </c>
      <c r="B7" s="10" t="s">
        <v>0</v>
      </c>
      <c r="C7" s="10" t="s">
        <v>18</v>
      </c>
      <c r="D7" s="16" t="s">
        <v>0</v>
      </c>
    </row>
    <row r="8" spans="1:11">
      <c r="A8" s="15"/>
      <c r="B8" s="10"/>
      <c r="C8" s="10"/>
      <c r="D8" s="16"/>
    </row>
    <row r="9" spans="1:11">
      <c r="A9" s="39">
        <v>35948</v>
      </c>
      <c r="B9" s="24">
        <v>584</v>
      </c>
      <c r="C9" s="25">
        <v>35948</v>
      </c>
      <c r="D9" s="33">
        <v>0.01</v>
      </c>
      <c r="E9" s="4"/>
      <c r="H9" s="5"/>
    </row>
    <row r="10" spans="1:11">
      <c r="A10" s="39">
        <v>36099</v>
      </c>
      <c r="B10" s="24">
        <v>440</v>
      </c>
      <c r="C10" s="25">
        <v>36099</v>
      </c>
      <c r="D10" s="46">
        <v>5.0000000000000001E-3</v>
      </c>
      <c r="E10" s="4"/>
      <c r="H10"/>
    </row>
    <row r="11" spans="1:11">
      <c r="A11" s="39">
        <v>36344</v>
      </c>
      <c r="B11" s="24">
        <v>405</v>
      </c>
      <c r="C11" s="25">
        <v>36344</v>
      </c>
      <c r="D11" s="46">
        <v>5.0000000000000001E-3</v>
      </c>
      <c r="E11" s="4"/>
      <c r="H11"/>
    </row>
    <row r="12" spans="1:11">
      <c r="A12" s="39">
        <v>36404</v>
      </c>
      <c r="B12" s="24">
        <v>440</v>
      </c>
      <c r="C12" s="25">
        <v>36404</v>
      </c>
      <c r="D12" s="33">
        <v>0.12</v>
      </c>
      <c r="E12" s="4"/>
      <c r="H12" s="5"/>
      <c r="J12" s="2"/>
      <c r="K12" s="2"/>
    </row>
    <row r="13" spans="1:11">
      <c r="A13" s="39">
        <v>36464</v>
      </c>
      <c r="B13" s="24">
        <v>504</v>
      </c>
      <c r="C13" s="25">
        <v>36464</v>
      </c>
      <c r="D13" s="46">
        <v>5.0000000000000001E-3</v>
      </c>
      <c r="E13"/>
      <c r="H13"/>
    </row>
    <row r="14" spans="1:11">
      <c r="A14" s="39">
        <v>36677</v>
      </c>
      <c r="B14" s="24">
        <v>386</v>
      </c>
      <c r="C14" s="25">
        <v>36677</v>
      </c>
      <c r="D14" s="46">
        <v>5.0000000000000001E-3</v>
      </c>
    </row>
    <row r="15" spans="1:11">
      <c r="A15" s="39">
        <v>36796</v>
      </c>
      <c r="B15" s="24">
        <v>390</v>
      </c>
      <c r="C15" s="25">
        <v>36796</v>
      </c>
      <c r="D15" s="33">
        <v>0.24399999999999999</v>
      </c>
    </row>
    <row r="16" spans="1:11">
      <c r="A16" s="39">
        <v>36809</v>
      </c>
      <c r="B16" s="24">
        <v>158</v>
      </c>
      <c r="C16" s="25">
        <v>36809</v>
      </c>
      <c r="D16" s="33">
        <v>0.02</v>
      </c>
      <c r="E16" s="4"/>
      <c r="H16" s="5"/>
    </row>
    <row r="17" spans="1:11">
      <c r="A17" s="39">
        <v>37049</v>
      </c>
      <c r="B17" s="24">
        <v>489</v>
      </c>
      <c r="C17" s="25">
        <v>37049</v>
      </c>
      <c r="D17" s="33">
        <v>0.1</v>
      </c>
      <c r="E17" s="4"/>
      <c r="H17"/>
    </row>
    <row r="18" spans="1:11">
      <c r="A18" s="39">
        <v>37140</v>
      </c>
      <c r="B18" s="24">
        <v>149</v>
      </c>
      <c r="C18" s="25">
        <v>37140</v>
      </c>
      <c r="D18" s="33">
        <v>0.82799999999999996</v>
      </c>
      <c r="E18" s="4"/>
      <c r="H18"/>
    </row>
    <row r="19" spans="1:11">
      <c r="A19" s="39">
        <v>37419</v>
      </c>
      <c r="B19" s="24">
        <v>434</v>
      </c>
      <c r="C19" s="25">
        <v>37419</v>
      </c>
      <c r="D19" s="33">
        <v>0.09</v>
      </c>
      <c r="E19" s="4"/>
      <c r="H19" s="5"/>
      <c r="J19" s="2"/>
      <c r="K19" s="2"/>
    </row>
    <row r="20" spans="1:11">
      <c r="A20" s="39">
        <v>37525</v>
      </c>
      <c r="B20" s="24">
        <v>576</v>
      </c>
      <c r="C20" s="25">
        <v>37525</v>
      </c>
      <c r="D20" s="33">
        <v>0.09</v>
      </c>
      <c r="E20"/>
      <c r="H20"/>
    </row>
    <row r="21" spans="1:11">
      <c r="A21" s="39">
        <v>37776</v>
      </c>
      <c r="B21" s="24">
        <v>446</v>
      </c>
      <c r="C21" s="25">
        <v>37776</v>
      </c>
      <c r="D21" s="33">
        <v>0.13600000000000001</v>
      </c>
    </row>
    <row r="22" spans="1:11">
      <c r="A22" s="39">
        <v>37887</v>
      </c>
      <c r="B22" s="24">
        <v>644</v>
      </c>
      <c r="C22" s="25">
        <v>37887</v>
      </c>
      <c r="D22" s="33">
        <v>0.12</v>
      </c>
    </row>
    <row r="23" spans="1:11">
      <c r="A23" s="39">
        <v>38160</v>
      </c>
      <c r="B23" s="24">
        <v>568</v>
      </c>
      <c r="C23" s="25">
        <v>38160</v>
      </c>
      <c r="D23" s="33">
        <v>0.114</v>
      </c>
    </row>
    <row r="24" spans="1:11">
      <c r="A24" s="39">
        <v>38253</v>
      </c>
      <c r="B24" s="24">
        <v>1010</v>
      </c>
      <c r="C24" s="25">
        <v>38253</v>
      </c>
      <c r="D24" s="33">
        <v>4.2300000000000004</v>
      </c>
    </row>
    <row r="25" spans="1:11">
      <c r="A25" s="39">
        <v>38482</v>
      </c>
      <c r="B25" s="24">
        <v>544</v>
      </c>
      <c r="C25" s="25">
        <v>38482</v>
      </c>
      <c r="D25" s="33">
        <v>0.16600000000000001</v>
      </c>
    </row>
    <row r="26" spans="1:11">
      <c r="A26" s="39">
        <v>38606</v>
      </c>
      <c r="B26" s="24">
        <v>931</v>
      </c>
      <c r="C26" s="25">
        <v>38606</v>
      </c>
      <c r="D26" s="31">
        <v>4.12</v>
      </c>
    </row>
    <row r="27" spans="1:11">
      <c r="A27" s="39">
        <v>38881</v>
      </c>
      <c r="B27" s="24">
        <v>590</v>
      </c>
      <c r="C27" s="25">
        <v>38881</v>
      </c>
      <c r="D27" s="31">
        <v>0.16</v>
      </c>
    </row>
    <row r="28" spans="1:11">
      <c r="A28" s="39">
        <v>38983</v>
      </c>
      <c r="B28" s="24">
        <v>1100</v>
      </c>
      <c r="C28" s="25">
        <v>38983</v>
      </c>
      <c r="D28" s="31">
        <v>6.07</v>
      </c>
    </row>
    <row r="29" spans="1:11">
      <c r="A29" s="39">
        <v>39234</v>
      </c>
      <c r="B29" s="24">
        <v>851</v>
      </c>
      <c r="C29" s="25">
        <v>39234</v>
      </c>
      <c r="D29" s="33">
        <v>0.224</v>
      </c>
    </row>
    <row r="30" spans="1:11">
      <c r="A30" s="39">
        <v>39365</v>
      </c>
      <c r="B30" s="24">
        <v>947</v>
      </c>
      <c r="C30" s="25">
        <v>39365</v>
      </c>
      <c r="D30" s="33">
        <v>0.32100000000000001</v>
      </c>
    </row>
    <row r="31" spans="1:11">
      <c r="A31" s="39">
        <v>39604</v>
      </c>
      <c r="B31" s="24">
        <v>867</v>
      </c>
      <c r="C31" s="25">
        <v>39604</v>
      </c>
      <c r="D31" s="33">
        <v>0.20599999999999999</v>
      </c>
    </row>
    <row r="32" spans="1:11">
      <c r="A32" s="39">
        <v>39708</v>
      </c>
      <c r="B32" s="47">
        <v>940</v>
      </c>
      <c r="C32" s="25">
        <v>39708</v>
      </c>
      <c r="D32" s="48">
        <v>0.28000000000000003</v>
      </c>
    </row>
    <row r="33" spans="1:4">
      <c r="A33" s="39">
        <v>39965</v>
      </c>
      <c r="B33" s="47">
        <v>1400</v>
      </c>
      <c r="C33" s="25">
        <v>39965</v>
      </c>
      <c r="D33" s="49">
        <v>0.45200000000000001</v>
      </c>
    </row>
    <row r="34" spans="1:4">
      <c r="A34" s="39">
        <v>40030</v>
      </c>
      <c r="B34" s="23">
        <v>1400</v>
      </c>
      <c r="C34" s="25">
        <v>40030</v>
      </c>
      <c r="D34" s="16">
        <v>2.86</v>
      </c>
    </row>
    <row r="35" spans="1:4">
      <c r="A35" s="39">
        <v>40065</v>
      </c>
      <c r="B35" s="23">
        <v>1300</v>
      </c>
      <c r="C35" s="25">
        <v>40065</v>
      </c>
      <c r="D35" s="16">
        <v>1.71</v>
      </c>
    </row>
    <row r="36" spans="1:4">
      <c r="A36" s="39">
        <v>40120</v>
      </c>
      <c r="B36" s="23">
        <v>1300</v>
      </c>
      <c r="C36" s="25">
        <v>40120</v>
      </c>
      <c r="D36" s="16">
        <v>3.79</v>
      </c>
    </row>
    <row r="37" spans="1:4">
      <c r="A37" s="39">
        <v>40340</v>
      </c>
      <c r="B37" s="23">
        <v>1500</v>
      </c>
      <c r="C37" s="25">
        <v>40340</v>
      </c>
      <c r="D37" s="16">
        <v>2.29</v>
      </c>
    </row>
    <row r="38" spans="1:4" ht="13.5" thickBot="1">
      <c r="A38" s="42">
        <v>40443</v>
      </c>
      <c r="B38" s="50">
        <v>1800</v>
      </c>
      <c r="C38" s="44">
        <v>40443</v>
      </c>
      <c r="D38" s="20">
        <v>13.3</v>
      </c>
    </row>
    <row r="39" spans="1:4">
      <c r="A39" s="37"/>
      <c r="B39" s="62" t="s">
        <v>21</v>
      </c>
      <c r="C39" s="63"/>
      <c r="D39" s="64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/>
      <c r="B43" s="10"/>
      <c r="C43" s="10"/>
      <c r="D43" s="10"/>
    </row>
    <row r="44" spans="1:4">
      <c r="A44" s="10"/>
      <c r="B44" s="10"/>
      <c r="C44" s="10"/>
      <c r="D44" s="10"/>
    </row>
    <row r="45" spans="1:4">
      <c r="A45" s="10"/>
      <c r="B45" s="10"/>
      <c r="C45" s="10"/>
      <c r="D45" s="10"/>
    </row>
    <row r="46" spans="1:4">
      <c r="A46" s="10"/>
      <c r="B46" s="10"/>
      <c r="C46" s="10"/>
      <c r="D46" s="10"/>
    </row>
    <row r="47" spans="1:4">
      <c r="A47" s="10"/>
      <c r="B47" s="10"/>
      <c r="C47" s="10"/>
      <c r="D47" s="10"/>
    </row>
    <row r="48" spans="1:4">
      <c r="A48" s="10"/>
      <c r="B48" s="10"/>
      <c r="C48" s="10"/>
      <c r="D48" s="10"/>
    </row>
    <row r="49" spans="1:4">
      <c r="A49" s="10"/>
      <c r="B49" s="10"/>
      <c r="C49" s="10"/>
      <c r="D49" s="10"/>
    </row>
    <row r="50" spans="1:4">
      <c r="A50" s="10"/>
      <c r="B50" s="10"/>
      <c r="C50" s="10"/>
      <c r="D50" s="10"/>
    </row>
    <row r="51" spans="1:4">
      <c r="A51" s="10"/>
      <c r="B51" s="10"/>
      <c r="C51" s="10"/>
      <c r="D51" s="10"/>
    </row>
  </sheetData>
  <mergeCells count="1">
    <mergeCell ref="B39:D39"/>
  </mergeCells>
  <conditionalFormatting sqref="D9:D30">
    <cfRule type="expression" dxfId="3" priority="4" stopIfTrue="1">
      <formula>IF(MID(#REF!,1,1)="&lt;",TRUE,FALSE)</formula>
    </cfRule>
  </conditionalFormatting>
  <printOptions horizontalCentered="1"/>
  <pageMargins left="0.70866141732283472" right="0.70866141732283472" top="1.0629921259842521" bottom="0.74803149606299213" header="0.31496062992125984" footer="0.31496062992125984"/>
  <pageSetup orientation="portrait" r:id="rId1"/>
  <headerFooter>
    <oddHeader>&amp;L&amp;G&amp;C&amp;"Arial,Bold"&amp;14Table 2-26: Intermediate Impoundment (NE)
Zinc and Sulfate Concentrations
X21-96B (1998-2010)&amp;R&amp;G</oddHeader>
    <oddFooter>&amp;R&amp;8Page &amp;P of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D2:U47"/>
  <sheetViews>
    <sheetView topLeftCell="B10" zoomScaleNormal="100" workbookViewId="0">
      <selection activeCell="K43" sqref="K43"/>
    </sheetView>
  </sheetViews>
  <sheetFormatPr defaultRowHeight="12.75"/>
  <sheetData>
    <row r="2" spans="4:21">
      <c r="D2" s="1" t="s">
        <v>22</v>
      </c>
      <c r="M2" s="1" t="s">
        <v>23</v>
      </c>
      <c r="U2" s="1" t="s">
        <v>24</v>
      </c>
    </row>
    <row r="19" spans="13:21">
      <c r="M19" s="1" t="s">
        <v>25</v>
      </c>
      <c r="U19" s="1" t="s">
        <v>26</v>
      </c>
    </row>
    <row r="36" spans="13:21">
      <c r="M36" s="1" t="s">
        <v>27</v>
      </c>
      <c r="U36" s="1" t="s">
        <v>28</v>
      </c>
    </row>
    <row r="40" spans="13:21">
      <c r="M40" s="1"/>
    </row>
    <row r="47" spans="13:21">
      <c r="M47" s="1"/>
      <c r="U47" s="1"/>
    </row>
  </sheetData>
  <pageMargins left="0.70866141732283472" right="0.70866141732283472" top="0.74803149606299213" bottom="0.74803149606299213" header="0.31496062992125984" footer="0.31496062992125984"/>
  <pageSetup paperSize="17" scale="70" orientation="landscape" r:id="rId1"/>
  <headerFooter>
    <oddHeader>&amp;L&amp;G&amp;C&amp;"Arial,Bold"&amp;14Figure 2-7: Toe of Intermediate Dam
Zinc and Sulfate Concentrations
 P01-03, P01-04A+B (1998-2010)&amp;R&amp;G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K51"/>
  <sheetViews>
    <sheetView workbookViewId="0">
      <selection activeCell="E30" sqref="E30"/>
    </sheetView>
  </sheetViews>
  <sheetFormatPr defaultRowHeight="12.75"/>
  <cols>
    <col min="1" max="1" width="11.28515625" style="3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9.28515625" style="1" bestFit="1" customWidth="1"/>
    <col min="7" max="7" width="10" style="1" bestFit="1" customWidth="1"/>
    <col min="8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68" t="s">
        <v>43</v>
      </c>
      <c r="B4" s="69"/>
      <c r="C4" s="69"/>
      <c r="D4" s="69"/>
    </row>
    <row r="5" spans="1:11">
      <c r="A5" s="12"/>
      <c r="B5" s="13" t="s">
        <v>20</v>
      </c>
      <c r="C5" s="13"/>
      <c r="D5" s="14" t="s">
        <v>17</v>
      </c>
    </row>
    <row r="6" spans="1:11">
      <c r="A6" s="15"/>
      <c r="B6" s="10"/>
      <c r="C6" s="10"/>
      <c r="D6" s="16"/>
    </row>
    <row r="7" spans="1:11">
      <c r="A7" s="15" t="s">
        <v>18</v>
      </c>
      <c r="B7" s="10" t="s">
        <v>0</v>
      </c>
      <c r="C7" s="10" t="s">
        <v>18</v>
      </c>
      <c r="D7" s="16" t="s">
        <v>0</v>
      </c>
    </row>
    <row r="8" spans="1:11">
      <c r="A8" s="15"/>
      <c r="B8" s="10"/>
      <c r="C8" s="10"/>
      <c r="D8" s="16"/>
    </row>
    <row r="9" spans="1:11">
      <c r="A9" s="39">
        <v>37144</v>
      </c>
      <c r="B9" s="22">
        <v>769</v>
      </c>
      <c r="C9" s="25">
        <v>37144</v>
      </c>
      <c r="D9" s="40">
        <v>8.9999999999999993E-3</v>
      </c>
      <c r="E9" s="4"/>
      <c r="H9" s="5"/>
    </row>
    <row r="10" spans="1:11">
      <c r="A10" s="39">
        <v>37419</v>
      </c>
      <c r="B10" s="22">
        <v>1090</v>
      </c>
      <c r="C10" s="25">
        <v>37419</v>
      </c>
      <c r="D10" s="41">
        <v>1.4999999999999999E-2</v>
      </c>
      <c r="E10" s="4"/>
      <c r="H10"/>
    </row>
    <row r="11" spans="1:11">
      <c r="A11" s="39">
        <v>37522</v>
      </c>
      <c r="B11" s="22">
        <v>1260</v>
      </c>
      <c r="C11" s="25">
        <v>37522</v>
      </c>
      <c r="D11" s="41">
        <v>1.4999999999999999E-2</v>
      </c>
      <c r="E11" s="4"/>
      <c r="H11"/>
    </row>
    <row r="12" spans="1:11">
      <c r="A12" s="39">
        <v>37886</v>
      </c>
      <c r="B12" s="22">
        <v>1130</v>
      </c>
      <c r="C12" s="25">
        <v>37886</v>
      </c>
      <c r="D12" s="40">
        <v>1.0999999999999999E-2</v>
      </c>
      <c r="E12" s="4"/>
      <c r="H12" s="5"/>
      <c r="J12" s="2"/>
      <c r="K12" s="2"/>
    </row>
    <row r="13" spans="1:11">
      <c r="A13" s="39">
        <v>38160</v>
      </c>
      <c r="B13" s="22">
        <v>1290</v>
      </c>
      <c r="C13" s="25">
        <v>38160</v>
      </c>
      <c r="D13" s="40">
        <v>1.34E-2</v>
      </c>
      <c r="E13"/>
      <c r="H13"/>
    </row>
    <row r="14" spans="1:11">
      <c r="A14" s="39">
        <v>38258</v>
      </c>
      <c r="B14" s="22">
        <v>1240</v>
      </c>
      <c r="C14" s="25">
        <v>38258</v>
      </c>
      <c r="D14" s="40">
        <v>1.4E-2</v>
      </c>
    </row>
    <row r="15" spans="1:11">
      <c r="A15" s="39">
        <v>38476</v>
      </c>
      <c r="B15" s="22">
        <v>1360</v>
      </c>
      <c r="C15" s="25">
        <v>38476</v>
      </c>
      <c r="D15" s="40">
        <v>1.8800000000000001E-2</v>
      </c>
    </row>
    <row r="16" spans="1:11">
      <c r="A16" s="39">
        <v>38604</v>
      </c>
      <c r="B16" s="22">
        <v>1230</v>
      </c>
      <c r="C16" s="25">
        <v>38604</v>
      </c>
      <c r="D16" s="40">
        <v>1.72E-2</v>
      </c>
      <c r="E16" s="4"/>
      <c r="H16" s="5"/>
    </row>
    <row r="17" spans="1:11">
      <c r="A17" s="39">
        <v>38876</v>
      </c>
      <c r="B17" s="22">
        <v>1090</v>
      </c>
      <c r="C17" s="25">
        <v>38876</v>
      </c>
      <c r="D17" s="40">
        <v>0.33500000000000002</v>
      </c>
      <c r="E17" s="4"/>
      <c r="H17"/>
    </row>
    <row r="18" spans="1:11">
      <c r="A18" s="39">
        <v>38981</v>
      </c>
      <c r="B18" s="22">
        <v>1570</v>
      </c>
      <c r="C18" s="25">
        <v>38981</v>
      </c>
      <c r="D18" s="40">
        <v>1.8600000000000002E-2</v>
      </c>
      <c r="E18" s="4"/>
      <c r="H18"/>
    </row>
    <row r="19" spans="1:11">
      <c r="A19" s="39">
        <v>39359</v>
      </c>
      <c r="B19" s="22">
        <v>1620</v>
      </c>
      <c r="C19" s="25">
        <v>39359</v>
      </c>
      <c r="D19" s="40">
        <v>3.0800000000000001E-2</v>
      </c>
      <c r="E19" s="4"/>
      <c r="H19" s="5"/>
      <c r="J19" s="2"/>
      <c r="K19" s="2"/>
    </row>
    <row r="20" spans="1:11">
      <c r="A20" s="39">
        <v>39708</v>
      </c>
      <c r="B20" s="22">
        <v>1700</v>
      </c>
      <c r="C20" s="25">
        <v>39708</v>
      </c>
      <c r="D20" s="40">
        <v>2.01E-2</v>
      </c>
      <c r="E20"/>
      <c r="H20"/>
    </row>
    <row r="21" spans="1:11">
      <c r="A21" s="39">
        <v>40029</v>
      </c>
      <c r="B21" s="22">
        <v>1800</v>
      </c>
      <c r="C21" s="25">
        <v>40029</v>
      </c>
      <c r="D21" s="40">
        <v>0.03</v>
      </c>
    </row>
    <row r="22" spans="1:11">
      <c r="A22" s="39">
        <v>40065</v>
      </c>
      <c r="B22" s="22">
        <v>1700</v>
      </c>
      <c r="C22" s="25">
        <v>40065</v>
      </c>
      <c r="D22" s="40">
        <v>3.3000000000000002E-2</v>
      </c>
    </row>
    <row r="23" spans="1:11">
      <c r="A23" s="39">
        <v>40120</v>
      </c>
      <c r="B23" s="22">
        <v>1700</v>
      </c>
      <c r="C23" s="25">
        <v>40120</v>
      </c>
      <c r="D23" s="40">
        <v>2.9000000000000001E-2</v>
      </c>
    </row>
    <row r="24" spans="1:11">
      <c r="A24" s="39">
        <v>40336</v>
      </c>
      <c r="B24" s="22">
        <v>2600</v>
      </c>
      <c r="C24" s="25">
        <v>40336</v>
      </c>
      <c r="D24" s="40">
        <v>3.3000000000000002E-2</v>
      </c>
    </row>
    <row r="25" spans="1:11" ht="13.5" thickBot="1">
      <c r="A25" s="42">
        <v>40430</v>
      </c>
      <c r="B25" s="43">
        <v>1900</v>
      </c>
      <c r="C25" s="44">
        <v>40430</v>
      </c>
      <c r="D25" s="45">
        <v>4.2000000000000003E-2</v>
      </c>
    </row>
    <row r="26" spans="1:11">
      <c r="A26" s="37"/>
      <c r="B26" s="65" t="s">
        <v>21</v>
      </c>
      <c r="C26" s="66"/>
      <c r="D26" s="67"/>
    </row>
    <row r="27" spans="1:11">
      <c r="A27" s="26"/>
      <c r="B27" s="27"/>
      <c r="C27" s="26"/>
      <c r="D27" s="28"/>
    </row>
    <row r="28" spans="1:11">
      <c r="A28" s="26"/>
      <c r="B28" s="27"/>
      <c r="C28" s="26"/>
      <c r="D28" s="28"/>
    </row>
    <row r="29" spans="1:11">
      <c r="A29" s="26"/>
      <c r="B29" s="27"/>
      <c r="C29" s="26"/>
      <c r="D29" s="29"/>
    </row>
    <row r="30" spans="1:11">
      <c r="A30" s="26"/>
      <c r="B30" s="27"/>
      <c r="C30" s="26"/>
      <c r="D30" s="29"/>
    </row>
    <row r="31" spans="1:11">
      <c r="A31" s="29"/>
      <c r="C31" s="29"/>
      <c r="D31" s="29"/>
    </row>
    <row r="32" spans="1:11">
      <c r="A32" s="10"/>
      <c r="B32" s="10"/>
      <c r="C32" s="10"/>
      <c r="D32" s="10"/>
    </row>
    <row r="33" spans="1:4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/>
      <c r="B43" s="10"/>
      <c r="C43" s="10"/>
      <c r="D43" s="10"/>
    </row>
    <row r="44" spans="1:4">
      <c r="A44" s="10"/>
      <c r="B44" s="10"/>
      <c r="C44" s="10"/>
      <c r="D44" s="10"/>
    </row>
    <row r="45" spans="1:4">
      <c r="A45" s="10"/>
      <c r="B45" s="10"/>
      <c r="C45" s="10"/>
      <c r="D45" s="10"/>
    </row>
    <row r="46" spans="1:4">
      <c r="A46" s="10"/>
      <c r="B46" s="10"/>
      <c r="C46" s="10"/>
      <c r="D46" s="10"/>
    </row>
    <row r="47" spans="1:4">
      <c r="A47" s="10"/>
      <c r="B47" s="10"/>
      <c r="C47" s="10"/>
      <c r="D47" s="10"/>
    </row>
    <row r="48" spans="1:4">
      <c r="A48" s="10"/>
      <c r="B48" s="10"/>
      <c r="C48" s="10"/>
      <c r="D48" s="10"/>
    </row>
    <row r="49" spans="1:4">
      <c r="A49" s="10"/>
      <c r="B49" s="10"/>
      <c r="C49" s="10"/>
      <c r="D49" s="10"/>
    </row>
    <row r="50" spans="1:4">
      <c r="A50" s="10"/>
      <c r="B50" s="10"/>
      <c r="C50" s="10"/>
      <c r="D50" s="10"/>
    </row>
    <row r="51" spans="1:4">
      <c r="A51" s="10"/>
      <c r="B51" s="10"/>
      <c r="C51" s="10"/>
      <c r="D51" s="10"/>
    </row>
  </sheetData>
  <mergeCells count="2">
    <mergeCell ref="B26:D26"/>
    <mergeCell ref="A4:D4"/>
  </mergeCells>
  <conditionalFormatting sqref="D9:D25 D27:D30">
    <cfRule type="expression" dxfId="2" priority="4" stopIfTrue="1">
      <formula>IF(MID(#REF!,1,1)="&lt;",TRUE,FALSE)</formula>
    </cfRule>
  </conditionalFormatting>
  <printOptions horizontalCentered="1"/>
  <pageMargins left="0.70866141732283472" right="0.70866141732283472" top="1.1417322834645669" bottom="0.74803149606299213" header="0.31496062992125984" footer="0.31496062992125984"/>
  <pageSetup orientation="portrait" r:id="rId1"/>
  <headerFooter>
    <oddHeader>&amp;L&amp;G&amp;C&amp;"Arial,Bold"&amp;14Table 2-27: Toe of Intermediate Dam
Zinc and Sulfate Concentrations
P01-03 (1998-2010)&amp;R&amp;G</oddHeader>
    <oddFooter>&amp;R&amp;8Page &amp;P of &amp;N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51"/>
  <sheetViews>
    <sheetView workbookViewId="0">
      <selection activeCell="F8" sqref="F8:K21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21" t="s">
        <v>44</v>
      </c>
    </row>
    <row r="5" spans="1:11">
      <c r="A5" s="12"/>
      <c r="B5" s="13" t="s">
        <v>20</v>
      </c>
      <c r="C5" s="13"/>
      <c r="D5" s="14" t="s">
        <v>17</v>
      </c>
    </row>
    <row r="6" spans="1:11">
      <c r="A6" s="15"/>
      <c r="B6" s="10"/>
      <c r="C6" s="10"/>
      <c r="D6" s="16"/>
    </row>
    <row r="7" spans="1:11">
      <c r="A7" s="15" t="s">
        <v>18</v>
      </c>
      <c r="B7" s="10" t="s">
        <v>0</v>
      </c>
      <c r="C7" s="10" t="s">
        <v>18</v>
      </c>
      <c r="D7" s="16" t="s">
        <v>0</v>
      </c>
    </row>
    <row r="8" spans="1:11">
      <c r="A8" s="15"/>
      <c r="B8" s="10"/>
      <c r="C8" s="10"/>
      <c r="D8" s="16"/>
    </row>
    <row r="9" spans="1:11">
      <c r="A9" s="39">
        <v>37144</v>
      </c>
      <c r="B9" s="24">
        <v>331</v>
      </c>
      <c r="C9" s="11">
        <v>37144</v>
      </c>
      <c r="D9" s="56">
        <v>2.5000000000000001E-3</v>
      </c>
      <c r="E9" s="4"/>
      <c r="H9" s="5"/>
    </row>
    <row r="10" spans="1:11">
      <c r="A10" s="39">
        <v>37419</v>
      </c>
      <c r="B10" s="24">
        <v>377</v>
      </c>
      <c r="C10" s="11">
        <v>37419</v>
      </c>
      <c r="D10" s="56">
        <v>5.0000000000000001E-3</v>
      </c>
      <c r="E10" s="4"/>
      <c r="H10"/>
    </row>
    <row r="11" spans="1:11">
      <c r="A11" s="39">
        <v>37526</v>
      </c>
      <c r="B11" s="24">
        <v>338</v>
      </c>
      <c r="C11" s="11">
        <v>37526</v>
      </c>
      <c r="D11" s="16">
        <v>0.09</v>
      </c>
      <c r="E11" s="4"/>
      <c r="H11"/>
    </row>
    <row r="12" spans="1:11">
      <c r="A12" s="39">
        <v>37778</v>
      </c>
      <c r="B12" s="24">
        <v>191</v>
      </c>
      <c r="C12" s="11">
        <v>37778</v>
      </c>
      <c r="D12" s="16">
        <v>0.25</v>
      </c>
      <c r="E12" s="4"/>
      <c r="H12" s="5"/>
      <c r="J12" s="2"/>
      <c r="K12" s="2"/>
    </row>
    <row r="13" spans="1:11">
      <c r="A13" s="39">
        <v>37887</v>
      </c>
      <c r="B13" s="24">
        <v>399</v>
      </c>
      <c r="C13" s="11">
        <v>37887</v>
      </c>
      <c r="D13" s="56">
        <v>2.5000000000000001E-3</v>
      </c>
      <c r="E13"/>
      <c r="H13"/>
    </row>
    <row r="14" spans="1:11">
      <c r="A14" s="39">
        <v>38260</v>
      </c>
      <c r="B14" s="24">
        <v>460</v>
      </c>
      <c r="C14" s="11">
        <v>38260</v>
      </c>
      <c r="D14" s="56">
        <v>2.5000000000000001E-3</v>
      </c>
    </row>
    <row r="15" spans="1:11">
      <c r="A15" s="39">
        <v>38554</v>
      </c>
      <c r="B15" s="24">
        <v>31.8</v>
      </c>
      <c r="C15" s="11">
        <v>38554</v>
      </c>
      <c r="D15" s="56">
        <v>2.5000000000000001E-3</v>
      </c>
    </row>
    <row r="16" spans="1:11">
      <c r="A16" s="39">
        <v>38605</v>
      </c>
      <c r="B16" s="24">
        <v>26</v>
      </c>
      <c r="C16" s="11">
        <v>38605</v>
      </c>
      <c r="D16" s="56">
        <v>2.5000000000000001E-3</v>
      </c>
      <c r="E16" s="4"/>
      <c r="H16" s="5"/>
    </row>
    <row r="17" spans="1:11">
      <c r="A17" s="39">
        <v>38981</v>
      </c>
      <c r="B17" s="24">
        <v>34</v>
      </c>
      <c r="C17" s="11">
        <v>38981</v>
      </c>
      <c r="D17" s="56">
        <v>2.5000000000000001E-3</v>
      </c>
      <c r="E17" s="4"/>
      <c r="H17"/>
    </row>
    <row r="18" spans="1:11">
      <c r="A18" s="39">
        <v>39233</v>
      </c>
      <c r="B18" s="24">
        <v>34.299999999999997</v>
      </c>
      <c r="C18" s="11">
        <v>39233</v>
      </c>
      <c r="D18" s="56">
        <v>2.5000000000000001E-3</v>
      </c>
      <c r="E18" s="4"/>
      <c r="H18"/>
    </row>
    <row r="19" spans="1:11">
      <c r="A19" s="39">
        <v>39359</v>
      </c>
      <c r="B19" s="24">
        <v>31.2</v>
      </c>
      <c r="C19" s="11">
        <v>39359</v>
      </c>
      <c r="D19" s="57">
        <v>6.4999999999999997E-3</v>
      </c>
      <c r="E19" s="4"/>
      <c r="H19" s="5"/>
      <c r="J19" s="2"/>
      <c r="K19" s="2"/>
    </row>
    <row r="20" spans="1:11">
      <c r="A20" s="39">
        <v>39708</v>
      </c>
      <c r="B20" s="24">
        <v>750</v>
      </c>
      <c r="C20" s="11">
        <v>39708</v>
      </c>
      <c r="D20" s="16">
        <v>0</v>
      </c>
      <c r="E20"/>
      <c r="H20"/>
    </row>
    <row r="21" spans="1:11">
      <c r="A21" s="39">
        <v>40029</v>
      </c>
      <c r="B21" s="24">
        <v>33</v>
      </c>
      <c r="C21" s="11">
        <v>40029</v>
      </c>
      <c r="D21" s="56">
        <v>2.5000000000000001E-3</v>
      </c>
    </row>
    <row r="22" spans="1:11">
      <c r="A22" s="39">
        <v>40065</v>
      </c>
      <c r="B22" s="23">
        <v>32</v>
      </c>
      <c r="C22" s="11">
        <v>40065</v>
      </c>
      <c r="D22" s="56">
        <v>5.0000000000000001E-3</v>
      </c>
    </row>
    <row r="23" spans="1:11">
      <c r="A23" s="39">
        <v>40336</v>
      </c>
      <c r="B23" s="23">
        <v>40</v>
      </c>
      <c r="C23" s="11">
        <v>40336</v>
      </c>
      <c r="D23" s="56">
        <v>2.5000000000000001E-3</v>
      </c>
    </row>
    <row r="24" spans="1:11" ht="13.5" thickBot="1">
      <c r="A24" s="42">
        <v>40430</v>
      </c>
      <c r="B24" s="50">
        <v>44</v>
      </c>
      <c r="C24" s="11">
        <v>40430</v>
      </c>
      <c r="D24" s="58">
        <v>2.5000000000000001E-3</v>
      </c>
    </row>
    <row r="25" spans="1:11">
      <c r="A25" s="55"/>
      <c r="B25" s="70" t="s">
        <v>21</v>
      </c>
      <c r="C25" s="63"/>
      <c r="D25" s="64"/>
    </row>
    <row r="26" spans="1:11">
      <c r="A26" s="10"/>
      <c r="B26" s="10"/>
      <c r="C26" s="10"/>
      <c r="D26" s="10"/>
    </row>
    <row r="27" spans="1:11">
      <c r="A27" s="10"/>
      <c r="B27" s="10"/>
      <c r="C27" s="10"/>
      <c r="D27" s="10"/>
    </row>
    <row r="28" spans="1:11">
      <c r="A28" s="10"/>
      <c r="B28" s="10"/>
      <c r="C28" s="10"/>
      <c r="D28" s="10"/>
    </row>
    <row r="29" spans="1:11">
      <c r="A29" s="10"/>
      <c r="B29" s="10"/>
      <c r="C29" s="10"/>
      <c r="D29" s="10"/>
    </row>
    <row r="30" spans="1:11">
      <c r="A30" s="10"/>
      <c r="B30" s="10"/>
      <c r="C30" s="10"/>
      <c r="D30" s="10"/>
    </row>
    <row r="31" spans="1:11">
      <c r="D31" s="10"/>
    </row>
    <row r="32" spans="1:11">
      <c r="A32" s="10"/>
      <c r="B32" s="10"/>
      <c r="C32" s="10"/>
      <c r="D32" s="10"/>
    </row>
    <row r="33" spans="1:4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/>
      <c r="B43" s="10"/>
      <c r="C43" s="10"/>
      <c r="D43" s="10"/>
    </row>
    <row r="44" spans="1:4">
      <c r="A44" s="10"/>
      <c r="B44" s="10"/>
      <c r="C44" s="10"/>
      <c r="D44" s="10"/>
    </row>
    <row r="45" spans="1:4">
      <c r="A45" s="10"/>
      <c r="B45" s="10"/>
      <c r="C45" s="10"/>
      <c r="D45" s="10"/>
    </row>
    <row r="46" spans="1:4">
      <c r="A46" s="10"/>
      <c r="B46" s="10"/>
      <c r="C46" s="10"/>
      <c r="D46" s="10"/>
    </row>
    <row r="47" spans="1:4">
      <c r="A47" s="10"/>
      <c r="B47" s="10"/>
      <c r="C47" s="10"/>
      <c r="D47" s="10"/>
    </row>
    <row r="48" spans="1:4">
      <c r="A48" s="10"/>
      <c r="B48" s="10"/>
      <c r="C48" s="10"/>
      <c r="D48" s="10"/>
    </row>
    <row r="49" spans="1:4">
      <c r="A49" s="10"/>
      <c r="B49" s="10"/>
      <c r="C49" s="10"/>
      <c r="D49" s="10"/>
    </row>
    <row r="50" spans="1:4">
      <c r="A50" s="10"/>
      <c r="B50" s="10"/>
      <c r="C50" s="10"/>
      <c r="D50" s="10"/>
    </row>
    <row r="51" spans="1:4">
      <c r="A51" s="10"/>
      <c r="B51" s="10"/>
      <c r="C51" s="10"/>
      <c r="D51" s="10"/>
    </row>
  </sheetData>
  <mergeCells count="1">
    <mergeCell ref="B25:D25"/>
  </mergeCells>
  <conditionalFormatting sqref="D9:D21">
    <cfRule type="expression" dxfId="1" priority="4" stopIfTrue="1">
      <formula>IF(MID(#REF!,1,1)="&lt;",TRUE,FALSE)</formula>
    </cfRule>
  </conditionalFormatting>
  <printOptions horizontalCentered="1"/>
  <pageMargins left="0.70866141732283472" right="0.70866141732283472" top="1.0629921259842521" bottom="0.74803149606299213" header="0.31496062992125984" footer="0.31496062992125984"/>
  <pageSetup orientation="portrait" r:id="rId1"/>
  <headerFooter>
    <oddHeader>&amp;L&amp;G&amp;C&amp;"Arial,Bold"&amp;14Table 2-28: Toe of Intermediate Dam
Zinc and Sulfate Concentrations
P01-04A (1998-2010)&amp;R&amp;G</oddHeader>
    <oddFooter>&amp;R&amp;8Page &amp;P of &amp;N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K51"/>
  <sheetViews>
    <sheetView workbookViewId="0">
      <selection activeCell="F7" sqref="F7:K22"/>
    </sheetView>
  </sheetViews>
  <sheetFormatPr defaultRowHeight="12.75"/>
  <cols>
    <col min="1" max="1" width="10.140625" style="3" bestFit="1" customWidth="1"/>
    <col min="2" max="2" width="9.140625" style="3"/>
    <col min="3" max="3" width="10.140625" style="3" bestFit="1" customWidth="1"/>
    <col min="4" max="4" width="14.42578125" style="3" bestFit="1" customWidth="1"/>
    <col min="5" max="5" width="9.140625" style="1"/>
    <col min="6" max="6" width="12.42578125" style="1" bestFit="1" customWidth="1"/>
    <col min="7" max="9" width="9.140625" style="1"/>
    <col min="10" max="10" width="40.28515625" style="1" bestFit="1" customWidth="1"/>
    <col min="11" max="16384" width="9.140625" style="1"/>
  </cols>
  <sheetData>
    <row r="1" spans="1:11">
      <c r="A1" s="3" t="s">
        <v>19</v>
      </c>
    </row>
    <row r="4" spans="1:11" ht="13.5" thickBot="1">
      <c r="A4" s="21" t="s">
        <v>45</v>
      </c>
    </row>
    <row r="5" spans="1:11">
      <c r="A5" s="12"/>
      <c r="B5" s="13" t="s">
        <v>20</v>
      </c>
      <c r="C5" s="13"/>
      <c r="D5" s="14" t="s">
        <v>17</v>
      </c>
    </row>
    <row r="6" spans="1:11">
      <c r="A6" s="15"/>
      <c r="B6" s="10"/>
      <c r="C6" s="10"/>
      <c r="D6" s="16"/>
    </row>
    <row r="7" spans="1:11">
      <c r="A7" s="15" t="s">
        <v>18</v>
      </c>
      <c r="B7" s="10" t="s">
        <v>0</v>
      </c>
      <c r="C7" s="10" t="s">
        <v>18</v>
      </c>
      <c r="D7" s="16" t="s">
        <v>0</v>
      </c>
    </row>
    <row r="8" spans="1:11">
      <c r="A8" s="15"/>
      <c r="B8" s="10"/>
      <c r="C8" s="10"/>
      <c r="D8" s="16"/>
    </row>
    <row r="9" spans="1:11">
      <c r="A9" s="39">
        <v>37144</v>
      </c>
      <c r="B9" s="24">
        <v>30</v>
      </c>
      <c r="C9" s="25">
        <v>37144</v>
      </c>
      <c r="D9" s="56">
        <v>2.5000000000000001E-3</v>
      </c>
      <c r="E9" s="4"/>
      <c r="H9" s="5"/>
    </row>
    <row r="10" spans="1:11">
      <c r="A10" s="39">
        <v>37419</v>
      </c>
      <c r="B10" s="24">
        <v>46</v>
      </c>
      <c r="C10" s="25">
        <v>37419</v>
      </c>
      <c r="D10" s="56">
        <v>2.5000000000000001E-2</v>
      </c>
      <c r="E10" s="4"/>
      <c r="H10"/>
    </row>
    <row r="11" spans="1:11">
      <c r="A11" s="39">
        <v>37523</v>
      </c>
      <c r="B11" s="24">
        <v>44</v>
      </c>
      <c r="C11" s="25">
        <v>37523</v>
      </c>
      <c r="D11" s="56">
        <v>5.0000000000000001E-3</v>
      </c>
      <c r="E11" s="4"/>
      <c r="H11"/>
    </row>
    <row r="12" spans="1:11">
      <c r="A12" s="39">
        <v>37775</v>
      </c>
      <c r="B12" s="24">
        <v>50</v>
      </c>
      <c r="C12" s="25">
        <v>37775</v>
      </c>
      <c r="D12" s="56">
        <v>2.5000000000000001E-3</v>
      </c>
      <c r="E12" s="4"/>
      <c r="H12" s="5"/>
      <c r="J12" s="2"/>
      <c r="K12" s="2"/>
    </row>
    <row r="13" spans="1:11">
      <c r="A13" s="39">
        <v>37887</v>
      </c>
      <c r="B13" s="24">
        <v>43</v>
      </c>
      <c r="C13" s="25">
        <v>37887</v>
      </c>
      <c r="D13" s="56">
        <v>2.5000000000000001E-3</v>
      </c>
      <c r="E13"/>
      <c r="H13"/>
    </row>
    <row r="14" spans="1:11">
      <c r="A14" s="39">
        <v>38260</v>
      </c>
      <c r="B14" s="24">
        <v>26.7</v>
      </c>
      <c r="C14" s="25">
        <v>38260</v>
      </c>
      <c r="D14" s="56">
        <v>2.5000000000000001E-3</v>
      </c>
    </row>
    <row r="15" spans="1:11">
      <c r="A15" s="39">
        <v>38554</v>
      </c>
      <c r="B15" s="24">
        <v>494</v>
      </c>
      <c r="C15" s="25">
        <v>38554</v>
      </c>
      <c r="D15" s="56">
        <v>2.5000000000000001E-3</v>
      </c>
    </row>
    <row r="16" spans="1:11">
      <c r="A16" s="39">
        <v>38605</v>
      </c>
      <c r="B16" s="24">
        <v>463</v>
      </c>
      <c r="C16" s="25">
        <v>38605</v>
      </c>
      <c r="D16" s="16">
        <v>5.5999999999999999E-3</v>
      </c>
      <c r="E16" s="4"/>
      <c r="H16" s="5"/>
    </row>
    <row r="17" spans="1:11">
      <c r="A17" s="39">
        <v>38981</v>
      </c>
      <c r="B17" s="24">
        <v>555</v>
      </c>
      <c r="C17" s="25">
        <v>38981</v>
      </c>
      <c r="D17" s="56">
        <v>2.5000000000000001E-3</v>
      </c>
      <c r="E17" s="4"/>
      <c r="H17"/>
    </row>
    <row r="18" spans="1:11">
      <c r="A18" s="39">
        <v>39233</v>
      </c>
      <c r="B18" s="24">
        <v>613</v>
      </c>
      <c r="C18" s="25">
        <v>39233</v>
      </c>
      <c r="D18" s="16">
        <v>5.3E-3</v>
      </c>
      <c r="E18" s="4"/>
      <c r="H18"/>
    </row>
    <row r="19" spans="1:11">
      <c r="A19" s="39">
        <v>39359</v>
      </c>
      <c r="B19" s="24">
        <v>546</v>
      </c>
      <c r="C19" s="25">
        <v>39359</v>
      </c>
      <c r="D19" s="16">
        <v>6.3E-3</v>
      </c>
      <c r="E19" s="4"/>
      <c r="H19" s="5"/>
      <c r="J19" s="2"/>
      <c r="K19" s="2"/>
    </row>
    <row r="20" spans="1:11">
      <c r="A20" s="39">
        <v>39708</v>
      </c>
      <c r="B20" s="24">
        <v>41</v>
      </c>
      <c r="C20" s="25">
        <v>39708</v>
      </c>
      <c r="D20" s="16">
        <v>2.0000000000000001E-4</v>
      </c>
      <c r="E20"/>
      <c r="H20"/>
    </row>
    <row r="21" spans="1:11">
      <c r="A21" s="39">
        <v>40029</v>
      </c>
      <c r="B21" s="24">
        <v>710</v>
      </c>
      <c r="C21" s="25">
        <v>40029</v>
      </c>
      <c r="D21" s="56">
        <v>2.5000000000000001E-3</v>
      </c>
    </row>
    <row r="22" spans="1:11">
      <c r="A22" s="39">
        <v>40065</v>
      </c>
      <c r="B22" s="24">
        <v>680</v>
      </c>
      <c r="C22" s="25">
        <v>40065</v>
      </c>
      <c r="D22" s="56">
        <v>2.5000000000000001E-3</v>
      </c>
    </row>
    <row r="23" spans="1:11" ht="13.5" thickBot="1">
      <c r="A23" s="42">
        <v>40430</v>
      </c>
      <c r="B23" s="34">
        <v>930</v>
      </c>
      <c r="C23" s="44">
        <v>40430</v>
      </c>
      <c r="D23" s="58">
        <v>2.5000000000000001E-3</v>
      </c>
    </row>
    <row r="24" spans="1:11">
      <c r="A24" s="55"/>
      <c r="B24" s="73" t="s">
        <v>21</v>
      </c>
      <c r="C24" s="74"/>
      <c r="D24" s="74"/>
    </row>
    <row r="25" spans="1:11">
      <c r="A25" s="59"/>
      <c r="B25" s="60"/>
      <c r="C25" s="38"/>
      <c r="D25" s="61"/>
    </row>
    <row r="26" spans="1:11">
      <c r="A26" s="30"/>
      <c r="B26" s="27"/>
      <c r="C26" s="26"/>
      <c r="D26" s="31"/>
    </row>
    <row r="27" spans="1:11">
      <c r="A27" s="30"/>
      <c r="B27" s="27"/>
      <c r="C27" s="26"/>
      <c r="D27" s="32"/>
    </row>
    <row r="28" spans="1:11">
      <c r="A28" s="26"/>
      <c r="B28" s="27"/>
      <c r="C28" s="26"/>
      <c r="D28" s="29"/>
    </row>
    <row r="29" spans="1:11">
      <c r="A29" s="29"/>
      <c r="B29" s="71"/>
      <c r="C29" s="72"/>
      <c r="D29" s="72"/>
    </row>
    <row r="30" spans="1:11">
      <c r="A30" s="10"/>
      <c r="B30" s="10"/>
      <c r="C30" s="10"/>
      <c r="D30" s="10"/>
    </row>
    <row r="31" spans="1:11">
      <c r="A31" s="10"/>
      <c r="B31" s="10"/>
      <c r="C31" s="10"/>
      <c r="D31" s="10"/>
    </row>
    <row r="32" spans="1:11">
      <c r="A32" s="10"/>
      <c r="B32" s="10"/>
      <c r="C32" s="10"/>
      <c r="D32" s="10"/>
    </row>
    <row r="33" spans="1:4">
      <c r="A33" s="10"/>
      <c r="B33" s="10"/>
      <c r="C33" s="10"/>
      <c r="D33" s="10"/>
    </row>
    <row r="34" spans="1:4">
      <c r="A34" s="10"/>
      <c r="B34" s="10"/>
      <c r="C34" s="10"/>
      <c r="D34" s="10"/>
    </row>
    <row r="35" spans="1:4">
      <c r="A35" s="10"/>
      <c r="B35" s="10"/>
      <c r="C35" s="10"/>
      <c r="D35" s="10"/>
    </row>
    <row r="36" spans="1:4">
      <c r="A36" s="10"/>
      <c r="B36" s="10"/>
      <c r="C36" s="10"/>
      <c r="D36" s="10"/>
    </row>
    <row r="37" spans="1:4">
      <c r="A37" s="10"/>
      <c r="B37" s="10"/>
      <c r="C37" s="10"/>
      <c r="D37" s="10"/>
    </row>
    <row r="38" spans="1:4">
      <c r="A38" s="10"/>
      <c r="B38" s="10"/>
      <c r="C38" s="10"/>
      <c r="D38" s="10"/>
    </row>
    <row r="39" spans="1:4">
      <c r="A39" s="10"/>
      <c r="B39" s="10"/>
      <c r="C39" s="10"/>
      <c r="D39" s="10"/>
    </row>
    <row r="40" spans="1:4">
      <c r="A40" s="10"/>
      <c r="B40" s="10"/>
      <c r="C40" s="10"/>
      <c r="D40" s="10"/>
    </row>
    <row r="41" spans="1:4">
      <c r="A41" s="10"/>
      <c r="B41" s="10"/>
      <c r="C41" s="10"/>
      <c r="D41" s="10"/>
    </row>
    <row r="42" spans="1:4">
      <c r="A42" s="10"/>
      <c r="B42" s="10"/>
      <c r="C42" s="10"/>
      <c r="D42" s="10"/>
    </row>
    <row r="43" spans="1:4">
      <c r="A43" s="10"/>
      <c r="B43" s="10"/>
      <c r="C43" s="10"/>
      <c r="D43" s="10"/>
    </row>
    <row r="44" spans="1:4">
      <c r="A44" s="10"/>
      <c r="B44" s="10"/>
      <c r="C44" s="10"/>
      <c r="D44" s="10"/>
    </row>
    <row r="45" spans="1:4">
      <c r="A45" s="10"/>
      <c r="B45" s="10"/>
      <c r="C45" s="10"/>
      <c r="D45" s="10"/>
    </row>
    <row r="46" spans="1:4">
      <c r="A46" s="10"/>
      <c r="B46" s="10"/>
      <c r="C46" s="10"/>
      <c r="D46" s="10"/>
    </row>
    <row r="47" spans="1:4">
      <c r="A47" s="10"/>
      <c r="B47" s="10"/>
      <c r="C47" s="10"/>
      <c r="D47" s="10"/>
    </row>
    <row r="48" spans="1:4">
      <c r="A48" s="10"/>
      <c r="B48" s="10"/>
      <c r="C48" s="10"/>
      <c r="D48" s="10"/>
    </row>
    <row r="49" spans="1:4">
      <c r="A49" s="10"/>
      <c r="B49" s="10"/>
      <c r="C49" s="10"/>
      <c r="D49" s="10"/>
    </row>
    <row r="50" spans="1:4">
      <c r="A50" s="10"/>
      <c r="B50" s="10"/>
      <c r="C50" s="10"/>
      <c r="D50" s="10"/>
    </row>
    <row r="51" spans="1:4">
      <c r="A51" s="10"/>
      <c r="B51" s="10"/>
      <c r="C51" s="10"/>
      <c r="D51" s="10"/>
    </row>
  </sheetData>
  <mergeCells count="2">
    <mergeCell ref="B29:D29"/>
    <mergeCell ref="B24:D24"/>
  </mergeCells>
  <conditionalFormatting sqref="D9:D23 D25:D28">
    <cfRule type="expression" dxfId="0" priority="4" stopIfTrue="1">
      <formula>IF(MID(#REF!,1,1)="&lt;",TRUE,FALSE)</formula>
    </cfRule>
  </conditionalFormatting>
  <printOptions horizontalCentered="1"/>
  <pageMargins left="0.70866141732283472" right="0.70866141732283472" top="1.1023622047244095" bottom="0.74803149606299213" header="0.31496062992125984" footer="0.31496062992125984"/>
  <pageSetup orientation="portrait" r:id="rId1"/>
  <headerFooter>
    <oddHeader>&amp;L&amp;G&amp;C&amp;"Arial,Bold"&amp;14Table 2-29: Toe of Intermediate Dam
Zinc and Sulfate Concentrations
P01-04B (1998-2010)&amp;R&amp;G</oddHeader>
    <oddFooter>&amp;R&amp;8Page &amp;P of &amp;N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N54"/>
  <sheetViews>
    <sheetView tabSelected="1" workbookViewId="0">
      <pane xSplit="2" ySplit="1" topLeftCell="AA2" activePane="bottomRight" state="frozen"/>
      <selection pane="topRight" activeCell="C1" sqref="C1"/>
      <selection pane="bottomLeft" activeCell="A2" sqref="A2"/>
      <selection pane="bottomRight" activeCell="AN42" sqref="AN42"/>
    </sheetView>
  </sheetViews>
  <sheetFormatPr defaultRowHeight="12.75"/>
  <cols>
    <col min="1" max="1" width="15.7109375" style="6" customWidth="1"/>
    <col min="2" max="2" width="22.7109375" style="6" customWidth="1"/>
    <col min="3" max="3" width="15.42578125" style="6" customWidth="1"/>
    <col min="4" max="31" width="9.140625" style="6"/>
    <col min="32" max="32" width="9.140625" style="36"/>
    <col min="33" max="33" width="9.140625" style="6"/>
    <col min="34" max="34" width="9.140625" style="36"/>
    <col min="35" max="35" width="9.140625" style="6"/>
    <col min="36" max="36" width="9.140625" style="36"/>
    <col min="37" max="37" width="9.140625" style="6"/>
    <col min="38" max="38" width="9.140625" style="36"/>
    <col min="39" max="39" width="9.140625" style="6"/>
    <col min="40" max="40" width="9.140625" style="36"/>
    <col min="41" max="261" width="9.140625" style="6"/>
    <col min="262" max="262" width="15.7109375" style="6" customWidth="1"/>
    <col min="263" max="263" width="15.42578125" style="6" customWidth="1"/>
    <col min="264" max="517" width="9.140625" style="6"/>
    <col min="518" max="518" width="15.7109375" style="6" customWidth="1"/>
    <col min="519" max="519" width="15.42578125" style="6" customWidth="1"/>
    <col min="520" max="773" width="9.140625" style="6"/>
    <col min="774" max="774" width="15.7109375" style="6" customWidth="1"/>
    <col min="775" max="775" width="15.42578125" style="6" customWidth="1"/>
    <col min="776" max="1029" width="9.140625" style="6"/>
    <col min="1030" max="1030" width="15.7109375" style="6" customWidth="1"/>
    <col min="1031" max="1031" width="15.42578125" style="6" customWidth="1"/>
    <col min="1032" max="1285" width="9.140625" style="6"/>
    <col min="1286" max="1286" width="15.7109375" style="6" customWidth="1"/>
    <col min="1287" max="1287" width="15.42578125" style="6" customWidth="1"/>
    <col min="1288" max="1541" width="9.140625" style="6"/>
    <col min="1542" max="1542" width="15.7109375" style="6" customWidth="1"/>
    <col min="1543" max="1543" width="15.42578125" style="6" customWidth="1"/>
    <col min="1544" max="1797" width="9.140625" style="6"/>
    <col min="1798" max="1798" width="15.7109375" style="6" customWidth="1"/>
    <col min="1799" max="1799" width="15.42578125" style="6" customWidth="1"/>
    <col min="1800" max="2053" width="9.140625" style="6"/>
    <col min="2054" max="2054" width="15.7109375" style="6" customWidth="1"/>
    <col min="2055" max="2055" width="15.42578125" style="6" customWidth="1"/>
    <col min="2056" max="2309" width="9.140625" style="6"/>
    <col min="2310" max="2310" width="15.7109375" style="6" customWidth="1"/>
    <col min="2311" max="2311" width="15.42578125" style="6" customWidth="1"/>
    <col min="2312" max="2565" width="9.140625" style="6"/>
    <col min="2566" max="2566" width="15.7109375" style="6" customWidth="1"/>
    <col min="2567" max="2567" width="15.42578125" style="6" customWidth="1"/>
    <col min="2568" max="2821" width="9.140625" style="6"/>
    <col min="2822" max="2822" width="15.7109375" style="6" customWidth="1"/>
    <col min="2823" max="2823" width="15.42578125" style="6" customWidth="1"/>
    <col min="2824" max="3077" width="9.140625" style="6"/>
    <col min="3078" max="3078" width="15.7109375" style="6" customWidth="1"/>
    <col min="3079" max="3079" width="15.42578125" style="6" customWidth="1"/>
    <col min="3080" max="3333" width="9.140625" style="6"/>
    <col min="3334" max="3334" width="15.7109375" style="6" customWidth="1"/>
    <col min="3335" max="3335" width="15.42578125" style="6" customWidth="1"/>
    <col min="3336" max="3589" width="9.140625" style="6"/>
    <col min="3590" max="3590" width="15.7109375" style="6" customWidth="1"/>
    <col min="3591" max="3591" width="15.42578125" style="6" customWidth="1"/>
    <col min="3592" max="3845" width="9.140625" style="6"/>
    <col min="3846" max="3846" width="15.7109375" style="6" customWidth="1"/>
    <col min="3847" max="3847" width="15.42578125" style="6" customWidth="1"/>
    <col min="3848" max="4101" width="9.140625" style="6"/>
    <col min="4102" max="4102" width="15.7109375" style="6" customWidth="1"/>
    <col min="4103" max="4103" width="15.42578125" style="6" customWidth="1"/>
    <col min="4104" max="4357" width="9.140625" style="6"/>
    <col min="4358" max="4358" width="15.7109375" style="6" customWidth="1"/>
    <col min="4359" max="4359" width="15.42578125" style="6" customWidth="1"/>
    <col min="4360" max="4613" width="9.140625" style="6"/>
    <col min="4614" max="4614" width="15.7109375" style="6" customWidth="1"/>
    <col min="4615" max="4615" width="15.42578125" style="6" customWidth="1"/>
    <col min="4616" max="4869" width="9.140625" style="6"/>
    <col min="4870" max="4870" width="15.7109375" style="6" customWidth="1"/>
    <col min="4871" max="4871" width="15.42578125" style="6" customWidth="1"/>
    <col min="4872" max="5125" width="9.140625" style="6"/>
    <col min="5126" max="5126" width="15.7109375" style="6" customWidth="1"/>
    <col min="5127" max="5127" width="15.42578125" style="6" customWidth="1"/>
    <col min="5128" max="5381" width="9.140625" style="6"/>
    <col min="5382" max="5382" width="15.7109375" style="6" customWidth="1"/>
    <col min="5383" max="5383" width="15.42578125" style="6" customWidth="1"/>
    <col min="5384" max="5637" width="9.140625" style="6"/>
    <col min="5638" max="5638" width="15.7109375" style="6" customWidth="1"/>
    <col min="5639" max="5639" width="15.42578125" style="6" customWidth="1"/>
    <col min="5640" max="5893" width="9.140625" style="6"/>
    <col min="5894" max="5894" width="15.7109375" style="6" customWidth="1"/>
    <col min="5895" max="5895" width="15.42578125" style="6" customWidth="1"/>
    <col min="5896" max="6149" width="9.140625" style="6"/>
    <col min="6150" max="6150" width="15.7109375" style="6" customWidth="1"/>
    <col min="6151" max="6151" width="15.42578125" style="6" customWidth="1"/>
    <col min="6152" max="6405" width="9.140625" style="6"/>
    <col min="6406" max="6406" width="15.7109375" style="6" customWidth="1"/>
    <col min="6407" max="6407" width="15.42578125" style="6" customWidth="1"/>
    <col min="6408" max="6661" width="9.140625" style="6"/>
    <col min="6662" max="6662" width="15.7109375" style="6" customWidth="1"/>
    <col min="6663" max="6663" width="15.42578125" style="6" customWidth="1"/>
    <col min="6664" max="6917" width="9.140625" style="6"/>
    <col min="6918" max="6918" width="15.7109375" style="6" customWidth="1"/>
    <col min="6919" max="6919" width="15.42578125" style="6" customWidth="1"/>
    <col min="6920" max="7173" width="9.140625" style="6"/>
    <col min="7174" max="7174" width="15.7109375" style="6" customWidth="1"/>
    <col min="7175" max="7175" width="15.42578125" style="6" customWidth="1"/>
    <col min="7176" max="7429" width="9.140625" style="6"/>
    <col min="7430" max="7430" width="15.7109375" style="6" customWidth="1"/>
    <col min="7431" max="7431" width="15.42578125" style="6" customWidth="1"/>
    <col min="7432" max="7685" width="9.140625" style="6"/>
    <col min="7686" max="7686" width="15.7109375" style="6" customWidth="1"/>
    <col min="7687" max="7687" width="15.42578125" style="6" customWidth="1"/>
    <col min="7688" max="7941" width="9.140625" style="6"/>
    <col min="7942" max="7942" width="15.7109375" style="6" customWidth="1"/>
    <col min="7943" max="7943" width="15.42578125" style="6" customWidth="1"/>
    <col min="7944" max="8197" width="9.140625" style="6"/>
    <col min="8198" max="8198" width="15.7109375" style="6" customWidth="1"/>
    <col min="8199" max="8199" width="15.42578125" style="6" customWidth="1"/>
    <col min="8200" max="8453" width="9.140625" style="6"/>
    <col min="8454" max="8454" width="15.7109375" style="6" customWidth="1"/>
    <col min="8455" max="8455" width="15.42578125" style="6" customWidth="1"/>
    <col min="8456" max="8709" width="9.140625" style="6"/>
    <col min="8710" max="8710" width="15.7109375" style="6" customWidth="1"/>
    <col min="8711" max="8711" width="15.42578125" style="6" customWidth="1"/>
    <col min="8712" max="8965" width="9.140625" style="6"/>
    <col min="8966" max="8966" width="15.7109375" style="6" customWidth="1"/>
    <col min="8967" max="8967" width="15.42578125" style="6" customWidth="1"/>
    <col min="8968" max="9221" width="9.140625" style="6"/>
    <col min="9222" max="9222" width="15.7109375" style="6" customWidth="1"/>
    <col min="9223" max="9223" width="15.42578125" style="6" customWidth="1"/>
    <col min="9224" max="9477" width="9.140625" style="6"/>
    <col min="9478" max="9478" width="15.7109375" style="6" customWidth="1"/>
    <col min="9479" max="9479" width="15.42578125" style="6" customWidth="1"/>
    <col min="9480" max="9733" width="9.140625" style="6"/>
    <col min="9734" max="9734" width="15.7109375" style="6" customWidth="1"/>
    <col min="9735" max="9735" width="15.42578125" style="6" customWidth="1"/>
    <col min="9736" max="9989" width="9.140625" style="6"/>
    <col min="9990" max="9990" width="15.7109375" style="6" customWidth="1"/>
    <col min="9991" max="9991" width="15.42578125" style="6" customWidth="1"/>
    <col min="9992" max="10245" width="9.140625" style="6"/>
    <col min="10246" max="10246" width="15.7109375" style="6" customWidth="1"/>
    <col min="10247" max="10247" width="15.42578125" style="6" customWidth="1"/>
    <col min="10248" max="10501" width="9.140625" style="6"/>
    <col min="10502" max="10502" width="15.7109375" style="6" customWidth="1"/>
    <col min="10503" max="10503" width="15.42578125" style="6" customWidth="1"/>
    <col min="10504" max="10757" width="9.140625" style="6"/>
    <col min="10758" max="10758" width="15.7109375" style="6" customWidth="1"/>
    <col min="10759" max="10759" width="15.42578125" style="6" customWidth="1"/>
    <col min="10760" max="11013" width="9.140625" style="6"/>
    <col min="11014" max="11014" width="15.7109375" style="6" customWidth="1"/>
    <col min="11015" max="11015" width="15.42578125" style="6" customWidth="1"/>
    <col min="11016" max="11269" width="9.140625" style="6"/>
    <col min="11270" max="11270" width="15.7109375" style="6" customWidth="1"/>
    <col min="11271" max="11271" width="15.42578125" style="6" customWidth="1"/>
    <col min="11272" max="11525" width="9.140625" style="6"/>
    <col min="11526" max="11526" width="15.7109375" style="6" customWidth="1"/>
    <col min="11527" max="11527" width="15.42578125" style="6" customWidth="1"/>
    <col min="11528" max="11781" width="9.140625" style="6"/>
    <col min="11782" max="11782" width="15.7109375" style="6" customWidth="1"/>
    <col min="11783" max="11783" width="15.42578125" style="6" customWidth="1"/>
    <col min="11784" max="12037" width="9.140625" style="6"/>
    <col min="12038" max="12038" width="15.7109375" style="6" customWidth="1"/>
    <col min="12039" max="12039" width="15.42578125" style="6" customWidth="1"/>
    <col min="12040" max="12293" width="9.140625" style="6"/>
    <col min="12294" max="12294" width="15.7109375" style="6" customWidth="1"/>
    <col min="12295" max="12295" width="15.42578125" style="6" customWidth="1"/>
    <col min="12296" max="12549" width="9.140625" style="6"/>
    <col min="12550" max="12550" width="15.7109375" style="6" customWidth="1"/>
    <col min="12551" max="12551" width="15.42578125" style="6" customWidth="1"/>
    <col min="12552" max="12805" width="9.140625" style="6"/>
    <col min="12806" max="12806" width="15.7109375" style="6" customWidth="1"/>
    <col min="12807" max="12807" width="15.42578125" style="6" customWidth="1"/>
    <col min="12808" max="13061" width="9.140625" style="6"/>
    <col min="13062" max="13062" width="15.7109375" style="6" customWidth="1"/>
    <col min="13063" max="13063" width="15.42578125" style="6" customWidth="1"/>
    <col min="13064" max="13317" width="9.140625" style="6"/>
    <col min="13318" max="13318" width="15.7109375" style="6" customWidth="1"/>
    <col min="13319" max="13319" width="15.42578125" style="6" customWidth="1"/>
    <col min="13320" max="13573" width="9.140625" style="6"/>
    <col min="13574" max="13574" width="15.7109375" style="6" customWidth="1"/>
    <col min="13575" max="13575" width="15.42578125" style="6" customWidth="1"/>
    <col min="13576" max="13829" width="9.140625" style="6"/>
    <col min="13830" max="13830" width="15.7109375" style="6" customWidth="1"/>
    <col min="13831" max="13831" width="15.42578125" style="6" customWidth="1"/>
    <col min="13832" max="14085" width="9.140625" style="6"/>
    <col min="14086" max="14086" width="15.7109375" style="6" customWidth="1"/>
    <col min="14087" max="14087" width="15.42578125" style="6" customWidth="1"/>
    <col min="14088" max="14341" width="9.140625" style="6"/>
    <col min="14342" max="14342" width="15.7109375" style="6" customWidth="1"/>
    <col min="14343" max="14343" width="15.42578125" style="6" customWidth="1"/>
    <col min="14344" max="14597" width="9.140625" style="6"/>
    <col min="14598" max="14598" width="15.7109375" style="6" customWidth="1"/>
    <col min="14599" max="14599" width="15.42578125" style="6" customWidth="1"/>
    <col min="14600" max="14853" width="9.140625" style="6"/>
    <col min="14854" max="14854" width="15.7109375" style="6" customWidth="1"/>
    <col min="14855" max="14855" width="15.42578125" style="6" customWidth="1"/>
    <col min="14856" max="15109" width="9.140625" style="6"/>
    <col min="15110" max="15110" width="15.7109375" style="6" customWidth="1"/>
    <col min="15111" max="15111" width="15.42578125" style="6" customWidth="1"/>
    <col min="15112" max="15365" width="9.140625" style="6"/>
    <col min="15366" max="15366" width="15.7109375" style="6" customWidth="1"/>
    <col min="15367" max="15367" width="15.42578125" style="6" customWidth="1"/>
    <col min="15368" max="15621" width="9.140625" style="6"/>
    <col min="15622" max="15622" width="15.7109375" style="6" customWidth="1"/>
    <col min="15623" max="15623" width="15.42578125" style="6" customWidth="1"/>
    <col min="15624" max="15877" width="9.140625" style="6"/>
    <col min="15878" max="15878" width="15.7109375" style="6" customWidth="1"/>
    <col min="15879" max="15879" width="15.42578125" style="6" customWidth="1"/>
    <col min="15880" max="16133" width="9.140625" style="6"/>
    <col min="16134" max="16134" width="15.7109375" style="6" customWidth="1"/>
    <col min="16135" max="16135" width="15.42578125" style="6" customWidth="1"/>
    <col min="16136" max="16384" width="9.140625" style="6"/>
  </cols>
  <sheetData>
    <row r="1" spans="1:39">
      <c r="D1" s="6" t="s">
        <v>4</v>
      </c>
      <c r="F1" s="6" t="s">
        <v>5</v>
      </c>
      <c r="H1" s="6" t="s">
        <v>6</v>
      </c>
      <c r="J1" s="6" t="s">
        <v>7</v>
      </c>
      <c r="M1" s="6" t="s">
        <v>9</v>
      </c>
      <c r="N1" s="6" t="s">
        <v>10</v>
      </c>
      <c r="O1" s="6" t="s">
        <v>8</v>
      </c>
      <c r="P1" s="7" t="s">
        <v>29</v>
      </c>
      <c r="Q1" s="6" t="s">
        <v>11</v>
      </c>
      <c r="T1" s="6" t="s">
        <v>14</v>
      </c>
      <c r="U1" s="6" t="s">
        <v>15</v>
      </c>
      <c r="V1" s="6" t="s">
        <v>13</v>
      </c>
      <c r="W1" s="6" t="s">
        <v>16</v>
      </c>
      <c r="X1" s="6" t="s">
        <v>12</v>
      </c>
      <c r="AA1" s="6" t="s">
        <v>3</v>
      </c>
      <c r="AB1" s="6" t="s">
        <v>2</v>
      </c>
      <c r="AC1" s="6" t="s">
        <v>1</v>
      </c>
      <c r="AE1" s="35" t="s">
        <v>39</v>
      </c>
      <c r="AG1" s="35" t="s">
        <v>38</v>
      </c>
      <c r="AI1" s="35" t="s">
        <v>42</v>
      </c>
      <c r="AK1" s="35" t="s">
        <v>41</v>
      </c>
      <c r="AM1" s="35" t="s">
        <v>40</v>
      </c>
    </row>
    <row r="2" spans="1:39">
      <c r="B2" s="6" t="s">
        <v>30</v>
      </c>
      <c r="D2" s="6">
        <v>1061.21</v>
      </c>
      <c r="F2" s="6">
        <v>1061.21</v>
      </c>
      <c r="H2" s="6">
        <v>1061.21</v>
      </c>
      <c r="J2" s="6">
        <v>1061.21</v>
      </c>
      <c r="M2" s="6">
        <v>1048.3499999999999</v>
      </c>
      <c r="N2" s="6">
        <v>1048.3499999999999</v>
      </c>
      <c r="O2" s="6">
        <v>1048.3499999999999</v>
      </c>
      <c r="P2" s="6">
        <v>1048.3499999999999</v>
      </c>
      <c r="Q2" s="6">
        <v>1048.3499999999999</v>
      </c>
      <c r="T2" s="6">
        <v>1018.51</v>
      </c>
      <c r="U2" s="6">
        <v>1018.51</v>
      </c>
      <c r="V2" s="6">
        <v>1018.51</v>
      </c>
      <c r="W2" s="6">
        <v>1018.51</v>
      </c>
      <c r="X2" s="6">
        <v>1018.51</v>
      </c>
      <c r="AA2" s="6">
        <v>1032.9000000000001</v>
      </c>
      <c r="AB2" s="6">
        <v>1032.08</v>
      </c>
      <c r="AC2" s="6">
        <v>1032.03</v>
      </c>
      <c r="AE2" s="35">
        <v>1052.0899999999999</v>
      </c>
      <c r="AG2" s="35">
        <v>1052.1400000000001</v>
      </c>
      <c r="AI2" s="35">
        <v>1032.21</v>
      </c>
      <c r="AK2" s="35">
        <v>1031.9000000000001</v>
      </c>
      <c r="AM2" s="35">
        <v>1031.8900000000001</v>
      </c>
    </row>
    <row r="3" spans="1:39">
      <c r="B3" s="6" t="s">
        <v>31</v>
      </c>
      <c r="D3" s="8">
        <v>12.304</v>
      </c>
      <c r="F3" s="6">
        <v>12.669</v>
      </c>
      <c r="H3" s="8">
        <v>12.61</v>
      </c>
      <c r="J3" s="8">
        <v>10.414999999999999</v>
      </c>
      <c r="M3" s="8">
        <v>8.4719999999999995</v>
      </c>
      <c r="N3" s="8">
        <v>8.5809999999999995</v>
      </c>
      <c r="O3" s="8">
        <v>7.8109999999999999</v>
      </c>
      <c r="P3" s="6">
        <v>5.8929999999999998</v>
      </c>
      <c r="Q3" s="8">
        <v>5.8079999999999998</v>
      </c>
      <c r="T3" s="8">
        <v>3.0619999999999998</v>
      </c>
      <c r="U3" s="8">
        <v>3.343</v>
      </c>
      <c r="V3" s="8">
        <v>3.448</v>
      </c>
      <c r="W3" s="8">
        <v>4.0170000000000003</v>
      </c>
      <c r="X3" s="8">
        <v>3.9449999999999998</v>
      </c>
      <c r="AA3" s="8">
        <v>5.274</v>
      </c>
      <c r="AB3" s="8">
        <v>4.6609999999999996</v>
      </c>
      <c r="AC3" s="8">
        <v>4.5209999999999999</v>
      </c>
      <c r="AE3" s="35">
        <v>5.0949999999999998</v>
      </c>
      <c r="AG3" s="35">
        <v>5.0380000000000003</v>
      </c>
      <c r="AI3" s="35">
        <v>4.4050000000000002</v>
      </c>
      <c r="AK3" s="35">
        <v>2.9670000000000001</v>
      </c>
      <c r="AM3" s="35">
        <v>3.5139999999999998</v>
      </c>
    </row>
    <row r="4" spans="1:39">
      <c r="B4" s="6" t="s">
        <v>32</v>
      </c>
      <c r="D4" s="6">
        <v>1048.9059999999999</v>
      </c>
      <c r="F4" s="6">
        <v>1048.5409999999999</v>
      </c>
      <c r="H4" s="6">
        <v>1048.6000000000001</v>
      </c>
      <c r="J4" s="6">
        <v>1050.7950000000001</v>
      </c>
      <c r="M4" s="6">
        <v>1039.8779999999999</v>
      </c>
      <c r="N4" s="6">
        <v>1039.769</v>
      </c>
      <c r="O4" s="6">
        <v>1040.539</v>
      </c>
      <c r="P4" s="7">
        <v>1042.4569999999999</v>
      </c>
      <c r="Q4" s="6">
        <v>1042.5419999999999</v>
      </c>
      <c r="T4" s="6">
        <v>1015.448</v>
      </c>
      <c r="U4" s="6">
        <v>1015.167</v>
      </c>
      <c r="V4" s="6">
        <v>1015.062</v>
      </c>
      <c r="W4" s="6">
        <v>1014.4929999999999</v>
      </c>
      <c r="X4" s="6">
        <v>1014.5649999999999</v>
      </c>
      <c r="AA4" s="6">
        <v>1027.6260000000002</v>
      </c>
      <c r="AB4" s="6">
        <v>1027.4189999999999</v>
      </c>
      <c r="AC4" s="6">
        <v>1027.509</v>
      </c>
      <c r="AE4" s="35">
        <f>AE2-AE3</f>
        <v>1046.9949999999999</v>
      </c>
      <c r="AG4" s="35">
        <f t="shared" ref="AG4:AM4" si="0">AG2-AG3</f>
        <v>1047.1020000000001</v>
      </c>
      <c r="AI4" s="35">
        <f t="shared" si="0"/>
        <v>1027.8050000000001</v>
      </c>
      <c r="AK4" s="35">
        <f t="shared" si="0"/>
        <v>1028.933</v>
      </c>
      <c r="AM4" s="35">
        <f t="shared" si="0"/>
        <v>1028.3760000000002</v>
      </c>
    </row>
    <row r="5" spans="1:39">
      <c r="B5" s="6" t="s">
        <v>33</v>
      </c>
      <c r="D5" s="6">
        <v>47.24</v>
      </c>
      <c r="F5" s="6">
        <v>34.75</v>
      </c>
      <c r="H5" s="6">
        <v>17.07</v>
      </c>
      <c r="J5" s="6">
        <v>13.41</v>
      </c>
      <c r="M5" s="6">
        <v>28.04</v>
      </c>
      <c r="N5" s="6">
        <v>22.86</v>
      </c>
      <c r="O5" s="6">
        <v>19.809999999999999</v>
      </c>
      <c r="P5" s="6">
        <v>16.760000000000002</v>
      </c>
      <c r="Q5" s="6">
        <v>13.72</v>
      </c>
      <c r="T5" s="6">
        <v>32</v>
      </c>
      <c r="U5" s="6">
        <v>23.47</v>
      </c>
      <c r="V5" s="6">
        <v>18.59</v>
      </c>
      <c r="W5" s="6">
        <v>9.14</v>
      </c>
      <c r="X5" s="6">
        <v>7.32</v>
      </c>
      <c r="AA5" s="6">
        <v>26.84</v>
      </c>
      <c r="AB5" s="6">
        <v>7.44</v>
      </c>
      <c r="AC5" s="6">
        <v>17.7</v>
      </c>
      <c r="AE5" s="35">
        <v>2.4300000000000002</v>
      </c>
      <c r="AG5" s="35">
        <v>11.64</v>
      </c>
      <c r="AI5" s="35">
        <v>7.78</v>
      </c>
      <c r="AK5" s="35">
        <v>32.53</v>
      </c>
      <c r="AM5" s="35">
        <v>51.89</v>
      </c>
    </row>
    <row r="6" spans="1:39">
      <c r="B6" s="6" t="s">
        <v>34</v>
      </c>
      <c r="D6" s="6">
        <v>1013.97</v>
      </c>
      <c r="F6" s="6">
        <v>1026.46</v>
      </c>
      <c r="H6" s="6">
        <v>1044.1400000000001</v>
      </c>
      <c r="J6" s="6">
        <v>1047.8</v>
      </c>
      <c r="M6" s="6">
        <v>1020.31</v>
      </c>
      <c r="N6" s="6">
        <v>1025.49</v>
      </c>
      <c r="O6" s="6">
        <v>1028.54</v>
      </c>
      <c r="P6" s="7">
        <v>1031.5899999999999</v>
      </c>
      <c r="Q6" s="6">
        <v>1034.6299999999999</v>
      </c>
      <c r="T6" s="6">
        <v>986.51</v>
      </c>
      <c r="U6" s="6">
        <v>995.04</v>
      </c>
      <c r="V6" s="6">
        <v>999.92</v>
      </c>
      <c r="W6" s="6">
        <v>1009.37</v>
      </c>
      <c r="X6" s="6">
        <v>1011.1899999999999</v>
      </c>
      <c r="AA6" s="6">
        <v>1006.0600000000001</v>
      </c>
      <c r="AB6" s="6">
        <v>1024.6399999999999</v>
      </c>
      <c r="AC6" s="6">
        <v>1014.3299999999999</v>
      </c>
      <c r="AE6" s="35">
        <f>AE2-AE5</f>
        <v>1049.6599999999999</v>
      </c>
      <c r="AG6" s="35">
        <f t="shared" ref="AG6:AM6" si="1">AG2-AG5</f>
        <v>1040.5</v>
      </c>
      <c r="AI6" s="35">
        <f t="shared" si="1"/>
        <v>1024.43</v>
      </c>
      <c r="AK6" s="35">
        <f t="shared" si="1"/>
        <v>999.37000000000012</v>
      </c>
      <c r="AM6" s="35">
        <f t="shared" si="1"/>
        <v>980.00000000000011</v>
      </c>
    </row>
    <row r="7" spans="1:39">
      <c r="B7" s="6" t="s">
        <v>35</v>
      </c>
      <c r="D7" s="6">
        <v>47.55</v>
      </c>
      <c r="F7" s="6">
        <v>35.049999999999997</v>
      </c>
      <c r="H7" s="6">
        <v>17.37</v>
      </c>
      <c r="J7" s="6">
        <v>13.72</v>
      </c>
      <c r="M7" s="6">
        <v>28.35</v>
      </c>
      <c r="N7" s="6">
        <v>23.16</v>
      </c>
      <c r="O7" s="6">
        <v>20.12</v>
      </c>
      <c r="P7" s="6">
        <v>17.07</v>
      </c>
      <c r="Q7" s="6">
        <v>14.02</v>
      </c>
      <c r="T7" s="6">
        <v>32.31</v>
      </c>
      <c r="U7" s="6">
        <v>23.77</v>
      </c>
      <c r="V7" s="6">
        <v>18.899999999999999</v>
      </c>
      <c r="W7" s="6">
        <v>9.4499999999999993</v>
      </c>
      <c r="X7" s="6">
        <v>7.62</v>
      </c>
      <c r="AA7" s="6">
        <v>28.34</v>
      </c>
      <c r="AB7" s="6">
        <v>8.9700000000000006</v>
      </c>
      <c r="AC7" s="6">
        <v>19.170000000000002</v>
      </c>
      <c r="AE7" s="35">
        <v>8.5299999999999994</v>
      </c>
      <c r="AG7" s="35">
        <v>14.69</v>
      </c>
      <c r="AI7" s="35">
        <v>9.3000000000000007</v>
      </c>
      <c r="AK7" s="35">
        <v>34.049999999999997</v>
      </c>
      <c r="AM7" s="35">
        <v>53.41</v>
      </c>
    </row>
    <row r="8" spans="1:39">
      <c r="B8" s="6" t="s">
        <v>36</v>
      </c>
      <c r="D8" s="6">
        <v>1013.6600000000001</v>
      </c>
      <c r="F8" s="6">
        <v>1026.1600000000001</v>
      </c>
      <c r="H8" s="6">
        <v>1043.8400000000001</v>
      </c>
      <c r="J8" s="6">
        <v>1047.49</v>
      </c>
      <c r="M8" s="6">
        <v>1019.9999999999999</v>
      </c>
      <c r="N8" s="6">
        <v>1025.1899999999998</v>
      </c>
      <c r="O8" s="6">
        <v>1028.23</v>
      </c>
      <c r="P8" s="7">
        <v>1031.28</v>
      </c>
      <c r="Q8" s="6">
        <v>1034.33</v>
      </c>
      <c r="T8" s="6">
        <v>986.2</v>
      </c>
      <c r="U8" s="6">
        <v>994.74</v>
      </c>
      <c r="V8" s="6">
        <v>999.61</v>
      </c>
      <c r="W8" s="6">
        <v>1009.06</v>
      </c>
      <c r="X8" s="6">
        <v>1010.89</v>
      </c>
      <c r="AA8" s="6">
        <v>1004.5600000000001</v>
      </c>
      <c r="AB8" s="6">
        <v>1023.1099999999999</v>
      </c>
      <c r="AC8" s="6">
        <v>1012.86</v>
      </c>
      <c r="AE8" s="35">
        <f>AE2-AE7</f>
        <v>1043.56</v>
      </c>
      <c r="AG8" s="35">
        <f t="shared" ref="AG8:AM8" si="2">AG2-AG7</f>
        <v>1037.45</v>
      </c>
      <c r="AI8" s="35">
        <f t="shared" si="2"/>
        <v>1022.9100000000001</v>
      </c>
      <c r="AK8" s="35">
        <f t="shared" si="2"/>
        <v>997.85000000000014</v>
      </c>
      <c r="AM8" s="35">
        <f t="shared" si="2"/>
        <v>978.48000000000013</v>
      </c>
    </row>
    <row r="9" spans="1:39">
      <c r="AE9" s="35"/>
      <c r="AG9" s="35"/>
      <c r="AI9" s="35"/>
      <c r="AK9" s="35"/>
      <c r="AM9" s="35"/>
    </row>
    <row r="10" spans="1:39">
      <c r="AE10" s="35"/>
      <c r="AG10" s="35"/>
      <c r="AI10" s="35"/>
      <c r="AK10" s="35"/>
      <c r="AM10" s="35"/>
    </row>
    <row r="11" spans="1:39">
      <c r="A11" s="9" t="s">
        <v>37</v>
      </c>
      <c r="D11" s="6" t="s">
        <v>4</v>
      </c>
      <c r="F11" s="6" t="s">
        <v>5</v>
      </c>
      <c r="H11" s="6" t="s">
        <v>6</v>
      </c>
      <c r="J11" s="6" t="s">
        <v>7</v>
      </c>
      <c r="M11" s="6" t="s">
        <v>9</v>
      </c>
      <c r="N11" s="6" t="s">
        <v>10</v>
      </c>
      <c r="O11" s="6" t="s">
        <v>8</v>
      </c>
      <c r="P11" s="6" t="s">
        <v>29</v>
      </c>
      <c r="Q11" s="6" t="s">
        <v>11</v>
      </c>
      <c r="T11" s="6" t="s">
        <v>14</v>
      </c>
      <c r="U11" s="6" t="s">
        <v>15</v>
      </c>
      <c r="V11" s="6" t="s">
        <v>13</v>
      </c>
      <c r="W11" s="6" t="s">
        <v>16</v>
      </c>
      <c r="X11" s="6" t="s">
        <v>12</v>
      </c>
      <c r="AA11" s="6" t="s">
        <v>3</v>
      </c>
      <c r="AB11" s="6" t="s">
        <v>2</v>
      </c>
      <c r="AC11" s="6" t="s">
        <v>1</v>
      </c>
      <c r="AE11" s="35" t="s">
        <v>39</v>
      </c>
      <c r="AG11" s="35" t="s">
        <v>38</v>
      </c>
      <c r="AI11" s="35" t="s">
        <v>42</v>
      </c>
      <c r="AK11" s="35" t="s">
        <v>41</v>
      </c>
      <c r="AM11" s="35" t="s">
        <v>40</v>
      </c>
    </row>
    <row r="12" spans="1:39">
      <c r="A12" s="9"/>
      <c r="AE12" s="35"/>
      <c r="AG12" s="35"/>
      <c r="AI12" s="35"/>
      <c r="AK12" s="35"/>
      <c r="AM12" s="35"/>
    </row>
    <row r="13" spans="1:39">
      <c r="AE13" s="35"/>
      <c r="AG13" s="35"/>
      <c r="AI13" s="35"/>
      <c r="AK13" s="35"/>
      <c r="AM13" s="35"/>
    </row>
    <row r="14" spans="1:39">
      <c r="B14" s="6" t="s">
        <v>30</v>
      </c>
      <c r="D14" s="6">
        <v>1061.21</v>
      </c>
      <c r="E14" s="6">
        <v>1</v>
      </c>
      <c r="L14" s="6" t="s">
        <v>30</v>
      </c>
      <c r="M14" s="6">
        <v>1048.3499999999999</v>
      </c>
      <c r="S14" s="6" t="s">
        <v>30</v>
      </c>
      <c r="T14" s="6">
        <v>1018.51</v>
      </c>
      <c r="Z14" s="6" t="s">
        <v>30</v>
      </c>
      <c r="AA14" s="6">
        <v>1032.9000000000001</v>
      </c>
      <c r="AD14" s="6" t="s">
        <v>30</v>
      </c>
      <c r="AE14" s="35">
        <v>1052.0899999999999</v>
      </c>
      <c r="AF14" s="36">
        <v>1</v>
      </c>
      <c r="AG14" s="35"/>
      <c r="AI14" s="35"/>
      <c r="AK14" s="35"/>
      <c r="AM14" s="35"/>
    </row>
    <row r="15" spans="1:39">
      <c r="B15" s="6" t="s">
        <v>32</v>
      </c>
      <c r="D15" s="6">
        <v>1048.9059999999999</v>
      </c>
      <c r="E15" s="6">
        <v>1</v>
      </c>
      <c r="L15" s="6" t="s">
        <v>32</v>
      </c>
      <c r="M15" s="6">
        <v>1039.8779999999999</v>
      </c>
      <c r="S15" s="6" t="s">
        <v>32</v>
      </c>
      <c r="T15" s="6">
        <v>1015.448</v>
      </c>
      <c r="Z15" s="6" t="s">
        <v>32</v>
      </c>
      <c r="AA15" s="6">
        <v>1027.6260000000002</v>
      </c>
      <c r="AD15" s="6" t="s">
        <v>32</v>
      </c>
      <c r="AE15" s="35">
        <v>1046.9949999999999</v>
      </c>
      <c r="AF15" s="36">
        <v>1</v>
      </c>
      <c r="AG15" s="35"/>
      <c r="AI15" s="35"/>
      <c r="AK15" s="35"/>
      <c r="AM15" s="35"/>
    </row>
    <row r="16" spans="1:39">
      <c r="B16" s="6" t="s">
        <v>34</v>
      </c>
      <c r="D16" s="6">
        <v>1013.97</v>
      </c>
      <c r="E16" s="6">
        <v>1</v>
      </c>
      <c r="L16" s="6" t="s">
        <v>34</v>
      </c>
      <c r="M16" s="6">
        <v>1020.31</v>
      </c>
      <c r="S16" s="6" t="s">
        <v>34</v>
      </c>
      <c r="T16" s="6">
        <v>986.51</v>
      </c>
      <c r="Z16" s="6" t="s">
        <v>34</v>
      </c>
      <c r="AA16" s="6">
        <v>1006.0600000000001</v>
      </c>
      <c r="AD16" s="6" t="s">
        <v>34</v>
      </c>
      <c r="AE16" s="35">
        <v>1049.6599999999999</v>
      </c>
      <c r="AF16" s="36">
        <v>1</v>
      </c>
      <c r="AG16" s="35"/>
      <c r="AI16" s="35"/>
      <c r="AK16" s="35"/>
      <c r="AM16" s="35"/>
    </row>
    <row r="17" spans="2:39">
      <c r="B17" s="6" t="s">
        <v>36</v>
      </c>
      <c r="D17" s="6">
        <v>1013.6600000000001</v>
      </c>
      <c r="E17" s="6">
        <v>1</v>
      </c>
      <c r="L17" s="6" t="s">
        <v>36</v>
      </c>
      <c r="M17" s="6">
        <v>1019.9999999999999</v>
      </c>
      <c r="S17" s="6" t="s">
        <v>36</v>
      </c>
      <c r="T17" s="6">
        <v>986.2</v>
      </c>
      <c r="Z17" s="6" t="s">
        <v>36</v>
      </c>
      <c r="AA17" s="6">
        <v>1004.5600000000001</v>
      </c>
      <c r="AD17" s="6" t="s">
        <v>36</v>
      </c>
      <c r="AE17" s="35">
        <v>1043.56</v>
      </c>
      <c r="AF17" s="36">
        <v>1</v>
      </c>
      <c r="AG17" s="35"/>
      <c r="AI17" s="35"/>
      <c r="AK17" s="35"/>
      <c r="AM17" s="35"/>
    </row>
    <row r="18" spans="2:39">
      <c r="AE18" s="35"/>
      <c r="AG18" s="35"/>
      <c r="AI18" s="35"/>
      <c r="AK18" s="35"/>
      <c r="AM18" s="35"/>
    </row>
    <row r="19" spans="2:39">
      <c r="F19" s="6">
        <v>1061.21</v>
      </c>
      <c r="G19" s="6">
        <v>2</v>
      </c>
      <c r="N19" s="6">
        <v>1048.3499999999999</v>
      </c>
      <c r="U19" s="6">
        <v>1018.51</v>
      </c>
      <c r="AB19" s="6">
        <v>1032.08</v>
      </c>
      <c r="AE19" s="35"/>
      <c r="AI19" s="35"/>
      <c r="AK19" s="35"/>
      <c r="AM19" s="35"/>
    </row>
    <row r="20" spans="2:39">
      <c r="B20" s="6" t="s">
        <v>32</v>
      </c>
      <c r="F20" s="6">
        <v>1048.5409999999999</v>
      </c>
      <c r="G20" s="6">
        <v>2</v>
      </c>
      <c r="N20" s="6">
        <v>1039.769</v>
      </c>
      <c r="U20" s="6">
        <v>1015.167</v>
      </c>
      <c r="AB20" s="6">
        <v>1027.4189999999999</v>
      </c>
      <c r="AE20" s="35"/>
      <c r="AG20" s="35">
        <v>1052.1400000000001</v>
      </c>
      <c r="AH20" s="36">
        <v>2</v>
      </c>
      <c r="AI20" s="35"/>
      <c r="AK20" s="35"/>
      <c r="AM20" s="35"/>
    </row>
    <row r="21" spans="2:39">
      <c r="B21" s="6" t="s">
        <v>34</v>
      </c>
      <c r="F21" s="6">
        <v>1026.46</v>
      </c>
      <c r="G21" s="6">
        <v>2</v>
      </c>
      <c r="N21" s="6">
        <v>1025.49</v>
      </c>
      <c r="U21" s="6">
        <v>995.04</v>
      </c>
      <c r="AB21" s="6">
        <v>1024.6399999999999</v>
      </c>
      <c r="AE21" s="35"/>
      <c r="AG21" s="35">
        <v>1047.1020000000001</v>
      </c>
      <c r="AH21" s="36">
        <v>2</v>
      </c>
      <c r="AI21" s="35"/>
      <c r="AK21" s="35"/>
      <c r="AM21" s="35"/>
    </row>
    <row r="22" spans="2:39">
      <c r="B22" s="6" t="s">
        <v>36</v>
      </c>
      <c r="F22" s="6">
        <v>1026.1600000000001</v>
      </c>
      <c r="G22" s="6">
        <v>2</v>
      </c>
      <c r="N22" s="6">
        <v>1025.1899999999998</v>
      </c>
      <c r="U22" s="6">
        <v>994.74</v>
      </c>
      <c r="AB22" s="6">
        <v>1023.1099999999999</v>
      </c>
      <c r="AE22" s="35"/>
      <c r="AG22" s="35">
        <v>1040.5</v>
      </c>
      <c r="AH22" s="36">
        <v>2</v>
      </c>
      <c r="AI22" s="35"/>
      <c r="AK22" s="35"/>
      <c r="AM22" s="35"/>
    </row>
    <row r="23" spans="2:39">
      <c r="AE23" s="35"/>
      <c r="AG23" s="35">
        <v>1037.45</v>
      </c>
      <c r="AH23" s="36">
        <v>2</v>
      </c>
      <c r="AI23" s="35"/>
      <c r="AK23" s="35"/>
      <c r="AM23" s="35"/>
    </row>
    <row r="24" spans="2:39">
      <c r="H24" s="6">
        <v>1061.21</v>
      </c>
      <c r="I24" s="6">
        <v>3</v>
      </c>
      <c r="O24" s="6">
        <v>1048.3499999999999</v>
      </c>
      <c r="V24" s="6">
        <v>1018.51</v>
      </c>
      <c r="AC24" s="6">
        <v>1032.03</v>
      </c>
      <c r="AE24" s="35"/>
      <c r="AG24" s="35"/>
      <c r="AK24" s="35"/>
      <c r="AM24" s="35"/>
    </row>
    <row r="25" spans="2:39">
      <c r="B25" s="6" t="s">
        <v>32</v>
      </c>
      <c r="H25" s="6">
        <v>1048.6000000000001</v>
      </c>
      <c r="I25" s="6">
        <v>3</v>
      </c>
      <c r="O25" s="6">
        <v>1040.539</v>
      </c>
      <c r="V25" s="6">
        <v>1015.062</v>
      </c>
      <c r="AC25" s="6">
        <v>1027.509</v>
      </c>
      <c r="AE25" s="35"/>
      <c r="AG25" s="35"/>
      <c r="AI25" s="35">
        <v>1032.21</v>
      </c>
      <c r="AJ25" s="36">
        <v>3</v>
      </c>
      <c r="AK25" s="35"/>
      <c r="AM25" s="35"/>
    </row>
    <row r="26" spans="2:39">
      <c r="B26" s="6" t="s">
        <v>34</v>
      </c>
      <c r="H26" s="6">
        <v>1044.1400000000001</v>
      </c>
      <c r="I26" s="6">
        <v>3</v>
      </c>
      <c r="O26" s="6">
        <v>1028.54</v>
      </c>
      <c r="V26" s="6">
        <v>999.92</v>
      </c>
      <c r="AC26" s="6">
        <v>1014.3299999999999</v>
      </c>
      <c r="AE26" s="35"/>
      <c r="AG26" s="35"/>
      <c r="AI26" s="35">
        <v>1027.8050000000001</v>
      </c>
      <c r="AJ26" s="36">
        <v>3</v>
      </c>
      <c r="AK26" s="35"/>
      <c r="AM26" s="35"/>
    </row>
    <row r="27" spans="2:39">
      <c r="B27" s="6" t="s">
        <v>36</v>
      </c>
      <c r="H27" s="6">
        <v>1043.8400000000001</v>
      </c>
      <c r="I27" s="6">
        <v>3</v>
      </c>
      <c r="O27" s="6">
        <v>1028.23</v>
      </c>
      <c r="V27" s="6">
        <v>999.61</v>
      </c>
      <c r="AC27" s="6">
        <v>1012.86</v>
      </c>
      <c r="AE27" s="35"/>
      <c r="AG27" s="35"/>
      <c r="AI27" s="35">
        <v>1024.43</v>
      </c>
      <c r="AJ27" s="36">
        <v>3</v>
      </c>
      <c r="AK27" s="35"/>
      <c r="AM27" s="35"/>
    </row>
    <row r="28" spans="2:39">
      <c r="AE28" s="35"/>
      <c r="AG28" s="35"/>
      <c r="AI28" s="35">
        <v>1022.9100000000001</v>
      </c>
      <c r="AJ28" s="36">
        <v>3</v>
      </c>
      <c r="AK28" s="35"/>
      <c r="AM28" s="35"/>
    </row>
    <row r="29" spans="2:39">
      <c r="J29" s="6">
        <v>1061.21</v>
      </c>
      <c r="K29" s="6">
        <v>4</v>
      </c>
      <c r="P29" s="6">
        <v>1048.3499999999999</v>
      </c>
      <c r="W29" s="6">
        <v>1018.51</v>
      </c>
      <c r="AE29" s="35"/>
      <c r="AG29" s="35"/>
      <c r="AI29" s="35"/>
      <c r="AM29" s="35"/>
    </row>
    <row r="30" spans="2:39">
      <c r="B30" s="6" t="s">
        <v>32</v>
      </c>
      <c r="J30" s="6">
        <v>1050.7950000000001</v>
      </c>
      <c r="K30" s="6">
        <v>4</v>
      </c>
      <c r="P30" s="6">
        <v>1042.4569999999999</v>
      </c>
      <c r="W30" s="6">
        <v>1014.4929999999999</v>
      </c>
      <c r="AE30" s="35"/>
      <c r="AG30" s="35"/>
      <c r="AI30" s="35"/>
      <c r="AK30" s="35">
        <v>1031.9000000000001</v>
      </c>
      <c r="AL30" s="36">
        <v>4</v>
      </c>
      <c r="AM30" s="35"/>
    </row>
    <row r="31" spans="2:39">
      <c r="B31" s="6" t="s">
        <v>34</v>
      </c>
      <c r="J31" s="6">
        <v>1047.8</v>
      </c>
      <c r="K31" s="6">
        <v>4</v>
      </c>
      <c r="P31" s="7">
        <v>1031.5899999999999</v>
      </c>
      <c r="W31" s="6">
        <v>1009.37</v>
      </c>
      <c r="AE31" s="35"/>
      <c r="AG31" s="35"/>
      <c r="AI31" s="35"/>
      <c r="AK31" s="35">
        <v>1028.933</v>
      </c>
      <c r="AL31" s="36">
        <v>4</v>
      </c>
      <c r="AM31" s="35"/>
    </row>
    <row r="32" spans="2:39">
      <c r="B32" s="6" t="s">
        <v>36</v>
      </c>
      <c r="J32" s="6">
        <v>1047.49</v>
      </c>
      <c r="K32" s="6">
        <v>4</v>
      </c>
      <c r="P32" s="7">
        <v>1031.28</v>
      </c>
      <c r="W32" s="6">
        <v>1009.06</v>
      </c>
      <c r="AE32" s="35"/>
      <c r="AG32" s="35"/>
      <c r="AI32" s="35"/>
      <c r="AK32" s="35">
        <v>999.37000000000012</v>
      </c>
      <c r="AL32" s="36">
        <v>4</v>
      </c>
      <c r="AM32" s="35"/>
    </row>
    <row r="33" spans="2:40">
      <c r="AE33" s="35"/>
      <c r="AG33" s="35"/>
      <c r="AI33" s="35"/>
      <c r="AK33" s="35">
        <v>997.85000000000014</v>
      </c>
      <c r="AL33" s="36">
        <v>4</v>
      </c>
      <c r="AM33" s="35"/>
    </row>
    <row r="34" spans="2:40">
      <c r="X34" s="6">
        <v>1018.51</v>
      </c>
      <c r="AE34" s="35"/>
      <c r="AG34" s="35"/>
      <c r="AI34" s="35"/>
      <c r="AK34" s="35"/>
    </row>
    <row r="35" spans="2:40">
      <c r="B35" s="6" t="s">
        <v>32</v>
      </c>
      <c r="Q35" s="6">
        <v>1048.3499999999999</v>
      </c>
      <c r="R35" s="6">
        <v>5</v>
      </c>
      <c r="X35" s="6">
        <v>1014.5649999999999</v>
      </c>
      <c r="AE35" s="35"/>
      <c r="AG35" s="35"/>
      <c r="AI35" s="35"/>
      <c r="AK35" s="35"/>
      <c r="AM35" s="35">
        <v>1031.8900000000001</v>
      </c>
      <c r="AN35" s="36">
        <v>5</v>
      </c>
    </row>
    <row r="36" spans="2:40">
      <c r="B36" s="6" t="s">
        <v>34</v>
      </c>
      <c r="Q36" s="6">
        <v>1042.5419999999999</v>
      </c>
      <c r="R36" s="6">
        <v>5</v>
      </c>
      <c r="X36" s="6">
        <v>1011.1899999999999</v>
      </c>
      <c r="AE36" s="35"/>
      <c r="AG36" s="35"/>
      <c r="AI36" s="35"/>
      <c r="AK36" s="35"/>
      <c r="AM36" s="35">
        <v>1028.3760000000002</v>
      </c>
      <c r="AN36" s="36">
        <v>5</v>
      </c>
    </row>
    <row r="37" spans="2:40">
      <c r="B37" s="6" t="s">
        <v>36</v>
      </c>
      <c r="Q37" s="6">
        <v>1034.6299999999999</v>
      </c>
      <c r="R37" s="6">
        <v>5</v>
      </c>
      <c r="X37" s="6">
        <v>1010.89</v>
      </c>
      <c r="AE37" s="35"/>
      <c r="AG37" s="35"/>
      <c r="AI37" s="35"/>
      <c r="AK37" s="35"/>
      <c r="AM37" s="35">
        <v>980.00000000000011</v>
      </c>
      <c r="AN37" s="36">
        <v>5</v>
      </c>
    </row>
    <row r="38" spans="2:40">
      <c r="Q38" s="6">
        <v>1034.33</v>
      </c>
      <c r="R38" s="6">
        <v>5</v>
      </c>
      <c r="AE38" s="35"/>
      <c r="AG38" s="35"/>
      <c r="AI38" s="35"/>
      <c r="AK38" s="35"/>
      <c r="AM38" s="35">
        <v>978.48000000000013</v>
      </c>
      <c r="AN38" s="36">
        <v>5</v>
      </c>
    </row>
    <row r="39" spans="2:40">
      <c r="AE39" s="35"/>
      <c r="AG39" s="35"/>
      <c r="AI39" s="35"/>
      <c r="AK39" s="35"/>
      <c r="AM39" s="35"/>
    </row>
    <row r="40" spans="2:40">
      <c r="AE40" s="35"/>
      <c r="AG40" s="35"/>
      <c r="AI40" s="35"/>
      <c r="AK40" s="35"/>
      <c r="AM40" s="35"/>
    </row>
    <row r="41" spans="2:40">
      <c r="AE41" s="35"/>
      <c r="AG41" s="35"/>
      <c r="AI41" s="35"/>
      <c r="AK41" s="35"/>
      <c r="AM41" s="35"/>
    </row>
    <row r="42" spans="2:40">
      <c r="AE42" s="35"/>
      <c r="AG42" s="35"/>
      <c r="AI42" s="35"/>
      <c r="AK42" s="35"/>
      <c r="AM42" s="35"/>
    </row>
    <row r="43" spans="2:40">
      <c r="AE43" s="35"/>
      <c r="AG43" s="35"/>
      <c r="AI43" s="35"/>
      <c r="AK43" s="35"/>
      <c r="AM43" s="35"/>
    </row>
    <row r="44" spans="2:40">
      <c r="AE44" s="35"/>
      <c r="AG44" s="35"/>
      <c r="AI44" s="35"/>
      <c r="AK44" s="35"/>
      <c r="AM44" s="35"/>
    </row>
    <row r="45" spans="2:40">
      <c r="AE45" s="35"/>
      <c r="AG45" s="35"/>
      <c r="AI45" s="35"/>
      <c r="AK45" s="35"/>
      <c r="AM45" s="35"/>
    </row>
    <row r="46" spans="2:40">
      <c r="AE46" s="35"/>
      <c r="AG46" s="35"/>
      <c r="AI46" s="35"/>
      <c r="AK46" s="35"/>
      <c r="AM46" s="35"/>
    </row>
    <row r="47" spans="2:40">
      <c r="AE47" s="35"/>
      <c r="AG47" s="35"/>
      <c r="AI47" s="35"/>
      <c r="AK47" s="35"/>
      <c r="AM47" s="35"/>
    </row>
    <row r="48" spans="2:40">
      <c r="AE48" s="35"/>
      <c r="AG48" s="35"/>
      <c r="AI48" s="35"/>
      <c r="AK48" s="35"/>
      <c r="AM48" s="35"/>
    </row>
    <row r="49" spans="31:39">
      <c r="AE49" s="35"/>
      <c r="AG49" s="35"/>
      <c r="AI49" s="35"/>
      <c r="AK49" s="35"/>
      <c r="AM49" s="35"/>
    </row>
    <row r="50" spans="31:39">
      <c r="AE50" s="35"/>
      <c r="AG50" s="35"/>
      <c r="AI50" s="35"/>
      <c r="AK50" s="35"/>
      <c r="AM50" s="35"/>
    </row>
    <row r="51" spans="31:39">
      <c r="AE51" s="35"/>
      <c r="AG51" s="35"/>
      <c r="AI51" s="35"/>
      <c r="AK51" s="35"/>
      <c r="AM51" s="35"/>
    </row>
    <row r="52" spans="31:39">
      <c r="AE52" s="35"/>
      <c r="AG52" s="35"/>
      <c r="AI52" s="35"/>
      <c r="AK52" s="35"/>
      <c r="AM52" s="35"/>
    </row>
    <row r="53" spans="31:39">
      <c r="AE53" s="35"/>
      <c r="AG53" s="35"/>
      <c r="AI53" s="35"/>
      <c r="AK53" s="35"/>
      <c r="AM53" s="35"/>
    </row>
    <row r="54" spans="31:39">
      <c r="AE54" s="35"/>
      <c r="AG54" s="35"/>
      <c r="AI54" s="35"/>
      <c r="AK54" s="35"/>
      <c r="AM5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P01X21-F2-25</vt:lpstr>
      <vt:lpstr>X21-96A-T2-25</vt:lpstr>
      <vt:lpstr>X21-96B-T2-26</vt:lpstr>
      <vt:lpstr>P01-03&amp;04F2-26</vt:lpstr>
      <vt:lpstr>P01-03-T2-27</vt:lpstr>
      <vt:lpstr>P01-04A-T2-28</vt:lpstr>
      <vt:lpstr>P01-04B-T2-29</vt:lpstr>
      <vt:lpstr>Sheet 4</vt:lpstr>
      <vt:lpstr>'P01-03&amp;04F2-26'!Print_Area</vt:lpstr>
      <vt:lpstr>'P01-03-T2-27'!Print_Area</vt:lpstr>
      <vt:lpstr>'P01-04A-T2-28'!Print_Area</vt:lpstr>
      <vt:lpstr>'P01-04B-T2-29'!Print_Area</vt:lpstr>
      <vt:lpstr>'P01X21-F2-25'!Print_Area</vt:lpstr>
      <vt:lpstr>'X21-96A-T2-25'!Print_Area</vt:lpstr>
      <vt:lpstr>'X21-96B-T2-26'!Print_Area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Jessie Luchinski</dc:creator>
  <cp:lastModifiedBy>jplatz</cp:lastModifiedBy>
  <cp:lastPrinted>2011-03-08T22:57:04Z</cp:lastPrinted>
  <dcterms:created xsi:type="dcterms:W3CDTF">1996-10-14T23:33:28Z</dcterms:created>
  <dcterms:modified xsi:type="dcterms:W3CDTF">2011-03-10T19:22:31Z</dcterms:modified>
</cp:coreProperties>
</file>