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45" windowHeight="4575" activeTab="0"/>
  </bookViews>
  <sheets>
    <sheet name="Graphs" sheetId="1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<sst xmlns="http://schemas.openxmlformats.org/spreadsheetml/2006/main" count="58" uniqueCount="30">
  <si>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          PEL = Probable Effects Level (exceedences italicized and in bold)</t>
  </si>
  <si>
    <t>ARSENIC</t>
  </si>
  <si>
    <t>CADMIUM</t>
  </si>
  <si>
    <t>COPPER</t>
  </si>
  <si>
    <t>ISQG</t>
  </si>
  <si>
    <t>LEAD</t>
  </si>
  <si>
    <t>MEAN CONCENTRATION  (ug/g)</t>
  </si>
  <si>
    <t>Note:  ISQG = Interim freshwater Sediment Quality Guidelines (exceedences italicized)</t>
  </si>
  <si>
    <t>NUMBER</t>
  </si>
  <si>
    <t>PEL</t>
  </si>
  <si>
    <t>SELENIUM</t>
  </si>
  <si>
    <t>STATION</t>
  </si>
  <si>
    <t>ZINC</t>
  </si>
  <si>
    <t>SUMMARY OF  STREAM SEDIMENT METAL CONCENTRATIONS, 2004</t>
  </si>
  <si>
    <t>KV-1</t>
  </si>
  <si>
    <t>KV-2</t>
  </si>
  <si>
    <t>KV-3</t>
  </si>
  <si>
    <t>KC-4</t>
  </si>
  <si>
    <t>KV-5</t>
  </si>
  <si>
    <t>KV-6</t>
  </si>
  <si>
    <t>KV-7</t>
  </si>
  <si>
    <t>KV-9</t>
  </si>
  <si>
    <t>KV-37</t>
  </si>
  <si>
    <t>KV-38</t>
  </si>
  <si>
    <t>KV-41</t>
  </si>
  <si>
    <t>KV-8</t>
  </si>
  <si>
    <t>&lt;0.10</t>
  </si>
  <si>
    <t>KV-4</t>
  </si>
  <si>
    <t xml:space="preserve">TABLE 5   </t>
  </si>
  <si>
    <t>Figure 10       CONCENTRATIONS OF METALS IN THE STREAM SEDIMENTS AT EACH SITE, JULY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</si>
</sst>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double"/>
      <top/>
      <bottom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ouble"/>
      <right/>
      <top/>
      <bottom>
        <color indexed="63"/>
      </bottom>
    </border>
    <border>
      <left style="double"/>
      <right/>
      <top>
        <color indexed="63"/>
      </top>
      <bottom style="thin"/>
    </border>
    <border>
      <left style="double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>
        <color indexed="63"/>
      </top>
      <bottom style="thin"/>
    </border>
    <border>
      <left/>
      <right style="double"/>
      <top style="hair"/>
      <bottom style="hair"/>
    </border>
    <border>
      <left/>
      <right style="double"/>
      <top>
        <color indexed="63"/>
      </top>
      <bottom style="thin"/>
    </border>
    <border>
      <left/>
      <right style="double"/>
      <top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83">
    <xf numFmtId="0" fontId="0" fillId="2" borderId="0" xfId="0" applyAlignment="1">
      <alignment/>
    </xf>
    <xf numFmtId="0" fontId="0" fillId="2" borderId="0" xfId="0" applyAlignment="1">
      <alignment horizontal="center"/>
    </xf>
    <xf numFmtId="0" fontId="0" fillId="2" borderId="2" xfId="0" applyAlignment="1">
      <alignment horizontal="center"/>
    </xf>
    <xf numFmtId="0" fontId="0" fillId="2" borderId="3" xfId="0" applyAlignment="1">
      <alignment horizontal="centerContinuous"/>
    </xf>
    <xf numFmtId="0" fontId="0" fillId="2" borderId="3" xfId="0" applyAlignment="1">
      <alignment horizontal="center"/>
    </xf>
    <xf numFmtId="0" fontId="0" fillId="2" borderId="4" xfId="0" applyAlignment="1">
      <alignment horizontal="center"/>
    </xf>
    <xf numFmtId="0" fontId="0" fillId="2" borderId="5" xfId="0" applyAlignment="1">
      <alignment horizontal="center"/>
    </xf>
    <xf numFmtId="0" fontId="0" fillId="2" borderId="6" xfId="0" applyAlignment="1">
      <alignment horizontal="center"/>
    </xf>
    <xf numFmtId="172" fontId="0" fillId="2" borderId="0" xfId="0" applyAlignment="1">
      <alignment horizontal="center"/>
    </xf>
    <xf numFmtId="0" fontId="0" fillId="2" borderId="7" xfId="0" applyAlignment="1">
      <alignment horizontal="centerContinuous"/>
    </xf>
    <xf numFmtId="0" fontId="0" fillId="2" borderId="8" xfId="0" applyAlignment="1">
      <alignment horizontal="centerContinuous"/>
    </xf>
    <xf numFmtId="0" fontId="0" fillId="2" borderId="8" xfId="0" applyAlignment="1">
      <alignment horizontal="center"/>
    </xf>
    <xf numFmtId="0" fontId="0" fillId="2" borderId="9" xfId="0" applyAlignment="1">
      <alignment horizontal="centerContinuous"/>
    </xf>
    <xf numFmtId="0" fontId="0" fillId="2" borderId="9" xfId="0" applyAlignment="1">
      <alignment horizontal="center"/>
    </xf>
    <xf numFmtId="0" fontId="0" fillId="2" borderId="10" xfId="0" applyAlignment="1">
      <alignment horizontal="center"/>
    </xf>
    <xf numFmtId="0" fontId="0" fillId="2" borderId="11" xfId="0" applyAlignment="1">
      <alignment horizontal="center"/>
    </xf>
    <xf numFmtId="172" fontId="0" fillId="2" borderId="0" xfId="0" applyAlignment="1">
      <alignment/>
    </xf>
    <xf numFmtId="172" fontId="0" fillId="2" borderId="1" xfId="0" applyAlignment="1">
      <alignment horizontal="centerContinuous"/>
    </xf>
    <xf numFmtId="172" fontId="0" fillId="2" borderId="0" xfId="0" applyAlignment="1">
      <alignment horizontal="centerContinuous"/>
    </xf>
    <xf numFmtId="172" fontId="0" fillId="2" borderId="12" xfId="0" applyAlignment="1">
      <alignment horizontal="centerContinuous"/>
    </xf>
    <xf numFmtId="172" fontId="0" fillId="2" borderId="13" xfId="0" applyAlignment="1">
      <alignment horizontal="center"/>
    </xf>
    <xf numFmtId="172" fontId="0" fillId="2" borderId="14" xfId="0" applyAlignment="1">
      <alignment horizontal="center"/>
    </xf>
    <xf numFmtId="172" fontId="0" fillId="2" borderId="15" xfId="0" applyAlignment="1">
      <alignment horizontal="center"/>
    </xf>
    <xf numFmtId="172" fontId="0" fillId="2" borderId="16" xfId="0" applyAlignment="1">
      <alignment horizontal="center"/>
    </xf>
    <xf numFmtId="172" fontId="0" fillId="2" borderId="17" xfId="0" applyAlignment="1">
      <alignment horizontal="centerContinuous"/>
    </xf>
    <xf numFmtId="172" fontId="0" fillId="2" borderId="17" xfId="0" applyAlignment="1">
      <alignment horizontal="center"/>
    </xf>
    <xf numFmtId="172" fontId="0" fillId="2" borderId="18" xfId="0" applyAlignment="1">
      <alignment horizontal="center"/>
    </xf>
    <xf numFmtId="172" fontId="0" fillId="2" borderId="19" xfId="0" applyAlignment="1">
      <alignment horizontal="center"/>
    </xf>
    <xf numFmtId="172" fontId="0" fillId="2" borderId="20" xfId="0" applyAlignment="1">
      <alignment horizontal="center"/>
    </xf>
    <xf numFmtId="0" fontId="0" fillId="3" borderId="3" xfId="0" applyAlignment="1">
      <alignment horizontal="center"/>
    </xf>
    <xf numFmtId="0" fontId="0" fillId="3" borderId="5" xfId="0" applyAlignment="1">
      <alignment horizontal="center"/>
    </xf>
    <xf numFmtId="172" fontId="0" fillId="3" borderId="15" xfId="0" applyAlignment="1">
      <alignment horizontal="center"/>
    </xf>
    <xf numFmtId="172" fontId="0" fillId="3" borderId="14" xfId="0" applyAlignment="1">
      <alignment horizontal="center"/>
    </xf>
    <xf numFmtId="172" fontId="0" fillId="3" borderId="18" xfId="0" applyAlignment="1">
      <alignment horizontal="center"/>
    </xf>
    <xf numFmtId="0" fontId="0" fillId="3" borderId="10" xfId="0" applyAlignment="1">
      <alignment horizontal="center"/>
    </xf>
    <xf numFmtId="0" fontId="3" fillId="2" borderId="3" xfId="0" applyFont="1" applyAlignment="1">
      <alignment horizontal="centerContinuous"/>
    </xf>
    <xf numFmtId="0" fontId="0" fillId="2" borderId="3" xfId="0" applyAlignment="1">
      <alignment horizontal="left"/>
    </xf>
    <xf numFmtId="0" fontId="0" fillId="2" borderId="0" xfId="0" applyAlignment="1">
      <alignment horizontal="left"/>
    </xf>
    <xf numFmtId="172" fontId="0" fillId="3" borderId="0" xfId="0" applyBorder="1" applyAlignment="1">
      <alignment horizontal="center"/>
    </xf>
    <xf numFmtId="0" fontId="0" fillId="3" borderId="21" xfId="0" applyBorder="1" applyAlignment="1">
      <alignment horizontal="center"/>
    </xf>
    <xf numFmtId="172" fontId="0" fillId="2" borderId="22" xfId="0" applyBorder="1" applyAlignment="1">
      <alignment horizontal="center"/>
    </xf>
    <xf numFmtId="172" fontId="0" fillId="2" borderId="23" xfId="0" applyBorder="1" applyAlignment="1">
      <alignment horizontal="center"/>
    </xf>
    <xf numFmtId="172" fontId="0" fillId="3" borderId="24" xfId="0" applyBorder="1" applyAlignment="1">
      <alignment horizontal="center"/>
    </xf>
    <xf numFmtId="172" fontId="0" fillId="3" borderId="25" xfId="0" applyBorder="1" applyAlignment="1">
      <alignment horizontal="center"/>
    </xf>
    <xf numFmtId="172" fontId="0" fillId="3" borderId="26" xfId="0" applyBorder="1" applyAlignment="1">
      <alignment horizontal="center"/>
    </xf>
    <xf numFmtId="172" fontId="0" fillId="3" borderId="27" xfId="0" applyBorder="1" applyAlignment="1">
      <alignment horizontal="center"/>
    </xf>
    <xf numFmtId="172" fontId="0" fillId="2" borderId="27" xfId="0" applyBorder="1" applyAlignment="1">
      <alignment/>
    </xf>
    <xf numFmtId="0" fontId="0" fillId="2" borderId="28" xfId="0" applyBorder="1" applyAlignment="1">
      <alignment horizontal="center"/>
    </xf>
    <xf numFmtId="172" fontId="5" fillId="2" borderId="22" xfId="0" applyBorder="1" applyAlignment="1">
      <alignment horizontal="center"/>
    </xf>
    <xf numFmtId="0" fontId="0" fillId="2" borderId="29" xfId="0" applyBorder="1" applyAlignment="1">
      <alignment horizontal="center"/>
    </xf>
    <xf numFmtId="172" fontId="0" fillId="2" borderId="24" xfId="0" applyFont="1" applyBorder="1" applyAlignment="1">
      <alignment horizontal="center"/>
    </xf>
    <xf numFmtId="172" fontId="0" fillId="2" borderId="25" xfId="0" applyBorder="1" applyAlignment="1">
      <alignment horizontal="center"/>
    </xf>
    <xf numFmtId="0" fontId="0" fillId="2" borderId="30" xfId="0" applyBorder="1" applyAlignment="1">
      <alignment horizontal="center"/>
    </xf>
    <xf numFmtId="172" fontId="5" fillId="2" borderId="31" xfId="0" applyBorder="1" applyAlignment="1">
      <alignment horizontal="center"/>
    </xf>
    <xf numFmtId="172" fontId="0" fillId="2" borderId="32" xfId="0" applyBorder="1" applyAlignment="1">
      <alignment horizontal="center"/>
    </xf>
    <xf numFmtId="172" fontId="5" fillId="2" borderId="33" xfId="0" applyFont="1" applyBorder="1" applyAlignment="1">
      <alignment horizontal="center"/>
    </xf>
    <xf numFmtId="172" fontId="5" fillId="2" borderId="24" xfId="0" applyFont="1" applyBorder="1" applyAlignment="1">
      <alignment horizontal="center"/>
    </xf>
    <xf numFmtId="172" fontId="4" fillId="2" borderId="0" xfId="0" applyFont="1" applyBorder="1" applyAlignment="1">
      <alignment horizontal="center"/>
    </xf>
    <xf numFmtId="172" fontId="0" fillId="2" borderId="33" xfId="0" applyFont="1" applyBorder="1" applyAlignment="1">
      <alignment horizontal="center"/>
    </xf>
    <xf numFmtId="0" fontId="0" fillId="2" borderId="0" xfId="0" applyAlignment="1">
      <alignment horizontal="center"/>
    </xf>
    <xf numFmtId="172" fontId="0" fillId="2" borderId="0" xfId="0" applyAlignment="1">
      <alignment horizontal="center"/>
    </xf>
    <xf numFmtId="172" fontId="5" fillId="2" borderId="34" xfId="0" applyFont="1" applyBorder="1" applyAlignment="1">
      <alignment horizontal="center"/>
    </xf>
    <xf numFmtId="172" fontId="0" fillId="2" borderId="22" xfId="0" applyFont="1" applyBorder="1" applyAlignment="1">
      <alignment horizontal="center"/>
    </xf>
    <xf numFmtId="172" fontId="0" fillId="2" borderId="31" xfId="0" applyFont="1" applyBorder="1" applyAlignment="1">
      <alignment horizontal="center"/>
    </xf>
    <xf numFmtId="172" fontId="4" fillId="2" borderId="31" xfId="0" applyFont="1" applyBorder="1" applyAlignment="1">
      <alignment horizontal="center"/>
    </xf>
    <xf numFmtId="172" fontId="0" fillId="2" borderId="22" xfId="0" applyNumberFormat="1" applyFont="1" applyBorder="1" applyAlignment="1">
      <alignment horizontal="center"/>
    </xf>
    <xf numFmtId="172" fontId="0" fillId="2" borderId="31" xfId="0" applyNumberFormat="1" applyFont="1" applyBorder="1" applyAlignment="1">
      <alignment horizontal="center"/>
    </xf>
    <xf numFmtId="172" fontId="4" fillId="2" borderId="24" xfId="0" applyNumberFormat="1" applyFont="1" applyBorder="1" applyAlignment="1">
      <alignment horizontal="center"/>
    </xf>
    <xf numFmtId="1" fontId="5" fillId="2" borderId="31" xfId="0" applyNumberFormat="1" applyFont="1" applyBorder="1" applyAlignment="1">
      <alignment horizontal="center"/>
    </xf>
    <xf numFmtId="3" fontId="5" fillId="2" borderId="35" xfId="0" applyNumberFormat="1" applyBorder="1" applyAlignment="1">
      <alignment horizontal="center"/>
    </xf>
    <xf numFmtId="3" fontId="4" fillId="2" borderId="36" xfId="0" applyNumberFormat="1" applyBorder="1" applyAlignment="1">
      <alignment horizontal="center"/>
    </xf>
    <xf numFmtId="3" fontId="5" fillId="2" borderId="31" xfId="0" applyNumberFormat="1" applyBorder="1" applyAlignment="1">
      <alignment horizontal="center"/>
    </xf>
    <xf numFmtId="3" fontId="5" fillId="2" borderId="33" xfId="0" applyNumberFormat="1" applyFont="1" applyBorder="1" applyAlignment="1">
      <alignment horizontal="center"/>
    </xf>
    <xf numFmtId="3" fontId="5" fillId="2" borderId="31" xfId="0" applyNumberFormat="1" applyFont="1" applyBorder="1" applyAlignment="1">
      <alignment horizontal="center"/>
    </xf>
    <xf numFmtId="3" fontId="0" fillId="2" borderId="35" xfId="0" applyNumberFormat="1" applyFont="1" applyBorder="1" applyAlignment="1">
      <alignment horizontal="center"/>
    </xf>
    <xf numFmtId="3" fontId="4" fillId="2" borderId="37" xfId="0" applyNumberFormat="1" applyFont="1" applyBorder="1" applyAlignment="1">
      <alignment horizontal="center"/>
    </xf>
    <xf numFmtId="3" fontId="5" fillId="2" borderId="35" xfId="0" applyNumberFormat="1" applyFont="1" applyBorder="1" applyAlignment="1">
      <alignment horizontal="center"/>
    </xf>
    <xf numFmtId="2" fontId="0" fillId="2" borderId="23" xfId="0" applyNumberFormat="1" applyFont="1" applyBorder="1" applyAlignment="1">
      <alignment horizontal="center"/>
    </xf>
    <xf numFmtId="2" fontId="0" fillId="2" borderId="32" xfId="0" applyNumberFormat="1" applyFont="1" applyBorder="1" applyAlignment="1">
      <alignment horizontal="center"/>
    </xf>
    <xf numFmtId="2" fontId="0" fillId="2" borderId="32" xfId="0" applyNumberFormat="1" applyBorder="1" applyAlignment="1">
      <alignment horizontal="center"/>
    </xf>
    <xf numFmtId="2" fontId="0" fillId="2" borderId="0" xfId="0" applyNumberFormat="1" applyAlignment="1">
      <alignment horizontal="center"/>
    </xf>
    <xf numFmtId="0" fontId="7" fillId="2" borderId="3" xfId="0" applyFont="1" applyAlignment="1">
      <alignment horizontal="centerContinuous"/>
    </xf>
    <xf numFmtId="0" fontId="2" fillId="2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Arsenic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Table!$K$4</c:f>
              <c:strCache>
                <c:ptCount val="1"/>
                <c:pt idx="0">
                  <c:v>ARSENIC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Table!$K$5:$K$16</c:f>
              <c:numCache>
                <c:ptCount val="12"/>
                <c:pt idx="0">
                  <c:v>21.2</c:v>
                </c:pt>
                <c:pt idx="1">
                  <c:v>78.8</c:v>
                </c:pt>
                <c:pt idx="2">
                  <c:v>93.3</c:v>
                </c:pt>
                <c:pt idx="3">
                  <c:v>40.5</c:v>
                </c:pt>
                <c:pt idx="4">
                  <c:v>39.8</c:v>
                </c:pt>
                <c:pt idx="5">
                  <c:v>1643</c:v>
                </c:pt>
                <c:pt idx="6">
                  <c:v>83.1</c:v>
                </c:pt>
                <c:pt idx="7">
                  <c:v>116</c:v>
                </c:pt>
                <c:pt idx="8">
                  <c:v>55.2</c:v>
                </c:pt>
                <c:pt idx="9">
                  <c:v>55.9</c:v>
                </c:pt>
                <c:pt idx="10">
                  <c:v>72.2</c:v>
                </c:pt>
                <c:pt idx="11">
                  <c:v>35.4</c:v>
                </c:pt>
              </c:numCache>
            </c:numRef>
          </c:val>
        </c:ser>
        <c:axId val="17312475"/>
        <c:axId val="21594548"/>
      </c:bar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94548"/>
        <c:crosses val="autoZero"/>
        <c:auto val="1"/>
        <c:lblOffset val="100"/>
        <c:noMultiLvlLbl val="0"/>
      </c:catAx>
      <c:valAx>
        <c:axId val="21594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[As]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31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Cadmium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Table!$L$4</c:f>
              <c:strCache>
                <c:ptCount val="1"/>
                <c:pt idx="0">
                  <c:v>CADMIUM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Table!$L$5:$L$16</c:f>
              <c:numCache>
                <c:ptCount val="12"/>
                <c:pt idx="0">
                  <c:v>2.5</c:v>
                </c:pt>
                <c:pt idx="1">
                  <c:v>10.6</c:v>
                </c:pt>
                <c:pt idx="2">
                  <c:v>14.8</c:v>
                </c:pt>
                <c:pt idx="3">
                  <c:v>5.6</c:v>
                </c:pt>
                <c:pt idx="4">
                  <c:v>3.6</c:v>
                </c:pt>
                <c:pt idx="5">
                  <c:v>145</c:v>
                </c:pt>
                <c:pt idx="6">
                  <c:v>21.2</c:v>
                </c:pt>
                <c:pt idx="7">
                  <c:v>23.4</c:v>
                </c:pt>
                <c:pt idx="8">
                  <c:v>15.1</c:v>
                </c:pt>
                <c:pt idx="9">
                  <c:v>0.5</c:v>
                </c:pt>
                <c:pt idx="10">
                  <c:v>10.81</c:v>
                </c:pt>
                <c:pt idx="11">
                  <c:v>4</c:v>
                </c:pt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7934"/>
        <c:crosses val="autoZero"/>
        <c:auto val="1"/>
        <c:lblOffset val="100"/>
        <c:noMultiLvlLbl val="0"/>
      </c:catAx>
      <c:valAx>
        <c:axId val="432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[Cd]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133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Copper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Table!$M$4</c:f>
              <c:strCache>
                <c:ptCount val="1"/>
                <c:pt idx="0">
                  <c:v>COPPER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Table!$M$5:$M$16</c:f>
              <c:numCache>
                <c:ptCount val="12"/>
                <c:pt idx="0">
                  <c:v>17.5</c:v>
                </c:pt>
                <c:pt idx="1">
                  <c:v>22.2</c:v>
                </c:pt>
                <c:pt idx="2">
                  <c:v>28.5</c:v>
                </c:pt>
                <c:pt idx="3">
                  <c:v>27.2</c:v>
                </c:pt>
                <c:pt idx="4">
                  <c:v>14</c:v>
                </c:pt>
                <c:pt idx="5">
                  <c:v>83.3</c:v>
                </c:pt>
                <c:pt idx="6">
                  <c:v>23.3</c:v>
                </c:pt>
                <c:pt idx="7">
                  <c:v>22.9</c:v>
                </c:pt>
                <c:pt idx="8">
                  <c:v>35.6</c:v>
                </c:pt>
                <c:pt idx="9">
                  <c:v>19.7</c:v>
                </c:pt>
                <c:pt idx="10">
                  <c:v>28.6</c:v>
                </c:pt>
                <c:pt idx="11">
                  <c:v>21.7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[Cu]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Lead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Table!$N$4</c:f>
              <c:strCache>
                <c:ptCount val="1"/>
                <c:pt idx="0">
                  <c:v>LEAD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Table!$N$5:$N$16</c:f>
              <c:numCache>
                <c:ptCount val="12"/>
                <c:pt idx="0">
                  <c:v>11.7</c:v>
                </c:pt>
                <c:pt idx="1">
                  <c:v>377</c:v>
                </c:pt>
                <c:pt idx="2">
                  <c:v>677</c:v>
                </c:pt>
                <c:pt idx="3">
                  <c:v>310</c:v>
                </c:pt>
                <c:pt idx="4">
                  <c:v>150</c:v>
                </c:pt>
                <c:pt idx="5">
                  <c:v>4067</c:v>
                </c:pt>
                <c:pt idx="6">
                  <c:v>413</c:v>
                </c:pt>
                <c:pt idx="7">
                  <c:v>755</c:v>
                </c:pt>
                <c:pt idx="8">
                  <c:v>1883</c:v>
                </c:pt>
                <c:pt idx="9">
                  <c:v>27.2</c:v>
                </c:pt>
                <c:pt idx="10">
                  <c:v>223</c:v>
                </c:pt>
                <c:pt idx="11">
                  <c:v>76.7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26322"/>
        <c:crosses val="autoZero"/>
        <c:auto val="1"/>
        <c:lblOffset val="100"/>
        <c:noMultiLvlLbl val="0"/>
      </c:catAx>
      <c:valAx>
        <c:axId val="8526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[Pb]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4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Zinc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Table!$P$4</c:f>
              <c:strCache>
                <c:ptCount val="1"/>
                <c:pt idx="0">
                  <c:v>ZINC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Table!$P$5:$P$16</c:f>
              <c:numCache>
                <c:ptCount val="12"/>
                <c:pt idx="0">
                  <c:v>303</c:v>
                </c:pt>
                <c:pt idx="1">
                  <c:v>659</c:v>
                </c:pt>
                <c:pt idx="2">
                  <c:v>885</c:v>
                </c:pt>
                <c:pt idx="3">
                  <c:v>342</c:v>
                </c:pt>
                <c:pt idx="4">
                  <c:v>323</c:v>
                </c:pt>
                <c:pt idx="5">
                  <c:v>12140</c:v>
                </c:pt>
                <c:pt idx="6">
                  <c:v>3130</c:v>
                </c:pt>
                <c:pt idx="7">
                  <c:v>1773</c:v>
                </c:pt>
                <c:pt idx="8">
                  <c:v>605</c:v>
                </c:pt>
                <c:pt idx="9">
                  <c:v>62</c:v>
                </c:pt>
                <c:pt idx="10">
                  <c:v>535</c:v>
                </c:pt>
                <c:pt idx="11">
                  <c:v>226</c:v>
                </c:pt>
              </c:numCache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[Zn]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8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Selenium Concentrations in Stream Sediments,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Table!$O$4</c:f>
              <c:strCache>
                <c:ptCount val="1"/>
                <c:pt idx="0">
                  <c:v>SELENIUM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Table!$J$5:$J$16</c:f>
              <c:strCache>
                <c:ptCount val="12"/>
                <c:pt idx="0">
                  <c:v>KV-1</c:v>
                </c:pt>
                <c:pt idx="1">
                  <c:v>KV-2</c:v>
                </c:pt>
                <c:pt idx="2">
                  <c:v>KV-3</c:v>
                </c:pt>
                <c:pt idx="3">
                  <c:v>KV-4</c:v>
                </c:pt>
                <c:pt idx="4">
                  <c:v>KV-5</c:v>
                </c:pt>
                <c:pt idx="5">
                  <c:v>KV-6</c:v>
                </c:pt>
                <c:pt idx="6">
                  <c:v>KV-7</c:v>
                </c:pt>
                <c:pt idx="7">
                  <c:v>KV-8</c:v>
                </c:pt>
                <c:pt idx="8">
                  <c:v>KV-9</c:v>
                </c:pt>
                <c:pt idx="9">
                  <c:v>KV-37</c:v>
                </c:pt>
                <c:pt idx="10">
                  <c:v>KV-38</c:v>
                </c:pt>
                <c:pt idx="11">
                  <c:v>KV-41</c:v>
                </c:pt>
              </c:strCache>
            </c:strRef>
          </c:cat>
          <c:val>
            <c:numRef>
              <c:f>Table!$O$5:$O$16</c:f>
              <c:numCache>
                <c:ptCount val="12"/>
                <c:pt idx="0">
                  <c:v>0.72</c:v>
                </c:pt>
                <c:pt idx="1">
                  <c:v>0.81</c:v>
                </c:pt>
                <c:pt idx="2">
                  <c:v>0.85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0.22</c:v>
                </c:pt>
                <c:pt idx="8">
                  <c:v>0</c:v>
                </c:pt>
                <c:pt idx="9">
                  <c:v>0.29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[Se] ug/g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9525</xdr:rowOff>
    </xdr:from>
    <xdr:to>
      <xdr:col>8</xdr:col>
      <xdr:colOff>266700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466725" y="5334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3</xdr:row>
      <xdr:rowOff>9525</xdr:rowOff>
    </xdr:from>
    <xdr:to>
      <xdr:col>17</xdr:col>
      <xdr:colOff>266700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5953125" y="533400"/>
        <a:ext cx="46767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22</xdr:row>
      <xdr:rowOff>9525</xdr:rowOff>
    </xdr:from>
    <xdr:to>
      <xdr:col>8</xdr:col>
      <xdr:colOff>266700</xdr:colOff>
      <xdr:row>38</xdr:row>
      <xdr:rowOff>28575</xdr:rowOff>
    </xdr:to>
    <xdr:graphicFrame>
      <xdr:nvGraphicFramePr>
        <xdr:cNvPr id="3" name="Chart 3"/>
        <xdr:cNvGraphicFramePr/>
      </xdr:nvGraphicFramePr>
      <xdr:xfrm>
        <a:off x="466725" y="3609975"/>
        <a:ext cx="4676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17</xdr:col>
      <xdr:colOff>419100</xdr:colOff>
      <xdr:row>38</xdr:row>
      <xdr:rowOff>28575</xdr:rowOff>
    </xdr:to>
    <xdr:graphicFrame>
      <xdr:nvGraphicFramePr>
        <xdr:cNvPr id="4" name="Chart 4"/>
        <xdr:cNvGraphicFramePr/>
      </xdr:nvGraphicFramePr>
      <xdr:xfrm>
        <a:off x="6096000" y="3600450"/>
        <a:ext cx="46863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581025</xdr:colOff>
      <xdr:row>41</xdr:row>
      <xdr:rowOff>38100</xdr:rowOff>
    </xdr:from>
    <xdr:to>
      <xdr:col>17</xdr:col>
      <xdr:colOff>381000</xdr:colOff>
      <xdr:row>57</xdr:row>
      <xdr:rowOff>57150</xdr:rowOff>
    </xdr:to>
    <xdr:graphicFrame>
      <xdr:nvGraphicFramePr>
        <xdr:cNvPr id="5" name="Chart 5"/>
        <xdr:cNvGraphicFramePr/>
      </xdr:nvGraphicFramePr>
      <xdr:xfrm>
        <a:off x="6067425" y="6715125"/>
        <a:ext cx="46767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41</xdr:row>
      <xdr:rowOff>9525</xdr:rowOff>
    </xdr:from>
    <xdr:to>
      <xdr:col>8</xdr:col>
      <xdr:colOff>266700</xdr:colOff>
      <xdr:row>57</xdr:row>
      <xdr:rowOff>28575</xdr:rowOff>
    </xdr:to>
    <xdr:graphicFrame>
      <xdr:nvGraphicFramePr>
        <xdr:cNvPr id="6" name="Chart 6"/>
        <xdr:cNvGraphicFramePr/>
      </xdr:nvGraphicFramePr>
      <xdr:xfrm>
        <a:off x="466725" y="6686550"/>
        <a:ext cx="4676775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tabSelected="1" workbookViewId="0" topLeftCell="A1">
      <selection activeCell="A40" sqref="A40"/>
    </sheetView>
  </sheetViews>
  <sheetFormatPr defaultColWidth="9.140625" defaultRowHeight="12.75"/>
  <sheetData>
    <row r="1" ht="15.75">
      <c r="B1" s="82" t="s">
        <v>29</v>
      </c>
    </row>
  </sheetData>
  <printOptions/>
  <pageMargins left="0.7480314960629921" right="0.7480314960629921" top="0.69" bottom="0.56" header="0.5118110236220472" footer="0.5118110236220472"/>
  <pageSetup fitToHeight="1" fitToWidth="1" horizontalDpi="300" verticalDpi="3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5">
      <selection activeCell="A5" sqref="A5:G32"/>
    </sheetView>
  </sheetViews>
  <sheetFormatPr defaultColWidth="9.140625" defaultRowHeight="12.75"/>
  <cols>
    <col min="2" max="6" width="11.00390625" style="16" customWidth="1"/>
    <col min="7" max="7" width="11.00390625" style="0" customWidth="1"/>
  </cols>
  <sheetData>
    <row r="1" ht="12.75">
      <c r="A1" s="1"/>
    </row>
    <row r="2" ht="12.75">
      <c r="A2" s="1"/>
    </row>
    <row r="3" ht="12.75">
      <c r="A3" s="37"/>
    </row>
    <row r="4" spans="1:16" ht="13.5" thickBot="1">
      <c r="A4" s="1"/>
      <c r="B4" s="8"/>
      <c r="C4" s="8"/>
      <c r="D4" s="8"/>
      <c r="E4" s="8"/>
      <c r="F4" s="8"/>
      <c r="G4" s="1"/>
      <c r="J4" s="4"/>
      <c r="K4" s="20" t="s">
        <v>1</v>
      </c>
      <c r="L4" s="25" t="s">
        <v>2</v>
      </c>
      <c r="M4" s="20" t="s">
        <v>3</v>
      </c>
      <c r="N4" s="20" t="s">
        <v>5</v>
      </c>
      <c r="O4" s="27" t="s">
        <v>10</v>
      </c>
      <c r="P4" s="13" t="s">
        <v>12</v>
      </c>
    </row>
    <row r="5" spans="1:16" ht="6" customHeight="1" thickTop="1">
      <c r="A5" s="2"/>
      <c r="B5" s="17"/>
      <c r="C5" s="17"/>
      <c r="D5" s="17"/>
      <c r="E5" s="17"/>
      <c r="F5" s="17"/>
      <c r="G5" s="9"/>
      <c r="J5" s="47" t="s">
        <v>14</v>
      </c>
      <c r="K5" s="48">
        <v>21.2</v>
      </c>
      <c r="L5" s="57">
        <v>2.5</v>
      </c>
      <c r="M5" s="62">
        <v>17.5</v>
      </c>
      <c r="N5" s="65">
        <v>11.7</v>
      </c>
      <c r="O5" s="77">
        <v>0.72</v>
      </c>
      <c r="P5" s="75">
        <v>303</v>
      </c>
    </row>
    <row r="6" spans="1:16" ht="12.75">
      <c r="A6" s="35" t="s">
        <v>28</v>
      </c>
      <c r="B6" s="18"/>
      <c r="C6" s="18"/>
      <c r="D6" s="18"/>
      <c r="E6" s="18"/>
      <c r="F6" s="18"/>
      <c r="G6" s="10"/>
      <c r="J6" s="52" t="s">
        <v>15</v>
      </c>
      <c r="K6" s="53">
        <v>78.8</v>
      </c>
      <c r="L6" s="55">
        <v>10.6</v>
      </c>
      <c r="M6" s="63">
        <v>22.2</v>
      </c>
      <c r="N6" s="68">
        <v>377</v>
      </c>
      <c r="O6" s="78">
        <v>0.81</v>
      </c>
      <c r="P6" s="69">
        <v>659</v>
      </c>
    </row>
    <row r="7" spans="1:16" ht="4.5" customHeight="1">
      <c r="A7" s="3"/>
      <c r="B7" s="18"/>
      <c r="C7" s="18"/>
      <c r="D7" s="18"/>
      <c r="E7" s="18"/>
      <c r="F7" s="18"/>
      <c r="G7" s="10"/>
      <c r="J7" s="52" t="s">
        <v>16</v>
      </c>
      <c r="K7" s="53">
        <v>93.3</v>
      </c>
      <c r="L7" s="55">
        <v>14.8</v>
      </c>
      <c r="M7" s="63">
        <v>28.5</v>
      </c>
      <c r="N7" s="68">
        <v>677</v>
      </c>
      <c r="O7" s="79">
        <v>0.85</v>
      </c>
      <c r="P7" s="69">
        <v>885</v>
      </c>
    </row>
    <row r="8" spans="1:16" ht="15">
      <c r="A8" s="81" t="s">
        <v>13</v>
      </c>
      <c r="B8" s="18"/>
      <c r="C8" s="18"/>
      <c r="D8" s="18"/>
      <c r="E8" s="18"/>
      <c r="F8" s="18"/>
      <c r="G8" s="10"/>
      <c r="J8" s="52" t="s">
        <v>27</v>
      </c>
      <c r="K8" s="53">
        <v>40.5</v>
      </c>
      <c r="L8" s="55">
        <v>5.6</v>
      </c>
      <c r="M8" s="63">
        <v>27.2</v>
      </c>
      <c r="N8" s="68">
        <v>310</v>
      </c>
      <c r="O8" s="78">
        <v>0.5</v>
      </c>
      <c r="P8" s="76">
        <v>342</v>
      </c>
    </row>
    <row r="9" spans="1:16" ht="6" customHeight="1">
      <c r="A9" s="4"/>
      <c r="B9" s="8"/>
      <c r="C9" s="8"/>
      <c r="D9" s="8"/>
      <c r="E9" s="8"/>
      <c r="F9" s="8"/>
      <c r="G9" s="11"/>
      <c r="J9" s="52" t="s">
        <v>18</v>
      </c>
      <c r="K9" s="53">
        <v>39.8</v>
      </c>
      <c r="L9" s="55">
        <v>3.6</v>
      </c>
      <c r="M9" s="63">
        <v>14</v>
      </c>
      <c r="N9" s="68">
        <v>150</v>
      </c>
      <c r="O9" s="78" t="s">
        <v>26</v>
      </c>
      <c r="P9" s="76">
        <v>323</v>
      </c>
    </row>
    <row r="10" spans="1:16" ht="12.75">
      <c r="A10" s="5" t="s">
        <v>11</v>
      </c>
      <c r="B10" s="19" t="s">
        <v>6</v>
      </c>
      <c r="C10" s="24"/>
      <c r="D10" s="24"/>
      <c r="E10" s="24"/>
      <c r="F10" s="24"/>
      <c r="G10" s="12"/>
      <c r="J10" s="52" t="s">
        <v>19</v>
      </c>
      <c r="K10" s="71">
        <v>1643</v>
      </c>
      <c r="L10" s="72">
        <v>145</v>
      </c>
      <c r="M10" s="64">
        <v>83.3</v>
      </c>
      <c r="N10" s="73">
        <v>4067</v>
      </c>
      <c r="O10" s="78" t="s">
        <v>26</v>
      </c>
      <c r="P10" s="76">
        <v>12140</v>
      </c>
    </row>
    <row r="11" spans="1:16" ht="12.75">
      <c r="A11" s="4" t="s">
        <v>8</v>
      </c>
      <c r="B11" s="20" t="s">
        <v>1</v>
      </c>
      <c r="C11" s="25" t="s">
        <v>2</v>
      </c>
      <c r="D11" s="20" t="s">
        <v>3</v>
      </c>
      <c r="E11" s="20" t="s">
        <v>5</v>
      </c>
      <c r="F11" s="27" t="s">
        <v>10</v>
      </c>
      <c r="G11" s="13" t="s">
        <v>12</v>
      </c>
      <c r="J11" s="52" t="s">
        <v>20</v>
      </c>
      <c r="K11" s="53">
        <v>83.1</v>
      </c>
      <c r="L11" s="55">
        <v>21.2</v>
      </c>
      <c r="M11" s="63">
        <v>23.3</v>
      </c>
      <c r="N11" s="68">
        <v>413</v>
      </c>
      <c r="O11" s="78" t="s">
        <v>26</v>
      </c>
      <c r="P11" s="76">
        <v>3130</v>
      </c>
    </row>
    <row r="12" spans="1:16" ht="3" customHeight="1">
      <c r="A12" s="6"/>
      <c r="B12" s="21"/>
      <c r="C12" s="26"/>
      <c r="D12" s="21"/>
      <c r="E12" s="21"/>
      <c r="F12" s="28"/>
      <c r="G12" s="14"/>
      <c r="J12" s="52" t="s">
        <v>25</v>
      </c>
      <c r="K12" s="53">
        <v>116</v>
      </c>
      <c r="L12" s="55">
        <v>23.4</v>
      </c>
      <c r="M12" s="63">
        <v>22.9</v>
      </c>
      <c r="N12" s="68">
        <v>755</v>
      </c>
      <c r="O12" s="78">
        <v>0.22</v>
      </c>
      <c r="P12" s="76">
        <v>1773</v>
      </c>
    </row>
    <row r="13" spans="1:16" ht="19.5" customHeight="1">
      <c r="A13" s="47" t="s">
        <v>14</v>
      </c>
      <c r="B13" s="48">
        <v>21.2</v>
      </c>
      <c r="C13" s="57">
        <v>2.5</v>
      </c>
      <c r="D13" s="62">
        <v>17.5</v>
      </c>
      <c r="E13" s="65">
        <v>11.7</v>
      </c>
      <c r="F13" s="77">
        <v>0.72</v>
      </c>
      <c r="G13" s="75">
        <v>303</v>
      </c>
      <c r="J13" s="52" t="s">
        <v>21</v>
      </c>
      <c r="K13" s="53">
        <v>55.2</v>
      </c>
      <c r="L13" s="55">
        <v>15.1</v>
      </c>
      <c r="M13" s="63">
        <v>35.6</v>
      </c>
      <c r="N13" s="73">
        <v>1883</v>
      </c>
      <c r="O13" s="79" t="s">
        <v>26</v>
      </c>
      <c r="P13" s="76">
        <v>605</v>
      </c>
    </row>
    <row r="14" spans="1:16" ht="19.5" customHeight="1">
      <c r="A14" s="52" t="s">
        <v>15</v>
      </c>
      <c r="B14" s="53">
        <v>78.8</v>
      </c>
      <c r="C14" s="55">
        <v>10.6</v>
      </c>
      <c r="D14" s="63">
        <v>22.2</v>
      </c>
      <c r="E14" s="68">
        <v>377</v>
      </c>
      <c r="F14" s="78">
        <v>0.81</v>
      </c>
      <c r="G14" s="69">
        <v>659</v>
      </c>
      <c r="J14" s="52" t="s">
        <v>22</v>
      </c>
      <c r="K14" s="53">
        <v>55.9</v>
      </c>
      <c r="L14" s="58">
        <v>0.5</v>
      </c>
      <c r="M14" s="63">
        <v>19.7</v>
      </c>
      <c r="N14" s="66">
        <v>27.2</v>
      </c>
      <c r="O14" s="79">
        <v>0.29</v>
      </c>
      <c r="P14" s="74">
        <v>62</v>
      </c>
    </row>
    <row r="15" spans="1:16" ht="19.5" customHeight="1">
      <c r="A15" s="52" t="s">
        <v>16</v>
      </c>
      <c r="B15" s="53">
        <v>93.3</v>
      </c>
      <c r="C15" s="55">
        <v>14.8</v>
      </c>
      <c r="D15" s="63">
        <v>28.5</v>
      </c>
      <c r="E15" s="68">
        <v>677</v>
      </c>
      <c r="F15" s="79">
        <v>0.85</v>
      </c>
      <c r="G15" s="69">
        <v>885</v>
      </c>
      <c r="J15" s="52" t="s">
        <v>23</v>
      </c>
      <c r="K15" s="53">
        <v>72.2</v>
      </c>
      <c r="L15" s="55">
        <v>10.81</v>
      </c>
      <c r="M15" s="63">
        <v>28.6</v>
      </c>
      <c r="N15" s="68">
        <v>223</v>
      </c>
      <c r="O15" s="54" t="s">
        <v>26</v>
      </c>
      <c r="P15" s="76">
        <v>535</v>
      </c>
    </row>
    <row r="16" spans="1:16" ht="19.5" customHeight="1">
      <c r="A16" s="52" t="s">
        <v>17</v>
      </c>
      <c r="B16" s="53">
        <v>40.5</v>
      </c>
      <c r="C16" s="55">
        <v>5.6</v>
      </c>
      <c r="D16" s="63">
        <v>27.2</v>
      </c>
      <c r="E16" s="68">
        <v>310</v>
      </c>
      <c r="F16" s="78">
        <v>0.5</v>
      </c>
      <c r="G16" s="76">
        <v>342</v>
      </c>
      <c r="J16" s="49" t="s">
        <v>24</v>
      </c>
      <c r="K16" s="56">
        <v>35.4</v>
      </c>
      <c r="L16" s="61">
        <v>4</v>
      </c>
      <c r="M16" s="50">
        <v>21.7</v>
      </c>
      <c r="N16" s="67">
        <v>76.7</v>
      </c>
      <c r="O16" s="51" t="s">
        <v>26</v>
      </c>
      <c r="P16" s="70">
        <v>226</v>
      </c>
    </row>
    <row r="17" spans="1:7" ht="19.5" customHeight="1">
      <c r="A17" s="52" t="s">
        <v>18</v>
      </c>
      <c r="B17" s="53">
        <v>39.8</v>
      </c>
      <c r="C17" s="55">
        <v>3.6</v>
      </c>
      <c r="D17" s="63">
        <v>14</v>
      </c>
      <c r="E17" s="68">
        <v>150</v>
      </c>
      <c r="F17" s="78" t="s">
        <v>26</v>
      </c>
      <c r="G17" s="76">
        <v>323</v>
      </c>
    </row>
    <row r="18" spans="1:7" ht="19.5" customHeight="1">
      <c r="A18" s="52" t="s">
        <v>19</v>
      </c>
      <c r="B18" s="71">
        <v>1643</v>
      </c>
      <c r="C18" s="72">
        <v>145</v>
      </c>
      <c r="D18" s="64">
        <v>83.3</v>
      </c>
      <c r="E18" s="73">
        <v>4067</v>
      </c>
      <c r="F18" s="78" t="s">
        <v>26</v>
      </c>
      <c r="G18" s="76">
        <v>12140</v>
      </c>
    </row>
    <row r="19" spans="1:7" ht="19.5" customHeight="1">
      <c r="A19" s="52" t="s">
        <v>20</v>
      </c>
      <c r="B19" s="53">
        <v>83.1</v>
      </c>
      <c r="C19" s="55">
        <v>21.2</v>
      </c>
      <c r="D19" s="63">
        <v>23.3</v>
      </c>
      <c r="E19" s="68">
        <v>413</v>
      </c>
      <c r="F19" s="78" t="s">
        <v>26</v>
      </c>
      <c r="G19" s="76">
        <v>3130</v>
      </c>
    </row>
    <row r="20" spans="1:7" ht="19.5" customHeight="1">
      <c r="A20" s="52" t="s">
        <v>25</v>
      </c>
      <c r="B20" s="53">
        <v>116</v>
      </c>
      <c r="C20" s="55">
        <v>23.4</v>
      </c>
      <c r="D20" s="63">
        <v>22.9</v>
      </c>
      <c r="E20" s="68">
        <v>755</v>
      </c>
      <c r="F20" s="78">
        <v>0.22</v>
      </c>
      <c r="G20" s="76">
        <v>1773</v>
      </c>
    </row>
    <row r="21" spans="1:7" ht="19.5" customHeight="1">
      <c r="A21" s="52" t="s">
        <v>21</v>
      </c>
      <c r="B21" s="53">
        <v>55.2</v>
      </c>
      <c r="C21" s="55">
        <v>15.1</v>
      </c>
      <c r="D21" s="63">
        <v>35.6</v>
      </c>
      <c r="E21" s="73">
        <v>1883</v>
      </c>
      <c r="F21" s="79" t="s">
        <v>26</v>
      </c>
      <c r="G21" s="76">
        <v>605</v>
      </c>
    </row>
    <row r="22" spans="1:7" ht="19.5" customHeight="1">
      <c r="A22" s="52" t="s">
        <v>22</v>
      </c>
      <c r="B22" s="53">
        <v>55.9</v>
      </c>
      <c r="C22" s="58">
        <v>0.5</v>
      </c>
      <c r="D22" s="63">
        <v>19.7</v>
      </c>
      <c r="E22" s="66">
        <v>27.2</v>
      </c>
      <c r="F22" s="79">
        <v>0.29</v>
      </c>
      <c r="G22" s="74">
        <v>62</v>
      </c>
    </row>
    <row r="23" spans="1:7" ht="19.5" customHeight="1">
      <c r="A23" s="52" t="s">
        <v>23</v>
      </c>
      <c r="B23" s="53">
        <v>72.2</v>
      </c>
      <c r="C23" s="55">
        <v>10.81</v>
      </c>
      <c r="D23" s="63">
        <v>28.6</v>
      </c>
      <c r="E23" s="68">
        <v>223</v>
      </c>
      <c r="F23" s="54" t="s">
        <v>26</v>
      </c>
      <c r="G23" s="76">
        <v>535</v>
      </c>
    </row>
    <row r="24" spans="1:7" ht="19.5" customHeight="1">
      <c r="A24" s="49" t="s">
        <v>24</v>
      </c>
      <c r="B24" s="56">
        <v>35.4</v>
      </c>
      <c r="C24" s="61">
        <v>4</v>
      </c>
      <c r="D24" s="50">
        <v>21.7</v>
      </c>
      <c r="E24" s="67">
        <v>76.7</v>
      </c>
      <c r="F24" s="51" t="s">
        <v>26</v>
      </c>
      <c r="G24" s="70">
        <v>226</v>
      </c>
    </row>
    <row r="25" spans="1:7" ht="4.5" customHeight="1">
      <c r="A25" s="4"/>
      <c r="B25" s="22"/>
      <c r="C25" s="8"/>
      <c r="D25" s="40"/>
      <c r="E25" s="40"/>
      <c r="F25" s="41"/>
      <c r="G25" s="11"/>
    </row>
    <row r="26" spans="1:7" ht="12.75">
      <c r="A26" s="29" t="s">
        <v>4</v>
      </c>
      <c r="B26" s="31">
        <v>5.9</v>
      </c>
      <c r="C26" s="38">
        <v>0.6</v>
      </c>
      <c r="D26" s="44">
        <v>35.7</v>
      </c>
      <c r="E26" s="45">
        <v>35</v>
      </c>
      <c r="F26" s="46"/>
      <c r="G26" s="39">
        <v>123</v>
      </c>
    </row>
    <row r="27" spans="1:7" ht="12.75">
      <c r="A27" s="29" t="s">
        <v>9</v>
      </c>
      <c r="B27" s="31">
        <v>17</v>
      </c>
      <c r="C27" s="38">
        <v>3.5</v>
      </c>
      <c r="D27" s="44">
        <v>197</v>
      </c>
      <c r="E27" s="45">
        <v>91.3</v>
      </c>
      <c r="F27" s="46"/>
      <c r="G27" s="39">
        <v>315</v>
      </c>
    </row>
    <row r="28" spans="1:7" ht="6.75" customHeight="1">
      <c r="A28" s="30"/>
      <c r="B28" s="32"/>
      <c r="C28" s="33"/>
      <c r="D28" s="42"/>
      <c r="E28" s="42"/>
      <c r="F28" s="43"/>
      <c r="G28" s="34"/>
    </row>
    <row r="29" spans="1:7" ht="12.75">
      <c r="A29" s="4"/>
      <c r="B29" s="8"/>
      <c r="C29" s="8"/>
      <c r="D29" s="8"/>
      <c r="E29" s="8"/>
      <c r="F29" s="8"/>
      <c r="G29" s="11"/>
    </row>
    <row r="30" spans="1:7" ht="12.75">
      <c r="A30" s="36" t="s">
        <v>7</v>
      </c>
      <c r="B30" s="8"/>
      <c r="C30" s="8"/>
      <c r="D30" s="8"/>
      <c r="E30" s="8"/>
      <c r="F30" s="8"/>
      <c r="G30" s="11"/>
    </row>
    <row r="31" spans="1:7" ht="12.75">
      <c r="A31" s="36" t="s">
        <v>0</v>
      </c>
      <c r="B31" s="8"/>
      <c r="C31" s="8"/>
      <c r="D31" s="8"/>
      <c r="E31" s="8"/>
      <c r="F31" s="8"/>
      <c r="G31" s="11"/>
    </row>
    <row r="32" spans="1:7" ht="6.75" customHeight="1" thickBot="1">
      <c r="A32" s="7"/>
      <c r="B32" s="23"/>
      <c r="C32" s="23"/>
      <c r="D32" s="23"/>
      <c r="E32" s="23"/>
      <c r="F32" s="23"/>
      <c r="G32" s="15"/>
    </row>
    <row r="33" spans="1:16" ht="13.5" thickTop="1">
      <c r="A33" s="1"/>
      <c r="B33" s="8"/>
      <c r="C33" s="8"/>
      <c r="D33" s="8"/>
      <c r="E33" s="8"/>
      <c r="F33" s="8"/>
      <c r="G33" s="1"/>
      <c r="J33" s="59"/>
      <c r="K33" s="59"/>
      <c r="L33" s="59"/>
      <c r="M33" s="59"/>
      <c r="N33" s="59"/>
      <c r="O33" s="59"/>
      <c r="P33" s="59"/>
    </row>
    <row r="34" spans="2:7" s="59" customFormat="1" ht="12.75">
      <c r="B34" s="60">
        <f>MAX(B13:B24)</f>
        <v>1643</v>
      </c>
      <c r="C34" s="60">
        <f>MAX(C13:C24)</f>
        <v>145</v>
      </c>
      <c r="D34" s="60"/>
      <c r="E34" s="60">
        <f>MAX(E13:E24)</f>
        <v>4067</v>
      </c>
      <c r="F34" s="80">
        <f>MAX(F13:F24)</f>
        <v>0.85</v>
      </c>
      <c r="G34" s="60">
        <f>MAX(G13:G24)</f>
        <v>12140</v>
      </c>
    </row>
    <row r="35" spans="2:16" s="59" customFormat="1" ht="12.75">
      <c r="B35" s="60">
        <f>MIN(B13:B24)</f>
        <v>21.2</v>
      </c>
      <c r="C35" s="60">
        <f>MIN(C13:C24)</f>
        <v>0.5</v>
      </c>
      <c r="D35" s="60"/>
      <c r="E35" s="60">
        <f>MIN(E13:E24)</f>
        <v>11.7</v>
      </c>
      <c r="F35" s="80">
        <f>MIN(F13:F24)</f>
        <v>0.22</v>
      </c>
      <c r="G35" s="60">
        <f>MIN(G13:G24)</f>
        <v>62</v>
      </c>
      <c r="J35"/>
      <c r="K35"/>
      <c r="L35"/>
      <c r="M35"/>
      <c r="N35"/>
      <c r="O35"/>
      <c r="P35"/>
    </row>
  </sheetData>
  <printOptions horizontalCentered="1"/>
  <pageMargins left="0.75" right="0.75" top="1" bottom="1" header="0.5" footer="0.5"/>
  <pageSetup fitToHeight="1" fitToWidth="1" horizontalDpi="180" verticalDpi="18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Bonnie Burns</cp:lastModifiedBy>
  <cp:lastPrinted>2005-03-15T00:48:10Z</cp:lastPrinted>
  <dcterms:created xsi:type="dcterms:W3CDTF">2005-02-17T16:25:25Z</dcterms:created>
  <dcterms:modified xsi:type="dcterms:W3CDTF">2005-03-01T21:30:30Z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