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Table-Vangorda" sheetId="1" r:id="rId1"/>
    <sheet name="Other-Table" sheetId="2" r:id="rId2"/>
    <sheet name="Pelly-Table" sheetId="3" r:id="rId3"/>
  </sheets>
  <definedNames/>
  <calcPr fullCalcOnLoad="1"/>
</workbook>
</file>

<file path=xl/sharedStrings.xml><?xml version="1.0" encoding="utf-8"?>
<sst xmlns="http://schemas.openxmlformats.org/spreadsheetml/2006/main" count="1099" uniqueCount="106">
  <si>
    <t>Sampling Date</t>
  </si>
  <si>
    <t>Units</t>
  </si>
  <si>
    <t>V8</t>
  </si>
  <si>
    <t>V17A</t>
  </si>
  <si>
    <t>V20A</t>
  </si>
  <si>
    <t>VR</t>
  </si>
  <si>
    <t>VG MAIN</t>
  </si>
  <si>
    <t>VW1</t>
  </si>
  <si>
    <t>VW2</t>
  </si>
  <si>
    <t>VW3</t>
  </si>
  <si>
    <t>FC</t>
  </si>
  <si>
    <t>R1</t>
  </si>
  <si>
    <t>R4</t>
  </si>
  <si>
    <t>R6</t>
  </si>
  <si>
    <t>W10</t>
  </si>
  <si>
    <t>X14</t>
  </si>
  <si>
    <t>NWID</t>
  </si>
  <si>
    <t>USFR</t>
  </si>
  <si>
    <t>GCULV</t>
  </si>
  <si>
    <t>K8</t>
  </si>
  <si>
    <t>A1</t>
  </si>
  <si>
    <t>P1</t>
  </si>
  <si>
    <t>P4</t>
  </si>
  <si>
    <t>BD1</t>
  </si>
  <si>
    <t>BD-2</t>
  </si>
  <si>
    <t>mg/L</t>
  </si>
  <si>
    <t>&lt;0.5</t>
  </si>
  <si>
    <t>ug/L</t>
  </si>
  <si>
    <t>&lt;0.02</t>
  </si>
  <si>
    <t>&lt;0.01</t>
  </si>
  <si>
    <t>&lt;0.005</t>
  </si>
  <si>
    <t>&lt;50</t>
  </si>
  <si>
    <t>&lt;0.1</t>
  </si>
  <si>
    <t>&lt;0.04</t>
  </si>
  <si>
    <t>&lt;0.002</t>
  </si>
  <si>
    <t>&lt;0.2</t>
  </si>
  <si>
    <t>&lt;10</t>
  </si>
  <si>
    <t>0.099 ( 1 )</t>
  </si>
  <si>
    <t>0.028 ( 1 )</t>
  </si>
  <si>
    <t>1.2 ( 1 )</t>
  </si>
  <si>
    <t>0.63 ( 1 )</t>
  </si>
  <si>
    <t>0.40 ( 1 )</t>
  </si>
  <si>
    <t>0.61 ( 1 )</t>
  </si>
  <si>
    <t>0.483 ( 1 )</t>
  </si>
  <si>
    <t>0.175 ( 1 )</t>
  </si>
  <si>
    <t>0.141 ( 1 )</t>
  </si>
  <si>
    <t>0.32 ( 1 )</t>
  </si>
  <si>
    <t>0.43 ( 1 )</t>
  </si>
  <si>
    <t>0.71 ( 1 )</t>
  </si>
  <si>
    <t>0.73 ( 1 )</t>
  </si>
  <si>
    <t>0.35 ( 1 )</t>
  </si>
  <si>
    <t>7410 ( 1 )</t>
  </si>
  <si>
    <t>12.6 ( 1 )</t>
  </si>
  <si>
    <t>2.2 ( 1 )</t>
  </si>
  <si>
    <t>4.2 ( 1 )</t>
  </si>
  <si>
    <t>13.8 ( 1 )</t>
  </si>
  <si>
    <t>3.2 ( 1 )</t>
  </si>
  <si>
    <t>1.3 ( 1 )</t>
  </si>
  <si>
    <t>2.5 ( 1 )</t>
  </si>
  <si>
    <t>3.0 ( 1 )</t>
  </si>
  <si>
    <t>Dissolved</t>
  </si>
  <si>
    <t>Total</t>
  </si>
  <si>
    <t>Aluminum (Al)</t>
  </si>
  <si>
    <t>Antimony (Sb)</t>
  </si>
  <si>
    <t>Arsenic (As)</t>
  </si>
  <si>
    <t>Barium (Ba)</t>
  </si>
  <si>
    <t>Beryllium (Be)</t>
  </si>
  <si>
    <t>Bismuth (Bi)</t>
  </si>
  <si>
    <t>Boron (B)</t>
  </si>
  <si>
    <t>Cadmium (Cd)</t>
  </si>
  <si>
    <t>Calcium (Ca)</t>
  </si>
  <si>
    <t>Chromium (Cr)</t>
  </si>
  <si>
    <t>Cobalt (Co)</t>
  </si>
  <si>
    <t>Copper (Cu)</t>
  </si>
  <si>
    <t>Hardness (CaCO3)</t>
  </si>
  <si>
    <t>Iron (Fe)</t>
  </si>
  <si>
    <t>Lithium (Li)</t>
  </si>
  <si>
    <t>Magnesium (Mg)</t>
  </si>
  <si>
    <t>Manganese (Mn)</t>
  </si>
  <si>
    <t>Molybdenum (Mo)</t>
  </si>
  <si>
    <t>Nickel (Ni)</t>
  </si>
  <si>
    <t>Potassium (K)</t>
  </si>
  <si>
    <t>Selenium (Se)</t>
  </si>
  <si>
    <t>Silicon (Si)</t>
  </si>
  <si>
    <t>Silver (Ag)</t>
  </si>
  <si>
    <t>Sodium (Na)</t>
  </si>
  <si>
    <t>Strontium (Sr)</t>
  </si>
  <si>
    <t>Sulphur (S)</t>
  </si>
  <si>
    <t>Thallium (Tl)</t>
  </si>
  <si>
    <t>Tin (Sn)</t>
  </si>
  <si>
    <t>Titanium (Ti)</t>
  </si>
  <si>
    <t>Uranium (U)</t>
  </si>
  <si>
    <t>Vanadium (V)</t>
  </si>
  <si>
    <t>Zinc (Zn)</t>
  </si>
  <si>
    <t>Zirconium (Zr)</t>
  </si>
  <si>
    <t>Lead (Pb)</t>
  </si>
  <si>
    <t>State</t>
  </si>
  <si>
    <t>Metal</t>
  </si>
  <si>
    <t>Sampling Date &amp; Time:</t>
  </si>
  <si>
    <t>CCME</t>
  </si>
  <si>
    <t>WEST FORK VANGORDA</t>
  </si>
  <si>
    <t>VANGORDA CREEK</t>
  </si>
  <si>
    <t xml:space="preserve">* Cadmium guideline by calculation per site using the formula 10{0.86[log(hardness)]-3.2}. </t>
  </si>
  <si>
    <t>*</t>
  </si>
  <si>
    <t>Parameter</t>
  </si>
  <si>
    <t>( 1 )    Dissolved greater than total.  Reanalysis yields similar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</si>
</sst>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0.0"/>
    <numFmt numFmtId="165" formatCode="#########0.00"/>
    <numFmt numFmtId="166" formatCode="#########0.000"/>
    <numFmt numFmtId="167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" xfId="0" applyFont="1" applyFill="1" applyBorder="1" applyAlignment="1">
      <alignment/>
    </xf>
    <xf numFmtId="22" fontId="2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7" fontId="0" fillId="0" borderId="4" xfId="0" applyNumberForma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pane xSplit="3" ySplit="3" topLeftCell="E4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2" sqref="A72"/>
    </sheetView>
  </sheetViews>
  <sheetFormatPr defaultColWidth="9.140625" defaultRowHeight="12.75"/>
  <cols>
    <col min="1" max="1" width="16.421875" style="0" customWidth="1"/>
    <col min="2" max="2" width="9.8515625" style="0" customWidth="1"/>
    <col min="3" max="3" width="5.8515625" style="0" customWidth="1"/>
    <col min="4" max="6" width="16.421875" style="1" customWidth="1"/>
    <col min="7" max="7" width="15.421875" style="1" bestFit="1" customWidth="1"/>
    <col min="8" max="12" width="16.421875" style="1" customWidth="1"/>
    <col min="13" max="13" width="9.140625" style="1" customWidth="1"/>
  </cols>
  <sheetData>
    <row r="1" spans="1:13" ht="12.75">
      <c r="A1" s="22"/>
      <c r="B1" s="23"/>
      <c r="C1" s="24"/>
      <c r="D1" s="47" t="s">
        <v>100</v>
      </c>
      <c r="E1" s="48"/>
      <c r="F1" s="48"/>
      <c r="G1" s="48"/>
      <c r="H1" s="48"/>
      <c r="I1" s="49"/>
      <c r="J1" s="48" t="s">
        <v>101</v>
      </c>
      <c r="K1" s="48"/>
      <c r="L1" s="49"/>
      <c r="M1" s="42" t="s">
        <v>99</v>
      </c>
    </row>
    <row r="2" spans="1:13" ht="12.75">
      <c r="A2" s="2" t="s">
        <v>98</v>
      </c>
      <c r="B2" s="2"/>
      <c r="C2" s="2"/>
      <c r="D2" s="4">
        <v>40841.71527777778</v>
      </c>
      <c r="E2" s="4">
        <v>40841.6875</v>
      </c>
      <c r="F2" s="4">
        <v>40843.447916666664</v>
      </c>
      <c r="G2" s="3">
        <v>1911010301</v>
      </c>
      <c r="H2" s="4">
        <v>40843.649305555555</v>
      </c>
      <c r="I2" s="4">
        <v>40843.399305555555</v>
      </c>
      <c r="J2" s="4">
        <v>40841.645833333336</v>
      </c>
      <c r="K2" s="4">
        <v>40841.427083333336</v>
      </c>
      <c r="L2" s="4">
        <v>40841.375</v>
      </c>
      <c r="M2" s="50"/>
    </row>
    <row r="3" spans="1:13" ht="12.75">
      <c r="A3" s="5" t="s">
        <v>97</v>
      </c>
      <c r="B3" s="5" t="s">
        <v>96</v>
      </c>
      <c r="C3" s="5" t="s">
        <v>1</v>
      </c>
      <c r="D3" s="6" t="s">
        <v>5</v>
      </c>
      <c r="E3" s="6" t="s">
        <v>3</v>
      </c>
      <c r="F3" s="6" t="s">
        <v>9</v>
      </c>
      <c r="G3" s="6" t="s">
        <v>23</v>
      </c>
      <c r="H3" s="6" t="s">
        <v>7</v>
      </c>
      <c r="I3" s="6" t="s">
        <v>8</v>
      </c>
      <c r="J3" s="6" t="s">
        <v>4</v>
      </c>
      <c r="K3" s="6" t="s">
        <v>6</v>
      </c>
      <c r="L3" s="6" t="s">
        <v>2</v>
      </c>
      <c r="M3" s="51"/>
    </row>
    <row r="4" spans="1:13" ht="12.75">
      <c r="A4" s="8" t="s">
        <v>62</v>
      </c>
      <c r="B4" s="8" t="s">
        <v>60</v>
      </c>
      <c r="C4" s="8" t="s">
        <v>27</v>
      </c>
      <c r="D4" s="9">
        <v>13.9</v>
      </c>
      <c r="E4" s="10">
        <v>14</v>
      </c>
      <c r="F4" s="10">
        <v>12</v>
      </c>
      <c r="G4" s="9">
        <v>13.4</v>
      </c>
      <c r="H4" s="9">
        <v>4.4</v>
      </c>
      <c r="I4" s="9">
        <v>2.6</v>
      </c>
      <c r="J4" s="9">
        <v>1.9</v>
      </c>
      <c r="K4" s="10">
        <v>3</v>
      </c>
      <c r="L4" s="9">
        <v>3.6</v>
      </c>
      <c r="M4" s="19">
        <v>100</v>
      </c>
    </row>
    <row r="5" spans="1:13" ht="12.75">
      <c r="A5" s="11" t="s">
        <v>62</v>
      </c>
      <c r="B5" s="11" t="s">
        <v>61</v>
      </c>
      <c r="C5" s="11" t="s">
        <v>27</v>
      </c>
      <c r="D5" s="12">
        <v>30.3</v>
      </c>
      <c r="E5" s="12">
        <v>23.9</v>
      </c>
      <c r="F5" s="12">
        <v>19.8</v>
      </c>
      <c r="G5" s="12">
        <v>20.6</v>
      </c>
      <c r="H5" s="12">
        <v>67.1</v>
      </c>
      <c r="I5" s="12">
        <v>3.8</v>
      </c>
      <c r="J5" s="12">
        <v>4.1</v>
      </c>
      <c r="K5" s="12">
        <v>4.4</v>
      </c>
      <c r="L5" s="12">
        <v>25.8</v>
      </c>
      <c r="M5" s="20">
        <v>100</v>
      </c>
    </row>
    <row r="6" spans="1:13" ht="12.75">
      <c r="A6" s="11" t="s">
        <v>63</v>
      </c>
      <c r="B6" s="11" t="s">
        <v>60</v>
      </c>
      <c r="C6" s="11" t="s">
        <v>27</v>
      </c>
      <c r="D6" s="12">
        <v>0.03</v>
      </c>
      <c r="E6" s="12">
        <v>0.04</v>
      </c>
      <c r="F6" s="12">
        <v>0.04</v>
      </c>
      <c r="G6" s="12">
        <v>0.04</v>
      </c>
      <c r="H6" s="12">
        <v>0.06</v>
      </c>
      <c r="I6" s="12">
        <v>0.24</v>
      </c>
      <c r="J6" s="12">
        <v>0.04</v>
      </c>
      <c r="K6" s="12">
        <v>0.12</v>
      </c>
      <c r="L6" s="12">
        <v>0.13</v>
      </c>
      <c r="M6" s="20"/>
    </row>
    <row r="7" spans="1:13" ht="12.75">
      <c r="A7" s="11" t="s">
        <v>63</v>
      </c>
      <c r="B7" s="11" t="s">
        <v>61</v>
      </c>
      <c r="C7" s="11" t="s">
        <v>27</v>
      </c>
      <c r="D7" s="12">
        <v>0.03</v>
      </c>
      <c r="E7" s="12">
        <v>0.04</v>
      </c>
      <c r="F7" s="12">
        <v>0.04</v>
      </c>
      <c r="G7" s="12">
        <v>0.04</v>
      </c>
      <c r="H7" s="12">
        <v>0.06</v>
      </c>
      <c r="I7" s="12">
        <v>0.24</v>
      </c>
      <c r="J7" s="12">
        <v>0.05</v>
      </c>
      <c r="K7" s="12">
        <v>0.11</v>
      </c>
      <c r="L7" s="12">
        <v>0.14</v>
      </c>
      <c r="M7" s="20"/>
    </row>
    <row r="8" spans="1:13" ht="12.75">
      <c r="A8" s="11" t="s">
        <v>64</v>
      </c>
      <c r="B8" s="11" t="s">
        <v>60</v>
      </c>
      <c r="C8" s="11" t="s">
        <v>27</v>
      </c>
      <c r="D8" s="12">
        <v>0.18</v>
      </c>
      <c r="E8" s="12">
        <v>0.74</v>
      </c>
      <c r="F8" s="13">
        <v>0.5</v>
      </c>
      <c r="G8" s="12">
        <v>0.44</v>
      </c>
      <c r="H8" s="12">
        <v>0.59</v>
      </c>
      <c r="I8" s="13">
        <v>0.4</v>
      </c>
      <c r="J8" s="12">
        <v>0.45</v>
      </c>
      <c r="K8" s="12">
        <v>0.41</v>
      </c>
      <c r="L8" s="13">
        <v>0.5</v>
      </c>
      <c r="M8" s="20">
        <v>5</v>
      </c>
    </row>
    <row r="9" spans="1:13" ht="12.75">
      <c r="A9" s="11" t="s">
        <v>64</v>
      </c>
      <c r="B9" s="11" t="s">
        <v>61</v>
      </c>
      <c r="C9" s="11" t="s">
        <v>27</v>
      </c>
      <c r="D9" s="13">
        <v>0.2</v>
      </c>
      <c r="E9" s="12">
        <v>0.92</v>
      </c>
      <c r="F9" s="12">
        <v>0.57</v>
      </c>
      <c r="G9" s="12">
        <v>0.53</v>
      </c>
      <c r="H9" s="12">
        <v>0.76</v>
      </c>
      <c r="I9" s="12">
        <v>0.43</v>
      </c>
      <c r="J9" s="12">
        <v>0.46</v>
      </c>
      <c r="K9" s="12">
        <v>0.43</v>
      </c>
      <c r="L9" s="12">
        <v>0.51</v>
      </c>
      <c r="M9" s="20">
        <v>5</v>
      </c>
    </row>
    <row r="10" spans="1:13" ht="12.75">
      <c r="A10" s="11" t="s">
        <v>65</v>
      </c>
      <c r="B10" s="11" t="s">
        <v>60</v>
      </c>
      <c r="C10" s="11" t="s">
        <v>27</v>
      </c>
      <c r="D10" s="12">
        <v>27.2</v>
      </c>
      <c r="E10" s="12">
        <v>24.6</v>
      </c>
      <c r="F10" s="12">
        <v>31.8</v>
      </c>
      <c r="G10" s="12">
        <v>32.2</v>
      </c>
      <c r="H10" s="12">
        <v>61.8</v>
      </c>
      <c r="I10" s="12">
        <v>107</v>
      </c>
      <c r="J10" s="12">
        <v>85.1</v>
      </c>
      <c r="K10" s="12">
        <v>52.9</v>
      </c>
      <c r="L10" s="12">
        <v>60.7</v>
      </c>
      <c r="M10" s="20"/>
    </row>
    <row r="11" spans="1:13" ht="12.75">
      <c r="A11" s="11" t="s">
        <v>65</v>
      </c>
      <c r="B11" s="11" t="s">
        <v>61</v>
      </c>
      <c r="C11" s="11" t="s">
        <v>27</v>
      </c>
      <c r="D11" s="12">
        <v>28.8</v>
      </c>
      <c r="E11" s="12">
        <v>25.6</v>
      </c>
      <c r="F11" s="12">
        <v>33.3</v>
      </c>
      <c r="G11" s="12">
        <v>31.7</v>
      </c>
      <c r="H11" s="14">
        <v>66</v>
      </c>
      <c r="I11" s="12">
        <v>109</v>
      </c>
      <c r="J11" s="12">
        <v>87.3</v>
      </c>
      <c r="K11" s="12">
        <v>52.5</v>
      </c>
      <c r="L11" s="12">
        <v>63.4</v>
      </c>
      <c r="M11" s="20"/>
    </row>
    <row r="12" spans="1:13" ht="12.75">
      <c r="A12" s="11" t="s">
        <v>66</v>
      </c>
      <c r="B12" s="11" t="s">
        <v>60</v>
      </c>
      <c r="C12" s="11" t="s">
        <v>27</v>
      </c>
      <c r="D12" s="12">
        <v>0.01</v>
      </c>
      <c r="E12" s="12" t="s">
        <v>29</v>
      </c>
      <c r="F12" s="12" t="s">
        <v>29</v>
      </c>
      <c r="G12" s="12" t="s">
        <v>29</v>
      </c>
      <c r="H12" s="12" t="s">
        <v>29</v>
      </c>
      <c r="I12" s="12" t="s">
        <v>29</v>
      </c>
      <c r="J12" s="12" t="s">
        <v>29</v>
      </c>
      <c r="K12" s="12" t="s">
        <v>29</v>
      </c>
      <c r="L12" s="12" t="s">
        <v>29</v>
      </c>
      <c r="M12" s="20"/>
    </row>
    <row r="13" spans="1:13" ht="12.75">
      <c r="A13" s="11" t="s">
        <v>66</v>
      </c>
      <c r="B13" s="11" t="s">
        <v>61</v>
      </c>
      <c r="C13" s="11" t="s">
        <v>27</v>
      </c>
      <c r="D13" s="12">
        <v>0.01</v>
      </c>
      <c r="E13" s="12">
        <v>0.01</v>
      </c>
      <c r="F13" s="12">
        <v>0.01</v>
      </c>
      <c r="G13" s="12">
        <v>0.01</v>
      </c>
      <c r="H13" s="12" t="s">
        <v>29</v>
      </c>
      <c r="I13" s="12" t="s">
        <v>29</v>
      </c>
      <c r="J13" s="12" t="s">
        <v>29</v>
      </c>
      <c r="K13" s="12" t="s">
        <v>29</v>
      </c>
      <c r="L13" s="12" t="s">
        <v>29</v>
      </c>
      <c r="M13" s="20"/>
    </row>
    <row r="14" spans="1:13" ht="12.75">
      <c r="A14" s="11" t="s">
        <v>67</v>
      </c>
      <c r="B14" s="11" t="s">
        <v>60</v>
      </c>
      <c r="C14" s="11" t="s">
        <v>27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20"/>
    </row>
    <row r="15" spans="1:13" ht="12.75">
      <c r="A15" s="11" t="s">
        <v>67</v>
      </c>
      <c r="B15" s="11" t="s">
        <v>61</v>
      </c>
      <c r="C15" s="11" t="s">
        <v>27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20"/>
    </row>
    <row r="16" spans="1:13" ht="12.75">
      <c r="A16" s="11" t="s">
        <v>68</v>
      </c>
      <c r="B16" s="11" t="s">
        <v>60</v>
      </c>
      <c r="C16" s="11" t="s">
        <v>27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20">
        <v>1500</v>
      </c>
    </row>
    <row r="17" spans="1:13" ht="12.75">
      <c r="A17" s="11" t="s">
        <v>68</v>
      </c>
      <c r="B17" s="11" t="s">
        <v>61</v>
      </c>
      <c r="C17" s="11" t="s">
        <v>27</v>
      </c>
      <c r="D17" s="12" t="s">
        <v>31</v>
      </c>
      <c r="E17" s="12" t="s">
        <v>31</v>
      </c>
      <c r="F17" s="12" t="s">
        <v>31</v>
      </c>
      <c r="G17" s="12" t="s">
        <v>31</v>
      </c>
      <c r="H17" s="12" t="s">
        <v>31</v>
      </c>
      <c r="I17" s="12" t="s">
        <v>31</v>
      </c>
      <c r="J17" s="12" t="s">
        <v>31</v>
      </c>
      <c r="K17" s="12" t="s">
        <v>31</v>
      </c>
      <c r="L17" s="12" t="s">
        <v>31</v>
      </c>
      <c r="M17" s="20">
        <v>1500</v>
      </c>
    </row>
    <row r="18" spans="1:13" ht="12.75">
      <c r="A18" s="11" t="s">
        <v>69</v>
      </c>
      <c r="B18" s="11" t="s">
        <v>60</v>
      </c>
      <c r="C18" s="11" t="s">
        <v>27</v>
      </c>
      <c r="D18" s="12">
        <v>0.011</v>
      </c>
      <c r="E18" s="12">
        <v>0.014</v>
      </c>
      <c r="F18" s="12">
        <v>0.031</v>
      </c>
      <c r="G18" s="12">
        <v>0.029</v>
      </c>
      <c r="H18" s="12">
        <v>0.014</v>
      </c>
      <c r="I18" s="12">
        <v>0.103</v>
      </c>
      <c r="J18" s="12" t="s">
        <v>30</v>
      </c>
      <c r="K18" s="12">
        <v>0.054</v>
      </c>
      <c r="L18" s="12">
        <v>0.039</v>
      </c>
      <c r="M18" s="34" t="s">
        <v>103</v>
      </c>
    </row>
    <row r="19" spans="1:13" ht="12.75">
      <c r="A19" s="11" t="s">
        <v>69</v>
      </c>
      <c r="B19" s="11" t="s">
        <v>61</v>
      </c>
      <c r="C19" s="11" t="s">
        <v>27</v>
      </c>
      <c r="D19" s="15">
        <v>0.01</v>
      </c>
      <c r="E19" s="12">
        <v>0.018</v>
      </c>
      <c r="F19" s="12">
        <v>0.028</v>
      </c>
      <c r="G19" s="12">
        <v>0.029</v>
      </c>
      <c r="H19" s="15">
        <v>0.02</v>
      </c>
      <c r="I19" s="12">
        <v>0.105</v>
      </c>
      <c r="J19" s="12" t="s">
        <v>30</v>
      </c>
      <c r="K19" s="12">
        <v>0.054</v>
      </c>
      <c r="L19" s="12">
        <v>0.046</v>
      </c>
      <c r="M19" s="34" t="s">
        <v>103</v>
      </c>
    </row>
    <row r="20" spans="1:13" ht="12.75">
      <c r="A20" s="11" t="s">
        <v>70</v>
      </c>
      <c r="B20" s="11" t="s">
        <v>60</v>
      </c>
      <c r="C20" s="11" t="s">
        <v>25</v>
      </c>
      <c r="D20" s="12">
        <v>10.7</v>
      </c>
      <c r="E20" s="12">
        <v>30.9</v>
      </c>
      <c r="F20" s="12">
        <v>29.4</v>
      </c>
      <c r="G20" s="12">
        <v>27.7</v>
      </c>
      <c r="H20" s="12">
        <v>55.8</v>
      </c>
      <c r="I20" s="12">
        <v>103</v>
      </c>
      <c r="J20" s="12">
        <v>71.9</v>
      </c>
      <c r="K20" s="14">
        <v>73</v>
      </c>
      <c r="L20" s="14">
        <v>78</v>
      </c>
      <c r="M20" s="20"/>
    </row>
    <row r="21" spans="1:13" ht="12.75">
      <c r="A21" s="11" t="s">
        <v>70</v>
      </c>
      <c r="B21" s="11" t="s">
        <v>61</v>
      </c>
      <c r="C21" s="11" t="s">
        <v>25</v>
      </c>
      <c r="D21" s="14">
        <v>11</v>
      </c>
      <c r="E21" s="12">
        <v>30.6</v>
      </c>
      <c r="F21" s="12">
        <v>28.5</v>
      </c>
      <c r="G21" s="12">
        <v>27.5</v>
      </c>
      <c r="H21" s="12">
        <v>54.2</v>
      </c>
      <c r="I21" s="12">
        <v>103</v>
      </c>
      <c r="J21" s="12">
        <v>71.8</v>
      </c>
      <c r="K21" s="12">
        <v>73.5</v>
      </c>
      <c r="L21" s="12">
        <v>80.1</v>
      </c>
      <c r="M21" s="20"/>
    </row>
    <row r="22" spans="1:13" ht="12.75">
      <c r="A22" s="11" t="s">
        <v>71</v>
      </c>
      <c r="B22" s="11" t="s">
        <v>60</v>
      </c>
      <c r="C22" s="11" t="s">
        <v>27</v>
      </c>
      <c r="D22" s="12" t="s">
        <v>32</v>
      </c>
      <c r="E22" s="12" t="s">
        <v>32</v>
      </c>
      <c r="F22" s="12" t="s">
        <v>32</v>
      </c>
      <c r="G22" s="12" t="s">
        <v>32</v>
      </c>
      <c r="H22" s="12" t="s">
        <v>32</v>
      </c>
      <c r="I22" s="12" t="s">
        <v>39</v>
      </c>
      <c r="J22" s="12" t="s">
        <v>32</v>
      </c>
      <c r="K22" s="12" t="s">
        <v>32</v>
      </c>
      <c r="L22" s="12">
        <v>0.1</v>
      </c>
      <c r="M22" s="20">
        <v>1</v>
      </c>
    </row>
    <row r="23" spans="1:13" ht="12.75">
      <c r="A23" s="11" t="s">
        <v>71</v>
      </c>
      <c r="B23" s="11" t="s">
        <v>61</v>
      </c>
      <c r="C23" s="11" t="s">
        <v>27</v>
      </c>
      <c r="D23" s="12" t="s">
        <v>32</v>
      </c>
      <c r="E23" s="12" t="s">
        <v>32</v>
      </c>
      <c r="F23" s="12" t="s">
        <v>32</v>
      </c>
      <c r="G23" s="12" t="s">
        <v>32</v>
      </c>
      <c r="H23" s="12">
        <v>0.2</v>
      </c>
      <c r="I23" s="12">
        <v>0.5</v>
      </c>
      <c r="J23" s="12" t="s">
        <v>32</v>
      </c>
      <c r="K23" s="12">
        <v>0.1</v>
      </c>
      <c r="L23" s="12">
        <v>0.1</v>
      </c>
      <c r="M23" s="20">
        <v>1</v>
      </c>
    </row>
    <row r="24" spans="1:13" ht="12.75">
      <c r="A24" s="11" t="s">
        <v>72</v>
      </c>
      <c r="B24" s="11" t="s">
        <v>60</v>
      </c>
      <c r="C24" s="11" t="s">
        <v>27</v>
      </c>
      <c r="D24" s="12">
        <v>0.012</v>
      </c>
      <c r="E24" s="12">
        <v>0.085</v>
      </c>
      <c r="F24" s="12">
        <v>0.029</v>
      </c>
      <c r="G24" s="12">
        <v>0.032</v>
      </c>
      <c r="H24" s="12">
        <v>0.064</v>
      </c>
      <c r="I24" s="12">
        <v>0.015</v>
      </c>
      <c r="J24" s="15">
        <v>0.01</v>
      </c>
      <c r="K24" s="12">
        <v>0.054</v>
      </c>
      <c r="L24" s="15">
        <v>0.07</v>
      </c>
      <c r="M24" s="20"/>
    </row>
    <row r="25" spans="1:13" ht="12.75">
      <c r="A25" s="11" t="s">
        <v>72</v>
      </c>
      <c r="B25" s="11" t="s">
        <v>61</v>
      </c>
      <c r="C25" s="11" t="s">
        <v>27</v>
      </c>
      <c r="D25" s="12">
        <v>0.032</v>
      </c>
      <c r="E25" s="12">
        <v>0.091</v>
      </c>
      <c r="F25" s="12">
        <v>0.045</v>
      </c>
      <c r="G25" s="12">
        <v>0.037</v>
      </c>
      <c r="H25" s="12">
        <v>0.144</v>
      </c>
      <c r="I25" s="12">
        <v>0.011</v>
      </c>
      <c r="J25" s="12">
        <v>0.009</v>
      </c>
      <c r="K25" s="12">
        <v>0.058</v>
      </c>
      <c r="L25" s="12">
        <v>0.078</v>
      </c>
      <c r="M25" s="20"/>
    </row>
    <row r="26" spans="1:13" ht="12.75">
      <c r="A26" s="11" t="s">
        <v>73</v>
      </c>
      <c r="B26" s="11" t="s">
        <v>60</v>
      </c>
      <c r="C26" s="11" t="s">
        <v>27</v>
      </c>
      <c r="D26" s="12">
        <v>0.44</v>
      </c>
      <c r="E26" s="12">
        <v>0.44</v>
      </c>
      <c r="F26" s="12">
        <v>0.53</v>
      </c>
      <c r="G26" s="12">
        <v>0.52</v>
      </c>
      <c r="H26" s="12">
        <v>0.49</v>
      </c>
      <c r="I26" s="12">
        <v>0.54</v>
      </c>
      <c r="J26" s="12">
        <v>0.31</v>
      </c>
      <c r="K26" s="12">
        <v>0.66</v>
      </c>
      <c r="L26" s="12">
        <v>0.73</v>
      </c>
      <c r="M26" s="20">
        <v>2</v>
      </c>
    </row>
    <row r="27" spans="1:13" ht="12.75">
      <c r="A27" s="11" t="s">
        <v>73</v>
      </c>
      <c r="B27" s="11" t="s">
        <v>61</v>
      </c>
      <c r="C27" s="11" t="s">
        <v>27</v>
      </c>
      <c r="D27" s="12">
        <v>0.57</v>
      </c>
      <c r="E27" s="12">
        <v>0.49</v>
      </c>
      <c r="F27" s="12">
        <v>0.47</v>
      </c>
      <c r="G27" s="12">
        <v>0.47</v>
      </c>
      <c r="H27" s="12">
        <v>0.73</v>
      </c>
      <c r="I27" s="12">
        <v>0.54</v>
      </c>
      <c r="J27" s="12">
        <v>0.28</v>
      </c>
      <c r="K27" s="12">
        <v>0.72</v>
      </c>
      <c r="L27" s="12">
        <v>0.78</v>
      </c>
      <c r="M27" s="20">
        <v>2</v>
      </c>
    </row>
    <row r="28" spans="1:13" ht="12.75">
      <c r="A28" s="11" t="s">
        <v>75</v>
      </c>
      <c r="B28" s="11" t="s">
        <v>60</v>
      </c>
      <c r="C28" s="11" t="s">
        <v>27</v>
      </c>
      <c r="D28" s="12">
        <v>8</v>
      </c>
      <c r="E28" s="12">
        <v>128</v>
      </c>
      <c r="F28" s="12">
        <v>42</v>
      </c>
      <c r="G28" s="12">
        <v>42</v>
      </c>
      <c r="H28" s="12">
        <v>64</v>
      </c>
      <c r="I28" s="12">
        <v>3</v>
      </c>
      <c r="J28" s="12">
        <v>7</v>
      </c>
      <c r="K28" s="12">
        <v>15</v>
      </c>
      <c r="L28" s="12">
        <v>19</v>
      </c>
      <c r="M28" s="20">
        <v>300</v>
      </c>
    </row>
    <row r="29" spans="1:13" ht="12.75">
      <c r="A29" s="11" t="s">
        <v>75</v>
      </c>
      <c r="B29" s="11" t="s">
        <v>61</v>
      </c>
      <c r="C29" s="11" t="s">
        <v>27</v>
      </c>
      <c r="D29" s="12">
        <v>31</v>
      </c>
      <c r="E29" s="12">
        <v>179</v>
      </c>
      <c r="F29" s="12">
        <v>70</v>
      </c>
      <c r="G29" s="12">
        <v>71</v>
      </c>
      <c r="H29" s="12">
        <v>222</v>
      </c>
      <c r="I29" s="12">
        <v>5</v>
      </c>
      <c r="J29" s="12">
        <v>9</v>
      </c>
      <c r="K29" s="12">
        <v>27</v>
      </c>
      <c r="L29" s="12">
        <v>67</v>
      </c>
      <c r="M29" s="20">
        <v>300</v>
      </c>
    </row>
    <row r="30" spans="1:13" ht="12.75">
      <c r="A30" s="11" t="s">
        <v>95</v>
      </c>
      <c r="B30" s="11" t="s">
        <v>60</v>
      </c>
      <c r="C30" s="11" t="s">
        <v>27</v>
      </c>
      <c r="D30" s="12">
        <v>0.012</v>
      </c>
      <c r="E30" s="12">
        <v>0.075</v>
      </c>
      <c r="F30" s="12">
        <v>0.048</v>
      </c>
      <c r="G30" s="12">
        <v>0.086</v>
      </c>
      <c r="H30" s="15">
        <v>0.02</v>
      </c>
      <c r="I30" s="12">
        <v>0.055</v>
      </c>
      <c r="J30" s="12">
        <v>0.029</v>
      </c>
      <c r="K30" s="12">
        <v>0.012</v>
      </c>
      <c r="L30" s="12">
        <v>0.049</v>
      </c>
      <c r="M30" s="20">
        <v>1</v>
      </c>
    </row>
    <row r="31" spans="1:13" ht="12.75">
      <c r="A31" s="11" t="s">
        <v>95</v>
      </c>
      <c r="B31" s="11" t="s">
        <v>61</v>
      </c>
      <c r="C31" s="11" t="s">
        <v>27</v>
      </c>
      <c r="D31" s="12">
        <v>0.132</v>
      </c>
      <c r="E31" s="15">
        <v>0.25</v>
      </c>
      <c r="F31" s="12">
        <v>0.296</v>
      </c>
      <c r="G31" s="15">
        <v>0.32</v>
      </c>
      <c r="H31" s="12">
        <v>0.335</v>
      </c>
      <c r="I31" s="15">
        <v>0.05</v>
      </c>
      <c r="J31" s="12">
        <v>0.063</v>
      </c>
      <c r="K31" s="12">
        <v>0.055</v>
      </c>
      <c r="L31" s="15">
        <v>0.1</v>
      </c>
      <c r="M31" s="20">
        <v>1</v>
      </c>
    </row>
    <row r="32" spans="1:13" ht="12.75">
      <c r="A32" s="11" t="s">
        <v>76</v>
      </c>
      <c r="B32" s="11" t="s">
        <v>60</v>
      </c>
      <c r="C32" s="11" t="s">
        <v>27</v>
      </c>
      <c r="D32" s="12" t="s">
        <v>26</v>
      </c>
      <c r="E32" s="14">
        <v>1</v>
      </c>
      <c r="F32" s="12">
        <v>0.9</v>
      </c>
      <c r="G32" s="12">
        <v>0.9</v>
      </c>
      <c r="H32" s="12">
        <v>3.3</v>
      </c>
      <c r="I32" s="12">
        <v>3.5</v>
      </c>
      <c r="J32" s="12">
        <v>3.7</v>
      </c>
      <c r="K32" s="14">
        <v>4</v>
      </c>
      <c r="L32" s="12">
        <v>4.8</v>
      </c>
      <c r="M32" s="20"/>
    </row>
    <row r="33" spans="1:13" ht="12.75">
      <c r="A33" s="11" t="s">
        <v>76</v>
      </c>
      <c r="B33" s="11" t="s">
        <v>61</v>
      </c>
      <c r="C33" s="11" t="s">
        <v>27</v>
      </c>
      <c r="D33" s="12" t="s">
        <v>26</v>
      </c>
      <c r="E33" s="12">
        <v>0.9</v>
      </c>
      <c r="F33" s="12">
        <v>0.8</v>
      </c>
      <c r="G33" s="12">
        <v>0.9</v>
      </c>
      <c r="H33" s="12">
        <v>3.2</v>
      </c>
      <c r="I33" s="12">
        <v>3.3</v>
      </c>
      <c r="J33" s="12">
        <v>3.8</v>
      </c>
      <c r="K33" s="12">
        <v>3.9</v>
      </c>
      <c r="L33" s="12">
        <v>4.8</v>
      </c>
      <c r="M33" s="20"/>
    </row>
    <row r="34" spans="1:13" ht="12.75">
      <c r="A34" s="11" t="s">
        <v>77</v>
      </c>
      <c r="B34" s="11" t="s">
        <v>60</v>
      </c>
      <c r="C34" s="11" t="s">
        <v>25</v>
      </c>
      <c r="D34" s="12">
        <v>2.08</v>
      </c>
      <c r="E34" s="13">
        <v>8</v>
      </c>
      <c r="F34" s="12">
        <v>7.03</v>
      </c>
      <c r="G34" s="12">
        <v>6.73</v>
      </c>
      <c r="H34" s="12">
        <v>18.1</v>
      </c>
      <c r="I34" s="12">
        <v>38.5</v>
      </c>
      <c r="J34" s="12">
        <v>21.6</v>
      </c>
      <c r="K34" s="12">
        <v>27.7</v>
      </c>
      <c r="L34" s="14">
        <v>32</v>
      </c>
      <c r="M34" s="20"/>
    </row>
    <row r="35" spans="1:13" ht="12.75">
      <c r="A35" s="11" t="s">
        <v>77</v>
      </c>
      <c r="B35" s="11" t="s">
        <v>61</v>
      </c>
      <c r="C35" s="11" t="s">
        <v>25</v>
      </c>
      <c r="D35" s="12">
        <v>2.07</v>
      </c>
      <c r="E35" s="12">
        <v>7.99</v>
      </c>
      <c r="F35" s="12">
        <v>7.24</v>
      </c>
      <c r="G35" s="12">
        <v>6.88</v>
      </c>
      <c r="H35" s="12">
        <v>18.2</v>
      </c>
      <c r="I35" s="12">
        <v>39.3</v>
      </c>
      <c r="J35" s="12">
        <v>21.8</v>
      </c>
      <c r="K35" s="12">
        <v>28.1</v>
      </c>
      <c r="L35" s="12">
        <v>31.9</v>
      </c>
      <c r="M35" s="20"/>
    </row>
    <row r="36" spans="1:13" ht="12.75">
      <c r="A36" s="11" t="s">
        <v>78</v>
      </c>
      <c r="B36" s="11" t="s">
        <v>60</v>
      </c>
      <c r="C36" s="11" t="s">
        <v>27</v>
      </c>
      <c r="D36" s="12">
        <v>0.26</v>
      </c>
      <c r="E36" s="12">
        <v>38.3</v>
      </c>
      <c r="F36" s="12">
        <v>7.86</v>
      </c>
      <c r="G36" s="12">
        <v>8.01</v>
      </c>
      <c r="H36" s="12">
        <v>36.8</v>
      </c>
      <c r="I36" s="12" t="s">
        <v>46</v>
      </c>
      <c r="J36" s="13">
        <v>0.8</v>
      </c>
      <c r="K36" s="12">
        <v>3.95</v>
      </c>
      <c r="L36" s="12">
        <v>8.27</v>
      </c>
      <c r="M36" s="20"/>
    </row>
    <row r="37" spans="1:13" ht="12.75">
      <c r="A37" s="11" t="s">
        <v>78</v>
      </c>
      <c r="B37" s="11" t="s">
        <v>61</v>
      </c>
      <c r="C37" s="11" t="s">
        <v>27</v>
      </c>
      <c r="D37" s="12">
        <v>1.73</v>
      </c>
      <c r="E37" s="12">
        <v>38.3</v>
      </c>
      <c r="F37" s="12">
        <v>9.28</v>
      </c>
      <c r="G37" s="12">
        <v>9.54</v>
      </c>
      <c r="H37" s="12">
        <v>46.8</v>
      </c>
      <c r="I37" s="12">
        <v>0.25</v>
      </c>
      <c r="J37" s="13">
        <v>1.1</v>
      </c>
      <c r="K37" s="12">
        <v>4.28</v>
      </c>
      <c r="L37" s="13">
        <v>9.6</v>
      </c>
      <c r="M37" s="20"/>
    </row>
    <row r="38" spans="1:13" ht="12.75">
      <c r="A38" s="11" t="s">
        <v>79</v>
      </c>
      <c r="B38" s="11" t="s">
        <v>60</v>
      </c>
      <c r="C38" s="11" t="s">
        <v>27</v>
      </c>
      <c r="D38" s="12">
        <v>0.12</v>
      </c>
      <c r="E38" s="12">
        <v>0.14</v>
      </c>
      <c r="F38" s="12">
        <v>0.16</v>
      </c>
      <c r="G38" s="12">
        <v>0.13</v>
      </c>
      <c r="H38" s="12">
        <v>0.47</v>
      </c>
      <c r="I38" s="12">
        <v>2.95</v>
      </c>
      <c r="J38" s="12">
        <v>0.22</v>
      </c>
      <c r="K38" s="13">
        <v>0.7</v>
      </c>
      <c r="L38" s="12">
        <v>1.02</v>
      </c>
      <c r="M38" s="20">
        <v>73</v>
      </c>
    </row>
    <row r="39" spans="1:13" ht="12.75">
      <c r="A39" s="11" t="s">
        <v>79</v>
      </c>
      <c r="B39" s="11" t="s">
        <v>61</v>
      </c>
      <c r="C39" s="11" t="s">
        <v>27</v>
      </c>
      <c r="D39" s="12">
        <v>0.12</v>
      </c>
      <c r="E39" s="12">
        <v>0.12</v>
      </c>
      <c r="F39" s="12">
        <v>0.17</v>
      </c>
      <c r="G39" s="12">
        <v>0.14</v>
      </c>
      <c r="H39" s="12">
        <v>0.44</v>
      </c>
      <c r="I39" s="12">
        <v>2.86</v>
      </c>
      <c r="J39" s="12">
        <v>0.21</v>
      </c>
      <c r="K39" s="12">
        <v>0.69</v>
      </c>
      <c r="L39" s="12">
        <v>0.99</v>
      </c>
      <c r="M39" s="20">
        <v>73</v>
      </c>
    </row>
    <row r="40" spans="1:13" ht="12.75">
      <c r="A40" s="11" t="s">
        <v>80</v>
      </c>
      <c r="B40" s="11" t="s">
        <v>60</v>
      </c>
      <c r="C40" s="11" t="s">
        <v>27</v>
      </c>
      <c r="D40" s="12">
        <v>0.17</v>
      </c>
      <c r="E40" s="12" t="s">
        <v>47</v>
      </c>
      <c r="F40" s="12">
        <v>0.31</v>
      </c>
      <c r="G40" s="12" t="s">
        <v>50</v>
      </c>
      <c r="H40" s="13">
        <v>0.5</v>
      </c>
      <c r="I40" s="12">
        <v>1.11</v>
      </c>
      <c r="J40" s="12" t="s">
        <v>48</v>
      </c>
      <c r="K40" s="12">
        <v>1.27</v>
      </c>
      <c r="L40" s="12">
        <v>1.42</v>
      </c>
      <c r="M40" s="20">
        <v>25</v>
      </c>
    </row>
    <row r="41" spans="1:13" ht="12.75">
      <c r="A41" s="11" t="s">
        <v>80</v>
      </c>
      <c r="B41" s="11" t="s">
        <v>61</v>
      </c>
      <c r="C41" s="11" t="s">
        <v>27</v>
      </c>
      <c r="D41" s="12">
        <v>0.24</v>
      </c>
      <c r="E41" s="12">
        <v>0.34</v>
      </c>
      <c r="F41" s="12">
        <v>0.33</v>
      </c>
      <c r="G41" s="12">
        <v>0.27</v>
      </c>
      <c r="H41" s="12">
        <v>0.73</v>
      </c>
      <c r="I41" s="12">
        <v>1.11</v>
      </c>
      <c r="J41" s="13">
        <v>0.2</v>
      </c>
      <c r="K41" s="12">
        <v>1.28</v>
      </c>
      <c r="L41" s="12">
        <v>1.39</v>
      </c>
      <c r="M41" s="20">
        <v>25</v>
      </c>
    </row>
    <row r="42" spans="1:13" ht="12.75">
      <c r="A42" s="11" t="s">
        <v>81</v>
      </c>
      <c r="B42" s="11" t="s">
        <v>60</v>
      </c>
      <c r="C42" s="11" t="s">
        <v>25</v>
      </c>
      <c r="D42" s="12">
        <v>0.35</v>
      </c>
      <c r="E42" s="12">
        <v>0.35</v>
      </c>
      <c r="F42" s="12">
        <v>0.38</v>
      </c>
      <c r="G42" s="13">
        <v>0.4</v>
      </c>
      <c r="H42" s="12">
        <v>0.78</v>
      </c>
      <c r="I42" s="12">
        <v>1.05</v>
      </c>
      <c r="J42" s="12">
        <v>0.49</v>
      </c>
      <c r="K42" s="12">
        <v>0.93</v>
      </c>
      <c r="L42" s="12">
        <v>1.11</v>
      </c>
      <c r="M42" s="20"/>
    </row>
    <row r="43" spans="1:13" ht="12.75">
      <c r="A43" s="11" t="s">
        <v>81</v>
      </c>
      <c r="B43" s="11" t="s">
        <v>61</v>
      </c>
      <c r="C43" s="11" t="s">
        <v>25</v>
      </c>
      <c r="D43" s="12">
        <v>0.36</v>
      </c>
      <c r="E43" s="12">
        <v>0.36</v>
      </c>
      <c r="F43" s="13">
        <v>0.4</v>
      </c>
      <c r="G43" s="13">
        <v>0.4</v>
      </c>
      <c r="H43" s="12">
        <v>0.82</v>
      </c>
      <c r="I43" s="12">
        <v>1.09</v>
      </c>
      <c r="J43" s="12">
        <v>0.48</v>
      </c>
      <c r="K43" s="12">
        <v>0.96</v>
      </c>
      <c r="L43" s="12">
        <v>1.14</v>
      </c>
      <c r="M43" s="20"/>
    </row>
    <row r="44" spans="1:13" ht="12.75">
      <c r="A44" s="11" t="s">
        <v>82</v>
      </c>
      <c r="B44" s="11" t="s">
        <v>60</v>
      </c>
      <c r="C44" s="11" t="s">
        <v>27</v>
      </c>
      <c r="D44" s="12">
        <v>0.04</v>
      </c>
      <c r="E44" s="12">
        <v>0.09</v>
      </c>
      <c r="F44" s="12">
        <v>0.09</v>
      </c>
      <c r="G44" s="13">
        <v>0.1</v>
      </c>
      <c r="H44" s="12">
        <v>0.47</v>
      </c>
      <c r="I44" s="13">
        <v>3.8</v>
      </c>
      <c r="J44" s="12">
        <v>0.56</v>
      </c>
      <c r="K44" s="12">
        <v>0.53</v>
      </c>
      <c r="L44" s="12">
        <v>1.13</v>
      </c>
      <c r="M44" s="20">
        <v>1</v>
      </c>
    </row>
    <row r="45" spans="1:13" ht="12.75">
      <c r="A45" s="11" t="s">
        <v>82</v>
      </c>
      <c r="B45" s="11" t="s">
        <v>61</v>
      </c>
      <c r="C45" s="11" t="s">
        <v>27</v>
      </c>
      <c r="D45" s="12">
        <v>0.04</v>
      </c>
      <c r="E45" s="12">
        <v>0.09</v>
      </c>
      <c r="F45" s="12">
        <v>0.08</v>
      </c>
      <c r="G45" s="13">
        <v>0.1</v>
      </c>
      <c r="H45" s="12">
        <v>0.46</v>
      </c>
      <c r="I45" s="12">
        <v>3.85</v>
      </c>
      <c r="J45" s="12">
        <v>0.56</v>
      </c>
      <c r="K45" s="12">
        <v>0.55</v>
      </c>
      <c r="L45" s="12">
        <v>1.12</v>
      </c>
      <c r="M45" s="20">
        <v>1</v>
      </c>
    </row>
    <row r="46" spans="1:13" ht="12.75">
      <c r="A46" s="11" t="s">
        <v>83</v>
      </c>
      <c r="B46" s="11" t="s">
        <v>60</v>
      </c>
      <c r="C46" s="11" t="s">
        <v>27</v>
      </c>
      <c r="D46" s="12">
        <v>5280</v>
      </c>
      <c r="E46" s="12">
        <v>5820</v>
      </c>
      <c r="F46" s="12">
        <v>5640</v>
      </c>
      <c r="G46" s="12">
        <v>5150</v>
      </c>
      <c r="H46" s="12">
        <v>5410</v>
      </c>
      <c r="I46" s="12">
        <v>4880</v>
      </c>
      <c r="J46" s="12">
        <v>5920</v>
      </c>
      <c r="K46" s="12">
        <v>5450</v>
      </c>
      <c r="L46" s="12">
        <v>5460</v>
      </c>
      <c r="M46" s="20"/>
    </row>
    <row r="47" spans="1:13" ht="12.75">
      <c r="A47" s="11" t="s">
        <v>83</v>
      </c>
      <c r="B47" s="11" t="s">
        <v>61</v>
      </c>
      <c r="C47" s="11" t="s">
        <v>27</v>
      </c>
      <c r="D47" s="12">
        <v>5570</v>
      </c>
      <c r="E47" s="12">
        <v>5850</v>
      </c>
      <c r="F47" s="12">
        <v>5470</v>
      </c>
      <c r="G47" s="12">
        <v>5440</v>
      </c>
      <c r="H47" s="12">
        <v>5390</v>
      </c>
      <c r="I47" s="12">
        <v>4940</v>
      </c>
      <c r="J47" s="12">
        <v>5970</v>
      </c>
      <c r="K47" s="12">
        <v>5530</v>
      </c>
      <c r="L47" s="12">
        <v>5730</v>
      </c>
      <c r="M47" s="20"/>
    </row>
    <row r="48" spans="1:13" ht="12.75">
      <c r="A48" s="11" t="s">
        <v>84</v>
      </c>
      <c r="B48" s="11" t="s">
        <v>60</v>
      </c>
      <c r="C48" s="11" t="s">
        <v>27</v>
      </c>
      <c r="D48" s="12" t="s">
        <v>30</v>
      </c>
      <c r="E48" s="12" t="s">
        <v>30</v>
      </c>
      <c r="F48" s="12" t="s">
        <v>30</v>
      </c>
      <c r="G48" s="12" t="s">
        <v>30</v>
      </c>
      <c r="H48" s="12" t="s">
        <v>30</v>
      </c>
      <c r="I48" s="12" t="s">
        <v>30</v>
      </c>
      <c r="J48" s="12" t="s">
        <v>30</v>
      </c>
      <c r="K48" s="12" t="s">
        <v>30</v>
      </c>
      <c r="L48" s="12" t="s">
        <v>30</v>
      </c>
      <c r="M48" s="20"/>
    </row>
    <row r="49" spans="1:13" ht="12.75">
      <c r="A49" s="11" t="s">
        <v>84</v>
      </c>
      <c r="B49" s="11" t="s">
        <v>61</v>
      </c>
      <c r="C49" s="11" t="s">
        <v>27</v>
      </c>
      <c r="D49" s="12" t="s">
        <v>30</v>
      </c>
      <c r="E49" s="12" t="s">
        <v>30</v>
      </c>
      <c r="F49" s="12" t="s">
        <v>30</v>
      </c>
      <c r="G49" s="12" t="s">
        <v>30</v>
      </c>
      <c r="H49" s="12" t="s">
        <v>30</v>
      </c>
      <c r="I49" s="12" t="s">
        <v>30</v>
      </c>
      <c r="J49" s="12" t="s">
        <v>30</v>
      </c>
      <c r="K49" s="12" t="s">
        <v>30</v>
      </c>
      <c r="L49" s="12" t="s">
        <v>30</v>
      </c>
      <c r="M49" s="20"/>
    </row>
    <row r="50" spans="1:13" ht="12.75">
      <c r="A50" s="11" t="s">
        <v>85</v>
      </c>
      <c r="B50" s="11" t="s">
        <v>60</v>
      </c>
      <c r="C50" s="11" t="s">
        <v>25</v>
      </c>
      <c r="D50" s="12">
        <v>1.76</v>
      </c>
      <c r="E50" s="12">
        <v>1.92</v>
      </c>
      <c r="F50" s="12">
        <v>1.86</v>
      </c>
      <c r="G50" s="13">
        <v>1.8</v>
      </c>
      <c r="H50" s="12">
        <v>3.71</v>
      </c>
      <c r="I50" s="12">
        <v>2.82</v>
      </c>
      <c r="J50" s="12">
        <v>3.09</v>
      </c>
      <c r="K50" s="12">
        <v>3.66</v>
      </c>
      <c r="L50" s="13">
        <v>4.2</v>
      </c>
      <c r="M50" s="20"/>
    </row>
    <row r="51" spans="1:13" ht="12.75">
      <c r="A51" s="11" t="s">
        <v>85</v>
      </c>
      <c r="B51" s="11" t="s">
        <v>61</v>
      </c>
      <c r="C51" s="11" t="s">
        <v>25</v>
      </c>
      <c r="D51" s="12">
        <v>1.73</v>
      </c>
      <c r="E51" s="12">
        <v>1.93</v>
      </c>
      <c r="F51" s="12">
        <v>1.93</v>
      </c>
      <c r="G51" s="12">
        <v>1.83</v>
      </c>
      <c r="H51" s="12">
        <v>3.77</v>
      </c>
      <c r="I51" s="12">
        <v>2.86</v>
      </c>
      <c r="J51" s="12">
        <v>3.11</v>
      </c>
      <c r="K51" s="13">
        <v>3.7</v>
      </c>
      <c r="L51" s="12">
        <v>4.13</v>
      </c>
      <c r="M51" s="20"/>
    </row>
    <row r="52" spans="1:13" ht="12.75">
      <c r="A52" s="11" t="s">
        <v>86</v>
      </c>
      <c r="B52" s="11" t="s">
        <v>60</v>
      </c>
      <c r="C52" s="11" t="s">
        <v>27</v>
      </c>
      <c r="D52" s="12">
        <v>52.7</v>
      </c>
      <c r="E52" s="12">
        <v>117</v>
      </c>
      <c r="F52" s="12">
        <v>120</v>
      </c>
      <c r="G52" s="12">
        <v>123</v>
      </c>
      <c r="H52" s="12">
        <v>237</v>
      </c>
      <c r="I52" s="12">
        <v>338</v>
      </c>
      <c r="J52" s="12">
        <v>323</v>
      </c>
      <c r="K52" s="12">
        <v>255</v>
      </c>
      <c r="L52" s="12">
        <v>294</v>
      </c>
      <c r="M52" s="20"/>
    </row>
    <row r="53" spans="1:13" ht="12.75">
      <c r="A53" s="11" t="s">
        <v>86</v>
      </c>
      <c r="B53" s="11" t="s">
        <v>61</v>
      </c>
      <c r="C53" s="11" t="s">
        <v>27</v>
      </c>
      <c r="D53" s="12">
        <v>52.2</v>
      </c>
      <c r="E53" s="12">
        <v>118</v>
      </c>
      <c r="F53" s="12">
        <v>122</v>
      </c>
      <c r="G53" s="12">
        <v>120</v>
      </c>
      <c r="H53" s="12">
        <v>237</v>
      </c>
      <c r="I53" s="12">
        <v>336</v>
      </c>
      <c r="J53" s="12">
        <v>317</v>
      </c>
      <c r="K53" s="12">
        <v>253</v>
      </c>
      <c r="L53" s="12">
        <v>291</v>
      </c>
      <c r="M53" s="20"/>
    </row>
    <row r="54" spans="1:13" ht="12.75">
      <c r="A54" s="11" t="s">
        <v>87</v>
      </c>
      <c r="B54" s="11" t="s">
        <v>60</v>
      </c>
      <c r="C54" s="11" t="s">
        <v>25</v>
      </c>
      <c r="D54" s="12" t="s">
        <v>36</v>
      </c>
      <c r="E54" s="12">
        <v>17</v>
      </c>
      <c r="F54" s="12">
        <v>13</v>
      </c>
      <c r="G54" s="12">
        <v>12</v>
      </c>
      <c r="H54" s="12">
        <v>18</v>
      </c>
      <c r="I54" s="12">
        <v>36</v>
      </c>
      <c r="J54" s="12" t="s">
        <v>36</v>
      </c>
      <c r="K54" s="12">
        <v>50</v>
      </c>
      <c r="L54" s="12">
        <v>46</v>
      </c>
      <c r="M54" s="20"/>
    </row>
    <row r="55" spans="1:13" ht="12.75">
      <c r="A55" s="11" t="s">
        <v>87</v>
      </c>
      <c r="B55" s="11" t="s">
        <v>61</v>
      </c>
      <c r="C55" s="11" t="s">
        <v>25</v>
      </c>
      <c r="D55" s="12" t="s">
        <v>36</v>
      </c>
      <c r="E55" s="12">
        <v>18</v>
      </c>
      <c r="F55" s="12">
        <v>13</v>
      </c>
      <c r="G55" s="12">
        <v>13</v>
      </c>
      <c r="H55" s="12">
        <v>18</v>
      </c>
      <c r="I55" s="12">
        <v>38</v>
      </c>
      <c r="J55" s="12" t="s">
        <v>36</v>
      </c>
      <c r="K55" s="12">
        <v>49</v>
      </c>
      <c r="L55" s="12">
        <v>48</v>
      </c>
      <c r="M55" s="20"/>
    </row>
    <row r="56" spans="1:13" ht="12.75">
      <c r="A56" s="11" t="s">
        <v>88</v>
      </c>
      <c r="B56" s="11" t="s">
        <v>60</v>
      </c>
      <c r="C56" s="11" t="s">
        <v>27</v>
      </c>
      <c r="D56" s="12" t="s">
        <v>34</v>
      </c>
      <c r="E56" s="12">
        <v>0.002</v>
      </c>
      <c r="F56" s="12">
        <v>0.003</v>
      </c>
      <c r="G56" s="12">
        <v>0.004</v>
      </c>
      <c r="H56" s="12" t="s">
        <v>34</v>
      </c>
      <c r="I56" s="12">
        <v>0.002</v>
      </c>
      <c r="J56" s="12" t="s">
        <v>34</v>
      </c>
      <c r="K56" s="12">
        <v>0.008</v>
      </c>
      <c r="L56" s="12">
        <v>0.006</v>
      </c>
      <c r="M56" s="20">
        <v>0.8</v>
      </c>
    </row>
    <row r="57" spans="1:13" ht="12.75">
      <c r="A57" s="11" t="s">
        <v>88</v>
      </c>
      <c r="B57" s="11" t="s">
        <v>61</v>
      </c>
      <c r="C57" s="11" t="s">
        <v>27</v>
      </c>
      <c r="D57" s="12">
        <v>0.002</v>
      </c>
      <c r="E57" s="12">
        <v>0.003</v>
      </c>
      <c r="F57" s="12">
        <v>0.003</v>
      </c>
      <c r="G57" s="12">
        <v>0.003</v>
      </c>
      <c r="H57" s="12">
        <v>0.003</v>
      </c>
      <c r="I57" s="12" t="s">
        <v>34</v>
      </c>
      <c r="J57" s="12" t="s">
        <v>34</v>
      </c>
      <c r="K57" s="12">
        <v>0.009</v>
      </c>
      <c r="L57" s="12">
        <v>0.007</v>
      </c>
      <c r="M57" s="20">
        <v>0.8</v>
      </c>
    </row>
    <row r="58" spans="1:13" ht="12.75">
      <c r="A58" s="11" t="s">
        <v>89</v>
      </c>
      <c r="B58" s="11" t="s">
        <v>60</v>
      </c>
      <c r="C58" s="11" t="s">
        <v>27</v>
      </c>
      <c r="D58" s="12" t="s">
        <v>29</v>
      </c>
      <c r="E58" s="12" t="s">
        <v>29</v>
      </c>
      <c r="F58" s="12">
        <v>0.01</v>
      </c>
      <c r="G58" s="12" t="s">
        <v>29</v>
      </c>
      <c r="H58" s="12" t="s">
        <v>29</v>
      </c>
      <c r="I58" s="12">
        <v>0.01</v>
      </c>
      <c r="J58" s="12" t="s">
        <v>29</v>
      </c>
      <c r="K58" s="12" t="s">
        <v>29</v>
      </c>
      <c r="L58" s="12">
        <v>0.02</v>
      </c>
      <c r="M58" s="20"/>
    </row>
    <row r="59" spans="1:13" ht="12.75">
      <c r="A59" s="11" t="s">
        <v>89</v>
      </c>
      <c r="B59" s="11" t="s">
        <v>61</v>
      </c>
      <c r="C59" s="11" t="s">
        <v>27</v>
      </c>
      <c r="D59" s="12" t="s">
        <v>29</v>
      </c>
      <c r="E59" s="12" t="s">
        <v>29</v>
      </c>
      <c r="F59" s="12" t="s">
        <v>29</v>
      </c>
      <c r="G59" s="12" t="s">
        <v>29</v>
      </c>
      <c r="H59" s="12" t="s">
        <v>29</v>
      </c>
      <c r="I59" s="12" t="s">
        <v>29</v>
      </c>
      <c r="J59" s="12" t="s">
        <v>29</v>
      </c>
      <c r="K59" s="12" t="s">
        <v>29</v>
      </c>
      <c r="L59" s="12" t="s">
        <v>29</v>
      </c>
      <c r="M59" s="20"/>
    </row>
    <row r="60" spans="1:13" ht="12.75">
      <c r="A60" s="11" t="s">
        <v>90</v>
      </c>
      <c r="B60" s="11" t="s">
        <v>60</v>
      </c>
      <c r="C60" s="11" t="s">
        <v>27</v>
      </c>
      <c r="D60" s="12" t="s">
        <v>26</v>
      </c>
      <c r="E60" s="12" t="s">
        <v>26</v>
      </c>
      <c r="F60" s="12" t="s">
        <v>26</v>
      </c>
      <c r="G60" s="12" t="s">
        <v>26</v>
      </c>
      <c r="H60" s="12" t="s">
        <v>26</v>
      </c>
      <c r="I60" s="12" t="s">
        <v>26</v>
      </c>
      <c r="J60" s="12" t="s">
        <v>26</v>
      </c>
      <c r="K60" s="12" t="s">
        <v>26</v>
      </c>
      <c r="L60" s="12" t="s">
        <v>26</v>
      </c>
      <c r="M60" s="20"/>
    </row>
    <row r="61" spans="1:13" ht="12.75">
      <c r="A61" s="11" t="s">
        <v>90</v>
      </c>
      <c r="B61" s="11" t="s">
        <v>61</v>
      </c>
      <c r="C61" s="11" t="s">
        <v>27</v>
      </c>
      <c r="D61" s="12">
        <v>0.7</v>
      </c>
      <c r="E61" s="12" t="s">
        <v>26</v>
      </c>
      <c r="F61" s="12" t="s">
        <v>26</v>
      </c>
      <c r="G61" s="12" t="s">
        <v>26</v>
      </c>
      <c r="H61" s="12">
        <v>2.3</v>
      </c>
      <c r="I61" s="12" t="s">
        <v>26</v>
      </c>
      <c r="J61" s="12" t="s">
        <v>26</v>
      </c>
      <c r="K61" s="12" t="s">
        <v>26</v>
      </c>
      <c r="L61" s="12">
        <v>0.8</v>
      </c>
      <c r="M61" s="20"/>
    </row>
    <row r="62" spans="1:13" ht="12.75">
      <c r="A62" s="11" t="s">
        <v>91</v>
      </c>
      <c r="B62" s="11" t="s">
        <v>60</v>
      </c>
      <c r="C62" s="11" t="s">
        <v>27</v>
      </c>
      <c r="D62" s="12">
        <v>0.371</v>
      </c>
      <c r="E62" s="12">
        <v>1.59</v>
      </c>
      <c r="F62" s="12">
        <v>2.01</v>
      </c>
      <c r="G62" s="12">
        <v>2.04</v>
      </c>
      <c r="H62" s="13">
        <v>3</v>
      </c>
      <c r="I62" s="12">
        <v>7.22</v>
      </c>
      <c r="J62" s="12">
        <v>1.17</v>
      </c>
      <c r="K62" s="12">
        <v>6.08</v>
      </c>
      <c r="L62" s="12">
        <v>5.69</v>
      </c>
      <c r="M62" s="20">
        <v>15</v>
      </c>
    </row>
    <row r="63" spans="1:13" ht="12.75">
      <c r="A63" s="11" t="s">
        <v>91</v>
      </c>
      <c r="B63" s="11" t="s">
        <v>61</v>
      </c>
      <c r="C63" s="11" t="s">
        <v>27</v>
      </c>
      <c r="D63" s="12">
        <v>0.394</v>
      </c>
      <c r="E63" s="12">
        <v>1.55</v>
      </c>
      <c r="F63" s="12">
        <v>2.06</v>
      </c>
      <c r="G63" s="12">
        <v>2.16</v>
      </c>
      <c r="H63" s="12">
        <v>2.95</v>
      </c>
      <c r="I63" s="12">
        <v>6.99</v>
      </c>
      <c r="J63" s="12">
        <v>1.09</v>
      </c>
      <c r="K63" s="12">
        <v>5.81</v>
      </c>
      <c r="L63" s="12">
        <v>5.57</v>
      </c>
      <c r="M63" s="20">
        <v>15</v>
      </c>
    </row>
    <row r="64" spans="1:13" ht="12.75">
      <c r="A64" s="11" t="s">
        <v>92</v>
      </c>
      <c r="B64" s="11" t="s">
        <v>60</v>
      </c>
      <c r="C64" s="11" t="s">
        <v>27</v>
      </c>
      <c r="D64" s="12" t="s">
        <v>35</v>
      </c>
      <c r="E64" s="12" t="s">
        <v>35</v>
      </c>
      <c r="F64" s="12" t="s">
        <v>35</v>
      </c>
      <c r="G64" s="12" t="s">
        <v>35</v>
      </c>
      <c r="H64" s="12" t="s">
        <v>35</v>
      </c>
      <c r="I64" s="12">
        <v>0.9</v>
      </c>
      <c r="J64" s="12" t="s">
        <v>35</v>
      </c>
      <c r="K64" s="12" t="s">
        <v>35</v>
      </c>
      <c r="L64" s="12" t="s">
        <v>35</v>
      </c>
      <c r="M64" s="20"/>
    </row>
    <row r="65" spans="1:13" ht="12.75">
      <c r="A65" s="11" t="s">
        <v>92</v>
      </c>
      <c r="B65" s="11" t="s">
        <v>61</v>
      </c>
      <c r="C65" s="11" t="s">
        <v>27</v>
      </c>
      <c r="D65" s="12" t="s">
        <v>35</v>
      </c>
      <c r="E65" s="12" t="s">
        <v>35</v>
      </c>
      <c r="F65" s="12" t="s">
        <v>35</v>
      </c>
      <c r="G65" s="12" t="s">
        <v>35</v>
      </c>
      <c r="H65" s="12">
        <v>0.3</v>
      </c>
      <c r="I65" s="12">
        <v>0.9</v>
      </c>
      <c r="J65" s="12" t="s">
        <v>35</v>
      </c>
      <c r="K65" s="12" t="s">
        <v>35</v>
      </c>
      <c r="L65" s="12">
        <v>0.2</v>
      </c>
      <c r="M65" s="20"/>
    </row>
    <row r="66" spans="1:13" ht="12.75">
      <c r="A66" s="11" t="s">
        <v>93</v>
      </c>
      <c r="B66" s="11" t="s">
        <v>60</v>
      </c>
      <c r="C66" s="11" t="s">
        <v>27</v>
      </c>
      <c r="D66" s="12">
        <v>0.9</v>
      </c>
      <c r="E66" s="12">
        <v>27.2</v>
      </c>
      <c r="F66" s="12">
        <v>16.6</v>
      </c>
      <c r="G66" s="12">
        <v>18.7</v>
      </c>
      <c r="H66" s="12">
        <v>3.1</v>
      </c>
      <c r="I66" s="12">
        <v>5.6</v>
      </c>
      <c r="J66" s="12" t="s">
        <v>53</v>
      </c>
      <c r="K66" s="12">
        <v>17.1</v>
      </c>
      <c r="L66" s="12" t="s">
        <v>52</v>
      </c>
      <c r="M66" s="20">
        <v>30</v>
      </c>
    </row>
    <row r="67" spans="1:13" ht="12.75">
      <c r="A67" s="11" t="s">
        <v>93</v>
      </c>
      <c r="B67" s="11" t="s">
        <v>61</v>
      </c>
      <c r="C67" s="11" t="s">
        <v>27</v>
      </c>
      <c r="D67" s="12">
        <v>1.2</v>
      </c>
      <c r="E67" s="14">
        <v>27</v>
      </c>
      <c r="F67" s="12">
        <v>18.8</v>
      </c>
      <c r="G67" s="12">
        <v>17.4</v>
      </c>
      <c r="H67" s="12">
        <v>4.8</v>
      </c>
      <c r="I67" s="14">
        <v>5</v>
      </c>
      <c r="J67" s="12">
        <v>0.8</v>
      </c>
      <c r="K67" s="14">
        <v>17</v>
      </c>
      <c r="L67" s="12">
        <v>9.5</v>
      </c>
      <c r="M67" s="20">
        <v>30</v>
      </c>
    </row>
    <row r="68" spans="1:13" ht="12.75">
      <c r="A68" s="11" t="s">
        <v>94</v>
      </c>
      <c r="B68" s="11" t="s">
        <v>60</v>
      </c>
      <c r="C68" s="11" t="s">
        <v>27</v>
      </c>
      <c r="D68" s="12" t="s">
        <v>32</v>
      </c>
      <c r="E68" s="12" t="s">
        <v>32</v>
      </c>
      <c r="F68" s="12" t="s">
        <v>32</v>
      </c>
      <c r="G68" s="12" t="s">
        <v>32</v>
      </c>
      <c r="H68" s="12" t="s">
        <v>32</v>
      </c>
      <c r="I68" s="12" t="s">
        <v>32</v>
      </c>
      <c r="J68" s="12" t="s">
        <v>32</v>
      </c>
      <c r="K68" s="12" t="s">
        <v>32</v>
      </c>
      <c r="L68" s="12" t="s">
        <v>32</v>
      </c>
      <c r="M68" s="20"/>
    </row>
    <row r="69" spans="1:13" ht="12.75">
      <c r="A69" s="25" t="s">
        <v>94</v>
      </c>
      <c r="B69" s="25" t="s">
        <v>61</v>
      </c>
      <c r="C69" s="25" t="s">
        <v>27</v>
      </c>
      <c r="D69" s="26" t="s">
        <v>32</v>
      </c>
      <c r="E69" s="26" t="s">
        <v>32</v>
      </c>
      <c r="F69" s="26" t="s">
        <v>32</v>
      </c>
      <c r="G69" s="12" t="s">
        <v>32</v>
      </c>
      <c r="H69" s="26" t="s">
        <v>32</v>
      </c>
      <c r="I69" s="26" t="s">
        <v>32</v>
      </c>
      <c r="J69" s="26" t="s">
        <v>32</v>
      </c>
      <c r="K69" s="26" t="s">
        <v>32</v>
      </c>
      <c r="L69" s="26" t="s">
        <v>32</v>
      </c>
      <c r="M69" s="27"/>
    </row>
    <row r="70" spans="1:13" ht="12.75">
      <c r="A70" s="16" t="s">
        <v>74</v>
      </c>
      <c r="B70" s="16" t="s">
        <v>61</v>
      </c>
      <c r="C70" s="16" t="s">
        <v>25</v>
      </c>
      <c r="D70" s="17">
        <v>35.9</v>
      </c>
      <c r="E70" s="17">
        <v>109</v>
      </c>
      <c r="F70" s="17">
        <v>101</v>
      </c>
      <c r="G70" s="17">
        <v>96.8</v>
      </c>
      <c r="H70" s="17">
        <v>210</v>
      </c>
      <c r="I70" s="17">
        <v>420</v>
      </c>
      <c r="J70" s="17">
        <v>269</v>
      </c>
      <c r="K70" s="17">
        <v>299</v>
      </c>
      <c r="L70" s="17">
        <v>331</v>
      </c>
      <c r="M70" s="21"/>
    </row>
    <row r="71" spans="1:13" ht="40.5" customHeight="1">
      <c r="A71" s="44" t="s">
        <v>102</v>
      </c>
      <c r="B71" s="45"/>
      <c r="C71" s="46"/>
      <c r="D71" s="30">
        <f>10^(0.86*(LOG(D70))-3.2)</f>
        <v>0.013720856610635108</v>
      </c>
      <c r="E71" s="28">
        <f aca="true" t="shared" si="0" ref="E71:L71">10^(0.86*(LOG(E70))-3.2)</f>
        <v>0.03566044745319228</v>
      </c>
      <c r="F71" s="28">
        <f t="shared" si="0"/>
        <v>0.033397686325267226</v>
      </c>
      <c r="G71" s="28">
        <f t="shared" si="0"/>
        <v>0.03219977279547007</v>
      </c>
      <c r="H71" s="28">
        <f t="shared" si="0"/>
        <v>0.06267705663701921</v>
      </c>
      <c r="I71" s="28">
        <f t="shared" si="0"/>
        <v>0.11376125899398716</v>
      </c>
      <c r="J71" s="28">
        <f t="shared" si="0"/>
        <v>0.07755092116269006</v>
      </c>
      <c r="K71" s="28">
        <f t="shared" si="0"/>
        <v>0.08493314813532171</v>
      </c>
      <c r="L71" s="28">
        <f t="shared" si="0"/>
        <v>0.09269409627829496</v>
      </c>
      <c r="M71" s="29"/>
    </row>
    <row r="72" ht="12.75">
      <c r="A72" s="31" t="s">
        <v>105</v>
      </c>
    </row>
  </sheetData>
  <mergeCells count="4">
    <mergeCell ref="A71:C71"/>
    <mergeCell ref="D1:I1"/>
    <mergeCell ref="J1:L1"/>
    <mergeCell ref="M1:M3"/>
  </mergeCells>
  <conditionalFormatting sqref="H44:L45 D44:F45">
    <cfRule type="cellIs" priority="1" dxfId="0" operator="greaterThan" stopIfTrue="1">
      <formula>1</formula>
    </cfRule>
  </conditionalFormatting>
  <printOptions/>
  <pageMargins left="1.15" right="0.75" top="0.4" bottom="0.34" header="0.25" footer="0.26"/>
  <pageSetup fitToHeight="1" fitToWidth="1" horizontalDpi="600" verticalDpi="600" orientation="landscape" scale="60" r:id="rId1"/>
  <headerFooter alignWithMargins="0">
    <oddHeader>&amp;L&amp;"Arial,Bold"&amp;11               TABLE 5&amp;C&amp;"Arial,Bold"&amp;14LOW LEVEL METAL CONCENTRATIONS IN THE VANGORDA WATERSHED, OCTOBER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1" sqref="A71"/>
    </sheetView>
  </sheetViews>
  <sheetFormatPr defaultColWidth="9.140625" defaultRowHeight="12.75"/>
  <cols>
    <col min="1" max="1" width="22.140625" style="0" bestFit="1" customWidth="1"/>
    <col min="2" max="2" width="13.140625" style="0" customWidth="1"/>
    <col min="3" max="3" width="5.421875" style="0" customWidth="1"/>
    <col min="4" max="8" width="15.421875" style="1" bestFit="1" customWidth="1"/>
    <col min="9" max="9" width="13.421875" style="1" customWidth="1"/>
    <col min="10" max="15" width="15.421875" style="1" bestFit="1" customWidth="1"/>
    <col min="16" max="16" width="9.140625" style="1" customWidth="1"/>
  </cols>
  <sheetData>
    <row r="1" spans="1:16" ht="12.75">
      <c r="A1" s="55" t="s">
        <v>0</v>
      </c>
      <c r="B1" s="55"/>
      <c r="C1" s="55"/>
      <c r="D1" s="56">
        <v>40842.69097222222</v>
      </c>
      <c r="E1" s="56">
        <v>40843.5</v>
      </c>
      <c r="F1" s="56">
        <v>40843.53125</v>
      </c>
      <c r="G1" s="56">
        <v>40843.583333333336</v>
      </c>
      <c r="H1" s="56">
        <v>40842.649305555555</v>
      </c>
      <c r="I1" s="65">
        <v>40842</v>
      </c>
      <c r="J1" s="56">
        <v>40842.59722222222</v>
      </c>
      <c r="K1" s="56">
        <v>40841.506944444445</v>
      </c>
      <c r="L1" s="56">
        <v>40841.572916666664</v>
      </c>
      <c r="M1" s="56">
        <v>40842.447916666664</v>
      </c>
      <c r="N1" s="56">
        <v>40842.42361111111</v>
      </c>
      <c r="O1" s="56">
        <v>40842.5</v>
      </c>
      <c r="P1" s="57" t="s">
        <v>99</v>
      </c>
    </row>
    <row r="2" spans="1:16" ht="12.75">
      <c r="A2" s="58" t="s">
        <v>104</v>
      </c>
      <c r="B2" s="58" t="s">
        <v>96</v>
      </c>
      <c r="C2" s="58" t="s">
        <v>1</v>
      </c>
      <c r="D2" s="59" t="s">
        <v>17</v>
      </c>
      <c r="E2" s="59" t="s">
        <v>18</v>
      </c>
      <c r="F2" s="59" t="s">
        <v>19</v>
      </c>
      <c r="G2" s="59" t="s">
        <v>11</v>
      </c>
      <c r="H2" s="59" t="s">
        <v>10</v>
      </c>
      <c r="I2" s="59" t="s">
        <v>24</v>
      </c>
      <c r="J2" s="59" t="s">
        <v>14</v>
      </c>
      <c r="K2" s="59" t="s">
        <v>16</v>
      </c>
      <c r="L2" s="59" t="s">
        <v>15</v>
      </c>
      <c r="M2" s="59" t="s">
        <v>12</v>
      </c>
      <c r="N2" s="59" t="s">
        <v>13</v>
      </c>
      <c r="O2" s="59" t="s">
        <v>20</v>
      </c>
      <c r="P2" s="60"/>
    </row>
    <row r="3" spans="1:16" ht="12.75">
      <c r="A3" s="11" t="s">
        <v>62</v>
      </c>
      <c r="B3" s="11" t="s">
        <v>60</v>
      </c>
      <c r="C3" s="11" t="s">
        <v>27</v>
      </c>
      <c r="D3" s="12">
        <v>9.2</v>
      </c>
      <c r="E3" s="12">
        <v>8.5</v>
      </c>
      <c r="F3" s="12">
        <v>4.7</v>
      </c>
      <c r="G3" s="14">
        <v>5</v>
      </c>
      <c r="H3" s="12">
        <v>19.9</v>
      </c>
      <c r="I3" s="14">
        <v>21</v>
      </c>
      <c r="J3" s="12">
        <v>7.4</v>
      </c>
      <c r="K3" s="12">
        <v>4.6</v>
      </c>
      <c r="L3" s="14">
        <v>3</v>
      </c>
      <c r="M3" s="12">
        <v>3.1</v>
      </c>
      <c r="N3" s="12">
        <v>4.1</v>
      </c>
      <c r="O3" s="12">
        <v>3.6</v>
      </c>
      <c r="P3" s="20">
        <v>100</v>
      </c>
    </row>
    <row r="4" spans="1:16" ht="12.75">
      <c r="A4" s="11" t="s">
        <v>62</v>
      </c>
      <c r="B4" s="11" t="s">
        <v>61</v>
      </c>
      <c r="C4" s="11" t="s">
        <v>27</v>
      </c>
      <c r="D4" s="12">
        <v>16.4</v>
      </c>
      <c r="E4" s="12">
        <v>14.6</v>
      </c>
      <c r="F4" s="12">
        <v>6.9</v>
      </c>
      <c r="G4" s="12">
        <v>12.8</v>
      </c>
      <c r="H4" s="12">
        <v>46.2</v>
      </c>
      <c r="I4" s="12">
        <v>39.7</v>
      </c>
      <c r="J4" s="12">
        <v>14.7</v>
      </c>
      <c r="K4" s="12">
        <v>4.5</v>
      </c>
      <c r="L4" s="12">
        <v>9.1</v>
      </c>
      <c r="M4" s="12">
        <v>5.7</v>
      </c>
      <c r="N4" s="14">
        <v>7</v>
      </c>
      <c r="O4" s="12">
        <v>43.8</v>
      </c>
      <c r="P4" s="20">
        <v>100</v>
      </c>
    </row>
    <row r="5" spans="1:16" ht="12.75">
      <c r="A5" s="11" t="s">
        <v>63</v>
      </c>
      <c r="B5" s="11" t="s">
        <v>60</v>
      </c>
      <c r="C5" s="11" t="s">
        <v>27</v>
      </c>
      <c r="D5" s="12">
        <v>0.03</v>
      </c>
      <c r="E5" s="12">
        <v>0.04</v>
      </c>
      <c r="F5" s="12">
        <v>0.02</v>
      </c>
      <c r="G5" s="12">
        <v>0.06</v>
      </c>
      <c r="H5" s="12" t="s">
        <v>28</v>
      </c>
      <c r="I5" s="12">
        <v>0.02</v>
      </c>
      <c r="J5" s="12">
        <v>0.03</v>
      </c>
      <c r="K5" s="12">
        <v>0.05</v>
      </c>
      <c r="L5" s="12">
        <v>0.08</v>
      </c>
      <c r="M5" s="13">
        <v>0.1</v>
      </c>
      <c r="N5" s="12">
        <v>0.12</v>
      </c>
      <c r="O5" s="12">
        <v>0.11</v>
      </c>
      <c r="P5" s="20"/>
    </row>
    <row r="6" spans="1:16" ht="12.75">
      <c r="A6" s="11" t="s">
        <v>63</v>
      </c>
      <c r="B6" s="11" t="s">
        <v>61</v>
      </c>
      <c r="C6" s="11" t="s">
        <v>27</v>
      </c>
      <c r="D6" s="12">
        <v>0.03</v>
      </c>
      <c r="E6" s="12">
        <v>0.03</v>
      </c>
      <c r="F6" s="12">
        <v>0.02</v>
      </c>
      <c r="G6" s="12">
        <v>0.06</v>
      </c>
      <c r="H6" s="12" t="s">
        <v>28</v>
      </c>
      <c r="I6" s="12">
        <v>0.02</v>
      </c>
      <c r="J6" s="12">
        <v>0.03</v>
      </c>
      <c r="K6" s="12">
        <v>0.04</v>
      </c>
      <c r="L6" s="12">
        <v>0.07</v>
      </c>
      <c r="M6" s="12">
        <v>0.09</v>
      </c>
      <c r="N6" s="12">
        <v>0.11</v>
      </c>
      <c r="O6" s="12">
        <v>0.14</v>
      </c>
      <c r="P6" s="20"/>
    </row>
    <row r="7" spans="1:16" ht="12.75">
      <c r="A7" s="11" t="s">
        <v>64</v>
      </c>
      <c r="B7" s="11" t="s">
        <v>60</v>
      </c>
      <c r="C7" s="11" t="s">
        <v>27</v>
      </c>
      <c r="D7" s="12">
        <v>0.22</v>
      </c>
      <c r="E7" s="13">
        <v>0.2</v>
      </c>
      <c r="F7" s="13">
        <v>0.2</v>
      </c>
      <c r="G7" s="12">
        <v>0.42</v>
      </c>
      <c r="H7" s="12">
        <v>0.08</v>
      </c>
      <c r="I7" s="12">
        <v>0.07</v>
      </c>
      <c r="J7" s="12">
        <v>0.11</v>
      </c>
      <c r="K7" s="12">
        <v>0.21</v>
      </c>
      <c r="L7" s="12">
        <v>0.35</v>
      </c>
      <c r="M7" s="12">
        <v>0.27</v>
      </c>
      <c r="N7" s="12">
        <v>0.42</v>
      </c>
      <c r="O7" s="12">
        <v>0.48</v>
      </c>
      <c r="P7" s="20">
        <v>5</v>
      </c>
    </row>
    <row r="8" spans="1:16" ht="12.75">
      <c r="A8" s="11" t="s">
        <v>64</v>
      </c>
      <c r="B8" s="11" t="s">
        <v>61</v>
      </c>
      <c r="C8" s="11" t="s">
        <v>27</v>
      </c>
      <c r="D8" s="12">
        <v>0.23</v>
      </c>
      <c r="E8" s="12">
        <v>0.22</v>
      </c>
      <c r="F8" s="12">
        <v>0.18</v>
      </c>
      <c r="G8" s="12">
        <v>0.53</v>
      </c>
      <c r="H8" s="12">
        <v>0.09</v>
      </c>
      <c r="I8" s="12">
        <v>0.11</v>
      </c>
      <c r="J8" s="12">
        <v>0.13</v>
      </c>
      <c r="K8" s="12">
        <v>0.19</v>
      </c>
      <c r="L8" s="12">
        <v>0.47</v>
      </c>
      <c r="M8" s="12">
        <v>0.33</v>
      </c>
      <c r="N8" s="12">
        <v>0.43</v>
      </c>
      <c r="O8" s="12">
        <v>0.62</v>
      </c>
      <c r="P8" s="20">
        <v>5</v>
      </c>
    </row>
    <row r="9" spans="1:16" ht="12.75">
      <c r="A9" s="11" t="s">
        <v>65</v>
      </c>
      <c r="B9" s="11" t="s">
        <v>60</v>
      </c>
      <c r="C9" s="11" t="s">
        <v>27</v>
      </c>
      <c r="D9" s="12">
        <v>27.9</v>
      </c>
      <c r="E9" s="12">
        <v>28.5</v>
      </c>
      <c r="F9" s="12">
        <v>27.6</v>
      </c>
      <c r="G9" s="12">
        <v>54.5</v>
      </c>
      <c r="H9" s="12">
        <v>17.2</v>
      </c>
      <c r="I9" s="12">
        <v>17.5</v>
      </c>
      <c r="J9" s="12">
        <v>17.9</v>
      </c>
      <c r="K9" s="12">
        <v>48.2</v>
      </c>
      <c r="L9" s="12">
        <v>57.7</v>
      </c>
      <c r="M9" s="12">
        <v>61.7</v>
      </c>
      <c r="N9" s="12">
        <v>76.2</v>
      </c>
      <c r="O9" s="12">
        <v>63.4</v>
      </c>
      <c r="P9" s="20"/>
    </row>
    <row r="10" spans="1:16" ht="12.75">
      <c r="A10" s="11" t="s">
        <v>65</v>
      </c>
      <c r="B10" s="11" t="s">
        <v>61</v>
      </c>
      <c r="C10" s="11" t="s">
        <v>27</v>
      </c>
      <c r="D10" s="12">
        <v>29.3</v>
      </c>
      <c r="E10" s="12">
        <v>29.4</v>
      </c>
      <c r="F10" s="12">
        <v>28.5</v>
      </c>
      <c r="G10" s="12">
        <v>56.9</v>
      </c>
      <c r="H10" s="12">
        <v>18.5</v>
      </c>
      <c r="I10" s="12">
        <v>17.3</v>
      </c>
      <c r="J10" s="12">
        <v>18.4</v>
      </c>
      <c r="K10" s="12">
        <v>47.4</v>
      </c>
      <c r="L10" s="12">
        <v>60.8</v>
      </c>
      <c r="M10" s="14">
        <v>63</v>
      </c>
      <c r="N10" s="12">
        <v>78.4</v>
      </c>
      <c r="O10" s="12">
        <v>64.3</v>
      </c>
      <c r="P10" s="20"/>
    </row>
    <row r="11" spans="1:16" ht="12.75">
      <c r="A11" s="11" t="s">
        <v>66</v>
      </c>
      <c r="B11" s="11" t="s">
        <v>60</v>
      </c>
      <c r="C11" s="11" t="s">
        <v>27</v>
      </c>
      <c r="D11" s="12" t="s">
        <v>29</v>
      </c>
      <c r="E11" s="12" t="s">
        <v>29</v>
      </c>
      <c r="F11" s="12" t="s">
        <v>29</v>
      </c>
      <c r="G11" s="12" t="s">
        <v>29</v>
      </c>
      <c r="H11" s="12" t="s">
        <v>29</v>
      </c>
      <c r="I11" s="12" t="s">
        <v>29</v>
      </c>
      <c r="J11" s="12" t="s">
        <v>29</v>
      </c>
      <c r="K11" s="12" t="s">
        <v>29</v>
      </c>
      <c r="L11" s="12" t="s">
        <v>29</v>
      </c>
      <c r="M11" s="12" t="s">
        <v>29</v>
      </c>
      <c r="N11" s="12" t="s">
        <v>29</v>
      </c>
      <c r="O11" s="12" t="s">
        <v>29</v>
      </c>
      <c r="P11" s="20"/>
    </row>
    <row r="12" spans="1:16" ht="12.75">
      <c r="A12" s="11" t="s">
        <v>66</v>
      </c>
      <c r="B12" s="11" t="s">
        <v>61</v>
      </c>
      <c r="C12" s="11" t="s">
        <v>27</v>
      </c>
      <c r="D12" s="12" t="s">
        <v>29</v>
      </c>
      <c r="E12" s="12" t="s">
        <v>29</v>
      </c>
      <c r="F12" s="12" t="s">
        <v>29</v>
      </c>
      <c r="G12" s="12" t="s">
        <v>29</v>
      </c>
      <c r="H12" s="12" t="s">
        <v>29</v>
      </c>
      <c r="I12" s="12">
        <v>0.01</v>
      </c>
      <c r="J12" s="12" t="s">
        <v>29</v>
      </c>
      <c r="K12" s="12" t="s">
        <v>29</v>
      </c>
      <c r="L12" s="12" t="s">
        <v>29</v>
      </c>
      <c r="M12" s="12" t="s">
        <v>29</v>
      </c>
      <c r="N12" s="12" t="s">
        <v>29</v>
      </c>
      <c r="O12" s="12" t="s">
        <v>29</v>
      </c>
      <c r="P12" s="20"/>
    </row>
    <row r="13" spans="1:16" ht="12.75">
      <c r="A13" s="11" t="s">
        <v>67</v>
      </c>
      <c r="B13" s="11" t="s">
        <v>60</v>
      </c>
      <c r="C13" s="11" t="s">
        <v>27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20"/>
    </row>
    <row r="14" spans="1:16" ht="12.75">
      <c r="A14" s="11" t="s">
        <v>67</v>
      </c>
      <c r="B14" s="11" t="s">
        <v>61</v>
      </c>
      <c r="C14" s="11" t="s">
        <v>27</v>
      </c>
      <c r="D14" s="12" t="s">
        <v>30</v>
      </c>
      <c r="E14" s="12">
        <v>0.005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20"/>
    </row>
    <row r="15" spans="1:16" ht="12.75">
      <c r="A15" s="11" t="s">
        <v>68</v>
      </c>
      <c r="B15" s="11" t="s">
        <v>60</v>
      </c>
      <c r="C15" s="11" t="s">
        <v>27</v>
      </c>
      <c r="D15" s="12" t="s">
        <v>31</v>
      </c>
      <c r="E15" s="12" t="s">
        <v>31</v>
      </c>
      <c r="F15" s="12" t="s">
        <v>31</v>
      </c>
      <c r="G15" s="12" t="s">
        <v>31</v>
      </c>
      <c r="H15" s="12" t="s">
        <v>31</v>
      </c>
      <c r="I15" s="12" t="s">
        <v>31</v>
      </c>
      <c r="J15" s="12" t="s">
        <v>31</v>
      </c>
      <c r="K15" s="12" t="s">
        <v>31</v>
      </c>
      <c r="L15" s="12" t="s">
        <v>31</v>
      </c>
      <c r="M15" s="12" t="s">
        <v>31</v>
      </c>
      <c r="N15" s="12" t="s">
        <v>31</v>
      </c>
      <c r="O15" s="12" t="s">
        <v>31</v>
      </c>
      <c r="P15" s="20">
        <v>1500</v>
      </c>
    </row>
    <row r="16" spans="1:16" ht="12.75">
      <c r="A16" s="11" t="s">
        <v>68</v>
      </c>
      <c r="B16" s="11" t="s">
        <v>61</v>
      </c>
      <c r="C16" s="11" t="s">
        <v>27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  <c r="J16" s="12" t="s">
        <v>31</v>
      </c>
      <c r="K16" s="12" t="s">
        <v>31</v>
      </c>
      <c r="L16" s="12" t="s">
        <v>31</v>
      </c>
      <c r="M16" s="12" t="s">
        <v>31</v>
      </c>
      <c r="N16" s="12" t="s">
        <v>31</v>
      </c>
      <c r="O16" s="12" t="s">
        <v>31</v>
      </c>
      <c r="P16" s="20">
        <v>1500</v>
      </c>
    </row>
    <row r="17" spans="1:16" ht="12.75">
      <c r="A17" s="11" t="s">
        <v>69</v>
      </c>
      <c r="B17" s="11" t="s">
        <v>60</v>
      </c>
      <c r="C17" s="11" t="s">
        <v>27</v>
      </c>
      <c r="D17" s="12" t="s">
        <v>30</v>
      </c>
      <c r="E17" s="12" t="s">
        <v>30</v>
      </c>
      <c r="F17" s="12">
        <v>0.006</v>
      </c>
      <c r="G17" s="12">
        <v>0.011</v>
      </c>
      <c r="H17" s="38">
        <v>0.009</v>
      </c>
      <c r="I17" s="38">
        <v>0.015</v>
      </c>
      <c r="J17" s="12">
        <v>0.017</v>
      </c>
      <c r="K17" s="38">
        <v>0.053</v>
      </c>
      <c r="L17" s="12">
        <v>0.027</v>
      </c>
      <c r="M17" s="15">
        <v>0.02</v>
      </c>
      <c r="N17" s="38" t="s">
        <v>37</v>
      </c>
      <c r="O17" s="12" t="s">
        <v>38</v>
      </c>
      <c r="P17" s="34" t="s">
        <v>103</v>
      </c>
    </row>
    <row r="18" spans="1:16" ht="12.75">
      <c r="A18" s="11" t="s">
        <v>69</v>
      </c>
      <c r="B18" s="11" t="s">
        <v>61</v>
      </c>
      <c r="C18" s="11" t="s">
        <v>27</v>
      </c>
      <c r="D18" s="12" t="s">
        <v>30</v>
      </c>
      <c r="E18" s="12" t="s">
        <v>30</v>
      </c>
      <c r="F18" s="12" t="s">
        <v>30</v>
      </c>
      <c r="G18" s="12">
        <v>0.012</v>
      </c>
      <c r="H18" s="38">
        <v>0.008</v>
      </c>
      <c r="I18" s="39">
        <v>0.01</v>
      </c>
      <c r="J18" s="12">
        <v>0.019</v>
      </c>
      <c r="K18" s="38">
        <v>0.048</v>
      </c>
      <c r="L18" s="12">
        <v>0.028</v>
      </c>
      <c r="M18" s="12">
        <v>0.024</v>
      </c>
      <c r="N18" s="12">
        <v>0.034</v>
      </c>
      <c r="O18" s="12">
        <v>0.019</v>
      </c>
      <c r="P18" s="34" t="s">
        <v>103</v>
      </c>
    </row>
    <row r="19" spans="1:16" ht="12.75">
      <c r="A19" s="11" t="s">
        <v>70</v>
      </c>
      <c r="B19" s="11" t="s">
        <v>60</v>
      </c>
      <c r="C19" s="11" t="s">
        <v>25</v>
      </c>
      <c r="D19" s="12">
        <v>9.87</v>
      </c>
      <c r="E19" s="12">
        <v>10.6</v>
      </c>
      <c r="F19" s="12">
        <v>20.3</v>
      </c>
      <c r="G19" s="14">
        <v>35</v>
      </c>
      <c r="H19" s="12">
        <v>4.75</v>
      </c>
      <c r="I19" s="12">
        <v>4.46</v>
      </c>
      <c r="J19" s="12">
        <v>20.6</v>
      </c>
      <c r="K19" s="12">
        <v>53.8</v>
      </c>
      <c r="L19" s="14">
        <v>58</v>
      </c>
      <c r="M19" s="12">
        <v>54.4</v>
      </c>
      <c r="N19" s="14">
        <v>50</v>
      </c>
      <c r="O19" s="12">
        <v>48.7</v>
      </c>
      <c r="P19" s="20"/>
    </row>
    <row r="20" spans="1:16" ht="12.75">
      <c r="A20" s="11" t="s">
        <v>70</v>
      </c>
      <c r="B20" s="11" t="s">
        <v>61</v>
      </c>
      <c r="C20" s="11" t="s">
        <v>25</v>
      </c>
      <c r="D20" s="13">
        <v>9.6</v>
      </c>
      <c r="E20" s="12">
        <v>10.2</v>
      </c>
      <c r="F20" s="12">
        <v>19.8</v>
      </c>
      <c r="G20" s="14">
        <v>35</v>
      </c>
      <c r="H20" s="12">
        <v>4.78</v>
      </c>
      <c r="I20" s="12">
        <v>4.63</v>
      </c>
      <c r="J20" s="12">
        <v>19.4</v>
      </c>
      <c r="K20" s="14">
        <v>46</v>
      </c>
      <c r="L20" s="12">
        <v>57.5</v>
      </c>
      <c r="M20" s="12">
        <v>53.2</v>
      </c>
      <c r="N20" s="12">
        <v>48.2</v>
      </c>
      <c r="O20" s="12">
        <v>45.7</v>
      </c>
      <c r="P20" s="20"/>
    </row>
    <row r="21" spans="1:16" ht="12.75">
      <c r="A21" s="11" t="s">
        <v>71</v>
      </c>
      <c r="B21" s="11" t="s">
        <v>60</v>
      </c>
      <c r="C21" s="11" t="s">
        <v>27</v>
      </c>
      <c r="D21" s="12" t="s">
        <v>32</v>
      </c>
      <c r="E21" s="12" t="s">
        <v>32</v>
      </c>
      <c r="F21" s="12" t="s">
        <v>32</v>
      </c>
      <c r="G21" s="12" t="s">
        <v>32</v>
      </c>
      <c r="H21" s="12">
        <v>0.1</v>
      </c>
      <c r="I21" s="12">
        <v>0.1</v>
      </c>
      <c r="J21" s="12" t="s">
        <v>32</v>
      </c>
      <c r="K21" s="12" t="s">
        <v>32</v>
      </c>
      <c r="L21" s="12" t="s">
        <v>32</v>
      </c>
      <c r="M21" s="12">
        <v>0.1</v>
      </c>
      <c r="N21" s="12" t="s">
        <v>32</v>
      </c>
      <c r="O21" s="12">
        <v>0.1</v>
      </c>
      <c r="P21" s="20">
        <v>1</v>
      </c>
    </row>
    <row r="22" spans="1:16" ht="12.75">
      <c r="A22" s="11" t="s">
        <v>71</v>
      </c>
      <c r="B22" s="11" t="s">
        <v>61</v>
      </c>
      <c r="C22" s="11" t="s">
        <v>27</v>
      </c>
      <c r="D22" s="12" t="s">
        <v>32</v>
      </c>
      <c r="E22" s="12" t="s">
        <v>32</v>
      </c>
      <c r="F22" s="12" t="s">
        <v>32</v>
      </c>
      <c r="G22" s="12" t="s">
        <v>32</v>
      </c>
      <c r="H22" s="12">
        <v>0.1</v>
      </c>
      <c r="I22" s="12">
        <v>0.1</v>
      </c>
      <c r="J22" s="12" t="s">
        <v>32</v>
      </c>
      <c r="K22" s="12" t="s">
        <v>32</v>
      </c>
      <c r="L22" s="12" t="s">
        <v>32</v>
      </c>
      <c r="M22" s="12">
        <v>0.1</v>
      </c>
      <c r="N22" s="12" t="s">
        <v>32</v>
      </c>
      <c r="O22" s="12">
        <v>0.2</v>
      </c>
      <c r="P22" s="20">
        <v>1</v>
      </c>
    </row>
    <row r="23" spans="1:16" ht="12.75">
      <c r="A23" s="11" t="s">
        <v>72</v>
      </c>
      <c r="B23" s="11" t="s">
        <v>60</v>
      </c>
      <c r="C23" s="11" t="s">
        <v>27</v>
      </c>
      <c r="D23" s="12">
        <v>0.011</v>
      </c>
      <c r="E23" s="12">
        <v>0.011</v>
      </c>
      <c r="F23" s="12">
        <v>0.015</v>
      </c>
      <c r="G23" s="12">
        <v>0.121</v>
      </c>
      <c r="H23" s="15">
        <v>0.02</v>
      </c>
      <c r="I23" s="12">
        <v>0.018</v>
      </c>
      <c r="J23" s="12">
        <v>0.016</v>
      </c>
      <c r="K23" s="12">
        <v>0.013</v>
      </c>
      <c r="L23" s="12">
        <v>0.647</v>
      </c>
      <c r="M23" s="12">
        <v>0.145</v>
      </c>
      <c r="N23" s="12">
        <v>0.047</v>
      </c>
      <c r="O23" s="15">
        <v>0.04</v>
      </c>
      <c r="P23" s="20"/>
    </row>
    <row r="24" spans="1:16" ht="12.75">
      <c r="A24" s="11" t="s">
        <v>72</v>
      </c>
      <c r="B24" s="11" t="s">
        <v>61</v>
      </c>
      <c r="C24" s="11" t="s">
        <v>27</v>
      </c>
      <c r="D24" s="12">
        <v>0.021</v>
      </c>
      <c r="E24" s="12">
        <v>0.027</v>
      </c>
      <c r="F24" s="12">
        <v>0.015</v>
      </c>
      <c r="G24" s="12">
        <v>0.131</v>
      </c>
      <c r="H24" s="12">
        <v>0.025</v>
      </c>
      <c r="I24" s="12">
        <v>0.025</v>
      </c>
      <c r="J24" s="12">
        <v>0.014</v>
      </c>
      <c r="K24" s="12">
        <v>0.014</v>
      </c>
      <c r="L24" s="12">
        <v>0.669</v>
      </c>
      <c r="M24" s="12">
        <v>0.169</v>
      </c>
      <c r="N24" s="12">
        <v>0.043</v>
      </c>
      <c r="O24" s="12">
        <v>0.097</v>
      </c>
      <c r="P24" s="20"/>
    </row>
    <row r="25" spans="1:16" ht="12.75">
      <c r="A25" s="11" t="s">
        <v>73</v>
      </c>
      <c r="B25" s="11" t="s">
        <v>60</v>
      </c>
      <c r="C25" s="11" t="s">
        <v>27</v>
      </c>
      <c r="D25" s="12" t="s">
        <v>41</v>
      </c>
      <c r="E25" s="12">
        <v>0.31</v>
      </c>
      <c r="F25" s="12">
        <v>0.32</v>
      </c>
      <c r="G25" s="12">
        <v>0.35</v>
      </c>
      <c r="H25" s="12">
        <v>0.38</v>
      </c>
      <c r="I25" s="12" t="s">
        <v>42</v>
      </c>
      <c r="J25" s="12">
        <v>0.73</v>
      </c>
      <c r="K25" s="12">
        <v>0.77</v>
      </c>
      <c r="L25" s="12">
        <v>0.37</v>
      </c>
      <c r="M25" s="12">
        <v>0.66</v>
      </c>
      <c r="N25" s="12" t="s">
        <v>40</v>
      </c>
      <c r="O25" s="12">
        <v>0.61</v>
      </c>
      <c r="P25" s="20">
        <v>2</v>
      </c>
    </row>
    <row r="26" spans="1:16" ht="12.75">
      <c r="A26" s="11" t="s">
        <v>73</v>
      </c>
      <c r="B26" s="11" t="s">
        <v>61</v>
      </c>
      <c r="C26" s="11" t="s">
        <v>27</v>
      </c>
      <c r="D26" s="12">
        <v>0.28</v>
      </c>
      <c r="E26" s="12">
        <v>0.32</v>
      </c>
      <c r="F26" s="12">
        <v>0.35</v>
      </c>
      <c r="G26" s="12">
        <v>0.42</v>
      </c>
      <c r="H26" s="12">
        <v>0.43</v>
      </c>
      <c r="I26" s="12">
        <v>0.45</v>
      </c>
      <c r="J26" s="12">
        <v>0.79</v>
      </c>
      <c r="K26" s="12">
        <v>0.73</v>
      </c>
      <c r="L26" s="12">
        <v>0.42</v>
      </c>
      <c r="M26" s="12">
        <v>0.57</v>
      </c>
      <c r="N26" s="12">
        <v>0.46</v>
      </c>
      <c r="O26" s="13">
        <v>0.7</v>
      </c>
      <c r="P26" s="20">
        <v>2</v>
      </c>
    </row>
    <row r="27" spans="1:16" ht="12.75">
      <c r="A27" s="11" t="s">
        <v>75</v>
      </c>
      <c r="B27" s="11" t="s">
        <v>60</v>
      </c>
      <c r="C27" s="11" t="s">
        <v>27</v>
      </c>
      <c r="D27" s="12">
        <v>53</v>
      </c>
      <c r="E27" s="12">
        <v>45</v>
      </c>
      <c r="F27" s="12">
        <v>4</v>
      </c>
      <c r="G27" s="12">
        <v>126</v>
      </c>
      <c r="H27" s="12">
        <v>14</v>
      </c>
      <c r="I27" s="12">
        <v>14</v>
      </c>
      <c r="J27" s="12">
        <v>5</v>
      </c>
      <c r="K27" s="12">
        <v>3</v>
      </c>
      <c r="L27" s="12">
        <v>195</v>
      </c>
      <c r="M27" s="12">
        <v>64</v>
      </c>
      <c r="N27" s="12">
        <v>65</v>
      </c>
      <c r="O27" s="12">
        <v>33</v>
      </c>
      <c r="P27" s="20">
        <v>300</v>
      </c>
    </row>
    <row r="28" spans="1:16" ht="12.75">
      <c r="A28" s="11" t="s">
        <v>75</v>
      </c>
      <c r="B28" s="11" t="s">
        <v>61</v>
      </c>
      <c r="C28" s="11" t="s">
        <v>27</v>
      </c>
      <c r="D28" s="12">
        <v>94</v>
      </c>
      <c r="E28" s="12">
        <v>75</v>
      </c>
      <c r="F28" s="12">
        <v>7</v>
      </c>
      <c r="G28" s="12">
        <v>210</v>
      </c>
      <c r="H28" s="12">
        <v>39</v>
      </c>
      <c r="I28" s="12">
        <v>35</v>
      </c>
      <c r="J28" s="12">
        <v>13</v>
      </c>
      <c r="K28" s="12">
        <v>4</v>
      </c>
      <c r="L28" s="61">
        <v>446</v>
      </c>
      <c r="M28" s="12">
        <v>179</v>
      </c>
      <c r="N28" s="12">
        <v>119</v>
      </c>
      <c r="O28" s="12">
        <v>141</v>
      </c>
      <c r="P28" s="20">
        <v>300</v>
      </c>
    </row>
    <row r="29" spans="1:16" ht="12.75">
      <c r="A29" s="11" t="s">
        <v>95</v>
      </c>
      <c r="B29" s="11" t="s">
        <v>60</v>
      </c>
      <c r="C29" s="11" t="s">
        <v>27</v>
      </c>
      <c r="D29" s="12" t="s">
        <v>44</v>
      </c>
      <c r="E29" s="12">
        <v>0.029</v>
      </c>
      <c r="F29" s="12">
        <v>0.024</v>
      </c>
      <c r="G29" s="12">
        <v>0.459</v>
      </c>
      <c r="H29" s="12">
        <v>0.327</v>
      </c>
      <c r="I29" s="12">
        <v>0.335</v>
      </c>
      <c r="J29" s="12">
        <v>0.018</v>
      </c>
      <c r="K29" s="15">
        <v>0.09</v>
      </c>
      <c r="L29" s="12">
        <v>0.222</v>
      </c>
      <c r="M29" s="12">
        <v>0.148</v>
      </c>
      <c r="N29" s="12" t="s">
        <v>43</v>
      </c>
      <c r="O29" s="12">
        <v>0.083</v>
      </c>
      <c r="P29" s="20">
        <v>1</v>
      </c>
    </row>
    <row r="30" spans="1:16" ht="12.75">
      <c r="A30" s="11" t="s">
        <v>95</v>
      </c>
      <c r="B30" s="11" t="s">
        <v>61</v>
      </c>
      <c r="C30" s="11" t="s">
        <v>27</v>
      </c>
      <c r="D30" s="12">
        <v>0.035</v>
      </c>
      <c r="E30" s="12">
        <v>0.033</v>
      </c>
      <c r="F30" s="12">
        <v>0.054</v>
      </c>
      <c r="G30" s="12">
        <v>1.23</v>
      </c>
      <c r="H30" s="12">
        <v>0.563</v>
      </c>
      <c r="I30" s="12">
        <v>0.514</v>
      </c>
      <c r="J30" s="12">
        <v>0.068</v>
      </c>
      <c r="K30" s="12">
        <v>0.085</v>
      </c>
      <c r="L30" s="15">
        <v>0.65</v>
      </c>
      <c r="M30" s="12">
        <v>0.431</v>
      </c>
      <c r="N30" s="12">
        <v>0.052</v>
      </c>
      <c r="O30" s="12">
        <v>0.199</v>
      </c>
      <c r="P30" s="20">
        <v>1</v>
      </c>
    </row>
    <row r="31" spans="1:16" ht="12.75">
      <c r="A31" s="11" t="s">
        <v>76</v>
      </c>
      <c r="B31" s="11" t="s">
        <v>60</v>
      </c>
      <c r="C31" s="11" t="s">
        <v>27</v>
      </c>
      <c r="D31" s="14">
        <v>1</v>
      </c>
      <c r="E31" s="14">
        <v>1</v>
      </c>
      <c r="F31" s="12">
        <v>1.9</v>
      </c>
      <c r="G31" s="12">
        <v>3.7</v>
      </c>
      <c r="H31" s="12">
        <v>1.9</v>
      </c>
      <c r="I31" s="12">
        <v>1.9</v>
      </c>
      <c r="J31" s="14">
        <v>1</v>
      </c>
      <c r="K31" s="12">
        <v>5.5</v>
      </c>
      <c r="L31" s="12">
        <v>4.1</v>
      </c>
      <c r="M31" s="12">
        <v>3.3</v>
      </c>
      <c r="N31" s="12">
        <v>2.2</v>
      </c>
      <c r="O31" s="12">
        <v>2.8</v>
      </c>
      <c r="P31" s="20"/>
    </row>
    <row r="32" spans="1:16" ht="12.75">
      <c r="A32" s="11" t="s">
        <v>76</v>
      </c>
      <c r="B32" s="11" t="s">
        <v>61</v>
      </c>
      <c r="C32" s="11" t="s">
        <v>27</v>
      </c>
      <c r="D32" s="12">
        <v>0.9</v>
      </c>
      <c r="E32" s="14">
        <v>1</v>
      </c>
      <c r="F32" s="12">
        <v>1.8</v>
      </c>
      <c r="G32" s="12">
        <v>3.6</v>
      </c>
      <c r="H32" s="12">
        <v>1.8</v>
      </c>
      <c r="I32" s="12">
        <v>1.9</v>
      </c>
      <c r="J32" s="12">
        <v>0.9</v>
      </c>
      <c r="K32" s="12">
        <v>5.4</v>
      </c>
      <c r="L32" s="12">
        <v>4.2</v>
      </c>
      <c r="M32" s="12">
        <v>3.3</v>
      </c>
      <c r="N32" s="12">
        <v>2.1</v>
      </c>
      <c r="O32" s="14">
        <v>3</v>
      </c>
      <c r="P32" s="20"/>
    </row>
    <row r="33" spans="1:16" ht="12.75">
      <c r="A33" s="11" t="s">
        <v>77</v>
      </c>
      <c r="B33" s="11" t="s">
        <v>60</v>
      </c>
      <c r="C33" s="11" t="s">
        <v>25</v>
      </c>
      <c r="D33" s="12">
        <v>1.66</v>
      </c>
      <c r="E33" s="12">
        <v>1.73</v>
      </c>
      <c r="F33" s="12">
        <v>2.69</v>
      </c>
      <c r="G33" s="12">
        <v>7.38</v>
      </c>
      <c r="H33" s="13">
        <v>1</v>
      </c>
      <c r="I33" s="12">
        <v>0.95</v>
      </c>
      <c r="J33" s="12">
        <v>2.53</v>
      </c>
      <c r="K33" s="12">
        <v>7.01</v>
      </c>
      <c r="L33" s="12">
        <v>12.8</v>
      </c>
      <c r="M33" s="12">
        <v>11.5</v>
      </c>
      <c r="N33" s="12">
        <v>11.9</v>
      </c>
      <c r="O33" s="12">
        <v>10.2</v>
      </c>
      <c r="P33" s="20"/>
    </row>
    <row r="34" spans="1:16" ht="12.75">
      <c r="A34" s="11" t="s">
        <v>77</v>
      </c>
      <c r="B34" s="11" t="s">
        <v>61</v>
      </c>
      <c r="C34" s="11" t="s">
        <v>25</v>
      </c>
      <c r="D34" s="12">
        <v>1.64</v>
      </c>
      <c r="E34" s="13">
        <v>1.7</v>
      </c>
      <c r="F34" s="12">
        <v>2.71</v>
      </c>
      <c r="G34" s="12">
        <v>7.29</v>
      </c>
      <c r="H34" s="12">
        <v>1.02</v>
      </c>
      <c r="I34" s="12">
        <v>0.95</v>
      </c>
      <c r="J34" s="13">
        <v>2.6</v>
      </c>
      <c r="K34" s="12">
        <v>6.33</v>
      </c>
      <c r="L34" s="12">
        <v>12.7</v>
      </c>
      <c r="M34" s="12">
        <v>11.6</v>
      </c>
      <c r="N34" s="12">
        <v>12.2</v>
      </c>
      <c r="O34" s="12">
        <v>10.2</v>
      </c>
      <c r="P34" s="20"/>
    </row>
    <row r="35" spans="1:16" ht="12.75">
      <c r="A35" s="11" t="s">
        <v>78</v>
      </c>
      <c r="B35" s="11" t="s">
        <v>60</v>
      </c>
      <c r="C35" s="11" t="s">
        <v>27</v>
      </c>
      <c r="D35" s="12">
        <v>1.08</v>
      </c>
      <c r="E35" s="12">
        <v>0.67</v>
      </c>
      <c r="F35" s="12">
        <v>0.15</v>
      </c>
      <c r="G35" s="12">
        <v>55.7</v>
      </c>
      <c r="H35" s="13">
        <v>0.5</v>
      </c>
      <c r="I35" s="12">
        <v>0.54</v>
      </c>
      <c r="J35" s="12">
        <v>0.08</v>
      </c>
      <c r="K35" s="12">
        <v>0.22</v>
      </c>
      <c r="L35" s="12">
        <v>862</v>
      </c>
      <c r="M35" s="12">
        <v>255</v>
      </c>
      <c r="N35" s="12">
        <v>18.6</v>
      </c>
      <c r="O35" s="12">
        <v>36.3</v>
      </c>
      <c r="P35" s="20"/>
    </row>
    <row r="36" spans="1:16" ht="12.75">
      <c r="A36" s="11" t="s">
        <v>78</v>
      </c>
      <c r="B36" s="11" t="s">
        <v>61</v>
      </c>
      <c r="C36" s="11" t="s">
        <v>27</v>
      </c>
      <c r="D36" s="12">
        <v>7.19</v>
      </c>
      <c r="E36" s="12">
        <v>5.29</v>
      </c>
      <c r="F36" s="12">
        <v>0.31</v>
      </c>
      <c r="G36" s="12">
        <v>57.4</v>
      </c>
      <c r="H36" s="12">
        <v>0.96</v>
      </c>
      <c r="I36" s="12">
        <v>1.11</v>
      </c>
      <c r="J36" s="12">
        <v>0.29</v>
      </c>
      <c r="K36" s="12">
        <v>0.12</v>
      </c>
      <c r="L36" s="12">
        <v>864</v>
      </c>
      <c r="M36" s="12">
        <v>264</v>
      </c>
      <c r="N36" s="12">
        <v>18.7</v>
      </c>
      <c r="O36" s="12">
        <v>50.9</v>
      </c>
      <c r="P36" s="20"/>
    </row>
    <row r="37" spans="1:16" ht="12.75">
      <c r="A37" s="11" t="s">
        <v>79</v>
      </c>
      <c r="B37" s="11" t="s">
        <v>60</v>
      </c>
      <c r="C37" s="11" t="s">
        <v>27</v>
      </c>
      <c r="D37" s="12">
        <v>0.28</v>
      </c>
      <c r="E37" s="12">
        <v>0.29</v>
      </c>
      <c r="F37" s="12">
        <v>0.11</v>
      </c>
      <c r="G37" s="12">
        <v>0.48</v>
      </c>
      <c r="H37" s="12">
        <v>0.06</v>
      </c>
      <c r="I37" s="12">
        <v>0.07</v>
      </c>
      <c r="J37" s="13">
        <v>0.2</v>
      </c>
      <c r="K37" s="13">
        <v>0.3</v>
      </c>
      <c r="L37" s="12">
        <v>0.55</v>
      </c>
      <c r="M37" s="12">
        <v>0.63</v>
      </c>
      <c r="N37" s="12">
        <v>1.17</v>
      </c>
      <c r="O37" s="12">
        <v>0.94</v>
      </c>
      <c r="P37" s="20">
        <v>73</v>
      </c>
    </row>
    <row r="38" spans="1:16" ht="12.75">
      <c r="A38" s="11" t="s">
        <v>79</v>
      </c>
      <c r="B38" s="11" t="s">
        <v>61</v>
      </c>
      <c r="C38" s="11" t="s">
        <v>27</v>
      </c>
      <c r="D38" s="12">
        <v>0.25</v>
      </c>
      <c r="E38" s="12">
        <v>0.29</v>
      </c>
      <c r="F38" s="12">
        <v>0.12</v>
      </c>
      <c r="G38" s="12">
        <v>0.47</v>
      </c>
      <c r="H38" s="12">
        <v>0.07</v>
      </c>
      <c r="I38" s="12">
        <v>0.06</v>
      </c>
      <c r="J38" s="12">
        <v>0.21</v>
      </c>
      <c r="K38" s="12">
        <v>0.24</v>
      </c>
      <c r="L38" s="12">
        <v>0.57</v>
      </c>
      <c r="M38" s="12">
        <v>0.58</v>
      </c>
      <c r="N38" s="12">
        <v>1.12</v>
      </c>
      <c r="O38" s="12">
        <v>0.88</v>
      </c>
      <c r="P38" s="20">
        <v>73</v>
      </c>
    </row>
    <row r="39" spans="1:16" ht="12.75">
      <c r="A39" s="11" t="s">
        <v>80</v>
      </c>
      <c r="B39" s="11" t="s">
        <v>60</v>
      </c>
      <c r="C39" s="11" t="s">
        <v>27</v>
      </c>
      <c r="D39" s="12">
        <v>0.26</v>
      </c>
      <c r="E39" s="12" t="s">
        <v>49</v>
      </c>
      <c r="F39" s="12">
        <v>0.21</v>
      </c>
      <c r="G39" s="12">
        <v>0.49</v>
      </c>
      <c r="H39" s="12">
        <v>0.28</v>
      </c>
      <c r="I39" s="12">
        <v>0.26</v>
      </c>
      <c r="J39" s="12">
        <v>0.32</v>
      </c>
      <c r="K39" s="12">
        <v>0.39</v>
      </c>
      <c r="L39" s="12">
        <v>1.88</v>
      </c>
      <c r="M39" s="12">
        <v>1.01</v>
      </c>
      <c r="N39" s="12">
        <v>0.39</v>
      </c>
      <c r="O39" s="12">
        <v>0.61</v>
      </c>
      <c r="P39" s="20">
        <v>25</v>
      </c>
    </row>
    <row r="40" spans="1:16" ht="12.75">
      <c r="A40" s="11" t="s">
        <v>80</v>
      </c>
      <c r="B40" s="11" t="s">
        <v>61</v>
      </c>
      <c r="C40" s="11" t="s">
        <v>27</v>
      </c>
      <c r="D40" s="12">
        <v>0.17</v>
      </c>
      <c r="E40" s="12">
        <v>0.17</v>
      </c>
      <c r="F40" s="13">
        <v>0.2</v>
      </c>
      <c r="G40" s="12">
        <v>0.53</v>
      </c>
      <c r="H40" s="12">
        <v>0.27</v>
      </c>
      <c r="I40" s="12">
        <v>0.25</v>
      </c>
      <c r="J40" s="12">
        <v>0.29</v>
      </c>
      <c r="K40" s="12">
        <v>0.43</v>
      </c>
      <c r="L40" s="12">
        <v>1.84</v>
      </c>
      <c r="M40" s="12">
        <v>1.03</v>
      </c>
      <c r="N40" s="12">
        <v>0.34</v>
      </c>
      <c r="O40" s="12">
        <v>0.77</v>
      </c>
      <c r="P40" s="20">
        <v>25</v>
      </c>
    </row>
    <row r="41" spans="1:16" ht="12.75">
      <c r="A41" s="11" t="s">
        <v>81</v>
      </c>
      <c r="B41" s="11" t="s">
        <v>60</v>
      </c>
      <c r="C41" s="11" t="s">
        <v>25</v>
      </c>
      <c r="D41" s="12">
        <v>0.34</v>
      </c>
      <c r="E41" s="12">
        <v>0.33</v>
      </c>
      <c r="F41" s="12">
        <v>0.49</v>
      </c>
      <c r="G41" s="12">
        <v>0.84</v>
      </c>
      <c r="H41" s="12">
        <v>0.14</v>
      </c>
      <c r="I41" s="12">
        <v>0.18</v>
      </c>
      <c r="J41" s="12">
        <v>0.45</v>
      </c>
      <c r="K41" s="12">
        <v>1.54</v>
      </c>
      <c r="L41" s="12">
        <v>1.17</v>
      </c>
      <c r="M41" s="12">
        <v>1.19</v>
      </c>
      <c r="N41" s="12">
        <v>1.22</v>
      </c>
      <c r="O41" s="12">
        <v>1.33</v>
      </c>
      <c r="P41" s="20"/>
    </row>
    <row r="42" spans="1:16" ht="12.75">
      <c r="A42" s="11" t="s">
        <v>81</v>
      </c>
      <c r="B42" s="11" t="s">
        <v>61</v>
      </c>
      <c r="C42" s="11" t="s">
        <v>25</v>
      </c>
      <c r="D42" s="12">
        <v>0.33</v>
      </c>
      <c r="E42" s="12">
        <v>0.33</v>
      </c>
      <c r="F42" s="13">
        <v>0.5</v>
      </c>
      <c r="G42" s="12">
        <v>0.84</v>
      </c>
      <c r="H42" s="12">
        <v>0.15</v>
      </c>
      <c r="I42" s="12">
        <v>0.15</v>
      </c>
      <c r="J42" s="12">
        <v>0.47</v>
      </c>
      <c r="K42" s="13">
        <v>1.5</v>
      </c>
      <c r="L42" s="13">
        <v>1.2</v>
      </c>
      <c r="M42" s="12">
        <v>1.23</v>
      </c>
      <c r="N42" s="12">
        <v>1.23</v>
      </c>
      <c r="O42" s="12">
        <v>1.38</v>
      </c>
      <c r="P42" s="20"/>
    </row>
    <row r="43" spans="1:16" ht="12.75">
      <c r="A43" s="11" t="s">
        <v>82</v>
      </c>
      <c r="B43" s="11" t="s">
        <v>60</v>
      </c>
      <c r="C43" s="11" t="s">
        <v>27</v>
      </c>
      <c r="D43" s="12">
        <v>0.06</v>
      </c>
      <c r="E43" s="12">
        <v>0.06</v>
      </c>
      <c r="F43" s="12">
        <v>0.09</v>
      </c>
      <c r="G43" s="13">
        <v>0.3</v>
      </c>
      <c r="H43" s="12" t="s">
        <v>33</v>
      </c>
      <c r="I43" s="12" t="s">
        <v>33</v>
      </c>
      <c r="J43" s="12">
        <v>0.04</v>
      </c>
      <c r="K43" s="12">
        <v>0.22</v>
      </c>
      <c r="L43" s="12">
        <v>0.31</v>
      </c>
      <c r="M43" s="12">
        <v>0.55</v>
      </c>
      <c r="N43" s="12">
        <v>0.92</v>
      </c>
      <c r="O43" s="12">
        <v>0.69</v>
      </c>
      <c r="P43" s="20">
        <v>1</v>
      </c>
    </row>
    <row r="44" spans="1:16" ht="12.75">
      <c r="A44" s="11" t="s">
        <v>82</v>
      </c>
      <c r="B44" s="11" t="s">
        <v>61</v>
      </c>
      <c r="C44" s="11" t="s">
        <v>27</v>
      </c>
      <c r="D44" s="12">
        <v>0.05</v>
      </c>
      <c r="E44" s="12">
        <v>0.05</v>
      </c>
      <c r="F44" s="12">
        <v>0.09</v>
      </c>
      <c r="G44" s="12">
        <v>0.32</v>
      </c>
      <c r="H44" s="12" t="s">
        <v>33</v>
      </c>
      <c r="I44" s="12" t="s">
        <v>33</v>
      </c>
      <c r="J44" s="12">
        <v>0.04</v>
      </c>
      <c r="K44" s="12">
        <v>0.25</v>
      </c>
      <c r="L44" s="12">
        <v>0.37</v>
      </c>
      <c r="M44" s="12">
        <v>0.56</v>
      </c>
      <c r="N44" s="13">
        <v>0.9</v>
      </c>
      <c r="O44" s="12">
        <v>0.69</v>
      </c>
      <c r="P44" s="20">
        <v>1</v>
      </c>
    </row>
    <row r="45" spans="1:16" ht="12.75">
      <c r="A45" s="11" t="s">
        <v>83</v>
      </c>
      <c r="B45" s="11" t="s">
        <v>60</v>
      </c>
      <c r="C45" s="11" t="s">
        <v>27</v>
      </c>
      <c r="D45" s="12">
        <v>4860</v>
      </c>
      <c r="E45" s="12">
        <v>4980</v>
      </c>
      <c r="F45" s="12">
        <v>5570</v>
      </c>
      <c r="G45" s="12">
        <v>5720</v>
      </c>
      <c r="H45" s="12">
        <v>7770</v>
      </c>
      <c r="I45" s="12">
        <v>6910</v>
      </c>
      <c r="J45" s="12">
        <v>7380</v>
      </c>
      <c r="K45" s="12" t="s">
        <v>51</v>
      </c>
      <c r="L45" s="12">
        <v>5690</v>
      </c>
      <c r="M45" s="12">
        <v>5470</v>
      </c>
      <c r="N45" s="12">
        <v>5450</v>
      </c>
      <c r="O45" s="12">
        <v>5430</v>
      </c>
      <c r="P45" s="20"/>
    </row>
    <row r="46" spans="1:16" ht="12.75">
      <c r="A46" s="11" t="s">
        <v>83</v>
      </c>
      <c r="B46" s="11" t="s">
        <v>61</v>
      </c>
      <c r="C46" s="11" t="s">
        <v>27</v>
      </c>
      <c r="D46" s="12">
        <v>4730</v>
      </c>
      <c r="E46" s="12">
        <v>4760</v>
      </c>
      <c r="F46" s="12">
        <v>5380</v>
      </c>
      <c r="G46" s="12">
        <v>5780</v>
      </c>
      <c r="H46" s="12">
        <v>7910</v>
      </c>
      <c r="I46" s="12">
        <v>7610</v>
      </c>
      <c r="J46" s="12">
        <v>7050</v>
      </c>
      <c r="K46" s="12">
        <v>5990</v>
      </c>
      <c r="L46" s="12">
        <v>5700</v>
      </c>
      <c r="M46" s="12">
        <v>5380</v>
      </c>
      <c r="N46" s="12">
        <v>5200</v>
      </c>
      <c r="O46" s="12">
        <v>5220</v>
      </c>
      <c r="P46" s="20"/>
    </row>
    <row r="47" spans="1:16" ht="12.75">
      <c r="A47" s="11" t="s">
        <v>84</v>
      </c>
      <c r="B47" s="11" t="s">
        <v>60</v>
      </c>
      <c r="C47" s="11" t="s">
        <v>27</v>
      </c>
      <c r="D47" s="12" t="s">
        <v>30</v>
      </c>
      <c r="E47" s="12" t="s">
        <v>30</v>
      </c>
      <c r="F47" s="12" t="s">
        <v>30</v>
      </c>
      <c r="G47" s="12" t="s">
        <v>30</v>
      </c>
      <c r="H47" s="12" t="s">
        <v>30</v>
      </c>
      <c r="I47" s="12" t="s">
        <v>30</v>
      </c>
      <c r="J47" s="12" t="s">
        <v>30</v>
      </c>
      <c r="K47" s="12" t="s">
        <v>30</v>
      </c>
      <c r="L47" s="12" t="s">
        <v>30</v>
      </c>
      <c r="M47" s="12" t="s">
        <v>30</v>
      </c>
      <c r="N47" s="12" t="s">
        <v>30</v>
      </c>
      <c r="O47" s="12" t="s">
        <v>30</v>
      </c>
      <c r="P47" s="20"/>
    </row>
    <row r="48" spans="1:16" ht="12.75">
      <c r="A48" s="11" t="s">
        <v>84</v>
      </c>
      <c r="B48" s="11" t="s">
        <v>61</v>
      </c>
      <c r="C48" s="11" t="s">
        <v>27</v>
      </c>
      <c r="D48" s="12" t="s">
        <v>30</v>
      </c>
      <c r="E48" s="12" t="s">
        <v>30</v>
      </c>
      <c r="F48" s="12" t="s">
        <v>30</v>
      </c>
      <c r="G48" s="12" t="s">
        <v>30</v>
      </c>
      <c r="H48" s="12" t="s">
        <v>30</v>
      </c>
      <c r="I48" s="12" t="s">
        <v>30</v>
      </c>
      <c r="J48" s="12" t="s">
        <v>30</v>
      </c>
      <c r="K48" s="12" t="s">
        <v>30</v>
      </c>
      <c r="L48" s="12" t="s">
        <v>30</v>
      </c>
      <c r="M48" s="12" t="s">
        <v>30</v>
      </c>
      <c r="N48" s="12" t="s">
        <v>30</v>
      </c>
      <c r="O48" s="12" t="s">
        <v>30</v>
      </c>
      <c r="P48" s="20"/>
    </row>
    <row r="49" spans="1:16" ht="12.75">
      <c r="A49" s="11" t="s">
        <v>85</v>
      </c>
      <c r="B49" s="11" t="s">
        <v>60</v>
      </c>
      <c r="C49" s="11" t="s">
        <v>25</v>
      </c>
      <c r="D49" s="12">
        <v>1.96</v>
      </c>
      <c r="E49" s="12">
        <v>1.94</v>
      </c>
      <c r="F49" s="12">
        <v>2.17</v>
      </c>
      <c r="G49" s="12">
        <v>2.63</v>
      </c>
      <c r="H49" s="12">
        <v>2.01</v>
      </c>
      <c r="I49" s="12">
        <v>1.96</v>
      </c>
      <c r="J49" s="12">
        <v>1.92</v>
      </c>
      <c r="K49" s="12">
        <v>3.12</v>
      </c>
      <c r="L49" s="12">
        <v>3.92</v>
      </c>
      <c r="M49" s="12">
        <v>3.26</v>
      </c>
      <c r="N49" s="12">
        <v>2.11</v>
      </c>
      <c r="O49" s="12">
        <v>2.75</v>
      </c>
      <c r="P49" s="20"/>
    </row>
    <row r="50" spans="1:16" ht="12.75">
      <c r="A50" s="11" t="s">
        <v>85</v>
      </c>
      <c r="B50" s="11" t="s">
        <v>61</v>
      </c>
      <c r="C50" s="11" t="s">
        <v>25</v>
      </c>
      <c r="D50" s="12">
        <v>1.87</v>
      </c>
      <c r="E50" s="12">
        <v>1.86</v>
      </c>
      <c r="F50" s="12">
        <v>2.15</v>
      </c>
      <c r="G50" s="12">
        <v>2.57</v>
      </c>
      <c r="H50" s="12">
        <v>2.05</v>
      </c>
      <c r="I50" s="12">
        <v>1.93</v>
      </c>
      <c r="J50" s="12">
        <v>1.97</v>
      </c>
      <c r="K50" s="12">
        <v>2.74</v>
      </c>
      <c r="L50" s="13">
        <v>3.9</v>
      </c>
      <c r="M50" s="12">
        <v>3.29</v>
      </c>
      <c r="N50" s="12">
        <v>2.12</v>
      </c>
      <c r="O50" s="12">
        <v>2.67</v>
      </c>
      <c r="P50" s="20"/>
    </row>
    <row r="51" spans="1:16" ht="12.75">
      <c r="A51" s="11" t="s">
        <v>86</v>
      </c>
      <c r="B51" s="11" t="s">
        <v>60</v>
      </c>
      <c r="C51" s="11" t="s">
        <v>27</v>
      </c>
      <c r="D51" s="12">
        <v>54.4</v>
      </c>
      <c r="E51" s="12">
        <v>57.5</v>
      </c>
      <c r="F51" s="12">
        <v>118</v>
      </c>
      <c r="G51" s="12">
        <v>148</v>
      </c>
      <c r="H51" s="12">
        <v>27.4</v>
      </c>
      <c r="I51" s="12">
        <v>27.7</v>
      </c>
      <c r="J51" s="12">
        <v>62.9</v>
      </c>
      <c r="K51" s="12">
        <v>192</v>
      </c>
      <c r="L51" s="12">
        <v>201</v>
      </c>
      <c r="M51" s="12">
        <v>181</v>
      </c>
      <c r="N51" s="12">
        <v>132</v>
      </c>
      <c r="O51" s="12">
        <v>144</v>
      </c>
      <c r="P51" s="20"/>
    </row>
    <row r="52" spans="1:16" ht="12.75">
      <c r="A52" s="11" t="s">
        <v>86</v>
      </c>
      <c r="B52" s="11" t="s">
        <v>61</v>
      </c>
      <c r="C52" s="11" t="s">
        <v>27</v>
      </c>
      <c r="D52" s="12">
        <v>54.5</v>
      </c>
      <c r="E52" s="12">
        <v>56.8</v>
      </c>
      <c r="F52" s="12">
        <v>117</v>
      </c>
      <c r="G52" s="12">
        <v>149</v>
      </c>
      <c r="H52" s="12">
        <v>27.9</v>
      </c>
      <c r="I52" s="12">
        <v>27.3</v>
      </c>
      <c r="J52" s="12">
        <v>62.5</v>
      </c>
      <c r="K52" s="12">
        <v>189</v>
      </c>
      <c r="L52" s="12">
        <v>202</v>
      </c>
      <c r="M52" s="12">
        <v>179</v>
      </c>
      <c r="N52" s="12">
        <v>133</v>
      </c>
      <c r="O52" s="12">
        <v>140</v>
      </c>
      <c r="P52" s="20"/>
    </row>
    <row r="53" spans="1:16" ht="12.75">
      <c r="A53" s="11" t="s">
        <v>87</v>
      </c>
      <c r="B53" s="11" t="s">
        <v>60</v>
      </c>
      <c r="C53" s="11" t="s">
        <v>25</v>
      </c>
      <c r="D53" s="12" t="s">
        <v>36</v>
      </c>
      <c r="E53" s="12" t="s">
        <v>36</v>
      </c>
      <c r="F53" s="12" t="s">
        <v>36</v>
      </c>
      <c r="G53" s="12" t="s">
        <v>36</v>
      </c>
      <c r="H53" s="12" t="s">
        <v>36</v>
      </c>
      <c r="I53" s="12" t="s">
        <v>36</v>
      </c>
      <c r="J53" s="12" t="s">
        <v>36</v>
      </c>
      <c r="K53" s="12">
        <v>12</v>
      </c>
      <c r="L53" s="12">
        <v>27</v>
      </c>
      <c r="M53" s="12">
        <v>22</v>
      </c>
      <c r="N53" s="12" t="s">
        <v>36</v>
      </c>
      <c r="O53" s="12">
        <v>13</v>
      </c>
      <c r="P53" s="20"/>
    </row>
    <row r="54" spans="1:16" ht="12.75">
      <c r="A54" s="11" t="s">
        <v>87</v>
      </c>
      <c r="B54" s="11" t="s">
        <v>61</v>
      </c>
      <c r="C54" s="11" t="s">
        <v>25</v>
      </c>
      <c r="D54" s="12" t="s">
        <v>36</v>
      </c>
      <c r="E54" s="12" t="s">
        <v>36</v>
      </c>
      <c r="F54" s="12" t="s">
        <v>36</v>
      </c>
      <c r="G54" s="12" t="s">
        <v>36</v>
      </c>
      <c r="H54" s="12" t="s">
        <v>36</v>
      </c>
      <c r="I54" s="12" t="s">
        <v>36</v>
      </c>
      <c r="J54" s="12" t="s">
        <v>36</v>
      </c>
      <c r="K54" s="12">
        <v>11</v>
      </c>
      <c r="L54" s="12">
        <v>26</v>
      </c>
      <c r="M54" s="12">
        <v>22</v>
      </c>
      <c r="N54" s="12" t="s">
        <v>36</v>
      </c>
      <c r="O54" s="12">
        <v>13</v>
      </c>
      <c r="P54" s="20"/>
    </row>
    <row r="55" spans="1:16" ht="12.75">
      <c r="A55" s="11" t="s">
        <v>88</v>
      </c>
      <c r="B55" s="11" t="s">
        <v>60</v>
      </c>
      <c r="C55" s="11" t="s">
        <v>27</v>
      </c>
      <c r="D55" s="12" t="s">
        <v>34</v>
      </c>
      <c r="E55" s="12" t="s">
        <v>34</v>
      </c>
      <c r="F55" s="12" t="s">
        <v>34</v>
      </c>
      <c r="G55" s="12">
        <v>0.002</v>
      </c>
      <c r="H55" s="12" t="s">
        <v>34</v>
      </c>
      <c r="I55" s="12" t="s">
        <v>34</v>
      </c>
      <c r="J55" s="12" t="s">
        <v>34</v>
      </c>
      <c r="K55" s="12">
        <v>0.002</v>
      </c>
      <c r="L55" s="12">
        <v>0.005</v>
      </c>
      <c r="M55" s="12">
        <v>0.007</v>
      </c>
      <c r="N55" s="12" t="s">
        <v>34</v>
      </c>
      <c r="O55" s="12">
        <v>0.004</v>
      </c>
      <c r="P55" s="20">
        <v>0.8</v>
      </c>
    </row>
    <row r="56" spans="1:16" ht="12.75">
      <c r="A56" s="11" t="s">
        <v>88</v>
      </c>
      <c r="B56" s="11" t="s">
        <v>61</v>
      </c>
      <c r="C56" s="11" t="s">
        <v>27</v>
      </c>
      <c r="D56" s="12" t="s">
        <v>34</v>
      </c>
      <c r="E56" s="12" t="s">
        <v>34</v>
      </c>
      <c r="F56" s="12" t="s">
        <v>34</v>
      </c>
      <c r="G56" s="12">
        <v>0.003</v>
      </c>
      <c r="H56" s="12" t="s">
        <v>34</v>
      </c>
      <c r="I56" s="12" t="s">
        <v>34</v>
      </c>
      <c r="J56" s="12" t="s">
        <v>34</v>
      </c>
      <c r="K56" s="12">
        <v>0.004</v>
      </c>
      <c r="L56" s="12">
        <v>0.004</v>
      </c>
      <c r="M56" s="12">
        <v>0.007</v>
      </c>
      <c r="N56" s="12" t="s">
        <v>34</v>
      </c>
      <c r="O56" s="12">
        <v>0.004</v>
      </c>
      <c r="P56" s="20">
        <v>0.8</v>
      </c>
    </row>
    <row r="57" spans="1:16" ht="12.75">
      <c r="A57" s="11" t="s">
        <v>89</v>
      </c>
      <c r="B57" s="11" t="s">
        <v>60</v>
      </c>
      <c r="C57" s="11" t="s">
        <v>27</v>
      </c>
      <c r="D57" s="12" t="s">
        <v>29</v>
      </c>
      <c r="E57" s="12" t="s">
        <v>29</v>
      </c>
      <c r="F57" s="12" t="s">
        <v>29</v>
      </c>
      <c r="G57" s="12" t="s">
        <v>29</v>
      </c>
      <c r="H57" s="12" t="s">
        <v>29</v>
      </c>
      <c r="I57" s="12" t="s">
        <v>29</v>
      </c>
      <c r="J57" s="12" t="s">
        <v>29</v>
      </c>
      <c r="K57" s="12" t="s">
        <v>29</v>
      </c>
      <c r="L57" s="12" t="s">
        <v>29</v>
      </c>
      <c r="M57" s="12" t="s">
        <v>29</v>
      </c>
      <c r="N57" s="12">
        <v>0.03</v>
      </c>
      <c r="O57" s="12" t="s">
        <v>29</v>
      </c>
      <c r="P57" s="20"/>
    </row>
    <row r="58" spans="1:16" ht="12.75">
      <c r="A58" s="11" t="s">
        <v>89</v>
      </c>
      <c r="B58" s="11" t="s">
        <v>61</v>
      </c>
      <c r="C58" s="11" t="s">
        <v>27</v>
      </c>
      <c r="D58" s="12" t="s">
        <v>29</v>
      </c>
      <c r="E58" s="12" t="s">
        <v>29</v>
      </c>
      <c r="F58" s="12" t="s">
        <v>29</v>
      </c>
      <c r="G58" s="12" t="s">
        <v>29</v>
      </c>
      <c r="H58" s="12" t="s">
        <v>29</v>
      </c>
      <c r="I58" s="12" t="s">
        <v>29</v>
      </c>
      <c r="J58" s="12" t="s">
        <v>29</v>
      </c>
      <c r="K58" s="12" t="s">
        <v>29</v>
      </c>
      <c r="L58" s="12">
        <v>0.05</v>
      </c>
      <c r="M58" s="12" t="s">
        <v>29</v>
      </c>
      <c r="N58" s="12">
        <v>0.01</v>
      </c>
      <c r="O58" s="12" t="s">
        <v>29</v>
      </c>
      <c r="P58" s="20"/>
    </row>
    <row r="59" spans="1:16" ht="12.75">
      <c r="A59" s="11" t="s">
        <v>90</v>
      </c>
      <c r="B59" s="11" t="s">
        <v>60</v>
      </c>
      <c r="C59" s="11" t="s">
        <v>27</v>
      </c>
      <c r="D59" s="12" t="s">
        <v>26</v>
      </c>
      <c r="E59" s="12" t="s">
        <v>26</v>
      </c>
      <c r="F59" s="12" t="s">
        <v>26</v>
      </c>
      <c r="G59" s="12" t="s">
        <v>26</v>
      </c>
      <c r="H59" s="12" t="s">
        <v>26</v>
      </c>
      <c r="I59" s="12" t="s">
        <v>26</v>
      </c>
      <c r="J59" s="12" t="s">
        <v>26</v>
      </c>
      <c r="K59" s="12" t="s">
        <v>26</v>
      </c>
      <c r="L59" s="12" t="s">
        <v>26</v>
      </c>
      <c r="M59" s="12" t="s">
        <v>26</v>
      </c>
      <c r="N59" s="12" t="s">
        <v>26</v>
      </c>
      <c r="O59" s="12" t="s">
        <v>26</v>
      </c>
      <c r="P59" s="20"/>
    </row>
    <row r="60" spans="1:16" ht="12.75">
      <c r="A60" s="11" t="s">
        <v>90</v>
      </c>
      <c r="B60" s="11" t="s">
        <v>61</v>
      </c>
      <c r="C60" s="11" t="s">
        <v>27</v>
      </c>
      <c r="D60" s="12" t="s">
        <v>26</v>
      </c>
      <c r="E60" s="12" t="s">
        <v>26</v>
      </c>
      <c r="F60" s="12" t="s">
        <v>26</v>
      </c>
      <c r="G60" s="12" t="s">
        <v>26</v>
      </c>
      <c r="H60" s="12">
        <v>0.9</v>
      </c>
      <c r="I60" s="12" t="s">
        <v>26</v>
      </c>
      <c r="J60" s="12" t="s">
        <v>26</v>
      </c>
      <c r="K60" s="12" t="s">
        <v>26</v>
      </c>
      <c r="L60" s="12" t="s">
        <v>26</v>
      </c>
      <c r="M60" s="12" t="s">
        <v>26</v>
      </c>
      <c r="N60" s="12" t="s">
        <v>26</v>
      </c>
      <c r="O60" s="12">
        <v>2.2</v>
      </c>
      <c r="P60" s="20"/>
    </row>
    <row r="61" spans="1:16" ht="12.75">
      <c r="A61" s="11" t="s">
        <v>91</v>
      </c>
      <c r="B61" s="11" t="s">
        <v>60</v>
      </c>
      <c r="C61" s="11" t="s">
        <v>27</v>
      </c>
      <c r="D61" s="12">
        <v>0.422</v>
      </c>
      <c r="E61" s="12">
        <v>0.512</v>
      </c>
      <c r="F61" s="12">
        <v>2.14</v>
      </c>
      <c r="G61" s="12">
        <v>1.66</v>
      </c>
      <c r="H61" s="15">
        <v>0.1</v>
      </c>
      <c r="I61" s="12">
        <v>0.109</v>
      </c>
      <c r="J61" s="12">
        <v>0.152</v>
      </c>
      <c r="K61" s="12">
        <v>0.989</v>
      </c>
      <c r="L61" s="12">
        <v>2.01</v>
      </c>
      <c r="M61" s="12">
        <v>1.76</v>
      </c>
      <c r="N61" s="12">
        <v>2.07</v>
      </c>
      <c r="O61" s="12">
        <v>1.87</v>
      </c>
      <c r="P61" s="20">
        <v>15</v>
      </c>
    </row>
    <row r="62" spans="1:16" ht="12.75">
      <c r="A62" s="11" t="s">
        <v>91</v>
      </c>
      <c r="B62" s="11" t="s">
        <v>61</v>
      </c>
      <c r="C62" s="11" t="s">
        <v>27</v>
      </c>
      <c r="D62" s="12">
        <v>0.469</v>
      </c>
      <c r="E62" s="12">
        <v>0.533</v>
      </c>
      <c r="F62" s="13">
        <v>2.1</v>
      </c>
      <c r="G62" s="13">
        <v>1.7</v>
      </c>
      <c r="H62" s="12">
        <v>0.112</v>
      </c>
      <c r="I62" s="12">
        <v>0.113</v>
      </c>
      <c r="J62" s="12">
        <v>0.153</v>
      </c>
      <c r="K62" s="12">
        <v>1.03</v>
      </c>
      <c r="L62" s="13">
        <v>2.1</v>
      </c>
      <c r="M62" s="12">
        <v>1.73</v>
      </c>
      <c r="N62" s="12">
        <v>2.11</v>
      </c>
      <c r="O62" s="12">
        <v>1.94</v>
      </c>
      <c r="P62" s="20">
        <v>15</v>
      </c>
    </row>
    <row r="63" spans="1:16" ht="12.75">
      <c r="A63" s="11" t="s">
        <v>92</v>
      </c>
      <c r="B63" s="11" t="s">
        <v>60</v>
      </c>
      <c r="C63" s="11" t="s">
        <v>27</v>
      </c>
      <c r="D63" s="12" t="s">
        <v>35</v>
      </c>
      <c r="E63" s="12" t="s">
        <v>35</v>
      </c>
      <c r="F63" s="12" t="s">
        <v>35</v>
      </c>
      <c r="G63" s="12" t="s">
        <v>35</v>
      </c>
      <c r="H63" s="12">
        <v>0.2</v>
      </c>
      <c r="I63" s="12" t="s">
        <v>35</v>
      </c>
      <c r="J63" s="12" t="s">
        <v>35</v>
      </c>
      <c r="K63" s="12">
        <v>0.2</v>
      </c>
      <c r="L63" s="12" t="s">
        <v>35</v>
      </c>
      <c r="M63" s="12" t="s">
        <v>35</v>
      </c>
      <c r="N63" s="12" t="s">
        <v>35</v>
      </c>
      <c r="O63" s="12" t="s">
        <v>35</v>
      </c>
      <c r="P63" s="20"/>
    </row>
    <row r="64" spans="1:16" ht="12.75">
      <c r="A64" s="11" t="s">
        <v>92</v>
      </c>
      <c r="B64" s="11" t="s">
        <v>61</v>
      </c>
      <c r="C64" s="11" t="s">
        <v>27</v>
      </c>
      <c r="D64" s="12" t="s">
        <v>35</v>
      </c>
      <c r="E64" s="12" t="s">
        <v>35</v>
      </c>
      <c r="F64" s="12" t="s">
        <v>35</v>
      </c>
      <c r="G64" s="12" t="s">
        <v>35</v>
      </c>
      <c r="H64" s="12">
        <v>0.2</v>
      </c>
      <c r="I64" s="12" t="s">
        <v>35</v>
      </c>
      <c r="J64" s="12" t="s">
        <v>35</v>
      </c>
      <c r="K64" s="12" t="s">
        <v>35</v>
      </c>
      <c r="L64" s="12" t="s">
        <v>35</v>
      </c>
      <c r="M64" s="12" t="s">
        <v>35</v>
      </c>
      <c r="N64" s="12" t="s">
        <v>35</v>
      </c>
      <c r="O64" s="12">
        <v>0.3</v>
      </c>
      <c r="P64" s="20"/>
    </row>
    <row r="65" spans="1:16" ht="12.75">
      <c r="A65" s="11" t="s">
        <v>93</v>
      </c>
      <c r="B65" s="11" t="s">
        <v>60</v>
      </c>
      <c r="C65" s="11" t="s">
        <v>27</v>
      </c>
      <c r="D65" s="12" t="s">
        <v>56</v>
      </c>
      <c r="E65" s="12" t="s">
        <v>57</v>
      </c>
      <c r="F65" s="12" t="s">
        <v>58</v>
      </c>
      <c r="G65" s="12">
        <v>7.1</v>
      </c>
      <c r="H65" s="12">
        <v>1.5</v>
      </c>
      <c r="I65" s="12">
        <v>1.9</v>
      </c>
      <c r="J65" s="12">
        <v>1.1</v>
      </c>
      <c r="K65" s="12" t="s">
        <v>55</v>
      </c>
      <c r="L65" s="12">
        <v>24.4</v>
      </c>
      <c r="M65" s="12">
        <v>8.8</v>
      </c>
      <c r="N65" s="12" t="s">
        <v>54</v>
      </c>
      <c r="O65" s="12">
        <v>2.4</v>
      </c>
      <c r="P65" s="20">
        <v>30</v>
      </c>
    </row>
    <row r="66" spans="1:16" ht="12.75">
      <c r="A66" s="11" t="s">
        <v>93</v>
      </c>
      <c r="B66" s="11" t="s">
        <v>61</v>
      </c>
      <c r="C66" s="11" t="s">
        <v>27</v>
      </c>
      <c r="D66" s="12">
        <v>0.4</v>
      </c>
      <c r="E66" s="12">
        <v>0.5</v>
      </c>
      <c r="F66" s="12">
        <v>0.8</v>
      </c>
      <c r="G66" s="12">
        <v>8.1</v>
      </c>
      <c r="H66" s="12">
        <v>1.3</v>
      </c>
      <c r="I66" s="12" t="s">
        <v>59</v>
      </c>
      <c r="J66" s="12">
        <v>1.1</v>
      </c>
      <c r="K66" s="12">
        <v>10.3</v>
      </c>
      <c r="L66" s="14">
        <v>26</v>
      </c>
      <c r="M66" s="12">
        <v>10.8</v>
      </c>
      <c r="N66" s="14">
        <v>1</v>
      </c>
      <c r="O66" s="12">
        <v>3.2</v>
      </c>
      <c r="P66" s="20">
        <v>30</v>
      </c>
    </row>
    <row r="67" spans="1:16" ht="12.75">
      <c r="A67" s="11" t="s">
        <v>94</v>
      </c>
      <c r="B67" s="11" t="s">
        <v>60</v>
      </c>
      <c r="C67" s="11" t="s">
        <v>27</v>
      </c>
      <c r="D67" s="12" t="s">
        <v>32</v>
      </c>
      <c r="E67" s="12" t="s">
        <v>32</v>
      </c>
      <c r="F67" s="12" t="s">
        <v>32</v>
      </c>
      <c r="G67" s="12" t="s">
        <v>32</v>
      </c>
      <c r="H67" s="12" t="s">
        <v>32</v>
      </c>
      <c r="I67" s="12" t="s">
        <v>32</v>
      </c>
      <c r="J67" s="12" t="s">
        <v>32</v>
      </c>
      <c r="K67" s="12" t="s">
        <v>32</v>
      </c>
      <c r="L67" s="12" t="s">
        <v>32</v>
      </c>
      <c r="M67" s="12" t="s">
        <v>32</v>
      </c>
      <c r="N67" s="12" t="s">
        <v>32</v>
      </c>
      <c r="O67" s="12" t="s">
        <v>32</v>
      </c>
      <c r="P67" s="20"/>
    </row>
    <row r="68" spans="1:16" ht="12.75">
      <c r="A68" s="11" t="s">
        <v>94</v>
      </c>
      <c r="B68" s="11" t="s">
        <v>61</v>
      </c>
      <c r="C68" s="11" t="s">
        <v>27</v>
      </c>
      <c r="D68" s="12" t="s">
        <v>32</v>
      </c>
      <c r="E68" s="12" t="s">
        <v>32</v>
      </c>
      <c r="F68" s="12" t="s">
        <v>32</v>
      </c>
      <c r="G68" s="12" t="s">
        <v>32</v>
      </c>
      <c r="H68" s="12" t="s">
        <v>32</v>
      </c>
      <c r="I68" s="12" t="s">
        <v>32</v>
      </c>
      <c r="J68" s="12" t="s">
        <v>32</v>
      </c>
      <c r="K68" s="12" t="s">
        <v>32</v>
      </c>
      <c r="L68" s="12" t="s">
        <v>32</v>
      </c>
      <c r="M68" s="12" t="s">
        <v>32</v>
      </c>
      <c r="N68" s="12" t="s">
        <v>32</v>
      </c>
      <c r="O68" s="12" t="s">
        <v>32</v>
      </c>
      <c r="P68" s="20"/>
    </row>
    <row r="69" spans="1:16" ht="12.75">
      <c r="A69" s="11" t="s">
        <v>74</v>
      </c>
      <c r="B69" s="11" t="s">
        <v>61</v>
      </c>
      <c r="C69" s="11" t="s">
        <v>25</v>
      </c>
      <c r="D69" s="12">
        <v>30.7</v>
      </c>
      <c r="E69" s="12">
        <v>32.4</v>
      </c>
      <c r="F69" s="12">
        <v>60.6</v>
      </c>
      <c r="G69" s="12">
        <v>117</v>
      </c>
      <c r="H69" s="12">
        <v>16.1</v>
      </c>
      <c r="I69" s="12">
        <v>15.1</v>
      </c>
      <c r="J69" s="12">
        <v>59.1</v>
      </c>
      <c r="K69" s="12">
        <v>141</v>
      </c>
      <c r="L69" s="12">
        <v>196</v>
      </c>
      <c r="M69" s="12">
        <v>180</v>
      </c>
      <c r="N69" s="12">
        <v>171</v>
      </c>
      <c r="O69" s="12">
        <v>156</v>
      </c>
      <c r="P69" s="20"/>
    </row>
    <row r="70" spans="1:16" ht="40.5" customHeight="1">
      <c r="A70" s="62" t="s">
        <v>102</v>
      </c>
      <c r="B70" s="63"/>
      <c r="C70" s="63"/>
      <c r="D70" s="64">
        <f aca="true" t="shared" si="0" ref="D70:I70">10^(0.86*(LOG(D69))-3.2)</f>
        <v>0.011993308441160134</v>
      </c>
      <c r="E70" s="64">
        <f t="shared" si="0"/>
        <v>0.012562286931611434</v>
      </c>
      <c r="F70" s="64">
        <f t="shared" si="0"/>
        <v>0.02152417214573913</v>
      </c>
      <c r="G70" s="64">
        <f t="shared" si="0"/>
        <v>0.037900055077793565</v>
      </c>
      <c r="H70" s="64">
        <f t="shared" si="0"/>
        <v>0.006884465903983113</v>
      </c>
      <c r="I70" s="64">
        <f t="shared" si="0"/>
        <v>0.006515086327646791</v>
      </c>
      <c r="J70" s="64">
        <f aca="true" t="shared" si="1" ref="J70:O70">10^(0.86*(LOG(J69))-3.2)</f>
        <v>0.021065182865312497</v>
      </c>
      <c r="K70" s="64">
        <f t="shared" si="1"/>
        <v>0.04449676487656426</v>
      </c>
      <c r="L70" s="64">
        <f t="shared" si="1"/>
        <v>0.05906636181473306</v>
      </c>
      <c r="M70" s="64">
        <f t="shared" si="1"/>
        <v>0.05489519781339516</v>
      </c>
      <c r="N70" s="64">
        <f t="shared" si="1"/>
        <v>0.052526281271735385</v>
      </c>
      <c r="O70" s="64">
        <f t="shared" si="1"/>
        <v>0.04853858980423939</v>
      </c>
      <c r="P70" s="18"/>
    </row>
    <row r="71" spans="1:16" ht="12.75">
      <c r="A71" s="31" t="s">
        <v>105</v>
      </c>
      <c r="B71" s="31"/>
      <c r="C71" s="31"/>
      <c r="D71" s="7"/>
      <c r="E71" s="7"/>
      <c r="F71" s="7"/>
      <c r="G71" s="7"/>
      <c r="H71" s="7"/>
      <c r="J71" s="7"/>
      <c r="K71" s="7"/>
      <c r="L71" s="7"/>
      <c r="M71" s="7"/>
      <c r="N71" s="7"/>
      <c r="O71" s="7"/>
      <c r="P71" s="32"/>
    </row>
    <row r="72" spans="1:16" ht="12.75">
      <c r="A72" s="31"/>
      <c r="B72" s="31"/>
      <c r="C72" s="31"/>
      <c r="D72" s="7"/>
      <c r="E72" s="7"/>
      <c r="F72" s="7"/>
      <c r="G72" s="7"/>
      <c r="H72" s="7"/>
      <c r="J72" s="7"/>
      <c r="K72" s="7"/>
      <c r="L72" s="7"/>
      <c r="M72" s="7"/>
      <c r="N72" s="7"/>
      <c r="O72" s="7"/>
      <c r="P72" s="32"/>
    </row>
  </sheetData>
  <mergeCells count="2">
    <mergeCell ref="P1:P2"/>
    <mergeCell ref="A70:C70"/>
  </mergeCells>
  <conditionalFormatting sqref="I21:I22 N30 O29:O30 D30 E29:H30 J29:M30">
    <cfRule type="cellIs" priority="1" dxfId="0" operator="greaterThan" stopIfTrue="1">
      <formula>1</formula>
    </cfRule>
  </conditionalFormatting>
  <conditionalFormatting sqref="I19:I20 D27:H28 J27:O28">
    <cfRule type="cellIs" priority="2" dxfId="0" operator="greaterThan" stopIfTrue="1">
      <formula>300</formula>
    </cfRule>
  </conditionalFormatting>
  <printOptions/>
  <pageMargins left="0.35" right="0.41" top="0.69" bottom="0.34" header="0.5" footer="0.3"/>
  <pageSetup fitToHeight="1" fitToWidth="1" horizontalDpi="600" verticalDpi="600" orientation="landscape" scale="57" r:id="rId1"/>
  <headerFooter alignWithMargins="0">
    <oddHeader>&amp;L&amp;"Arial,Bold"&amp;11TABLE 6&amp;C&amp;"Arial,Bold"&amp;12LOW LEVEL METAL CONCENTRATIONS IN ROSE &amp; ANVIL WATERSHEDS AND ON FMC SITE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K6" sqref="K6"/>
    </sheetView>
  </sheetViews>
  <sheetFormatPr defaultColWidth="9.140625" defaultRowHeight="12.75"/>
  <cols>
    <col min="1" max="1" width="22.140625" style="0" bestFit="1" customWidth="1"/>
    <col min="2" max="2" width="13.140625" style="0" customWidth="1"/>
    <col min="3" max="3" width="5.421875" style="0" customWidth="1"/>
    <col min="4" max="5" width="20.7109375" style="1" customWidth="1"/>
    <col min="6" max="6" width="9.140625" style="1" customWidth="1"/>
  </cols>
  <sheetData>
    <row r="1" spans="1:6" ht="12.75">
      <c r="A1" s="2" t="s">
        <v>0</v>
      </c>
      <c r="B1" s="2"/>
      <c r="C1" s="2"/>
      <c r="D1" s="4">
        <v>40842.395833333336</v>
      </c>
      <c r="E1" s="4">
        <v>40842.51388888889</v>
      </c>
      <c r="F1" s="42" t="s">
        <v>99</v>
      </c>
    </row>
    <row r="2" spans="1:6" ht="12.75">
      <c r="A2" s="35" t="s">
        <v>104</v>
      </c>
      <c r="B2" s="35" t="s">
        <v>96</v>
      </c>
      <c r="C2" s="35" t="s">
        <v>1</v>
      </c>
      <c r="D2" s="36" t="s">
        <v>21</v>
      </c>
      <c r="E2" s="36" t="s">
        <v>22</v>
      </c>
      <c r="F2" s="43"/>
    </row>
    <row r="3" spans="1:6" ht="12.75">
      <c r="A3" s="8" t="s">
        <v>62</v>
      </c>
      <c r="B3" s="8" t="s">
        <v>60</v>
      </c>
      <c r="C3" s="8" t="s">
        <v>27</v>
      </c>
      <c r="D3" s="9">
        <v>12.9</v>
      </c>
      <c r="E3" s="9">
        <v>23.7</v>
      </c>
      <c r="F3" s="37">
        <v>100</v>
      </c>
    </row>
    <row r="4" spans="1:6" ht="12.75">
      <c r="A4" s="11" t="s">
        <v>62</v>
      </c>
      <c r="B4" s="11" t="s">
        <v>61</v>
      </c>
      <c r="C4" s="11" t="s">
        <v>27</v>
      </c>
      <c r="D4" s="14">
        <v>48</v>
      </c>
      <c r="E4" s="12">
        <v>39.5</v>
      </c>
      <c r="F4" s="20">
        <v>100</v>
      </c>
    </row>
    <row r="5" spans="1:6" ht="12.75">
      <c r="A5" s="11" t="s">
        <v>63</v>
      </c>
      <c r="B5" s="11" t="s">
        <v>60</v>
      </c>
      <c r="C5" s="11" t="s">
        <v>27</v>
      </c>
      <c r="D5" s="12">
        <v>0.17</v>
      </c>
      <c r="E5" s="12">
        <v>0.16</v>
      </c>
      <c r="F5" s="20"/>
    </row>
    <row r="6" spans="1:6" ht="12.75">
      <c r="A6" s="11" t="s">
        <v>63</v>
      </c>
      <c r="B6" s="11" t="s">
        <v>61</v>
      </c>
      <c r="C6" s="11" t="s">
        <v>27</v>
      </c>
      <c r="D6" s="12">
        <v>0.17</v>
      </c>
      <c r="E6" s="12">
        <v>0.16</v>
      </c>
      <c r="F6" s="20"/>
    </row>
    <row r="7" spans="1:6" ht="12.75">
      <c r="A7" s="11" t="s">
        <v>64</v>
      </c>
      <c r="B7" s="11" t="s">
        <v>60</v>
      </c>
      <c r="C7" s="11" t="s">
        <v>27</v>
      </c>
      <c r="D7" s="13">
        <v>0.4</v>
      </c>
      <c r="E7" s="12">
        <v>0.44</v>
      </c>
      <c r="F7" s="20">
        <v>5</v>
      </c>
    </row>
    <row r="8" spans="1:6" ht="12.75">
      <c r="A8" s="11" t="s">
        <v>64</v>
      </c>
      <c r="B8" s="11" t="s">
        <v>61</v>
      </c>
      <c r="C8" s="11" t="s">
        <v>27</v>
      </c>
      <c r="D8" s="12">
        <v>0.52</v>
      </c>
      <c r="E8" s="12">
        <v>0.52</v>
      </c>
      <c r="F8" s="20">
        <v>5</v>
      </c>
    </row>
    <row r="9" spans="1:6" ht="12.75">
      <c r="A9" s="11" t="s">
        <v>65</v>
      </c>
      <c r="B9" s="11" t="s">
        <v>60</v>
      </c>
      <c r="C9" s="11" t="s">
        <v>27</v>
      </c>
      <c r="D9" s="12">
        <v>70.8</v>
      </c>
      <c r="E9" s="12">
        <v>71.8</v>
      </c>
      <c r="F9" s="20"/>
    </row>
    <row r="10" spans="1:6" ht="12.75">
      <c r="A10" s="11" t="s">
        <v>65</v>
      </c>
      <c r="B10" s="11" t="s">
        <v>61</v>
      </c>
      <c r="C10" s="11" t="s">
        <v>27</v>
      </c>
      <c r="D10" s="12">
        <v>71.8</v>
      </c>
      <c r="E10" s="12">
        <v>70.7</v>
      </c>
      <c r="F10" s="20"/>
    </row>
    <row r="11" spans="1:6" ht="12.75">
      <c r="A11" s="11" t="s">
        <v>66</v>
      </c>
      <c r="B11" s="11" t="s">
        <v>60</v>
      </c>
      <c r="C11" s="11" t="s">
        <v>27</v>
      </c>
      <c r="D11" s="12" t="s">
        <v>29</v>
      </c>
      <c r="E11" s="12" t="s">
        <v>29</v>
      </c>
      <c r="F11" s="20"/>
    </row>
    <row r="12" spans="1:6" ht="12.75">
      <c r="A12" s="11" t="s">
        <v>66</v>
      </c>
      <c r="B12" s="11" t="s">
        <v>61</v>
      </c>
      <c r="C12" s="11" t="s">
        <v>27</v>
      </c>
      <c r="D12" s="12" t="s">
        <v>29</v>
      </c>
      <c r="E12" s="12" t="s">
        <v>29</v>
      </c>
      <c r="F12" s="20"/>
    </row>
    <row r="13" spans="1:6" ht="12.75">
      <c r="A13" s="11" t="s">
        <v>67</v>
      </c>
      <c r="B13" s="11" t="s">
        <v>60</v>
      </c>
      <c r="C13" s="11" t="s">
        <v>27</v>
      </c>
      <c r="D13" s="12" t="s">
        <v>30</v>
      </c>
      <c r="E13" s="12" t="s">
        <v>30</v>
      </c>
      <c r="F13" s="20"/>
    </row>
    <row r="14" spans="1:6" ht="12.75">
      <c r="A14" s="11" t="s">
        <v>67</v>
      </c>
      <c r="B14" s="11" t="s">
        <v>61</v>
      </c>
      <c r="C14" s="11" t="s">
        <v>27</v>
      </c>
      <c r="D14" s="12" t="s">
        <v>30</v>
      </c>
      <c r="E14" s="12" t="s">
        <v>30</v>
      </c>
      <c r="F14" s="20"/>
    </row>
    <row r="15" spans="1:6" ht="12.75">
      <c r="A15" s="11" t="s">
        <v>68</v>
      </c>
      <c r="B15" s="11" t="s">
        <v>60</v>
      </c>
      <c r="C15" s="11" t="s">
        <v>27</v>
      </c>
      <c r="D15" s="12" t="s">
        <v>31</v>
      </c>
      <c r="E15" s="12" t="s">
        <v>31</v>
      </c>
      <c r="F15" s="20">
        <v>1500</v>
      </c>
    </row>
    <row r="16" spans="1:6" ht="12.75">
      <c r="A16" s="11" t="s">
        <v>68</v>
      </c>
      <c r="B16" s="11" t="s">
        <v>61</v>
      </c>
      <c r="C16" s="11" t="s">
        <v>27</v>
      </c>
      <c r="D16" s="12" t="s">
        <v>31</v>
      </c>
      <c r="E16" s="12" t="s">
        <v>31</v>
      </c>
      <c r="F16" s="20">
        <v>1500</v>
      </c>
    </row>
    <row r="17" spans="1:6" ht="12.75">
      <c r="A17" s="11" t="s">
        <v>69</v>
      </c>
      <c r="B17" s="11" t="s">
        <v>60</v>
      </c>
      <c r="C17" s="11" t="s">
        <v>27</v>
      </c>
      <c r="D17" s="38">
        <v>0.158</v>
      </c>
      <c r="E17" s="38">
        <v>0.118</v>
      </c>
      <c r="F17" s="34" t="s">
        <v>103</v>
      </c>
    </row>
    <row r="18" spans="1:6" ht="12.75">
      <c r="A18" s="11" t="s">
        <v>69</v>
      </c>
      <c r="B18" s="11" t="s">
        <v>61</v>
      </c>
      <c r="C18" s="11" t="s">
        <v>27</v>
      </c>
      <c r="D18" s="39">
        <v>0.19</v>
      </c>
      <c r="E18" s="38">
        <v>0.118</v>
      </c>
      <c r="F18" s="34" t="s">
        <v>103</v>
      </c>
    </row>
    <row r="19" spans="1:6" ht="12.75">
      <c r="A19" s="11" t="s">
        <v>70</v>
      </c>
      <c r="B19" s="11" t="s">
        <v>60</v>
      </c>
      <c r="C19" s="11" t="s">
        <v>25</v>
      </c>
      <c r="D19" s="12">
        <v>50.2</v>
      </c>
      <c r="E19" s="12">
        <v>46.7</v>
      </c>
      <c r="F19" s="20"/>
    </row>
    <row r="20" spans="1:6" ht="12.75">
      <c r="A20" s="11" t="s">
        <v>70</v>
      </c>
      <c r="B20" s="11" t="s">
        <v>61</v>
      </c>
      <c r="C20" s="11" t="s">
        <v>25</v>
      </c>
      <c r="D20" s="12">
        <v>46.2</v>
      </c>
      <c r="E20" s="12">
        <v>48.5</v>
      </c>
      <c r="F20" s="20"/>
    </row>
    <row r="21" spans="1:6" ht="12.75">
      <c r="A21" s="11" t="s">
        <v>71</v>
      </c>
      <c r="B21" s="11" t="s">
        <v>60</v>
      </c>
      <c r="C21" s="11" t="s">
        <v>27</v>
      </c>
      <c r="D21" s="12" t="s">
        <v>32</v>
      </c>
      <c r="E21" s="12" t="s">
        <v>32</v>
      </c>
      <c r="F21" s="20">
        <v>1</v>
      </c>
    </row>
    <row r="22" spans="1:6" ht="12.75">
      <c r="A22" s="11" t="s">
        <v>71</v>
      </c>
      <c r="B22" s="11" t="s">
        <v>61</v>
      </c>
      <c r="C22" s="11" t="s">
        <v>27</v>
      </c>
      <c r="D22" s="12" t="s">
        <v>32</v>
      </c>
      <c r="E22" s="12" t="s">
        <v>32</v>
      </c>
      <c r="F22" s="20">
        <v>1</v>
      </c>
    </row>
    <row r="23" spans="1:6" ht="12.75">
      <c r="A23" s="11" t="s">
        <v>72</v>
      </c>
      <c r="B23" s="11" t="s">
        <v>60</v>
      </c>
      <c r="C23" s="11" t="s">
        <v>27</v>
      </c>
      <c r="D23" s="12">
        <v>0.033</v>
      </c>
      <c r="E23" s="12">
        <v>0.039</v>
      </c>
      <c r="F23" s="20"/>
    </row>
    <row r="24" spans="1:6" ht="12.75">
      <c r="A24" s="11" t="s">
        <v>72</v>
      </c>
      <c r="B24" s="11" t="s">
        <v>61</v>
      </c>
      <c r="C24" s="11" t="s">
        <v>27</v>
      </c>
      <c r="D24" s="12">
        <v>0.068</v>
      </c>
      <c r="E24" s="12">
        <v>0.064</v>
      </c>
      <c r="F24" s="20"/>
    </row>
    <row r="25" spans="1:6" ht="12.75">
      <c r="A25" s="11" t="s">
        <v>73</v>
      </c>
      <c r="B25" s="11" t="s">
        <v>60</v>
      </c>
      <c r="C25" s="11" t="s">
        <v>27</v>
      </c>
      <c r="D25" s="12">
        <v>0.75</v>
      </c>
      <c r="E25" s="12">
        <v>0.78</v>
      </c>
      <c r="F25" s="20">
        <v>2</v>
      </c>
    </row>
    <row r="26" spans="1:6" ht="12.75">
      <c r="A26" s="11" t="s">
        <v>73</v>
      </c>
      <c r="B26" s="11" t="s">
        <v>61</v>
      </c>
      <c r="C26" s="11" t="s">
        <v>27</v>
      </c>
      <c r="D26" s="13">
        <v>0.9</v>
      </c>
      <c r="E26" s="12">
        <v>0.79</v>
      </c>
      <c r="F26" s="20">
        <v>2</v>
      </c>
    </row>
    <row r="27" spans="1:6" ht="12.75">
      <c r="A27" s="11" t="s">
        <v>75</v>
      </c>
      <c r="B27" s="11" t="s">
        <v>60</v>
      </c>
      <c r="C27" s="11" t="s">
        <v>27</v>
      </c>
      <c r="D27" s="12">
        <v>46</v>
      </c>
      <c r="E27" s="12">
        <v>37</v>
      </c>
      <c r="F27" s="20">
        <v>300</v>
      </c>
    </row>
    <row r="28" spans="1:6" ht="12.75">
      <c r="A28" s="11" t="s">
        <v>75</v>
      </c>
      <c r="B28" s="11" t="s">
        <v>61</v>
      </c>
      <c r="C28" s="11" t="s">
        <v>27</v>
      </c>
      <c r="D28" s="12">
        <v>133</v>
      </c>
      <c r="E28" s="12">
        <v>110</v>
      </c>
      <c r="F28" s="20">
        <v>300</v>
      </c>
    </row>
    <row r="29" spans="1:6" ht="12.75">
      <c r="A29" s="11" t="s">
        <v>95</v>
      </c>
      <c r="B29" s="11" t="s">
        <v>60</v>
      </c>
      <c r="C29" s="11" t="s">
        <v>27</v>
      </c>
      <c r="D29" s="12">
        <v>0.022</v>
      </c>
      <c r="E29" s="12" t="s">
        <v>45</v>
      </c>
      <c r="F29" s="20">
        <v>1</v>
      </c>
    </row>
    <row r="30" spans="1:6" ht="12.75">
      <c r="A30" s="11" t="s">
        <v>95</v>
      </c>
      <c r="B30" s="11" t="s">
        <v>61</v>
      </c>
      <c r="C30" s="11" t="s">
        <v>27</v>
      </c>
      <c r="D30" s="15">
        <v>0.1</v>
      </c>
      <c r="E30" s="12">
        <v>0.074</v>
      </c>
      <c r="F30" s="20">
        <v>1</v>
      </c>
    </row>
    <row r="31" spans="1:6" ht="12.75">
      <c r="A31" s="11" t="s">
        <v>76</v>
      </c>
      <c r="B31" s="11" t="s">
        <v>60</v>
      </c>
      <c r="C31" s="11" t="s">
        <v>27</v>
      </c>
      <c r="D31" s="12">
        <v>3.3</v>
      </c>
      <c r="E31" s="12">
        <v>3.2</v>
      </c>
      <c r="F31" s="20"/>
    </row>
    <row r="32" spans="1:6" ht="12.75">
      <c r="A32" s="11" t="s">
        <v>76</v>
      </c>
      <c r="B32" s="11" t="s">
        <v>61</v>
      </c>
      <c r="C32" s="11" t="s">
        <v>27</v>
      </c>
      <c r="D32" s="12">
        <v>3.4</v>
      </c>
      <c r="E32" s="12">
        <v>3.4</v>
      </c>
      <c r="F32" s="20"/>
    </row>
    <row r="33" spans="1:6" ht="12.75">
      <c r="A33" s="11" t="s">
        <v>77</v>
      </c>
      <c r="B33" s="11" t="s">
        <v>60</v>
      </c>
      <c r="C33" s="11" t="s">
        <v>25</v>
      </c>
      <c r="D33" s="12">
        <v>16.6</v>
      </c>
      <c r="E33" s="12">
        <v>14.7</v>
      </c>
      <c r="F33" s="20"/>
    </row>
    <row r="34" spans="1:6" ht="12.75">
      <c r="A34" s="11" t="s">
        <v>77</v>
      </c>
      <c r="B34" s="11" t="s">
        <v>61</v>
      </c>
      <c r="C34" s="11" t="s">
        <v>25</v>
      </c>
      <c r="D34" s="14">
        <v>16</v>
      </c>
      <c r="E34" s="12">
        <v>15.1</v>
      </c>
      <c r="F34" s="20"/>
    </row>
    <row r="35" spans="1:6" ht="12.75">
      <c r="A35" s="11" t="s">
        <v>78</v>
      </c>
      <c r="B35" s="11" t="s">
        <v>60</v>
      </c>
      <c r="C35" s="11" t="s">
        <v>27</v>
      </c>
      <c r="D35" s="12">
        <v>11.7</v>
      </c>
      <c r="E35" s="14">
        <v>18</v>
      </c>
      <c r="F35" s="20"/>
    </row>
    <row r="36" spans="1:6" ht="12.75">
      <c r="A36" s="11" t="s">
        <v>78</v>
      </c>
      <c r="B36" s="11" t="s">
        <v>61</v>
      </c>
      <c r="C36" s="11" t="s">
        <v>27</v>
      </c>
      <c r="D36" s="12">
        <v>17.3</v>
      </c>
      <c r="E36" s="12">
        <v>22.6</v>
      </c>
      <c r="F36" s="20"/>
    </row>
    <row r="37" spans="1:6" ht="12.75">
      <c r="A37" s="11" t="s">
        <v>79</v>
      </c>
      <c r="B37" s="11" t="s">
        <v>60</v>
      </c>
      <c r="C37" s="11" t="s">
        <v>27</v>
      </c>
      <c r="D37" s="12">
        <v>1.16</v>
      </c>
      <c r="E37" s="12">
        <v>1.17</v>
      </c>
      <c r="F37" s="20">
        <v>73</v>
      </c>
    </row>
    <row r="38" spans="1:6" ht="12.75">
      <c r="A38" s="11" t="s">
        <v>79</v>
      </c>
      <c r="B38" s="11" t="s">
        <v>61</v>
      </c>
      <c r="C38" s="11" t="s">
        <v>27</v>
      </c>
      <c r="D38" s="12">
        <v>1.14</v>
      </c>
      <c r="E38" s="12">
        <v>1.19</v>
      </c>
      <c r="F38" s="20">
        <v>73</v>
      </c>
    </row>
    <row r="39" spans="1:6" ht="12.75">
      <c r="A39" s="11" t="s">
        <v>80</v>
      </c>
      <c r="B39" s="11" t="s">
        <v>60</v>
      </c>
      <c r="C39" s="11" t="s">
        <v>27</v>
      </c>
      <c r="D39" s="12">
        <v>4.75</v>
      </c>
      <c r="E39" s="12">
        <v>3.62</v>
      </c>
      <c r="F39" s="20">
        <v>25</v>
      </c>
    </row>
    <row r="40" spans="1:6" ht="12.75">
      <c r="A40" s="11" t="s">
        <v>80</v>
      </c>
      <c r="B40" s="11" t="s">
        <v>61</v>
      </c>
      <c r="C40" s="11" t="s">
        <v>27</v>
      </c>
      <c r="D40" s="13">
        <v>5</v>
      </c>
      <c r="E40" s="12">
        <v>3.77</v>
      </c>
      <c r="F40" s="20">
        <v>25</v>
      </c>
    </row>
    <row r="41" spans="1:6" ht="12.75">
      <c r="A41" s="11" t="s">
        <v>81</v>
      </c>
      <c r="B41" s="11" t="s">
        <v>60</v>
      </c>
      <c r="C41" s="11" t="s">
        <v>25</v>
      </c>
      <c r="D41" s="12">
        <v>0.72</v>
      </c>
      <c r="E41" s="12">
        <v>0.89</v>
      </c>
      <c r="F41" s="20"/>
    </row>
    <row r="42" spans="1:6" ht="12.75">
      <c r="A42" s="11" t="s">
        <v>81</v>
      </c>
      <c r="B42" s="11" t="s">
        <v>61</v>
      </c>
      <c r="C42" s="11" t="s">
        <v>25</v>
      </c>
      <c r="D42" s="12">
        <v>0.74</v>
      </c>
      <c r="E42" s="12">
        <v>0.89</v>
      </c>
      <c r="F42" s="20"/>
    </row>
    <row r="43" spans="1:6" ht="12.75">
      <c r="A43" s="11" t="s">
        <v>82</v>
      </c>
      <c r="B43" s="11" t="s">
        <v>60</v>
      </c>
      <c r="C43" s="11" t="s">
        <v>27</v>
      </c>
      <c r="D43" s="12">
        <v>1.17</v>
      </c>
      <c r="E43" s="12">
        <v>0.97</v>
      </c>
      <c r="F43" s="20">
        <v>1</v>
      </c>
    </row>
    <row r="44" spans="1:6" ht="12.75">
      <c r="A44" s="11" t="s">
        <v>82</v>
      </c>
      <c r="B44" s="11" t="s">
        <v>61</v>
      </c>
      <c r="C44" s="11" t="s">
        <v>27</v>
      </c>
      <c r="D44" s="12">
        <v>1.18</v>
      </c>
      <c r="E44" s="12">
        <v>1.08</v>
      </c>
      <c r="F44" s="20">
        <v>1</v>
      </c>
    </row>
    <row r="45" spans="1:6" ht="12.75">
      <c r="A45" s="11" t="s">
        <v>83</v>
      </c>
      <c r="B45" s="11" t="s">
        <v>60</v>
      </c>
      <c r="C45" s="11" t="s">
        <v>27</v>
      </c>
      <c r="D45" s="12">
        <v>3610</v>
      </c>
      <c r="E45" s="12">
        <v>3440</v>
      </c>
      <c r="F45" s="20"/>
    </row>
    <row r="46" spans="1:6" ht="12.75">
      <c r="A46" s="11" t="s">
        <v>83</v>
      </c>
      <c r="B46" s="11" t="s">
        <v>61</v>
      </c>
      <c r="C46" s="11" t="s">
        <v>27</v>
      </c>
      <c r="D46" s="12">
        <v>3380</v>
      </c>
      <c r="E46" s="12">
        <v>3830</v>
      </c>
      <c r="F46" s="20"/>
    </row>
    <row r="47" spans="1:6" ht="12.75">
      <c r="A47" s="11" t="s">
        <v>84</v>
      </c>
      <c r="B47" s="11" t="s">
        <v>60</v>
      </c>
      <c r="C47" s="11" t="s">
        <v>27</v>
      </c>
      <c r="D47" s="12" t="s">
        <v>30</v>
      </c>
      <c r="E47" s="12" t="s">
        <v>30</v>
      </c>
      <c r="F47" s="20"/>
    </row>
    <row r="48" spans="1:6" ht="12.75">
      <c r="A48" s="11" t="s">
        <v>84</v>
      </c>
      <c r="B48" s="11" t="s">
        <v>61</v>
      </c>
      <c r="C48" s="11" t="s">
        <v>27</v>
      </c>
      <c r="D48" s="12" t="s">
        <v>30</v>
      </c>
      <c r="E48" s="12" t="s">
        <v>30</v>
      </c>
      <c r="F48" s="20"/>
    </row>
    <row r="49" spans="1:6" ht="12.75">
      <c r="A49" s="11" t="s">
        <v>85</v>
      </c>
      <c r="B49" s="11" t="s">
        <v>60</v>
      </c>
      <c r="C49" s="11" t="s">
        <v>25</v>
      </c>
      <c r="D49" s="12">
        <v>2.09</v>
      </c>
      <c r="E49" s="12">
        <v>2.28</v>
      </c>
      <c r="F49" s="20"/>
    </row>
    <row r="50" spans="1:6" ht="12.75">
      <c r="A50" s="11" t="s">
        <v>85</v>
      </c>
      <c r="B50" s="11" t="s">
        <v>61</v>
      </c>
      <c r="C50" s="11" t="s">
        <v>25</v>
      </c>
      <c r="D50" s="12">
        <v>2.01</v>
      </c>
      <c r="E50" s="12">
        <v>2.32</v>
      </c>
      <c r="F50" s="20"/>
    </row>
    <row r="51" spans="1:6" ht="12.75">
      <c r="A51" s="11" t="s">
        <v>86</v>
      </c>
      <c r="B51" s="11" t="s">
        <v>60</v>
      </c>
      <c r="C51" s="11" t="s">
        <v>27</v>
      </c>
      <c r="D51" s="12">
        <v>204</v>
      </c>
      <c r="E51" s="12">
        <v>196</v>
      </c>
      <c r="F51" s="20"/>
    </row>
    <row r="52" spans="1:6" ht="12.75">
      <c r="A52" s="11" t="s">
        <v>86</v>
      </c>
      <c r="B52" s="11" t="s">
        <v>61</v>
      </c>
      <c r="C52" s="11" t="s">
        <v>27</v>
      </c>
      <c r="D52" s="12">
        <v>197</v>
      </c>
      <c r="E52" s="12">
        <v>192</v>
      </c>
      <c r="F52" s="20"/>
    </row>
    <row r="53" spans="1:6" ht="12.75">
      <c r="A53" s="11" t="s">
        <v>87</v>
      </c>
      <c r="B53" s="11" t="s">
        <v>60</v>
      </c>
      <c r="C53" s="11" t="s">
        <v>25</v>
      </c>
      <c r="D53" s="12">
        <v>24</v>
      </c>
      <c r="E53" s="12">
        <v>22</v>
      </c>
      <c r="F53" s="20"/>
    </row>
    <row r="54" spans="1:6" ht="12.75">
      <c r="A54" s="11" t="s">
        <v>87</v>
      </c>
      <c r="B54" s="11" t="s">
        <v>61</v>
      </c>
      <c r="C54" s="11" t="s">
        <v>25</v>
      </c>
      <c r="D54" s="12">
        <v>24</v>
      </c>
      <c r="E54" s="12">
        <v>22</v>
      </c>
      <c r="F54" s="20"/>
    </row>
    <row r="55" spans="1:6" ht="12.75">
      <c r="A55" s="11" t="s">
        <v>88</v>
      </c>
      <c r="B55" s="11" t="s">
        <v>60</v>
      </c>
      <c r="C55" s="11" t="s">
        <v>27</v>
      </c>
      <c r="D55" s="12">
        <v>0.003</v>
      </c>
      <c r="E55" s="12">
        <v>0.004</v>
      </c>
      <c r="F55" s="20">
        <v>0.8</v>
      </c>
    </row>
    <row r="56" spans="1:6" ht="12.75">
      <c r="A56" s="11" t="s">
        <v>88</v>
      </c>
      <c r="B56" s="11" t="s">
        <v>61</v>
      </c>
      <c r="C56" s="11" t="s">
        <v>27</v>
      </c>
      <c r="D56" s="12">
        <v>0.003</v>
      </c>
      <c r="E56" s="12">
        <v>0.003</v>
      </c>
      <c r="F56" s="20">
        <v>0.8</v>
      </c>
    </row>
    <row r="57" spans="1:6" ht="12.75">
      <c r="A57" s="11" t="s">
        <v>89</v>
      </c>
      <c r="B57" s="11" t="s">
        <v>60</v>
      </c>
      <c r="C57" s="11" t="s">
        <v>27</v>
      </c>
      <c r="D57" s="12" t="s">
        <v>29</v>
      </c>
      <c r="E57" s="12" t="s">
        <v>29</v>
      </c>
      <c r="F57" s="20"/>
    </row>
    <row r="58" spans="1:6" ht="12.75">
      <c r="A58" s="11" t="s">
        <v>89</v>
      </c>
      <c r="B58" s="11" t="s">
        <v>61</v>
      </c>
      <c r="C58" s="11" t="s">
        <v>27</v>
      </c>
      <c r="D58" s="12">
        <v>0.01</v>
      </c>
      <c r="E58" s="12" t="s">
        <v>29</v>
      </c>
      <c r="F58" s="20"/>
    </row>
    <row r="59" spans="1:6" ht="12.75">
      <c r="A59" s="11" t="s">
        <v>90</v>
      </c>
      <c r="B59" s="11" t="s">
        <v>60</v>
      </c>
      <c r="C59" s="11" t="s">
        <v>27</v>
      </c>
      <c r="D59" s="12" t="s">
        <v>26</v>
      </c>
      <c r="E59" s="12" t="s">
        <v>26</v>
      </c>
      <c r="F59" s="20"/>
    </row>
    <row r="60" spans="1:6" ht="12.75">
      <c r="A60" s="11" t="s">
        <v>90</v>
      </c>
      <c r="B60" s="11" t="s">
        <v>61</v>
      </c>
      <c r="C60" s="11" t="s">
        <v>27</v>
      </c>
      <c r="D60" s="14">
        <v>1</v>
      </c>
      <c r="E60" s="12">
        <v>1.5</v>
      </c>
      <c r="F60" s="20"/>
    </row>
    <row r="61" spans="1:6" ht="12.75">
      <c r="A61" s="11" t="s">
        <v>91</v>
      </c>
      <c r="B61" s="11" t="s">
        <v>61</v>
      </c>
      <c r="C61" s="11" t="s">
        <v>27</v>
      </c>
      <c r="D61" s="12">
        <v>1.88</v>
      </c>
      <c r="E61" s="12">
        <v>1.87</v>
      </c>
      <c r="F61" s="20">
        <v>15</v>
      </c>
    </row>
    <row r="62" spans="1:6" ht="12.75">
      <c r="A62" s="11" t="s">
        <v>91</v>
      </c>
      <c r="B62" s="11" t="s">
        <v>60</v>
      </c>
      <c r="C62" s="11" t="s">
        <v>27</v>
      </c>
      <c r="D62" s="12">
        <v>1.84</v>
      </c>
      <c r="E62" s="12">
        <v>2.05</v>
      </c>
      <c r="F62" s="20">
        <v>15</v>
      </c>
    </row>
    <row r="63" spans="1:6" ht="12.75">
      <c r="A63" s="11" t="s">
        <v>92</v>
      </c>
      <c r="B63" s="11" t="s">
        <v>61</v>
      </c>
      <c r="C63" s="11" t="s">
        <v>27</v>
      </c>
      <c r="D63" s="12">
        <v>0.3</v>
      </c>
      <c r="E63" s="12">
        <v>0.3</v>
      </c>
      <c r="F63" s="20"/>
    </row>
    <row r="64" spans="1:6" ht="12.75">
      <c r="A64" s="11" t="s">
        <v>92</v>
      </c>
      <c r="B64" s="11" t="s">
        <v>60</v>
      </c>
      <c r="C64" s="11" t="s">
        <v>27</v>
      </c>
      <c r="D64" s="12">
        <v>0.2</v>
      </c>
      <c r="E64" s="12" t="s">
        <v>35</v>
      </c>
      <c r="F64" s="20"/>
    </row>
    <row r="65" spans="1:6" ht="12.75">
      <c r="A65" s="11" t="s">
        <v>93</v>
      </c>
      <c r="B65" s="11" t="s">
        <v>61</v>
      </c>
      <c r="C65" s="11" t="s">
        <v>27</v>
      </c>
      <c r="D65" s="12">
        <v>17.3</v>
      </c>
      <c r="E65" s="12">
        <v>10.3</v>
      </c>
      <c r="F65" s="20">
        <v>30</v>
      </c>
    </row>
    <row r="66" spans="1:6" ht="12.75">
      <c r="A66" s="11" t="s">
        <v>93</v>
      </c>
      <c r="B66" s="11" t="s">
        <v>60</v>
      </c>
      <c r="C66" s="11" t="s">
        <v>27</v>
      </c>
      <c r="D66" s="12">
        <v>12.7</v>
      </c>
      <c r="E66" s="12">
        <v>7.5</v>
      </c>
      <c r="F66" s="20">
        <v>30</v>
      </c>
    </row>
    <row r="67" spans="1:6" ht="12.75">
      <c r="A67" s="11" t="s">
        <v>94</v>
      </c>
      <c r="B67" s="11" t="s">
        <v>61</v>
      </c>
      <c r="C67" s="11" t="s">
        <v>27</v>
      </c>
      <c r="D67" s="12" t="s">
        <v>32</v>
      </c>
      <c r="E67" s="12" t="s">
        <v>32</v>
      </c>
      <c r="F67" s="20"/>
    </row>
    <row r="68" spans="1:6" ht="12.75">
      <c r="A68" s="11" t="s">
        <v>94</v>
      </c>
      <c r="B68" s="11" t="s">
        <v>60</v>
      </c>
      <c r="C68" s="11" t="s">
        <v>27</v>
      </c>
      <c r="D68" s="12" t="s">
        <v>32</v>
      </c>
      <c r="E68" s="12" t="s">
        <v>32</v>
      </c>
      <c r="F68" s="20"/>
    </row>
    <row r="69" spans="1:6" ht="12.75">
      <c r="A69" s="11" t="s">
        <v>74</v>
      </c>
      <c r="B69" s="11" t="s">
        <v>61</v>
      </c>
      <c r="C69" s="11" t="s">
        <v>25</v>
      </c>
      <c r="D69" s="12">
        <v>181</v>
      </c>
      <c r="E69" s="12">
        <v>183</v>
      </c>
      <c r="F69" s="20"/>
    </row>
    <row r="70" spans="1:6" s="33" customFormat="1" ht="31.5" customHeight="1">
      <c r="A70" s="52" t="s">
        <v>102</v>
      </c>
      <c r="B70" s="53"/>
      <c r="C70" s="54"/>
      <c r="D70" s="40">
        <f>10^(0.86*(LOG(D69))-3.2)</f>
        <v>0.055157373087670186</v>
      </c>
      <c r="E70" s="40">
        <f>10^(0.86*(LOG(E69))-3.2)</f>
        <v>0.05568111677486173</v>
      </c>
      <c r="F70" s="41"/>
    </row>
  </sheetData>
  <mergeCells count="2">
    <mergeCell ref="F1:F2"/>
    <mergeCell ref="A70:C70"/>
  </mergeCells>
  <conditionalFormatting sqref="D43:E44">
    <cfRule type="cellIs" priority="1" dxfId="0" operator="greaterThan" stopIfTrue="1">
      <formula>1</formula>
    </cfRule>
  </conditionalFormatting>
  <printOptions/>
  <pageMargins left="0.75" right="0.75" top="0.78" bottom="1" header="0.5" footer="0.5"/>
  <pageSetup fitToHeight="1" fitToWidth="1" horizontalDpi="600" verticalDpi="600" orientation="portrait" scale="75" r:id="rId1"/>
  <headerFooter alignWithMargins="0">
    <oddHeader>&amp;L&amp;"Arial,Bold"&amp;11TABLE 7&amp;C&amp;"Arial,Bold"&amp;12LOW LEVELS METAL CONCENTRATIONS IN THE PELLY RIVER, OCTOBER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2011-11-29T00:56:21Z</cp:lastPrinted>
  <dcterms:created xsi:type="dcterms:W3CDTF">2011-11-05T01:15:57Z</dcterms:created>
  <dcterms:modified xsi:type="dcterms:W3CDTF">2011-11-29T00:56:42Z</dcterms:modified>
  <cp:category/>
  <cp:version/>
  <cp:contentType/>
  <cp:contentStatus/>
</cp:coreProperties>
</file>