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3995" yWindow="15" windowWidth="14760" windowHeight="12315" activeTab="1"/>
  </bookViews>
  <sheets>
    <sheet name="General" sheetId="2" r:id="rId1"/>
    <sheet name="Diss. Metals" sheetId="3" r:id="rId2"/>
    <sheet name="Refs" sheetId="4" r:id="rId3"/>
  </sheets>
  <definedNames>
    <definedName name="_xlnm.Print_Titles" localSheetId="0">General!$1:$2</definedName>
  </definedNames>
  <calcPr calcId="125725"/>
</workbook>
</file>

<file path=xl/calcChain.xml><?xml version="1.0" encoding="utf-8"?>
<calcChain xmlns="http://schemas.openxmlformats.org/spreadsheetml/2006/main">
  <c r="Y48" i="2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D54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AK47" i="3"/>
  <c r="AJ47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AK5"/>
  <c r="AJ5"/>
  <c r="AI5"/>
  <c r="AH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</calcChain>
</file>

<file path=xl/sharedStrings.xml><?xml version="1.0" encoding="utf-8"?>
<sst xmlns="http://schemas.openxmlformats.org/spreadsheetml/2006/main" count="567" uniqueCount="116">
  <si>
    <t>Station</t>
  </si>
  <si>
    <t>µg/L</t>
  </si>
  <si>
    <t>mg/L</t>
  </si>
  <si>
    <t>M</t>
  </si>
  <si>
    <t>&lt;0.2</t>
  </si>
  <si>
    <t>&lt;0.5</t>
  </si>
  <si>
    <t>&lt;0.1</t>
  </si>
  <si>
    <t>&lt;0.005</t>
  </si>
  <si>
    <t>RPD (%)</t>
  </si>
  <si>
    <t>Acid(pH4.5)</t>
  </si>
  <si>
    <t>Acid(pH8.3)</t>
  </si>
  <si>
    <t>CaCO3</t>
  </si>
  <si>
    <t>CaCO3-d</t>
  </si>
  <si>
    <t>CO3</t>
  </si>
  <si>
    <t>Colour</t>
  </si>
  <si>
    <t>DOC</t>
  </si>
  <si>
    <t>NH3</t>
  </si>
  <si>
    <t>S-d</t>
  </si>
  <si>
    <t>TDS</t>
  </si>
  <si>
    <t>TOC</t>
  </si>
  <si>
    <t>TSS</t>
  </si>
  <si>
    <t>TURB</t>
  </si>
  <si>
    <t>OH</t>
  </si>
  <si>
    <t>ALK</t>
  </si>
  <si>
    <t>COND</t>
  </si>
  <si>
    <t>HCO3</t>
  </si>
  <si>
    <t>pH</t>
  </si>
  <si>
    <t>SO4-d</t>
  </si>
  <si>
    <t>TCU</t>
  </si>
  <si>
    <t>NTU</t>
  </si>
  <si>
    <t>µmho/cm</t>
  </si>
  <si>
    <t>(blank)</t>
  </si>
  <si>
    <t>&lt;0.01</t>
  </si>
  <si>
    <t>&lt;0.05</t>
  </si>
  <si>
    <t>Ag-d</t>
  </si>
  <si>
    <t>Al-d</t>
  </si>
  <si>
    <t>As-d</t>
  </si>
  <si>
    <t>Ba-d</t>
  </si>
  <si>
    <t>B-d</t>
  </si>
  <si>
    <t>Be-d</t>
  </si>
  <si>
    <t>Bi-d</t>
  </si>
  <si>
    <t>Ca-d</t>
  </si>
  <si>
    <t>Cd-d</t>
  </si>
  <si>
    <t>Co-d</t>
  </si>
  <si>
    <t>Cr-d</t>
  </si>
  <si>
    <t>Cu-d</t>
  </si>
  <si>
    <t>Fe-d</t>
  </si>
  <si>
    <t>Hg-d</t>
  </si>
  <si>
    <t>K-d</t>
  </si>
  <si>
    <t>Li-d</t>
  </si>
  <si>
    <t>Mg-d</t>
  </si>
  <si>
    <t>Mn-d</t>
  </si>
  <si>
    <t>Mo-d</t>
  </si>
  <si>
    <t>Na-d</t>
  </si>
  <si>
    <t>Ni-d</t>
  </si>
  <si>
    <t>Pb-d</t>
  </si>
  <si>
    <t>Sb-d</t>
  </si>
  <si>
    <t>Se-d</t>
  </si>
  <si>
    <t>Si-d</t>
  </si>
  <si>
    <t>Sn-d</t>
  </si>
  <si>
    <t>Sr-d</t>
  </si>
  <si>
    <t>Ti-d</t>
  </si>
  <si>
    <t>Tl-d</t>
  </si>
  <si>
    <t>U-d</t>
  </si>
  <si>
    <t>V-d</t>
  </si>
  <si>
    <t>Zn-d</t>
  </si>
  <si>
    <t>Zr-d</t>
  </si>
  <si>
    <t>N/A</t>
  </si>
  <si>
    <t>Date</t>
  </si>
  <si>
    <t>Sample Type</t>
  </si>
  <si>
    <t>ALKPP</t>
  </si>
  <si>
    <t>CNTHIO</t>
  </si>
  <si>
    <t>RPD &gt; 50%</t>
  </si>
  <si>
    <t>Comments</t>
  </si>
  <si>
    <t>Action</t>
  </si>
  <si>
    <t>Result</t>
  </si>
  <si>
    <t>Change Value</t>
  </si>
  <si>
    <t>Let Value Stand</t>
  </si>
  <si>
    <t>CN(wad)</t>
  </si>
  <si>
    <t>Remove Value</t>
  </si>
  <si>
    <t>&lt;50</t>
  </si>
  <si>
    <t>&lt;5</t>
  </si>
  <si>
    <t>Chloride</t>
  </si>
  <si>
    <t>Request Retest</t>
  </si>
  <si>
    <t>SPLIT</t>
  </si>
  <si>
    <t>&lt;0.02</t>
  </si>
  <si>
    <t>&lt;0.002</t>
  </si>
  <si>
    <t>&lt;1</t>
  </si>
  <si>
    <t>X17A</t>
  </si>
  <si>
    <t>&lt;0.04</t>
  </si>
  <si>
    <t>X18B</t>
  </si>
  <si>
    <t>P01-11</t>
  </si>
  <si>
    <t>&lt;500</t>
  </si>
  <si>
    <t>&lt;0.4</t>
  </si>
  <si>
    <t>&lt;2</t>
  </si>
  <si>
    <t>BH6</t>
  </si>
  <si>
    <t>Discrepancy between values remains.</t>
  </si>
  <si>
    <t>Both values correctly entered into emLine; however, main sample value not &gt; PQL. Therefore, RPD analysis not valid in this case.</t>
  </si>
  <si>
    <t>P03-08-2</t>
  </si>
  <si>
    <t>P03-01-2</t>
  </si>
  <si>
    <t>&lt;3</t>
  </si>
  <si>
    <t>P03-05-2</t>
  </si>
  <si>
    <t>&lt;0.03</t>
  </si>
  <si>
    <t>&lt;300</t>
  </si>
  <si>
    <t>&lt;0.3</t>
  </si>
  <si>
    <t>P03-01-2 Retest</t>
  </si>
  <si>
    <t>Retest performed, see results below.</t>
  </si>
  <si>
    <t>SRK08-SPW2</t>
  </si>
  <si>
    <t>&lt;200</t>
  </si>
  <si>
    <t>&lt;4</t>
  </si>
  <si>
    <t>&lt;0.8</t>
  </si>
  <si>
    <t>&lt;20</t>
  </si>
  <si>
    <t>RPD &gt; 100%</t>
  </si>
  <si>
    <t xml:space="preserve">Both values &gt; PQL and correctly entered into emLine. </t>
  </si>
  <si>
    <t>Retest for September 21 P03-01-2 sample and split. Both values correctly entered into emLine; however, neither value &gt; PQL. Therefore, RPD analysis not valid in this case.</t>
  </si>
  <si>
    <t xml:space="preserve">New values entered into emLine. 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</si>
</sst>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000"/>
  </numFmts>
  <fonts count="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6F250"/>
        <bgColor indexed="64"/>
      </patternFill>
    </fill>
    <fill>
      <patternFill patternType="solid">
        <fgColor rgb="FFE00A4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1">
    <xf numFmtId="0" fontId="0" fillId="0" borderId="0" xfId="0"/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0" borderId="5" xfId="0" applyFill="1" applyBorder="1" applyProtection="1">
      <protection locked="0"/>
    </xf>
    <xf numFmtId="0" fontId="2" fillId="0" borderId="13" xfId="1" applyFont="1" applyBorder="1" applyAlignment="1" applyProtection="1">
      <alignment vertical="center"/>
      <protection locked="0"/>
    </xf>
    <xf numFmtId="14" fontId="2" fillId="0" borderId="6" xfId="1" applyNumberFormat="1" applyFont="1" applyBorder="1" applyAlignment="1" applyProtection="1">
      <alignment vertical="center"/>
      <protection locked="0"/>
    </xf>
    <xf numFmtId="0" fontId="2" fillId="0" borderId="7" xfId="1" applyFont="1" applyBorder="1" applyAlignment="1" applyProtection="1">
      <alignment vertical="center"/>
      <protection locked="0"/>
    </xf>
    <xf numFmtId="0" fontId="2" fillId="0" borderId="9" xfId="1" applyFont="1" applyBorder="1" applyAlignment="1" applyProtection="1">
      <alignment vertical="center"/>
      <protection locked="0"/>
    </xf>
    <xf numFmtId="14" fontId="2" fillId="0" borderId="1" xfId="1" applyNumberFormat="1" applyFont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0" fontId="0" fillId="0" borderId="0" xfId="0" applyProtection="1"/>
    <xf numFmtId="2" fontId="0" fillId="0" borderId="0" xfId="0" applyNumberFormat="1" applyFill="1" applyProtection="1"/>
    <xf numFmtId="0" fontId="0" fillId="2" borderId="0" xfId="0" applyFill="1" applyProtection="1"/>
    <xf numFmtId="2" fontId="1" fillId="0" borderId="1" xfId="0" applyNumberFormat="1" applyFont="1" applyFill="1" applyBorder="1" applyAlignment="1" applyProtection="1">
      <alignment horizontal="left" vertical="center" wrapText="1"/>
      <protection locked="0"/>
    </xf>
    <xf numFmtId="2" fontId="1" fillId="0" borderId="2" xfId="0" applyNumberFormat="1" applyFont="1" applyFill="1" applyBorder="1" applyAlignment="1">
      <alignment horizontal="left" vertical="center" wrapText="1"/>
    </xf>
    <xf numFmtId="166" fontId="1" fillId="0" borderId="13" xfId="0" applyNumberFormat="1" applyFont="1" applyBorder="1" applyAlignment="1" applyProtection="1">
      <alignment horizontal="right" vertical="center"/>
      <protection locked="0"/>
    </xf>
    <xf numFmtId="2" fontId="1" fillId="0" borderId="6" xfId="0" applyNumberFormat="1" applyFont="1" applyBorder="1" applyAlignment="1" applyProtection="1">
      <alignment horizontal="right" vertical="center"/>
      <protection locked="0"/>
    </xf>
    <xf numFmtId="164" fontId="1" fillId="0" borderId="6" xfId="0" applyNumberFormat="1" applyFont="1" applyBorder="1" applyAlignment="1" applyProtection="1">
      <alignment horizontal="right" vertical="center"/>
      <protection locked="0"/>
    </xf>
    <xf numFmtId="166" fontId="1" fillId="0" borderId="6" xfId="0" applyNumberFormat="1" applyFont="1" applyBorder="1" applyAlignment="1" applyProtection="1">
      <alignment horizontal="right" vertical="center"/>
      <protection locked="0"/>
    </xf>
    <xf numFmtId="1" fontId="1" fillId="0" borderId="6" xfId="0" applyNumberFormat="1" applyFont="1" applyBorder="1" applyAlignment="1" applyProtection="1">
      <alignment horizontal="right" vertical="center"/>
      <protection locked="0"/>
    </xf>
    <xf numFmtId="166" fontId="1" fillId="0" borderId="9" xfId="0" applyNumberFormat="1" applyFont="1" applyBorder="1" applyAlignment="1" applyProtection="1">
      <alignment horizontal="right" vertical="center"/>
      <protection locked="0"/>
    </xf>
    <xf numFmtId="2" fontId="1" fillId="0" borderId="1" xfId="0" applyNumberFormat="1" applyFont="1" applyBorder="1" applyAlignment="1" applyProtection="1">
      <alignment horizontal="right" vertical="center"/>
      <protection locked="0"/>
    </xf>
    <xf numFmtId="164" fontId="1" fillId="0" borderId="1" xfId="0" applyNumberFormat="1" applyFont="1" applyBorder="1" applyAlignment="1" applyProtection="1">
      <alignment horizontal="right" vertical="center"/>
      <protection locked="0"/>
    </xf>
    <xf numFmtId="166" fontId="1" fillId="0" borderId="1" xfId="0" applyNumberFormat="1" applyFont="1" applyBorder="1" applyAlignment="1" applyProtection="1">
      <alignment horizontal="right" vertical="center"/>
      <protection locked="0"/>
    </xf>
    <xf numFmtId="1" fontId="1" fillId="0" borderId="1" xfId="0" applyNumberFormat="1" applyFont="1" applyBorder="1" applyAlignment="1" applyProtection="1">
      <alignment horizontal="right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/>
    </xf>
    <xf numFmtId="2" fontId="1" fillId="2" borderId="11" xfId="0" applyNumberFormat="1" applyFont="1" applyFill="1" applyBorder="1" applyAlignment="1" applyProtection="1">
      <alignment horizontal="center" vertical="center"/>
    </xf>
    <xf numFmtId="2" fontId="1" fillId="0" borderId="9" xfId="0" applyNumberFormat="1" applyFont="1" applyFill="1" applyBorder="1" applyAlignment="1" applyProtection="1">
      <alignment horizontal="center" vertical="center"/>
      <protection locked="0"/>
    </xf>
    <xf numFmtId="2" fontId="1" fillId="0" borderId="1" xfId="0" applyNumberFormat="1" applyFont="1" applyFill="1" applyBorder="1" applyAlignment="1" applyProtection="1">
      <alignment horizontal="right" vertical="center"/>
      <protection locked="0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2" fontId="1" fillId="0" borderId="1" xfId="0" applyNumberFormat="1" applyFont="1" applyFill="1" applyBorder="1" applyAlignment="1">
      <alignment horizontal="left" vertical="center" wrapText="1"/>
    </xf>
    <xf numFmtId="165" fontId="1" fillId="0" borderId="1" xfId="0" applyNumberFormat="1" applyFont="1" applyFill="1" applyBorder="1" applyAlignment="1" applyProtection="1">
      <alignment horizontal="center" vertical="center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2" fontId="1" fillId="0" borderId="11" xfId="0" applyNumberFormat="1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Fill="1" applyBorder="1" applyAlignment="1">
      <alignment horizont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2" fontId="1" fillId="0" borderId="2" xfId="0" applyNumberFormat="1" applyFont="1" applyFill="1" applyBorder="1" applyAlignment="1" applyProtection="1">
      <alignment horizontal="right" vertical="center"/>
      <protection locked="0"/>
    </xf>
    <xf numFmtId="2" fontId="1" fillId="0" borderId="2" xfId="0" applyNumberFormat="1" applyFont="1" applyFill="1" applyBorder="1" applyAlignment="1" applyProtection="1">
      <alignment horizontal="center" vertical="center"/>
      <protection locked="0"/>
    </xf>
    <xf numFmtId="165" fontId="1" fillId="0" borderId="2" xfId="0" applyNumberFormat="1" applyFont="1" applyFill="1" applyBorder="1" applyAlignment="1" applyProtection="1">
      <alignment horizontal="center" vertical="center"/>
      <protection locked="0"/>
    </xf>
    <xf numFmtId="164" fontId="1" fillId="0" borderId="2" xfId="0" applyNumberFormat="1" applyFont="1" applyFill="1" applyBorder="1" applyAlignment="1" applyProtection="1">
      <alignment horizontal="center" vertical="center"/>
      <protection locked="0"/>
    </xf>
    <xf numFmtId="2" fontId="1" fillId="0" borderId="13" xfId="2" applyNumberFormat="1" applyFont="1" applyBorder="1" applyAlignment="1" applyProtection="1">
      <alignment horizontal="right" vertical="center"/>
      <protection locked="0"/>
    </xf>
    <xf numFmtId="2" fontId="1" fillId="0" borderId="6" xfId="2" applyNumberFormat="1" applyFont="1" applyBorder="1" applyAlignment="1" applyProtection="1">
      <alignment horizontal="right" vertical="center"/>
      <protection locked="0"/>
    </xf>
    <xf numFmtId="2" fontId="1" fillId="0" borderId="6" xfId="3" applyNumberFormat="1" applyFont="1" applyBorder="1" applyAlignment="1" applyProtection="1">
      <alignment horizontal="right" vertical="center"/>
      <protection locked="0"/>
    </xf>
    <xf numFmtId="2" fontId="1" fillId="0" borderId="6" xfId="4" applyNumberFormat="1" applyFont="1" applyBorder="1" applyAlignment="1" applyProtection="1">
      <alignment horizontal="right" vertical="center"/>
      <protection locked="0"/>
    </xf>
    <xf numFmtId="165" fontId="1" fillId="0" borderId="6" xfId="4" applyNumberFormat="1" applyFont="1" applyBorder="1" applyAlignment="1" applyProtection="1">
      <alignment horizontal="right" vertical="center"/>
      <protection locked="0"/>
    </xf>
    <xf numFmtId="164" fontId="1" fillId="0" borderId="6" xfId="4" applyNumberFormat="1" applyFont="1" applyBorder="1" applyAlignment="1" applyProtection="1">
      <alignment horizontal="right" vertical="center"/>
      <protection locked="0"/>
    </xf>
    <xf numFmtId="2" fontId="1" fillId="0" borderId="6" xfId="10" applyNumberFormat="1" applyFont="1" applyBorder="1" applyAlignment="1" applyProtection="1">
      <alignment horizontal="right" vertical="center"/>
      <protection locked="0"/>
    </xf>
    <xf numFmtId="2" fontId="1" fillId="0" borderId="9" xfId="2" applyNumberFormat="1" applyFont="1" applyBorder="1" applyAlignment="1" applyProtection="1">
      <alignment horizontal="right" vertical="center"/>
      <protection locked="0"/>
    </xf>
    <xf numFmtId="2" fontId="1" fillId="0" borderId="1" xfId="2" applyNumberFormat="1" applyFont="1" applyBorder="1" applyAlignment="1" applyProtection="1">
      <alignment horizontal="right" vertical="center"/>
      <protection locked="0"/>
    </xf>
    <xf numFmtId="2" fontId="1" fillId="0" borderId="1" xfId="3" applyNumberFormat="1" applyFont="1" applyBorder="1" applyAlignment="1" applyProtection="1">
      <alignment horizontal="right" vertical="center"/>
      <protection locked="0"/>
    </xf>
    <xf numFmtId="2" fontId="1" fillId="0" borderId="1" xfId="4" applyNumberFormat="1" applyFont="1" applyBorder="1" applyAlignment="1" applyProtection="1">
      <alignment horizontal="right" vertical="center"/>
      <protection locked="0"/>
    </xf>
    <xf numFmtId="165" fontId="1" fillId="0" borderId="1" xfId="4" applyNumberFormat="1" applyFont="1" applyBorder="1" applyAlignment="1" applyProtection="1">
      <alignment horizontal="right" vertical="center"/>
      <protection locked="0"/>
    </xf>
    <xf numFmtId="164" fontId="1" fillId="0" borderId="1" xfId="4" applyNumberFormat="1" applyFont="1" applyBorder="1" applyAlignment="1" applyProtection="1">
      <alignment horizontal="right" vertical="center"/>
      <protection locked="0"/>
    </xf>
    <xf numFmtId="2" fontId="1" fillId="0" borderId="1" xfId="10" applyNumberFormat="1" applyFont="1" applyBorder="1" applyAlignment="1" applyProtection="1">
      <alignment horizontal="right" vertical="center"/>
      <protection locked="0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166" fontId="1" fillId="0" borderId="10" xfId="0" applyNumberFormat="1" applyFont="1" applyBorder="1" applyAlignment="1" applyProtection="1">
      <alignment horizontal="right" vertical="center"/>
      <protection locked="0"/>
    </xf>
    <xf numFmtId="166" fontId="1" fillId="0" borderId="11" xfId="0" applyNumberFormat="1" applyFont="1" applyBorder="1" applyAlignment="1" applyProtection="1">
      <alignment horizontal="right" vertical="center"/>
      <protection locked="0"/>
    </xf>
    <xf numFmtId="2" fontId="1" fillId="0" borderId="11" xfId="0" applyNumberFormat="1" applyFont="1" applyFill="1" applyBorder="1" applyAlignment="1">
      <alignment horizontal="left" vertical="center" wrapText="1"/>
    </xf>
    <xf numFmtId="2" fontId="2" fillId="0" borderId="11" xfId="0" applyNumberFormat="1" applyFont="1" applyFill="1" applyBorder="1" applyAlignment="1">
      <alignment horizontal="center"/>
    </xf>
    <xf numFmtId="2" fontId="1" fillId="0" borderId="12" xfId="0" applyNumberFormat="1" applyFont="1" applyFill="1" applyBorder="1" applyAlignment="1">
      <alignment horizontal="left" vertical="center" wrapText="1"/>
    </xf>
    <xf numFmtId="2" fontId="1" fillId="0" borderId="10" xfId="4" applyNumberFormat="1" applyFont="1" applyBorder="1" applyAlignment="1" applyProtection="1">
      <alignment horizontal="right" vertical="center"/>
      <protection locked="0"/>
    </xf>
    <xf numFmtId="2" fontId="1" fillId="0" borderId="11" xfId="4" applyNumberFormat="1" applyFont="1" applyBorder="1" applyAlignment="1" applyProtection="1">
      <alignment horizontal="right" vertical="center"/>
      <protection locked="0"/>
    </xf>
    <xf numFmtId="2" fontId="2" fillId="0" borderId="11" xfId="0" applyNumberFormat="1" applyFont="1" applyFill="1" applyBorder="1" applyAlignment="1" applyProtection="1">
      <alignment horizontal="center" vertical="center"/>
      <protection locked="0"/>
    </xf>
    <xf numFmtId="2" fontId="1" fillId="0" borderId="11" xfId="0" applyNumberFormat="1" applyFont="1" applyFill="1" applyBorder="1" applyAlignment="1" applyProtection="1">
      <alignment horizontal="right" vertical="center"/>
      <protection locked="0"/>
    </xf>
    <xf numFmtId="2" fontId="1" fillId="0" borderId="12" xfId="0" applyNumberFormat="1" applyFont="1" applyFill="1" applyBorder="1" applyAlignment="1" applyProtection="1">
      <alignment horizontal="right" vertical="center"/>
      <protection locked="0"/>
    </xf>
    <xf numFmtId="0" fontId="0" fillId="3" borderId="0" xfId="0" applyFill="1" applyProtection="1">
      <protection locked="0"/>
    </xf>
    <xf numFmtId="0" fontId="0" fillId="4" borderId="0" xfId="0" applyFill="1" applyProtection="1">
      <protection locked="0"/>
    </xf>
    <xf numFmtId="0" fontId="2" fillId="0" borderId="14" xfId="1" applyFont="1" applyBorder="1" applyProtection="1">
      <protection locked="0"/>
    </xf>
    <xf numFmtId="0" fontId="2" fillId="0" borderId="15" xfId="1" applyFont="1" applyBorder="1" applyProtection="1">
      <protection locked="0"/>
    </xf>
    <xf numFmtId="0" fontId="2" fillId="0" borderId="15" xfId="2" applyFont="1" applyBorder="1" applyProtection="1">
      <protection locked="0"/>
    </xf>
    <xf numFmtId="0" fontId="2" fillId="0" borderId="15" xfId="10" applyFont="1" applyBorder="1" applyProtection="1">
      <protection locked="0"/>
    </xf>
    <xf numFmtId="0" fontId="2" fillId="0" borderId="16" xfId="10" applyFont="1" applyBorder="1" applyProtection="1">
      <protection locked="0"/>
    </xf>
    <xf numFmtId="0" fontId="2" fillId="0" borderId="5" xfId="1" applyFont="1" applyBorder="1" applyProtection="1">
      <protection locked="0"/>
    </xf>
    <xf numFmtId="0" fontId="2" fillId="0" borderId="17" xfId="1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18" xfId="1" applyFont="1" applyBorder="1" applyProtection="1">
      <protection locked="0"/>
    </xf>
    <xf numFmtId="0" fontId="2" fillId="0" borderId="19" xfId="1" applyFont="1" applyBorder="1" applyProtection="1">
      <protection locked="0"/>
    </xf>
    <xf numFmtId="0" fontId="2" fillId="0" borderId="20" xfId="1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0" fillId="0" borderId="0" xfId="0" applyFill="1"/>
    <xf numFmtId="0" fontId="0" fillId="0" borderId="0" xfId="0" applyFill="1" applyBorder="1" applyProtection="1">
      <protection locked="0"/>
    </xf>
    <xf numFmtId="0" fontId="0" fillId="0" borderId="0" xfId="0" applyFill="1" applyBorder="1" applyProtection="1"/>
    <xf numFmtId="0" fontId="0" fillId="0" borderId="0" xfId="0" applyFill="1" applyBorder="1" applyAlignment="1">
      <alignment horizontal="right"/>
    </xf>
    <xf numFmtId="0" fontId="0" fillId="0" borderId="0" xfId="0" applyFill="1" applyBorder="1"/>
    <xf numFmtId="0" fontId="2" fillId="0" borderId="13" xfId="1" applyFont="1" applyBorder="1" applyProtection="1">
      <protection locked="0"/>
    </xf>
    <xf numFmtId="0" fontId="2" fillId="0" borderId="6" xfId="1" applyFont="1" applyBorder="1" applyProtection="1">
      <protection locked="0"/>
    </xf>
    <xf numFmtId="0" fontId="2" fillId="0" borderId="6" xfId="2" applyFont="1" applyBorder="1" applyProtection="1">
      <protection locked="0"/>
    </xf>
    <xf numFmtId="0" fontId="2" fillId="0" borderId="6" xfId="10" applyFont="1" applyBorder="1" applyProtection="1">
      <protection locked="0"/>
    </xf>
    <xf numFmtId="0" fontId="2" fillId="0" borderId="10" xfId="1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16" xfId="0" applyFont="1" applyBorder="1" applyProtection="1">
      <protection locked="0"/>
    </xf>
    <xf numFmtId="2" fontId="1" fillId="0" borderId="10" xfId="0" applyNumberFormat="1" applyFont="1" applyBorder="1" applyAlignment="1" applyProtection="1">
      <alignment horizontal="right" vertical="center"/>
      <protection locked="0"/>
    </xf>
    <xf numFmtId="2" fontId="1" fillId="0" borderId="11" xfId="0" applyNumberFormat="1" applyFont="1" applyBorder="1" applyAlignment="1" applyProtection="1">
      <alignment horizontal="right" vertical="center"/>
      <protection locked="0"/>
    </xf>
    <xf numFmtId="2" fontId="1" fillId="0" borderId="12" xfId="0" applyNumberFormat="1" applyFont="1" applyFill="1" applyBorder="1" applyAlignment="1" applyProtection="1">
      <alignment horizontal="center" vertical="center"/>
      <protection locked="0"/>
    </xf>
    <xf numFmtId="2" fontId="1" fillId="0" borderId="10" xfId="10" applyNumberFormat="1" applyFont="1" applyBorder="1" applyAlignment="1" applyProtection="1">
      <alignment horizontal="right" vertical="center"/>
      <protection locked="0"/>
    </xf>
    <xf numFmtId="2" fontId="1" fillId="0" borderId="11" xfId="10" applyNumberFormat="1" applyFont="1" applyBorder="1" applyAlignment="1" applyProtection="1">
      <alignment horizontal="right" vertical="center"/>
      <protection locked="0"/>
    </xf>
    <xf numFmtId="0" fontId="2" fillId="2" borderId="9" xfId="1" applyFont="1" applyFill="1" applyBorder="1" applyAlignment="1" applyProtection="1">
      <alignment horizontal="center" vertical="center"/>
    </xf>
    <xf numFmtId="0" fontId="2" fillId="2" borderId="1" xfId="1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</cellXfs>
  <cellStyles count="35">
    <cellStyle name="Normal" xfId="0" builtinId="0"/>
    <cellStyle name="Normal 10" xfId="11"/>
    <cellStyle name="Normal 11" xfId="12"/>
    <cellStyle name="Normal 12" xfId="13"/>
    <cellStyle name="Normal 13" xfId="14"/>
    <cellStyle name="Normal 14" xfId="15"/>
    <cellStyle name="Normal 15" xfId="16"/>
    <cellStyle name="Normal 16" xfId="17"/>
    <cellStyle name="Normal 17" xfId="18"/>
    <cellStyle name="Normal 18" xfId="19"/>
    <cellStyle name="Normal 19" xfId="20"/>
    <cellStyle name="Normal 20" xfId="21"/>
    <cellStyle name="Normal 21" xfId="22"/>
    <cellStyle name="Normal 22" xfId="23"/>
    <cellStyle name="Normal 23" xfId="24"/>
    <cellStyle name="Normal 24" xfId="25"/>
    <cellStyle name="Normal 25" xfId="26"/>
    <cellStyle name="Normal 26" xfId="27"/>
    <cellStyle name="Normal 27" xfId="28"/>
    <cellStyle name="Normal 28" xfId="29"/>
    <cellStyle name="Normal 3" xfId="1"/>
    <cellStyle name="Normal 3 2" xfId="6"/>
    <cellStyle name="Normal 30" xfId="30"/>
    <cellStyle name="Normal 31" xfId="31"/>
    <cellStyle name="Normal 32" xfId="32"/>
    <cellStyle name="Normal 33" xfId="33"/>
    <cellStyle name="Normal 34" xfId="34"/>
    <cellStyle name="Normal 4" xfId="2"/>
    <cellStyle name="Normal 4 2" xfId="7"/>
    <cellStyle name="Normal 5" xfId="3"/>
    <cellStyle name="Normal 5 2" xfId="8"/>
    <cellStyle name="Normal 6" xfId="4"/>
    <cellStyle name="Normal 6 2" xfId="9"/>
    <cellStyle name="Normal 7 2" xfId="10"/>
    <cellStyle name="Normal 9" xfId="5"/>
  </cellStyles>
  <dxfs count="4"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476250</xdr:colOff>
      <xdr:row>43</xdr:row>
      <xdr:rowOff>76200</xdr:rowOff>
    </xdr:from>
    <xdr:ext cx="184731" cy="264560"/>
    <xdr:sp macro="" textlink="">
      <xdr:nvSpPr>
        <xdr:cNvPr id="2" name="TextBox 1"/>
        <xdr:cNvSpPr txBox="1"/>
      </xdr:nvSpPr>
      <xdr:spPr>
        <a:xfrm>
          <a:off x="2257425" y="877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CA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FI65"/>
  <sheetViews>
    <sheetView view="pageLayout" zoomScaleNormal="80" workbookViewId="0">
      <selection activeCell="C15" sqref="C15"/>
    </sheetView>
  </sheetViews>
  <sheetFormatPr defaultRowHeight="15"/>
  <cols>
    <col min="1" max="1" width="14.7109375" bestFit="1" customWidth="1"/>
    <col min="2" max="2" width="10.140625" bestFit="1" customWidth="1"/>
    <col min="3" max="3" width="12.5703125" customWidth="1"/>
    <col min="4" max="4" width="11.140625" bestFit="1" customWidth="1"/>
    <col min="5" max="5" width="25.5703125" bestFit="1" customWidth="1"/>
    <col min="6" max="6" width="6.5703125" bestFit="1" customWidth="1"/>
    <col min="7" max="7" width="7.28515625" bestFit="1" customWidth="1"/>
    <col min="8" max="8" width="7.140625" bestFit="1" customWidth="1"/>
    <col min="9" max="9" width="8.85546875" bestFit="1" customWidth="1"/>
    <col min="10" max="10" width="8.7109375" bestFit="1" customWidth="1"/>
    <col min="11" max="11" width="8.5703125" bestFit="1" customWidth="1"/>
    <col min="12" max="12" width="8" bestFit="1" customWidth="1"/>
    <col min="13" max="13" width="5.5703125" bestFit="1" customWidth="1"/>
    <col min="14" max="14" width="7" bestFit="1" customWidth="1"/>
    <col min="15" max="15" width="9.28515625" bestFit="1" customWidth="1"/>
    <col min="16" max="16" width="5.5703125" bestFit="1" customWidth="1"/>
    <col min="17" max="17" width="6.5703125" bestFit="1" customWidth="1"/>
    <col min="18" max="19" width="5.5703125" bestFit="1" customWidth="1"/>
    <col min="20" max="20" width="7.140625" bestFit="1" customWidth="1"/>
    <col min="21" max="21" width="7.5703125" bestFit="1" customWidth="1"/>
    <col min="22" max="23" width="5.5703125" bestFit="1" customWidth="1"/>
    <col min="24" max="24" width="6.5703125" bestFit="1" customWidth="1"/>
    <col min="25" max="25" width="6" bestFit="1" customWidth="1"/>
    <col min="26" max="165" width="9.140625" style="89"/>
  </cols>
  <sheetData>
    <row r="1" spans="1:165" s="4" customFormat="1" ht="15.75" thickBot="1">
      <c r="A1" s="76"/>
      <c r="B1" s="76"/>
      <c r="C1" s="77"/>
      <c r="D1" s="90" t="s">
        <v>9</v>
      </c>
      <c r="E1" s="91" t="s">
        <v>10</v>
      </c>
      <c r="F1" s="91" t="s">
        <v>23</v>
      </c>
      <c r="G1" s="91" t="s">
        <v>70</v>
      </c>
      <c r="H1" s="91" t="s">
        <v>11</v>
      </c>
      <c r="I1" s="91" t="s">
        <v>12</v>
      </c>
      <c r="J1" s="91" t="s">
        <v>82</v>
      </c>
      <c r="K1" s="91" t="s">
        <v>78</v>
      </c>
      <c r="L1" s="91" t="s">
        <v>71</v>
      </c>
      <c r="M1" s="91" t="s">
        <v>13</v>
      </c>
      <c r="N1" s="91" t="s">
        <v>14</v>
      </c>
      <c r="O1" s="91" t="s">
        <v>24</v>
      </c>
      <c r="P1" s="92" t="s">
        <v>15</v>
      </c>
      <c r="Q1" s="92" t="s">
        <v>25</v>
      </c>
      <c r="R1" s="92" t="s">
        <v>16</v>
      </c>
      <c r="S1" s="92" t="s">
        <v>22</v>
      </c>
      <c r="T1" s="92" t="s">
        <v>26</v>
      </c>
      <c r="U1" s="92" t="s">
        <v>27</v>
      </c>
      <c r="V1" s="92" t="s">
        <v>18</v>
      </c>
      <c r="W1" s="92" t="s">
        <v>19</v>
      </c>
      <c r="X1" s="93" t="s">
        <v>20</v>
      </c>
      <c r="Y1" s="94" t="s">
        <v>21</v>
      </c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</row>
    <row r="2" spans="1:165" s="4" customFormat="1" ht="15.75" thickBot="1">
      <c r="A2" s="80" t="s">
        <v>0</v>
      </c>
      <c r="B2" s="81" t="s">
        <v>68</v>
      </c>
      <c r="C2" s="82" t="s">
        <v>69</v>
      </c>
      <c r="D2" s="71" t="s">
        <v>2</v>
      </c>
      <c r="E2" s="72" t="s">
        <v>2</v>
      </c>
      <c r="F2" s="72" t="s">
        <v>2</v>
      </c>
      <c r="G2" s="72" t="s">
        <v>2</v>
      </c>
      <c r="H2" s="72" t="s">
        <v>2</v>
      </c>
      <c r="I2" s="72" t="s">
        <v>2</v>
      </c>
      <c r="J2" s="72" t="s">
        <v>2</v>
      </c>
      <c r="K2" s="72" t="s">
        <v>2</v>
      </c>
      <c r="L2" s="72" t="s">
        <v>2</v>
      </c>
      <c r="M2" s="72" t="s">
        <v>2</v>
      </c>
      <c r="N2" s="72" t="s">
        <v>28</v>
      </c>
      <c r="O2" s="72" t="s">
        <v>30</v>
      </c>
      <c r="P2" s="73" t="s">
        <v>2</v>
      </c>
      <c r="Q2" s="73" t="s">
        <v>2</v>
      </c>
      <c r="R2" s="73" t="s">
        <v>2</v>
      </c>
      <c r="S2" s="73" t="s">
        <v>2</v>
      </c>
      <c r="T2" s="73" t="s">
        <v>31</v>
      </c>
      <c r="U2" s="73" t="s">
        <v>2</v>
      </c>
      <c r="V2" s="73" t="s">
        <v>2</v>
      </c>
      <c r="W2" s="73" t="s">
        <v>2</v>
      </c>
      <c r="X2" s="74" t="s">
        <v>2</v>
      </c>
      <c r="Y2" s="75" t="s">
        <v>29</v>
      </c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</row>
    <row r="3" spans="1:165" s="4" customFormat="1">
      <c r="A3" s="7" t="s">
        <v>88</v>
      </c>
      <c r="B3" s="8">
        <v>40429</v>
      </c>
      <c r="C3" s="9" t="s">
        <v>3</v>
      </c>
      <c r="D3" s="18" t="s">
        <v>5</v>
      </c>
      <c r="E3" s="19">
        <v>6.6</v>
      </c>
      <c r="F3" s="19">
        <v>230</v>
      </c>
      <c r="G3" s="20" t="s">
        <v>5</v>
      </c>
      <c r="H3" s="19"/>
      <c r="I3" s="19">
        <v>280</v>
      </c>
      <c r="J3" s="19" t="s">
        <v>5</v>
      </c>
      <c r="K3" s="19"/>
      <c r="L3" s="19"/>
      <c r="M3" s="21" t="s">
        <v>5</v>
      </c>
      <c r="N3" s="19"/>
      <c r="O3" s="21">
        <v>517</v>
      </c>
      <c r="P3" s="19"/>
      <c r="Q3" s="19">
        <v>280</v>
      </c>
      <c r="R3" s="19"/>
      <c r="S3" s="20" t="s">
        <v>5</v>
      </c>
      <c r="T3" s="19">
        <v>7.8</v>
      </c>
      <c r="U3" s="20">
        <v>39</v>
      </c>
      <c r="V3" s="19"/>
      <c r="W3" s="19"/>
      <c r="X3" s="20">
        <v>32</v>
      </c>
      <c r="Y3" s="59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</row>
    <row r="4" spans="1:165" s="4" customFormat="1">
      <c r="A4" s="10" t="s">
        <v>88</v>
      </c>
      <c r="B4" s="11">
        <v>40429</v>
      </c>
      <c r="C4" s="12" t="s">
        <v>84</v>
      </c>
      <c r="D4" s="23" t="s">
        <v>5</v>
      </c>
      <c r="E4" s="24">
        <v>5.5</v>
      </c>
      <c r="F4" s="24">
        <v>230</v>
      </c>
      <c r="G4" s="25" t="s">
        <v>5</v>
      </c>
      <c r="H4" s="24"/>
      <c r="I4" s="24">
        <v>263</v>
      </c>
      <c r="J4" s="24" t="s">
        <v>5</v>
      </c>
      <c r="K4" s="24"/>
      <c r="L4" s="24"/>
      <c r="M4" s="26" t="s">
        <v>5</v>
      </c>
      <c r="N4" s="24"/>
      <c r="O4" s="26">
        <v>519</v>
      </c>
      <c r="P4" s="24"/>
      <c r="Q4" s="24">
        <v>280</v>
      </c>
      <c r="R4" s="24"/>
      <c r="S4" s="25" t="s">
        <v>5</v>
      </c>
      <c r="T4" s="24">
        <v>7.81</v>
      </c>
      <c r="U4" s="25">
        <v>36</v>
      </c>
      <c r="V4" s="24"/>
      <c r="W4" s="24"/>
      <c r="X4" s="25">
        <v>35</v>
      </c>
      <c r="Y4" s="60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</row>
    <row r="5" spans="1:165" s="15" customFormat="1">
      <c r="A5" s="102" t="s">
        <v>8</v>
      </c>
      <c r="B5" s="103"/>
      <c r="C5" s="104"/>
      <c r="D5" s="28" t="str">
        <f>IFERROR((((2*(ABS((D3-D4))))/(D4+D3))*100),Refs!$B$8)</f>
        <v>N/A</v>
      </c>
      <c r="E5" s="29">
        <f>IFERROR((((2*(ABS((E3-E4))))/(E4+E3))*100),Refs!$B$8)</f>
        <v>18.181818181818176</v>
      </c>
      <c r="F5" s="29">
        <f>IFERROR((((2*(ABS((F3-F4))))/(F4+F3))*100),Refs!$B$8)</f>
        <v>0</v>
      </c>
      <c r="G5" s="29" t="str">
        <f>IFERROR((((2*(ABS((G3-G4))))/(G4+G3))*100),Refs!$B$8)</f>
        <v>N/A</v>
      </c>
      <c r="H5" s="29" t="str">
        <f>IFERROR((((2*(ABS((H3-H4))))/(H4+H3))*100),Refs!$B$8)</f>
        <v>N/A</v>
      </c>
      <c r="I5" s="29">
        <f>IFERROR((((2*(ABS((I3-I4))))/(I4+I3))*100),Refs!$B$8)</f>
        <v>6.2615101289134447</v>
      </c>
      <c r="J5" s="29" t="str">
        <f>IFERROR((((2*(ABS((J3-J4))))/(J4+J3))*100),Refs!$B$8)</f>
        <v>N/A</v>
      </c>
      <c r="K5" s="29" t="str">
        <f>IFERROR((((2*(ABS((K3-K4))))/(K4+K3))*100),Refs!$B$8)</f>
        <v>N/A</v>
      </c>
      <c r="L5" s="29" t="str">
        <f>IFERROR((((2*(ABS((L3-L4))))/(L4+L3))*100),Refs!$B$8)</f>
        <v>N/A</v>
      </c>
      <c r="M5" s="29" t="str">
        <f>IFERROR((((2*(ABS((M3-M4))))/(M4+M3))*100),Refs!$B$8)</f>
        <v>N/A</v>
      </c>
      <c r="N5" s="29" t="str">
        <f>IFERROR((((2*(ABS((N3-N4))))/(N4+N3))*100),Refs!$B$8)</f>
        <v>N/A</v>
      </c>
      <c r="O5" s="29">
        <f>IFERROR((((2*(ABS((O3-O4))))/(O4+O3))*100),Refs!$B$8)</f>
        <v>0.38610038610038611</v>
      </c>
      <c r="P5" s="29" t="str">
        <f>IFERROR((((2*(ABS((P3-P4))))/(P4+P3))*100),Refs!$B$8)</f>
        <v>N/A</v>
      </c>
      <c r="Q5" s="29">
        <f>IFERROR((((2*(ABS((Q3-Q4))))/(Q4+Q3))*100),Refs!$B$8)</f>
        <v>0</v>
      </c>
      <c r="R5" s="29" t="str">
        <f>IFERROR((((2*(ABS((R3-R4))))/(R4+R3))*100),Refs!$B$8)</f>
        <v>N/A</v>
      </c>
      <c r="S5" s="29" t="str">
        <f>IFERROR((((2*(ABS((S3-S4))))/(S4+S3))*100),Refs!$B$8)</f>
        <v>N/A</v>
      </c>
      <c r="T5" s="29">
        <f>IFERROR((ABS(T4-T3)),Refs!$B$8)</f>
        <v>9.9999999999997868E-3</v>
      </c>
      <c r="U5" s="29">
        <f>IFERROR((((2*(ABS((U3-U4))))/(U4+U3))*100),Refs!$B$8)</f>
        <v>8</v>
      </c>
      <c r="V5" s="29" t="str">
        <f>IFERROR((((2*(ABS((V3-V4))))/(V4+V3))*100),Refs!$B$8)</f>
        <v>N/A</v>
      </c>
      <c r="W5" s="29" t="str">
        <f>IFERROR((((2*(ABS((W3-W4))))/(W4+W3))*100),Refs!$B$8)</f>
        <v>N/A</v>
      </c>
      <c r="X5" s="29">
        <f>IFERROR((((2*(ABS((X3-X4))))/(X4+X3))*100),Refs!$B$8)</f>
        <v>8.9552238805970141</v>
      </c>
      <c r="Y5" s="30" t="str">
        <f>IFERROR((((2*(ABS((Y3-Y4))))/(Y4+Y3))*100),Refs!$B$8)</f>
        <v>N/A</v>
      </c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</row>
    <row r="6" spans="1:165" s="5" customFormat="1">
      <c r="A6" s="105" t="s">
        <v>73</v>
      </c>
      <c r="B6" s="106"/>
      <c r="C6" s="107"/>
      <c r="D6" s="31"/>
      <c r="E6" s="32"/>
      <c r="F6" s="32"/>
      <c r="G6" s="33"/>
      <c r="H6" s="33"/>
      <c r="I6" s="32"/>
      <c r="J6" s="33"/>
      <c r="K6" s="32"/>
      <c r="L6" s="33"/>
      <c r="M6" s="33"/>
      <c r="N6" s="33"/>
      <c r="O6" s="32"/>
      <c r="P6" s="32"/>
      <c r="Q6" s="33"/>
      <c r="R6" s="32"/>
      <c r="S6" s="33"/>
      <c r="T6" s="33"/>
      <c r="U6" s="32"/>
      <c r="V6" s="32"/>
      <c r="W6" s="32"/>
      <c r="X6" s="33"/>
      <c r="Y6" s="61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</row>
    <row r="7" spans="1:165" s="5" customFormat="1">
      <c r="A7" s="105" t="s">
        <v>74</v>
      </c>
      <c r="B7" s="106"/>
      <c r="C7" s="107"/>
      <c r="D7" s="31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62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</row>
    <row r="8" spans="1:165" s="6" customFormat="1" ht="15.75" thickBot="1">
      <c r="A8" s="108" t="s">
        <v>75</v>
      </c>
      <c r="B8" s="109"/>
      <c r="C8" s="110"/>
      <c r="D8" s="39"/>
      <c r="E8" s="40"/>
      <c r="F8" s="40"/>
      <c r="G8" s="41"/>
      <c r="H8" s="41"/>
      <c r="I8" s="40"/>
      <c r="J8" s="41"/>
      <c r="K8" s="40"/>
      <c r="L8" s="41"/>
      <c r="M8" s="41"/>
      <c r="N8" s="41"/>
      <c r="O8" s="40"/>
      <c r="P8" s="40"/>
      <c r="Q8" s="41"/>
      <c r="R8" s="40"/>
      <c r="S8" s="41"/>
      <c r="T8" s="41"/>
      <c r="U8" s="40"/>
      <c r="V8" s="40"/>
      <c r="W8" s="40"/>
      <c r="X8" s="41"/>
      <c r="Y8" s="63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</row>
    <row r="9" spans="1:165" s="4" customFormat="1">
      <c r="A9" s="7" t="s">
        <v>90</v>
      </c>
      <c r="B9" s="8">
        <v>40429</v>
      </c>
      <c r="C9" s="9" t="s">
        <v>3</v>
      </c>
      <c r="D9" s="44" t="s">
        <v>5</v>
      </c>
      <c r="E9" s="45">
        <v>17.899999999999999</v>
      </c>
      <c r="F9" s="45">
        <v>250</v>
      </c>
      <c r="G9" s="45" t="s">
        <v>5</v>
      </c>
      <c r="H9" s="45"/>
      <c r="I9" s="46">
        <v>1000</v>
      </c>
      <c r="J9" s="46">
        <v>1</v>
      </c>
      <c r="K9" s="46"/>
      <c r="L9" s="46"/>
      <c r="M9" s="46" t="s">
        <v>5</v>
      </c>
      <c r="N9" s="46"/>
      <c r="O9" s="46">
        <v>1650</v>
      </c>
      <c r="P9" s="46"/>
      <c r="Q9" s="46">
        <v>300</v>
      </c>
      <c r="R9" s="46"/>
      <c r="S9" s="46" t="s">
        <v>5</v>
      </c>
      <c r="T9" s="46">
        <v>7.45</v>
      </c>
      <c r="U9" s="46">
        <v>710</v>
      </c>
      <c r="V9" s="47"/>
      <c r="W9" s="47"/>
      <c r="X9" s="47" t="s">
        <v>87</v>
      </c>
      <c r="Y9" s="64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</row>
    <row r="10" spans="1:165" s="4" customFormat="1">
      <c r="A10" s="10" t="s">
        <v>90</v>
      </c>
      <c r="B10" s="11">
        <v>40429</v>
      </c>
      <c r="C10" s="12" t="s">
        <v>84</v>
      </c>
      <c r="D10" s="51" t="s">
        <v>5</v>
      </c>
      <c r="E10" s="52">
        <v>17.7</v>
      </c>
      <c r="F10" s="52">
        <v>250</v>
      </c>
      <c r="G10" s="52" t="s">
        <v>5</v>
      </c>
      <c r="H10" s="52"/>
      <c r="I10" s="53">
        <v>980</v>
      </c>
      <c r="J10" s="53">
        <v>1</v>
      </c>
      <c r="K10" s="53"/>
      <c r="L10" s="53"/>
      <c r="M10" s="53" t="s">
        <v>5</v>
      </c>
      <c r="N10" s="53"/>
      <c r="O10" s="53">
        <v>1630</v>
      </c>
      <c r="P10" s="53"/>
      <c r="Q10" s="53">
        <v>300</v>
      </c>
      <c r="R10" s="53"/>
      <c r="S10" s="53" t="s">
        <v>5</v>
      </c>
      <c r="T10" s="53">
        <v>7.5</v>
      </c>
      <c r="U10" s="53">
        <v>690</v>
      </c>
      <c r="V10" s="54"/>
      <c r="W10" s="54"/>
      <c r="X10" s="54" t="s">
        <v>87</v>
      </c>
      <c r="Y10" s="65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</row>
    <row r="11" spans="1:165" s="15" customFormat="1">
      <c r="A11" s="102" t="s">
        <v>8</v>
      </c>
      <c r="B11" s="103"/>
      <c r="C11" s="104"/>
      <c r="D11" s="28" t="str">
        <f>IFERROR((((2*(ABS((D9-D10))))/(D10+D9))*100),Refs!$B$8)</f>
        <v>N/A</v>
      </c>
      <c r="E11" s="29">
        <f>IFERROR((((2*(ABS((E9-E10))))/(E10+E9))*100),Refs!$B$8)</f>
        <v>1.1235955056179736</v>
      </c>
      <c r="F11" s="29">
        <f>IFERROR((((2*(ABS((F9-F10))))/(F10+F9))*100),Refs!$B$8)</f>
        <v>0</v>
      </c>
      <c r="G11" s="29" t="str">
        <f>IFERROR((((2*(ABS((G9-G10))))/(G10+G9))*100),Refs!$B$8)</f>
        <v>N/A</v>
      </c>
      <c r="H11" s="29" t="str">
        <f>IFERROR((((2*(ABS((H9-H10))))/(H10+H9))*100),Refs!$B$8)</f>
        <v>N/A</v>
      </c>
      <c r="I11" s="29">
        <f>IFERROR((((2*(ABS((I9-I10))))/(I10+I9))*100),Refs!$B$8)</f>
        <v>2.0202020202020203</v>
      </c>
      <c r="J11" s="29">
        <f>IFERROR((((2*(ABS((J9-J10))))/(J10+J9))*100),Refs!$B$8)</f>
        <v>0</v>
      </c>
      <c r="K11" s="29" t="str">
        <f>IFERROR((((2*(ABS((K9-K10))))/(K10+K9))*100),Refs!$B$8)</f>
        <v>N/A</v>
      </c>
      <c r="L11" s="29" t="str">
        <f>IFERROR((((2*(ABS((L9-L10))))/(L10+L9))*100),Refs!$B$8)</f>
        <v>N/A</v>
      </c>
      <c r="M11" s="29" t="str">
        <f>IFERROR((((2*(ABS((M9-M10))))/(M10+M9))*100),Refs!$B$8)</f>
        <v>N/A</v>
      </c>
      <c r="N11" s="29" t="str">
        <f>IFERROR((((2*(ABS((N9-N10))))/(N10+N9))*100),Refs!$B$8)</f>
        <v>N/A</v>
      </c>
      <c r="O11" s="29">
        <f>IFERROR((((2*(ABS((O9-O10))))/(O10+O9))*100),Refs!$B$8)</f>
        <v>1.2195121951219512</v>
      </c>
      <c r="P11" s="29" t="str">
        <f>IFERROR((((2*(ABS((P9-P10))))/(P10+P9))*100),Refs!$B$8)</f>
        <v>N/A</v>
      </c>
      <c r="Q11" s="29">
        <f>IFERROR((((2*(ABS((Q9-Q10))))/(Q10+Q9))*100),Refs!$B$8)</f>
        <v>0</v>
      </c>
      <c r="R11" s="29" t="str">
        <f>IFERROR((((2*(ABS((R9-R10))))/(R10+R9))*100),Refs!$B$8)</f>
        <v>N/A</v>
      </c>
      <c r="S11" s="29" t="str">
        <f>IFERROR((((2*(ABS((S9-S10))))/(S10+S9))*100),Refs!$B$8)</f>
        <v>N/A</v>
      </c>
      <c r="T11" s="29">
        <f>IFERROR((ABS(T10-T9)),Refs!$B$8)</f>
        <v>4.9999999999999822E-2</v>
      </c>
      <c r="U11" s="29">
        <f>IFERROR((((2*(ABS((U9-U10))))/(U10+U9))*100),Refs!$B$8)</f>
        <v>2.8571428571428572</v>
      </c>
      <c r="V11" s="29" t="str">
        <f>IFERROR((((2*(ABS((V9-V10))))/(V10+V9))*100),Refs!$B$8)</f>
        <v>N/A</v>
      </c>
      <c r="W11" s="29" t="str">
        <f>IFERROR((((2*(ABS((W9-W10))))/(W10+W9))*100),Refs!$B$8)</f>
        <v>N/A</v>
      </c>
      <c r="X11" s="29" t="str">
        <f>IFERROR((((2*(ABS((X9-X10))))/(X10+X9))*100),Refs!$B$8)</f>
        <v>N/A</v>
      </c>
      <c r="Y11" s="30" t="str">
        <f>IFERROR((((2*(ABS((Y9-Y10))))/(Y10+Y9))*100),Refs!$B$8)</f>
        <v>N/A</v>
      </c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</row>
    <row r="12" spans="1:165" s="5" customFormat="1">
      <c r="A12" s="105" t="s">
        <v>73</v>
      </c>
      <c r="B12" s="106"/>
      <c r="C12" s="107"/>
      <c r="D12" s="31"/>
      <c r="E12" s="32"/>
      <c r="F12" s="32"/>
      <c r="G12" s="33"/>
      <c r="H12" s="33"/>
      <c r="I12" s="32"/>
      <c r="J12" s="34"/>
      <c r="K12" s="32"/>
      <c r="L12" s="33"/>
      <c r="M12" s="33"/>
      <c r="N12" s="33"/>
      <c r="O12" s="32"/>
      <c r="P12" s="32"/>
      <c r="Q12" s="33"/>
      <c r="R12" s="32"/>
      <c r="S12" s="33"/>
      <c r="T12" s="33"/>
      <c r="U12" s="32"/>
      <c r="V12" s="32"/>
      <c r="W12" s="32"/>
      <c r="X12" s="33"/>
      <c r="Y12" s="61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</row>
    <row r="13" spans="1:165" s="5" customFormat="1">
      <c r="A13" s="105" t="s">
        <v>74</v>
      </c>
      <c r="B13" s="106"/>
      <c r="C13" s="107"/>
      <c r="D13" s="31"/>
      <c r="E13" s="33"/>
      <c r="F13" s="33"/>
      <c r="G13" s="33"/>
      <c r="H13" s="33"/>
      <c r="I13" s="33"/>
      <c r="J13" s="38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62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</row>
    <row r="14" spans="1:165" s="6" customFormat="1" ht="15.75" thickBot="1">
      <c r="A14" s="108" t="s">
        <v>75</v>
      </c>
      <c r="B14" s="109"/>
      <c r="C14" s="110"/>
      <c r="D14" s="39"/>
      <c r="E14" s="40"/>
      <c r="F14" s="40"/>
      <c r="G14" s="41"/>
      <c r="H14" s="41"/>
      <c r="I14" s="40"/>
      <c r="J14" s="17"/>
      <c r="K14" s="40"/>
      <c r="L14" s="41"/>
      <c r="M14" s="41"/>
      <c r="N14" s="41"/>
      <c r="O14" s="40"/>
      <c r="P14" s="40"/>
      <c r="Q14" s="41"/>
      <c r="R14" s="40"/>
      <c r="S14" s="41"/>
      <c r="T14" s="41"/>
      <c r="U14" s="40"/>
      <c r="V14" s="40"/>
      <c r="W14" s="40"/>
      <c r="X14" s="41"/>
      <c r="Y14" s="63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</row>
    <row r="15" spans="1:165" s="4" customFormat="1">
      <c r="A15" s="7" t="s">
        <v>91</v>
      </c>
      <c r="B15" s="8">
        <v>40429</v>
      </c>
      <c r="C15" s="9" t="s">
        <v>3</v>
      </c>
      <c r="D15" s="44" t="s">
        <v>5</v>
      </c>
      <c r="E15" s="45">
        <v>52.6</v>
      </c>
      <c r="F15" s="45">
        <v>350</v>
      </c>
      <c r="G15" s="45" t="s">
        <v>5</v>
      </c>
      <c r="H15" s="45"/>
      <c r="I15" s="46">
        <v>1750</v>
      </c>
      <c r="J15" s="46">
        <v>2.7</v>
      </c>
      <c r="K15" s="46"/>
      <c r="L15" s="46"/>
      <c r="M15" s="46" t="s">
        <v>5</v>
      </c>
      <c r="N15" s="46"/>
      <c r="O15" s="46">
        <v>2880</v>
      </c>
      <c r="P15" s="46"/>
      <c r="Q15" s="46">
        <v>430</v>
      </c>
      <c r="R15" s="46"/>
      <c r="S15" s="46" t="s">
        <v>5</v>
      </c>
      <c r="T15" s="46">
        <v>7.24</v>
      </c>
      <c r="U15" s="46">
        <v>1500</v>
      </c>
      <c r="V15" s="47"/>
      <c r="W15" s="47"/>
      <c r="X15" s="47">
        <v>190</v>
      </c>
      <c r="Y15" s="64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</row>
    <row r="16" spans="1:165" s="4" customFormat="1">
      <c r="A16" s="10" t="s">
        <v>91</v>
      </c>
      <c r="B16" s="11">
        <v>40429</v>
      </c>
      <c r="C16" s="12" t="s">
        <v>84</v>
      </c>
      <c r="D16" s="51" t="s">
        <v>5</v>
      </c>
      <c r="E16" s="52">
        <v>55.8</v>
      </c>
      <c r="F16" s="52">
        <v>350</v>
      </c>
      <c r="G16" s="52" t="s">
        <v>5</v>
      </c>
      <c r="H16" s="52"/>
      <c r="I16" s="53">
        <v>1760</v>
      </c>
      <c r="J16" s="53">
        <v>2.6</v>
      </c>
      <c r="K16" s="53"/>
      <c r="L16" s="53"/>
      <c r="M16" s="53" t="s">
        <v>5</v>
      </c>
      <c r="N16" s="53"/>
      <c r="O16" s="53">
        <v>2900</v>
      </c>
      <c r="P16" s="53"/>
      <c r="Q16" s="53">
        <v>430</v>
      </c>
      <c r="R16" s="53"/>
      <c r="S16" s="53" t="s">
        <v>5</v>
      </c>
      <c r="T16" s="53">
        <v>7.15</v>
      </c>
      <c r="U16" s="53">
        <v>1500</v>
      </c>
      <c r="V16" s="54"/>
      <c r="W16" s="54"/>
      <c r="X16" s="54">
        <v>200</v>
      </c>
      <c r="Y16" s="65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</row>
    <row r="17" spans="1:165" s="15" customFormat="1">
      <c r="A17" s="102" t="s">
        <v>8</v>
      </c>
      <c r="B17" s="103"/>
      <c r="C17" s="104"/>
      <c r="D17" s="28" t="str">
        <f>IFERROR((((2*(ABS((D15-D16))))/(D16+D15))*100),Refs!$B$8)</f>
        <v>N/A</v>
      </c>
      <c r="E17" s="29">
        <f>IFERROR((((2*(ABS((E15-E16))))/(E16+E15))*100),Refs!$B$8)</f>
        <v>5.904059040590397</v>
      </c>
      <c r="F17" s="29">
        <f>IFERROR((((2*(ABS((F15-F16))))/(F16+F15))*100),Refs!$B$8)</f>
        <v>0</v>
      </c>
      <c r="G17" s="29" t="str">
        <f>IFERROR((((2*(ABS((G15-G16))))/(G16+G15))*100),Refs!$B$8)</f>
        <v>N/A</v>
      </c>
      <c r="H17" s="29" t="str">
        <f>IFERROR((((2*(ABS((H15-H16))))/(H16+H15))*100),Refs!$B$8)</f>
        <v>N/A</v>
      </c>
      <c r="I17" s="29">
        <f>IFERROR((((2*(ABS((I15-I16))))/(I16+I15))*100),Refs!$B$8)</f>
        <v>0.56980056980056981</v>
      </c>
      <c r="J17" s="29">
        <f>IFERROR((((2*(ABS((J15-J16))))/(J16+J15))*100),Refs!$B$8)</f>
        <v>3.7735849056603801</v>
      </c>
      <c r="K17" s="29" t="str">
        <f>IFERROR((((2*(ABS((K15-K16))))/(K16+K15))*100),Refs!$B$8)</f>
        <v>N/A</v>
      </c>
      <c r="L17" s="29" t="str">
        <f>IFERROR((((2*(ABS((L15-L16))))/(L16+L15))*100),Refs!$B$8)</f>
        <v>N/A</v>
      </c>
      <c r="M17" s="29" t="str">
        <f>IFERROR((((2*(ABS((M15-M16))))/(M16+M15))*100),Refs!$B$8)</f>
        <v>N/A</v>
      </c>
      <c r="N17" s="29" t="str">
        <f>IFERROR((((2*(ABS((N15-N16))))/(N16+N15))*100),Refs!$B$8)</f>
        <v>N/A</v>
      </c>
      <c r="O17" s="29">
        <f>IFERROR((((2*(ABS((O15-O16))))/(O16+O15))*100),Refs!$B$8)</f>
        <v>0.69204152249134954</v>
      </c>
      <c r="P17" s="29" t="str">
        <f>IFERROR((((2*(ABS((P15-P16))))/(P16+P15))*100),Refs!$B$8)</f>
        <v>N/A</v>
      </c>
      <c r="Q17" s="29">
        <f>IFERROR((((2*(ABS((Q15-Q16))))/(Q16+Q15))*100),Refs!$B$8)</f>
        <v>0</v>
      </c>
      <c r="R17" s="29" t="str">
        <f>IFERROR((((2*(ABS((R15-R16))))/(R16+R15))*100),Refs!$B$8)</f>
        <v>N/A</v>
      </c>
      <c r="S17" s="29" t="str">
        <f>IFERROR((((2*(ABS((S15-S16))))/(S16+S15))*100),Refs!$B$8)</f>
        <v>N/A</v>
      </c>
      <c r="T17" s="29">
        <f>IFERROR((ABS(T16-T15)),Refs!$B$8)</f>
        <v>8.9999999999999858E-2</v>
      </c>
      <c r="U17" s="29">
        <f>IFERROR((((2*(ABS((U15-U16))))/(U16+U15))*100),Refs!$B$8)</f>
        <v>0</v>
      </c>
      <c r="V17" s="29" t="str">
        <f>IFERROR((((2*(ABS((V15-V16))))/(V16+V15))*100),Refs!$B$8)</f>
        <v>N/A</v>
      </c>
      <c r="W17" s="29" t="str">
        <f>IFERROR((((2*(ABS((W15-W16))))/(W16+W15))*100),Refs!$B$8)</f>
        <v>N/A</v>
      </c>
      <c r="X17" s="29">
        <f>IFERROR((((2*(ABS((X15-X16))))/(X16+X15))*100),Refs!$B$8)</f>
        <v>5.1282051282051277</v>
      </c>
      <c r="Y17" s="30" t="str">
        <f>IFERROR((((2*(ABS((Y15-Y16))))/(Y16+Y15))*100),Refs!$B$8)</f>
        <v>N/A</v>
      </c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</row>
    <row r="18" spans="1:165" s="5" customFormat="1">
      <c r="A18" s="105" t="s">
        <v>73</v>
      </c>
      <c r="B18" s="106"/>
      <c r="C18" s="107"/>
      <c r="D18" s="31"/>
      <c r="E18" s="32"/>
      <c r="F18" s="32"/>
      <c r="G18" s="33"/>
      <c r="H18" s="33"/>
      <c r="I18" s="32"/>
      <c r="J18" s="33"/>
      <c r="K18" s="32"/>
      <c r="L18" s="33"/>
      <c r="M18" s="33"/>
      <c r="N18" s="33"/>
      <c r="O18" s="34"/>
      <c r="P18" s="32"/>
      <c r="Q18" s="33"/>
      <c r="R18" s="32"/>
      <c r="S18" s="33"/>
      <c r="T18" s="33"/>
      <c r="U18" s="32"/>
      <c r="V18" s="32"/>
      <c r="W18" s="32"/>
      <c r="X18" s="33"/>
      <c r="Y18" s="61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</row>
    <row r="19" spans="1:165" s="5" customFormat="1">
      <c r="A19" s="105" t="s">
        <v>74</v>
      </c>
      <c r="B19" s="106"/>
      <c r="C19" s="107"/>
      <c r="D19" s="31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8"/>
      <c r="P19" s="33"/>
      <c r="Q19" s="33"/>
      <c r="R19" s="33"/>
      <c r="S19" s="33"/>
      <c r="T19" s="33"/>
      <c r="U19" s="33"/>
      <c r="V19" s="33"/>
      <c r="W19" s="33"/>
      <c r="X19" s="33"/>
      <c r="Y19" s="62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</row>
    <row r="20" spans="1:165" s="6" customFormat="1" ht="15.75" thickBot="1">
      <c r="A20" s="108" t="s">
        <v>75</v>
      </c>
      <c r="B20" s="109"/>
      <c r="C20" s="110"/>
      <c r="D20" s="39"/>
      <c r="E20" s="40"/>
      <c r="F20" s="40"/>
      <c r="G20" s="41"/>
      <c r="H20" s="41"/>
      <c r="I20" s="40"/>
      <c r="J20" s="41"/>
      <c r="K20" s="40"/>
      <c r="L20" s="41"/>
      <c r="M20" s="41"/>
      <c r="N20" s="41"/>
      <c r="O20" s="17"/>
      <c r="P20" s="40"/>
      <c r="Q20" s="41"/>
      <c r="R20" s="40"/>
      <c r="S20" s="41"/>
      <c r="T20" s="41"/>
      <c r="U20" s="40"/>
      <c r="V20" s="40"/>
      <c r="W20" s="40"/>
      <c r="X20" s="41"/>
      <c r="Y20" s="63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</row>
    <row r="21" spans="1:165" s="4" customFormat="1">
      <c r="A21" s="7" t="s">
        <v>95</v>
      </c>
      <c r="B21" s="8">
        <v>40437</v>
      </c>
      <c r="C21" s="9" t="s">
        <v>3</v>
      </c>
      <c r="D21" s="44" t="s">
        <v>5</v>
      </c>
      <c r="E21" s="45">
        <v>31.4</v>
      </c>
      <c r="F21" s="45">
        <v>110</v>
      </c>
      <c r="G21" s="45" t="s">
        <v>5</v>
      </c>
      <c r="H21" s="45"/>
      <c r="I21" s="46">
        <v>181</v>
      </c>
      <c r="J21" s="46" t="s">
        <v>5</v>
      </c>
      <c r="K21" s="46"/>
      <c r="L21" s="46"/>
      <c r="M21" s="46" t="s">
        <v>5</v>
      </c>
      <c r="N21" s="46"/>
      <c r="O21" s="46">
        <v>413</v>
      </c>
      <c r="P21" s="46"/>
      <c r="Q21" s="46">
        <v>140</v>
      </c>
      <c r="R21" s="46"/>
      <c r="S21" s="46" t="s">
        <v>5</v>
      </c>
      <c r="T21" s="46">
        <v>7.15</v>
      </c>
      <c r="U21" s="46">
        <v>95</v>
      </c>
      <c r="V21" s="47"/>
      <c r="W21" s="47"/>
      <c r="X21" s="47">
        <v>290</v>
      </c>
      <c r="Y21" s="64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</row>
    <row r="22" spans="1:165" s="4" customFormat="1">
      <c r="A22" s="10" t="s">
        <v>95</v>
      </c>
      <c r="B22" s="11">
        <v>40437</v>
      </c>
      <c r="C22" s="12" t="s">
        <v>84</v>
      </c>
      <c r="D22" s="51" t="s">
        <v>5</v>
      </c>
      <c r="E22" s="52">
        <v>30</v>
      </c>
      <c r="F22" s="52">
        <v>110</v>
      </c>
      <c r="G22" s="52" t="s">
        <v>5</v>
      </c>
      <c r="H22" s="52"/>
      <c r="I22" s="53">
        <v>185</v>
      </c>
      <c r="J22" s="53" t="s">
        <v>5</v>
      </c>
      <c r="K22" s="53"/>
      <c r="L22" s="53"/>
      <c r="M22" s="53" t="s">
        <v>5</v>
      </c>
      <c r="N22" s="53"/>
      <c r="O22" s="53">
        <v>413</v>
      </c>
      <c r="P22" s="53"/>
      <c r="Q22" s="53">
        <v>140</v>
      </c>
      <c r="R22" s="53"/>
      <c r="S22" s="53" t="s">
        <v>5</v>
      </c>
      <c r="T22" s="53">
        <v>7.16</v>
      </c>
      <c r="U22" s="53">
        <v>94</v>
      </c>
      <c r="V22" s="54"/>
      <c r="W22" s="54"/>
      <c r="X22" s="54">
        <v>220</v>
      </c>
      <c r="Y22" s="65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6"/>
      <c r="EJ22" s="86"/>
      <c r="EK22" s="86"/>
      <c r="EL22" s="86"/>
      <c r="EM22" s="86"/>
      <c r="EN22" s="86"/>
      <c r="EO22" s="86"/>
      <c r="EP22" s="86"/>
      <c r="EQ22" s="86"/>
      <c r="ER22" s="86"/>
      <c r="ES22" s="86"/>
      <c r="ET22" s="86"/>
      <c r="EU22" s="86"/>
      <c r="EV22" s="86"/>
      <c r="EW22" s="86"/>
      <c r="EX22" s="86"/>
      <c r="EY22" s="86"/>
      <c r="EZ22" s="86"/>
      <c r="FA22" s="86"/>
      <c r="FB22" s="86"/>
      <c r="FC22" s="86"/>
      <c r="FD22" s="86"/>
      <c r="FE22" s="86"/>
      <c r="FF22" s="86"/>
      <c r="FG22" s="86"/>
      <c r="FH22" s="86"/>
      <c r="FI22" s="86"/>
    </row>
    <row r="23" spans="1:165" s="15" customFormat="1">
      <c r="A23" s="102" t="s">
        <v>8</v>
      </c>
      <c r="B23" s="103"/>
      <c r="C23" s="104"/>
      <c r="D23" s="28" t="str">
        <f>IFERROR((((2*(ABS((D21-D22))))/(D22+D21))*100),Refs!$B$8)</f>
        <v>N/A</v>
      </c>
      <c r="E23" s="29">
        <f>IFERROR((((2*(ABS((E21-E22))))/(E22+E21))*100),Refs!$B$8)</f>
        <v>4.560260586319214</v>
      </c>
      <c r="F23" s="29">
        <f>IFERROR((((2*(ABS((F21-F22))))/(F22+F21))*100),Refs!$B$8)</f>
        <v>0</v>
      </c>
      <c r="G23" s="29" t="str">
        <f>IFERROR((((2*(ABS((G21-G22))))/(G22+G21))*100),Refs!$B$8)</f>
        <v>N/A</v>
      </c>
      <c r="H23" s="29" t="str">
        <f>IFERROR((((2*(ABS((H21-H22))))/(H22+H21))*100),Refs!$B$8)</f>
        <v>N/A</v>
      </c>
      <c r="I23" s="29">
        <f>IFERROR((((2*(ABS((I21-I22))))/(I22+I21))*100),Refs!$B$8)</f>
        <v>2.1857923497267762</v>
      </c>
      <c r="J23" s="29" t="str">
        <f>IFERROR((((2*(ABS((J21-J22))))/(J22+J21))*100),Refs!$B$8)</f>
        <v>N/A</v>
      </c>
      <c r="K23" s="29" t="str">
        <f>IFERROR((((2*(ABS((K21-K22))))/(K22+K21))*100),Refs!$B$8)</f>
        <v>N/A</v>
      </c>
      <c r="L23" s="29" t="str">
        <f>IFERROR((((2*(ABS((L21-L22))))/(L22+L21))*100),Refs!$B$8)</f>
        <v>N/A</v>
      </c>
      <c r="M23" s="29" t="str">
        <f>IFERROR((((2*(ABS((M21-M22))))/(M22+M21))*100),Refs!$B$8)</f>
        <v>N/A</v>
      </c>
      <c r="N23" s="29" t="str">
        <f>IFERROR((((2*(ABS((N21-N22))))/(N22+N21))*100),Refs!$B$8)</f>
        <v>N/A</v>
      </c>
      <c r="O23" s="29">
        <f>IFERROR((((2*(ABS((O21-O22))))/(O22+O21))*100),Refs!$B$8)</f>
        <v>0</v>
      </c>
      <c r="P23" s="29" t="str">
        <f>IFERROR((((2*(ABS((P21-P22))))/(P22+P21))*100),Refs!$B$8)</f>
        <v>N/A</v>
      </c>
      <c r="Q23" s="29">
        <f>IFERROR((((2*(ABS((Q21-Q22))))/(Q22+Q21))*100),Refs!$B$8)</f>
        <v>0</v>
      </c>
      <c r="R23" s="29" t="str">
        <f>IFERROR((((2*(ABS((R21-R22))))/(R22+R21))*100),Refs!$B$8)</f>
        <v>N/A</v>
      </c>
      <c r="S23" s="29" t="str">
        <f>IFERROR((((2*(ABS((S21-S22))))/(S22+S21))*100),Refs!$B$8)</f>
        <v>N/A</v>
      </c>
      <c r="T23" s="29">
        <f>IFERROR((ABS(T22-T21)),Refs!$B$8)</f>
        <v>9.9999999999997868E-3</v>
      </c>
      <c r="U23" s="29">
        <f>IFERROR((((2*(ABS((U21-U22))))/(U22+U21))*100),Refs!$B$8)</f>
        <v>1.0582010582010581</v>
      </c>
      <c r="V23" s="29" t="str">
        <f>IFERROR((((2*(ABS((V21-V22))))/(V22+V21))*100),Refs!$B$8)</f>
        <v>N/A</v>
      </c>
      <c r="W23" s="29" t="str">
        <f>IFERROR((((2*(ABS((W21-W22))))/(W22+W21))*100),Refs!$B$8)</f>
        <v>N/A</v>
      </c>
      <c r="X23" s="29">
        <f>IFERROR((((2*(ABS((X21-X22))))/(X22+X21))*100),Refs!$B$8)</f>
        <v>27.450980392156865</v>
      </c>
      <c r="Y23" s="30" t="str">
        <f>IFERROR((((2*(ABS((Y21-Y22))))/(Y22+Y21))*100),Refs!$B$8)</f>
        <v>N/A</v>
      </c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87"/>
      <c r="CV23" s="87"/>
      <c r="CW23" s="87"/>
      <c r="CX23" s="87"/>
      <c r="CY23" s="87"/>
      <c r="CZ23" s="87"/>
      <c r="DA23" s="87"/>
      <c r="DB23" s="87"/>
      <c r="DC23" s="87"/>
      <c r="DD23" s="87"/>
      <c r="DE23" s="87"/>
      <c r="DF23" s="87"/>
      <c r="DG23" s="87"/>
      <c r="DH23" s="87"/>
      <c r="DI23" s="87"/>
      <c r="DJ23" s="87"/>
      <c r="DK23" s="87"/>
      <c r="DL23" s="87"/>
      <c r="DM23" s="87"/>
      <c r="DN23" s="87"/>
      <c r="DO23" s="87"/>
      <c r="DP23" s="87"/>
      <c r="DQ23" s="87"/>
      <c r="DR23" s="87"/>
      <c r="DS23" s="87"/>
      <c r="DT23" s="87"/>
      <c r="DU23" s="87"/>
      <c r="DV23" s="87"/>
      <c r="DW23" s="87"/>
      <c r="DX23" s="87"/>
      <c r="DY23" s="87"/>
      <c r="DZ23" s="87"/>
      <c r="EA23" s="87"/>
      <c r="EB23" s="87"/>
      <c r="EC23" s="87"/>
      <c r="ED23" s="87"/>
      <c r="EE23" s="87"/>
      <c r="EF23" s="87"/>
      <c r="EG23" s="87"/>
      <c r="EH23" s="87"/>
      <c r="EI23" s="87"/>
      <c r="EJ23" s="87"/>
      <c r="EK23" s="87"/>
      <c r="EL23" s="87"/>
      <c r="EM23" s="87"/>
      <c r="EN23" s="87"/>
      <c r="EO23" s="87"/>
      <c r="EP23" s="87"/>
      <c r="EQ23" s="87"/>
      <c r="ER23" s="87"/>
      <c r="ES23" s="87"/>
      <c r="ET23" s="87"/>
      <c r="EU23" s="87"/>
      <c r="EV23" s="87"/>
      <c r="EW23" s="87"/>
      <c r="EX23" s="87"/>
      <c r="EY23" s="87"/>
      <c r="EZ23" s="87"/>
      <c r="FA23" s="87"/>
      <c r="FB23" s="87"/>
      <c r="FC23" s="87"/>
      <c r="FD23" s="87"/>
      <c r="FE23" s="87"/>
      <c r="FF23" s="87"/>
      <c r="FG23" s="87"/>
      <c r="FH23" s="87"/>
      <c r="FI23" s="87"/>
    </row>
    <row r="24" spans="1:165" s="5" customFormat="1">
      <c r="A24" s="105" t="s">
        <v>73</v>
      </c>
      <c r="B24" s="106"/>
      <c r="C24" s="107"/>
      <c r="D24" s="31"/>
      <c r="E24" s="32"/>
      <c r="F24" s="32"/>
      <c r="G24" s="33"/>
      <c r="H24" s="33"/>
      <c r="I24" s="32"/>
      <c r="J24" s="33"/>
      <c r="K24" s="32"/>
      <c r="L24" s="33"/>
      <c r="M24" s="33"/>
      <c r="N24" s="33"/>
      <c r="O24" s="32"/>
      <c r="P24" s="32"/>
      <c r="Q24" s="33"/>
      <c r="R24" s="32"/>
      <c r="S24" s="33"/>
      <c r="T24" s="33"/>
      <c r="U24" s="32"/>
      <c r="V24" s="34"/>
      <c r="W24" s="32"/>
      <c r="X24" s="33"/>
      <c r="Y24" s="61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6"/>
      <c r="CD24" s="86"/>
      <c r="CE24" s="86"/>
      <c r="CF24" s="86"/>
      <c r="CG24" s="86"/>
      <c r="CH24" s="86"/>
      <c r="CI24" s="86"/>
      <c r="CJ24" s="86"/>
      <c r="CK24" s="86"/>
      <c r="CL24" s="86"/>
      <c r="CM24" s="86"/>
      <c r="CN24" s="86"/>
      <c r="CO24" s="86"/>
      <c r="CP24" s="86"/>
      <c r="CQ24" s="86"/>
      <c r="CR24" s="86"/>
      <c r="CS24" s="86"/>
      <c r="CT24" s="86"/>
      <c r="CU24" s="86"/>
      <c r="CV24" s="86"/>
      <c r="CW24" s="86"/>
      <c r="CX24" s="86"/>
      <c r="CY24" s="86"/>
      <c r="CZ24" s="86"/>
      <c r="DA24" s="86"/>
      <c r="DB24" s="86"/>
      <c r="DC24" s="86"/>
      <c r="DD24" s="86"/>
      <c r="DE24" s="86"/>
      <c r="DF24" s="86"/>
      <c r="DG24" s="86"/>
      <c r="DH24" s="86"/>
      <c r="DI24" s="86"/>
      <c r="DJ24" s="86"/>
      <c r="DK24" s="86"/>
      <c r="DL24" s="86"/>
      <c r="DM24" s="86"/>
      <c r="DN24" s="86"/>
      <c r="DO24" s="86"/>
      <c r="DP24" s="86"/>
      <c r="DQ24" s="86"/>
      <c r="DR24" s="86"/>
      <c r="DS24" s="86"/>
      <c r="DT24" s="86"/>
      <c r="DU24" s="86"/>
      <c r="DV24" s="86"/>
      <c r="DW24" s="86"/>
      <c r="DX24" s="86"/>
      <c r="DY24" s="86"/>
      <c r="DZ24" s="86"/>
      <c r="EA24" s="86"/>
      <c r="EB24" s="86"/>
      <c r="EC24" s="86"/>
      <c r="ED24" s="86"/>
      <c r="EE24" s="86"/>
      <c r="EF24" s="86"/>
      <c r="EG24" s="86"/>
      <c r="EH24" s="86"/>
      <c r="EI24" s="86"/>
      <c r="EJ24" s="86"/>
      <c r="EK24" s="86"/>
      <c r="EL24" s="86"/>
      <c r="EM24" s="86"/>
      <c r="EN24" s="86"/>
      <c r="EO24" s="86"/>
      <c r="EP24" s="86"/>
      <c r="EQ24" s="86"/>
      <c r="ER24" s="86"/>
      <c r="ES24" s="86"/>
      <c r="ET24" s="86"/>
      <c r="EU24" s="86"/>
      <c r="EV24" s="86"/>
      <c r="EW24" s="86"/>
      <c r="EX24" s="86"/>
      <c r="EY24" s="86"/>
      <c r="EZ24" s="86"/>
      <c r="FA24" s="86"/>
      <c r="FB24" s="86"/>
      <c r="FC24" s="86"/>
      <c r="FD24" s="86"/>
      <c r="FE24" s="86"/>
      <c r="FF24" s="86"/>
      <c r="FG24" s="86"/>
      <c r="FH24" s="86"/>
      <c r="FI24" s="86"/>
    </row>
    <row r="25" spans="1:165" s="5" customFormat="1">
      <c r="A25" s="105" t="s">
        <v>74</v>
      </c>
      <c r="B25" s="106"/>
      <c r="C25" s="107"/>
      <c r="D25" s="31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8"/>
      <c r="W25" s="33"/>
      <c r="X25" s="33"/>
      <c r="Y25" s="6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86"/>
      <c r="CC25" s="86"/>
      <c r="CD25" s="86"/>
      <c r="CE25" s="86"/>
      <c r="CF25" s="86"/>
      <c r="CG25" s="86"/>
      <c r="CH25" s="86"/>
      <c r="CI25" s="86"/>
      <c r="CJ25" s="86"/>
      <c r="CK25" s="86"/>
      <c r="CL25" s="86"/>
      <c r="CM25" s="86"/>
      <c r="CN25" s="86"/>
      <c r="CO25" s="86"/>
      <c r="CP25" s="86"/>
      <c r="CQ25" s="86"/>
      <c r="CR25" s="86"/>
      <c r="CS25" s="86"/>
      <c r="CT25" s="86"/>
      <c r="CU25" s="86"/>
      <c r="CV25" s="86"/>
      <c r="CW25" s="86"/>
      <c r="CX25" s="86"/>
      <c r="CY25" s="86"/>
      <c r="CZ25" s="86"/>
      <c r="DA25" s="86"/>
      <c r="DB25" s="86"/>
      <c r="DC25" s="86"/>
      <c r="DD25" s="86"/>
      <c r="DE25" s="86"/>
      <c r="DF25" s="86"/>
      <c r="DG25" s="86"/>
      <c r="DH25" s="86"/>
      <c r="DI25" s="86"/>
      <c r="DJ25" s="86"/>
      <c r="DK25" s="86"/>
      <c r="DL25" s="86"/>
      <c r="DM25" s="86"/>
      <c r="DN25" s="86"/>
      <c r="DO25" s="86"/>
      <c r="DP25" s="86"/>
      <c r="DQ25" s="86"/>
      <c r="DR25" s="86"/>
      <c r="DS25" s="86"/>
      <c r="DT25" s="86"/>
      <c r="DU25" s="86"/>
      <c r="DV25" s="86"/>
      <c r="DW25" s="86"/>
      <c r="DX25" s="86"/>
      <c r="DY25" s="86"/>
      <c r="DZ25" s="86"/>
      <c r="EA25" s="86"/>
      <c r="EB25" s="86"/>
      <c r="EC25" s="86"/>
      <c r="ED25" s="86"/>
      <c r="EE25" s="86"/>
      <c r="EF25" s="86"/>
      <c r="EG25" s="86"/>
      <c r="EH25" s="86"/>
      <c r="EI25" s="86"/>
      <c r="EJ25" s="86"/>
      <c r="EK25" s="86"/>
      <c r="EL25" s="86"/>
      <c r="EM25" s="86"/>
      <c r="EN25" s="86"/>
      <c r="EO25" s="86"/>
      <c r="EP25" s="86"/>
      <c r="EQ25" s="86"/>
      <c r="ER25" s="86"/>
      <c r="ES25" s="86"/>
      <c r="ET25" s="86"/>
      <c r="EU25" s="86"/>
      <c r="EV25" s="86"/>
      <c r="EW25" s="86"/>
      <c r="EX25" s="86"/>
      <c r="EY25" s="86"/>
      <c r="EZ25" s="86"/>
      <c r="FA25" s="86"/>
      <c r="FB25" s="86"/>
      <c r="FC25" s="86"/>
      <c r="FD25" s="86"/>
      <c r="FE25" s="86"/>
      <c r="FF25" s="86"/>
      <c r="FG25" s="86"/>
      <c r="FH25" s="86"/>
      <c r="FI25" s="86"/>
    </row>
    <row r="26" spans="1:165" s="6" customFormat="1" ht="15.75" thickBot="1">
      <c r="A26" s="108" t="s">
        <v>75</v>
      </c>
      <c r="B26" s="109"/>
      <c r="C26" s="110"/>
      <c r="D26" s="39"/>
      <c r="E26" s="40"/>
      <c r="F26" s="40"/>
      <c r="G26" s="41"/>
      <c r="H26" s="41"/>
      <c r="I26" s="40"/>
      <c r="J26" s="41"/>
      <c r="K26" s="40"/>
      <c r="L26" s="41"/>
      <c r="M26" s="41"/>
      <c r="N26" s="41"/>
      <c r="O26" s="40"/>
      <c r="P26" s="40"/>
      <c r="Q26" s="41"/>
      <c r="R26" s="40"/>
      <c r="S26" s="41"/>
      <c r="T26" s="41"/>
      <c r="U26" s="40"/>
      <c r="V26" s="17"/>
      <c r="W26" s="40"/>
      <c r="X26" s="41"/>
      <c r="Y26" s="63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6"/>
      <c r="CD26" s="86"/>
      <c r="CE26" s="86"/>
      <c r="CF26" s="86"/>
      <c r="CG26" s="86"/>
      <c r="CH26" s="86"/>
      <c r="CI26" s="86"/>
      <c r="CJ26" s="86"/>
      <c r="CK26" s="86"/>
      <c r="CL26" s="86"/>
      <c r="CM26" s="86"/>
      <c r="CN26" s="86"/>
      <c r="CO26" s="86"/>
      <c r="CP26" s="86"/>
      <c r="CQ26" s="86"/>
      <c r="CR26" s="86"/>
      <c r="CS26" s="86"/>
      <c r="CT26" s="86"/>
      <c r="CU26" s="86"/>
      <c r="CV26" s="86"/>
      <c r="CW26" s="86"/>
      <c r="CX26" s="86"/>
      <c r="CY26" s="86"/>
      <c r="CZ26" s="86"/>
      <c r="DA26" s="86"/>
      <c r="DB26" s="86"/>
      <c r="DC26" s="86"/>
      <c r="DD26" s="86"/>
      <c r="DE26" s="86"/>
      <c r="DF26" s="86"/>
      <c r="DG26" s="86"/>
      <c r="DH26" s="86"/>
      <c r="DI26" s="86"/>
      <c r="DJ26" s="86"/>
      <c r="DK26" s="86"/>
      <c r="DL26" s="86"/>
      <c r="DM26" s="86"/>
      <c r="DN26" s="86"/>
      <c r="DO26" s="86"/>
      <c r="DP26" s="86"/>
      <c r="DQ26" s="86"/>
      <c r="DR26" s="86"/>
      <c r="DS26" s="86"/>
      <c r="DT26" s="86"/>
      <c r="DU26" s="86"/>
      <c r="DV26" s="86"/>
      <c r="DW26" s="86"/>
      <c r="DX26" s="86"/>
      <c r="DY26" s="86"/>
      <c r="DZ26" s="86"/>
      <c r="EA26" s="86"/>
      <c r="EB26" s="86"/>
      <c r="EC26" s="86"/>
      <c r="ED26" s="86"/>
      <c r="EE26" s="86"/>
      <c r="EF26" s="86"/>
      <c r="EG26" s="86"/>
      <c r="EH26" s="86"/>
      <c r="EI26" s="86"/>
      <c r="EJ26" s="86"/>
      <c r="EK26" s="86"/>
      <c r="EL26" s="86"/>
      <c r="EM26" s="86"/>
      <c r="EN26" s="86"/>
      <c r="EO26" s="86"/>
      <c r="EP26" s="86"/>
      <c r="EQ26" s="86"/>
      <c r="ER26" s="86"/>
      <c r="ES26" s="86"/>
      <c r="ET26" s="86"/>
      <c r="EU26" s="86"/>
      <c r="EV26" s="86"/>
      <c r="EW26" s="86"/>
      <c r="EX26" s="86"/>
      <c r="EY26" s="86"/>
      <c r="EZ26" s="86"/>
      <c r="FA26" s="86"/>
      <c r="FB26" s="86"/>
      <c r="FC26" s="86"/>
      <c r="FD26" s="86"/>
      <c r="FE26" s="86"/>
      <c r="FF26" s="86"/>
      <c r="FG26" s="86"/>
      <c r="FH26" s="86"/>
      <c r="FI26" s="86"/>
    </row>
    <row r="27" spans="1:165" s="4" customFormat="1">
      <c r="A27" s="7" t="s">
        <v>98</v>
      </c>
      <c r="B27" s="8">
        <v>40441</v>
      </c>
      <c r="C27" s="9"/>
      <c r="D27" s="44" t="s">
        <v>5</v>
      </c>
      <c r="E27" s="45">
        <v>22.8</v>
      </c>
      <c r="F27" s="45">
        <v>250</v>
      </c>
      <c r="G27" s="45" t="s">
        <v>5</v>
      </c>
      <c r="H27" s="45"/>
      <c r="I27" s="46">
        <v>347</v>
      </c>
      <c r="J27" s="46" t="s">
        <v>5</v>
      </c>
      <c r="K27" s="46"/>
      <c r="L27" s="46"/>
      <c r="M27" s="46" t="s">
        <v>5</v>
      </c>
      <c r="N27" s="46"/>
      <c r="O27" s="46">
        <v>678</v>
      </c>
      <c r="P27" s="46"/>
      <c r="Q27" s="46">
        <v>300</v>
      </c>
      <c r="R27" s="46"/>
      <c r="S27" s="46" t="s">
        <v>5</v>
      </c>
      <c r="T27" s="46">
        <v>7.7</v>
      </c>
      <c r="U27" s="46">
        <v>110</v>
      </c>
      <c r="V27" s="47"/>
      <c r="W27" s="47"/>
      <c r="X27" s="47">
        <v>8</v>
      </c>
      <c r="Y27" s="64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6"/>
      <c r="CA27" s="86"/>
      <c r="CB27" s="86"/>
      <c r="CC27" s="86"/>
      <c r="CD27" s="86"/>
      <c r="CE27" s="86"/>
      <c r="CF27" s="86"/>
      <c r="CG27" s="86"/>
      <c r="CH27" s="86"/>
      <c r="CI27" s="86"/>
      <c r="CJ27" s="86"/>
      <c r="CK27" s="86"/>
      <c r="CL27" s="86"/>
      <c r="CM27" s="86"/>
      <c r="CN27" s="86"/>
      <c r="CO27" s="86"/>
      <c r="CP27" s="86"/>
      <c r="CQ27" s="86"/>
      <c r="CR27" s="86"/>
      <c r="CS27" s="86"/>
      <c r="CT27" s="86"/>
      <c r="CU27" s="86"/>
      <c r="CV27" s="86"/>
      <c r="CW27" s="86"/>
      <c r="CX27" s="86"/>
      <c r="CY27" s="86"/>
      <c r="CZ27" s="86"/>
      <c r="DA27" s="86"/>
      <c r="DB27" s="86"/>
      <c r="DC27" s="86"/>
      <c r="DD27" s="86"/>
      <c r="DE27" s="86"/>
      <c r="DF27" s="86"/>
      <c r="DG27" s="86"/>
      <c r="DH27" s="86"/>
      <c r="DI27" s="86"/>
      <c r="DJ27" s="86"/>
      <c r="DK27" s="86"/>
      <c r="DL27" s="86"/>
      <c r="DM27" s="86"/>
      <c r="DN27" s="86"/>
      <c r="DO27" s="86"/>
      <c r="DP27" s="86"/>
      <c r="DQ27" s="86"/>
      <c r="DR27" s="86"/>
      <c r="DS27" s="86"/>
      <c r="DT27" s="86"/>
      <c r="DU27" s="86"/>
      <c r="DV27" s="86"/>
      <c r="DW27" s="86"/>
      <c r="DX27" s="86"/>
      <c r="DY27" s="86"/>
      <c r="DZ27" s="86"/>
      <c r="EA27" s="86"/>
      <c r="EB27" s="86"/>
      <c r="EC27" s="86"/>
      <c r="ED27" s="86"/>
      <c r="EE27" s="86"/>
      <c r="EF27" s="86"/>
      <c r="EG27" s="86"/>
      <c r="EH27" s="86"/>
      <c r="EI27" s="86"/>
      <c r="EJ27" s="86"/>
      <c r="EK27" s="86"/>
      <c r="EL27" s="86"/>
      <c r="EM27" s="86"/>
      <c r="EN27" s="86"/>
      <c r="EO27" s="86"/>
      <c r="EP27" s="86"/>
      <c r="EQ27" s="86"/>
      <c r="ER27" s="86"/>
      <c r="ES27" s="86"/>
      <c r="ET27" s="86"/>
      <c r="EU27" s="86"/>
      <c r="EV27" s="86"/>
      <c r="EW27" s="86"/>
      <c r="EX27" s="86"/>
      <c r="EY27" s="86"/>
      <c r="EZ27" s="86"/>
      <c r="FA27" s="86"/>
      <c r="FB27" s="86"/>
      <c r="FC27" s="86"/>
      <c r="FD27" s="86"/>
      <c r="FE27" s="86"/>
      <c r="FF27" s="86"/>
      <c r="FG27" s="86"/>
      <c r="FH27" s="86"/>
      <c r="FI27" s="86"/>
    </row>
    <row r="28" spans="1:165" s="4" customFormat="1">
      <c r="A28" s="10" t="s">
        <v>98</v>
      </c>
      <c r="B28" s="11">
        <v>40441</v>
      </c>
      <c r="C28" s="12"/>
      <c r="D28" s="51" t="s">
        <v>5</v>
      </c>
      <c r="E28" s="52">
        <v>31.7</v>
      </c>
      <c r="F28" s="52">
        <v>250</v>
      </c>
      <c r="G28" s="52" t="s">
        <v>5</v>
      </c>
      <c r="H28" s="52"/>
      <c r="I28" s="53">
        <v>338</v>
      </c>
      <c r="J28" s="53" t="s">
        <v>5</v>
      </c>
      <c r="K28" s="53"/>
      <c r="L28" s="53"/>
      <c r="M28" s="53" t="s">
        <v>5</v>
      </c>
      <c r="N28" s="53"/>
      <c r="O28" s="53">
        <v>669</v>
      </c>
      <c r="P28" s="53"/>
      <c r="Q28" s="53">
        <v>300</v>
      </c>
      <c r="R28" s="53"/>
      <c r="S28" s="53" t="s">
        <v>5</v>
      </c>
      <c r="T28" s="53">
        <v>7.72</v>
      </c>
      <c r="U28" s="53">
        <v>130</v>
      </c>
      <c r="V28" s="54"/>
      <c r="W28" s="54"/>
      <c r="X28" s="54">
        <v>11</v>
      </c>
      <c r="Y28" s="65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  <c r="CC28" s="86"/>
      <c r="CD28" s="86"/>
      <c r="CE28" s="86"/>
      <c r="CF28" s="86"/>
      <c r="CG28" s="86"/>
      <c r="CH28" s="86"/>
      <c r="CI28" s="86"/>
      <c r="CJ28" s="86"/>
      <c r="CK28" s="86"/>
      <c r="CL28" s="86"/>
      <c r="CM28" s="86"/>
      <c r="CN28" s="86"/>
      <c r="CO28" s="86"/>
      <c r="CP28" s="86"/>
      <c r="CQ28" s="86"/>
      <c r="CR28" s="86"/>
      <c r="CS28" s="86"/>
      <c r="CT28" s="86"/>
      <c r="CU28" s="86"/>
      <c r="CV28" s="86"/>
      <c r="CW28" s="86"/>
      <c r="CX28" s="86"/>
      <c r="CY28" s="86"/>
      <c r="CZ28" s="86"/>
      <c r="DA28" s="86"/>
      <c r="DB28" s="86"/>
      <c r="DC28" s="86"/>
      <c r="DD28" s="86"/>
      <c r="DE28" s="86"/>
      <c r="DF28" s="86"/>
      <c r="DG28" s="86"/>
      <c r="DH28" s="86"/>
      <c r="DI28" s="86"/>
      <c r="DJ28" s="86"/>
      <c r="DK28" s="86"/>
      <c r="DL28" s="86"/>
      <c r="DM28" s="86"/>
      <c r="DN28" s="86"/>
      <c r="DO28" s="86"/>
      <c r="DP28" s="86"/>
      <c r="DQ28" s="86"/>
      <c r="DR28" s="86"/>
      <c r="DS28" s="86"/>
      <c r="DT28" s="86"/>
      <c r="DU28" s="86"/>
      <c r="DV28" s="86"/>
      <c r="DW28" s="86"/>
      <c r="DX28" s="86"/>
      <c r="DY28" s="86"/>
      <c r="DZ28" s="86"/>
      <c r="EA28" s="86"/>
      <c r="EB28" s="86"/>
      <c r="EC28" s="86"/>
      <c r="ED28" s="86"/>
      <c r="EE28" s="86"/>
      <c r="EF28" s="86"/>
      <c r="EG28" s="86"/>
      <c r="EH28" s="86"/>
      <c r="EI28" s="86"/>
      <c r="EJ28" s="86"/>
      <c r="EK28" s="86"/>
      <c r="EL28" s="86"/>
      <c r="EM28" s="86"/>
      <c r="EN28" s="86"/>
      <c r="EO28" s="86"/>
      <c r="EP28" s="86"/>
      <c r="EQ28" s="86"/>
      <c r="ER28" s="86"/>
      <c r="ES28" s="86"/>
      <c r="ET28" s="86"/>
      <c r="EU28" s="86"/>
      <c r="EV28" s="86"/>
      <c r="EW28" s="86"/>
      <c r="EX28" s="86"/>
      <c r="EY28" s="86"/>
      <c r="EZ28" s="86"/>
      <c r="FA28" s="86"/>
      <c r="FB28" s="86"/>
      <c r="FC28" s="86"/>
      <c r="FD28" s="86"/>
      <c r="FE28" s="86"/>
      <c r="FF28" s="86"/>
      <c r="FG28" s="86"/>
      <c r="FH28" s="86"/>
      <c r="FI28" s="86"/>
    </row>
    <row r="29" spans="1:165" s="15" customFormat="1">
      <c r="A29" s="102" t="s">
        <v>8</v>
      </c>
      <c r="B29" s="103"/>
      <c r="C29" s="104"/>
      <c r="D29" s="28" t="str">
        <f>IFERROR((((2*(ABS((D27-D28))))/(D28+D27))*100),Refs!$B$8)</f>
        <v>N/A</v>
      </c>
      <c r="E29" s="29">
        <f>IFERROR((((2*(ABS((E27-E28))))/(E28+E27))*100),Refs!$B$8)</f>
        <v>32.660550458715591</v>
      </c>
      <c r="F29" s="29">
        <f>IFERROR((((2*(ABS((F27-F28))))/(F28+F27))*100),Refs!$B$8)</f>
        <v>0</v>
      </c>
      <c r="G29" s="29" t="str">
        <f>IFERROR((((2*(ABS((G27-G28))))/(G28+G27))*100),Refs!$B$8)</f>
        <v>N/A</v>
      </c>
      <c r="H29" s="29" t="str">
        <f>IFERROR((((2*(ABS((H27-H28))))/(H28+H27))*100),Refs!$B$8)</f>
        <v>N/A</v>
      </c>
      <c r="I29" s="29">
        <f>IFERROR((((2*(ABS((I27-I28))))/(I28+I27))*100),Refs!$B$8)</f>
        <v>2.6277372262773722</v>
      </c>
      <c r="J29" s="29" t="str">
        <f>IFERROR((((2*(ABS((J27-J28))))/(J28+J27))*100),Refs!$B$8)</f>
        <v>N/A</v>
      </c>
      <c r="K29" s="29" t="str">
        <f>IFERROR((((2*(ABS((K27-K28))))/(K28+K27))*100),Refs!$B$8)</f>
        <v>N/A</v>
      </c>
      <c r="L29" s="29" t="str">
        <f>IFERROR((((2*(ABS((L27-L28))))/(L28+L27))*100),Refs!$B$8)</f>
        <v>N/A</v>
      </c>
      <c r="M29" s="29" t="str">
        <f>IFERROR((((2*(ABS((M27-M28))))/(M28+M27))*100),Refs!$B$8)</f>
        <v>N/A</v>
      </c>
      <c r="N29" s="29" t="str">
        <f>IFERROR((((2*(ABS((N27-N28))))/(N28+N27))*100),Refs!$B$8)</f>
        <v>N/A</v>
      </c>
      <c r="O29" s="29">
        <f>IFERROR((((2*(ABS((O27-O28))))/(O28+O27))*100),Refs!$B$8)</f>
        <v>1.3363028953229399</v>
      </c>
      <c r="P29" s="29" t="str">
        <f>IFERROR((((2*(ABS((P27-P28))))/(P28+P27))*100),Refs!$B$8)</f>
        <v>N/A</v>
      </c>
      <c r="Q29" s="29">
        <f>IFERROR((((2*(ABS((Q27-Q28))))/(Q28+Q27))*100),Refs!$B$8)</f>
        <v>0</v>
      </c>
      <c r="R29" s="29" t="str">
        <f>IFERROR((((2*(ABS((R27-R28))))/(R28+R27))*100),Refs!$B$8)</f>
        <v>N/A</v>
      </c>
      <c r="S29" s="29" t="str">
        <f>IFERROR((((2*(ABS((S27-S28))))/(S28+S27))*100),Refs!$B$8)</f>
        <v>N/A</v>
      </c>
      <c r="T29" s="29">
        <f>IFERROR((ABS(T28-T27)),Refs!$B$8)</f>
        <v>1.9999999999999574E-2</v>
      </c>
      <c r="U29" s="29">
        <f>IFERROR((((2*(ABS((U27-U28))))/(U28+U27))*100),Refs!$B$8)</f>
        <v>16.666666666666664</v>
      </c>
      <c r="V29" s="29" t="str">
        <f>IFERROR((((2*(ABS((V27-V28))))/(V28+V27))*100),Refs!$B$8)</f>
        <v>N/A</v>
      </c>
      <c r="W29" s="29" t="str">
        <f>IFERROR((((2*(ABS((W27-W28))))/(W28+W27))*100),Refs!$B$8)</f>
        <v>N/A</v>
      </c>
      <c r="X29" s="29">
        <f>IFERROR((((2*(ABS((X27-X28))))/(X28+X27))*100),Refs!$B$8)</f>
        <v>31.578947368421051</v>
      </c>
      <c r="Y29" s="30" t="str">
        <f>IFERROR((((2*(ABS((Y27-Y28))))/(Y28+Y27))*100),Refs!$B$8)</f>
        <v>N/A</v>
      </c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87"/>
      <c r="BY29" s="87"/>
      <c r="BZ29" s="87"/>
      <c r="CA29" s="87"/>
      <c r="CB29" s="87"/>
      <c r="CC29" s="87"/>
      <c r="CD29" s="87"/>
      <c r="CE29" s="87"/>
      <c r="CF29" s="87"/>
      <c r="CG29" s="87"/>
      <c r="CH29" s="87"/>
      <c r="CI29" s="87"/>
      <c r="CJ29" s="87"/>
      <c r="CK29" s="87"/>
      <c r="CL29" s="87"/>
      <c r="CM29" s="87"/>
      <c r="CN29" s="87"/>
      <c r="CO29" s="87"/>
      <c r="CP29" s="87"/>
      <c r="CQ29" s="87"/>
      <c r="CR29" s="87"/>
      <c r="CS29" s="87"/>
      <c r="CT29" s="87"/>
      <c r="CU29" s="87"/>
      <c r="CV29" s="87"/>
      <c r="CW29" s="87"/>
      <c r="CX29" s="87"/>
      <c r="CY29" s="87"/>
      <c r="CZ29" s="87"/>
      <c r="DA29" s="87"/>
      <c r="DB29" s="87"/>
      <c r="DC29" s="87"/>
      <c r="DD29" s="87"/>
      <c r="DE29" s="87"/>
      <c r="DF29" s="87"/>
      <c r="DG29" s="87"/>
      <c r="DH29" s="87"/>
      <c r="DI29" s="87"/>
      <c r="DJ29" s="87"/>
      <c r="DK29" s="87"/>
      <c r="DL29" s="87"/>
      <c r="DM29" s="87"/>
      <c r="DN29" s="87"/>
      <c r="DO29" s="87"/>
      <c r="DP29" s="87"/>
      <c r="DQ29" s="87"/>
      <c r="DR29" s="87"/>
      <c r="DS29" s="87"/>
      <c r="DT29" s="87"/>
      <c r="DU29" s="87"/>
      <c r="DV29" s="87"/>
      <c r="DW29" s="87"/>
      <c r="DX29" s="87"/>
      <c r="DY29" s="87"/>
      <c r="DZ29" s="87"/>
      <c r="EA29" s="87"/>
      <c r="EB29" s="87"/>
      <c r="EC29" s="87"/>
      <c r="ED29" s="87"/>
      <c r="EE29" s="87"/>
      <c r="EF29" s="87"/>
      <c r="EG29" s="87"/>
      <c r="EH29" s="87"/>
      <c r="EI29" s="87"/>
      <c r="EJ29" s="87"/>
      <c r="EK29" s="87"/>
      <c r="EL29" s="87"/>
      <c r="EM29" s="87"/>
      <c r="EN29" s="87"/>
      <c r="EO29" s="87"/>
      <c r="EP29" s="87"/>
      <c r="EQ29" s="87"/>
      <c r="ER29" s="87"/>
      <c r="ES29" s="87"/>
      <c r="ET29" s="87"/>
      <c r="EU29" s="87"/>
      <c r="EV29" s="87"/>
      <c r="EW29" s="87"/>
      <c r="EX29" s="87"/>
      <c r="EY29" s="87"/>
      <c r="EZ29" s="87"/>
      <c r="FA29" s="87"/>
      <c r="FB29" s="87"/>
      <c r="FC29" s="87"/>
      <c r="FD29" s="87"/>
      <c r="FE29" s="87"/>
      <c r="FF29" s="87"/>
      <c r="FG29" s="87"/>
      <c r="FH29" s="87"/>
      <c r="FI29" s="87"/>
    </row>
    <row r="30" spans="1:165" s="5" customFormat="1">
      <c r="A30" s="105" t="s">
        <v>73</v>
      </c>
      <c r="B30" s="106"/>
      <c r="C30" s="107"/>
      <c r="D30" s="31"/>
      <c r="E30" s="32"/>
      <c r="F30" s="32"/>
      <c r="G30" s="33"/>
      <c r="H30" s="33"/>
      <c r="I30" s="32"/>
      <c r="J30" s="33"/>
      <c r="K30" s="32"/>
      <c r="L30" s="33"/>
      <c r="M30" s="33"/>
      <c r="N30" s="33"/>
      <c r="O30" s="32"/>
      <c r="P30" s="32"/>
      <c r="Q30" s="33"/>
      <c r="R30" s="32"/>
      <c r="S30" s="33"/>
      <c r="T30" s="33"/>
      <c r="U30" s="32"/>
      <c r="V30" s="32"/>
      <c r="W30" s="32"/>
      <c r="X30" s="33"/>
      <c r="Y30" s="67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86"/>
      <c r="CJ30" s="86"/>
      <c r="CK30" s="86"/>
      <c r="CL30" s="86"/>
      <c r="CM30" s="86"/>
      <c r="CN30" s="86"/>
      <c r="CO30" s="86"/>
      <c r="CP30" s="86"/>
      <c r="CQ30" s="86"/>
      <c r="CR30" s="86"/>
      <c r="CS30" s="86"/>
      <c r="CT30" s="86"/>
      <c r="CU30" s="86"/>
      <c r="CV30" s="86"/>
      <c r="CW30" s="86"/>
      <c r="CX30" s="86"/>
      <c r="CY30" s="86"/>
      <c r="CZ30" s="86"/>
      <c r="DA30" s="86"/>
      <c r="DB30" s="86"/>
      <c r="DC30" s="86"/>
      <c r="DD30" s="86"/>
      <c r="DE30" s="86"/>
      <c r="DF30" s="86"/>
      <c r="DG30" s="86"/>
      <c r="DH30" s="86"/>
      <c r="DI30" s="86"/>
      <c r="DJ30" s="86"/>
      <c r="DK30" s="86"/>
      <c r="DL30" s="86"/>
      <c r="DM30" s="86"/>
      <c r="DN30" s="86"/>
      <c r="DO30" s="86"/>
      <c r="DP30" s="86"/>
      <c r="DQ30" s="86"/>
      <c r="DR30" s="86"/>
      <c r="DS30" s="86"/>
      <c r="DT30" s="86"/>
      <c r="DU30" s="86"/>
      <c r="DV30" s="86"/>
      <c r="DW30" s="86"/>
      <c r="DX30" s="86"/>
      <c r="DY30" s="86"/>
      <c r="DZ30" s="86"/>
      <c r="EA30" s="86"/>
      <c r="EB30" s="86"/>
      <c r="EC30" s="86"/>
      <c r="ED30" s="86"/>
      <c r="EE30" s="86"/>
      <c r="EF30" s="86"/>
      <c r="EG30" s="86"/>
      <c r="EH30" s="86"/>
      <c r="EI30" s="86"/>
      <c r="EJ30" s="86"/>
      <c r="EK30" s="86"/>
      <c r="EL30" s="86"/>
      <c r="EM30" s="86"/>
      <c r="EN30" s="86"/>
      <c r="EO30" s="86"/>
      <c r="EP30" s="86"/>
      <c r="EQ30" s="86"/>
      <c r="ER30" s="86"/>
      <c r="ES30" s="86"/>
      <c r="ET30" s="86"/>
      <c r="EU30" s="86"/>
      <c r="EV30" s="86"/>
      <c r="EW30" s="86"/>
      <c r="EX30" s="86"/>
      <c r="EY30" s="86"/>
      <c r="EZ30" s="86"/>
      <c r="FA30" s="86"/>
      <c r="FB30" s="86"/>
      <c r="FC30" s="86"/>
      <c r="FD30" s="86"/>
      <c r="FE30" s="86"/>
      <c r="FF30" s="86"/>
      <c r="FG30" s="86"/>
      <c r="FH30" s="86"/>
      <c r="FI30" s="86"/>
    </row>
    <row r="31" spans="1:165" s="5" customFormat="1">
      <c r="A31" s="105" t="s">
        <v>74</v>
      </c>
      <c r="B31" s="106"/>
      <c r="C31" s="107"/>
      <c r="D31" s="31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7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6"/>
      <c r="CC31" s="86"/>
      <c r="CD31" s="86"/>
      <c r="CE31" s="86"/>
      <c r="CF31" s="86"/>
      <c r="CG31" s="86"/>
      <c r="CH31" s="86"/>
      <c r="CI31" s="86"/>
      <c r="CJ31" s="86"/>
      <c r="CK31" s="86"/>
      <c r="CL31" s="86"/>
      <c r="CM31" s="86"/>
      <c r="CN31" s="86"/>
      <c r="CO31" s="86"/>
      <c r="CP31" s="86"/>
      <c r="CQ31" s="86"/>
      <c r="CR31" s="86"/>
      <c r="CS31" s="86"/>
      <c r="CT31" s="86"/>
      <c r="CU31" s="86"/>
      <c r="CV31" s="86"/>
      <c r="CW31" s="86"/>
      <c r="CX31" s="86"/>
      <c r="CY31" s="86"/>
      <c r="CZ31" s="86"/>
      <c r="DA31" s="86"/>
      <c r="DB31" s="86"/>
      <c r="DC31" s="86"/>
      <c r="DD31" s="86"/>
      <c r="DE31" s="86"/>
      <c r="DF31" s="86"/>
      <c r="DG31" s="86"/>
      <c r="DH31" s="86"/>
      <c r="DI31" s="86"/>
      <c r="DJ31" s="86"/>
      <c r="DK31" s="86"/>
      <c r="DL31" s="86"/>
      <c r="DM31" s="86"/>
      <c r="DN31" s="86"/>
      <c r="DO31" s="86"/>
      <c r="DP31" s="86"/>
      <c r="DQ31" s="86"/>
      <c r="DR31" s="86"/>
      <c r="DS31" s="86"/>
      <c r="DT31" s="86"/>
      <c r="DU31" s="86"/>
      <c r="DV31" s="86"/>
      <c r="DW31" s="86"/>
      <c r="DX31" s="86"/>
      <c r="DY31" s="86"/>
      <c r="DZ31" s="86"/>
      <c r="EA31" s="86"/>
      <c r="EB31" s="86"/>
      <c r="EC31" s="86"/>
      <c r="ED31" s="86"/>
      <c r="EE31" s="86"/>
      <c r="EF31" s="86"/>
      <c r="EG31" s="86"/>
      <c r="EH31" s="86"/>
      <c r="EI31" s="86"/>
      <c r="EJ31" s="86"/>
      <c r="EK31" s="86"/>
      <c r="EL31" s="86"/>
      <c r="EM31" s="86"/>
      <c r="EN31" s="86"/>
      <c r="EO31" s="86"/>
      <c r="EP31" s="86"/>
      <c r="EQ31" s="86"/>
      <c r="ER31" s="86"/>
      <c r="ES31" s="86"/>
      <c r="ET31" s="86"/>
      <c r="EU31" s="86"/>
      <c r="EV31" s="86"/>
      <c r="EW31" s="86"/>
      <c r="EX31" s="86"/>
      <c r="EY31" s="86"/>
      <c r="EZ31" s="86"/>
      <c r="FA31" s="86"/>
      <c r="FB31" s="86"/>
      <c r="FC31" s="86"/>
      <c r="FD31" s="86"/>
      <c r="FE31" s="86"/>
      <c r="FF31" s="86"/>
      <c r="FG31" s="86"/>
      <c r="FH31" s="86"/>
      <c r="FI31" s="86"/>
    </row>
    <row r="32" spans="1:165" s="6" customFormat="1" ht="15.75" thickBot="1">
      <c r="A32" s="108" t="s">
        <v>75</v>
      </c>
      <c r="B32" s="109"/>
      <c r="C32" s="110"/>
      <c r="D32" s="39"/>
      <c r="E32" s="40"/>
      <c r="F32" s="40"/>
      <c r="G32" s="41"/>
      <c r="H32" s="41"/>
      <c r="I32" s="40"/>
      <c r="J32" s="41"/>
      <c r="K32" s="40"/>
      <c r="L32" s="41"/>
      <c r="M32" s="41"/>
      <c r="N32" s="41"/>
      <c r="O32" s="40"/>
      <c r="P32" s="40"/>
      <c r="Q32" s="41"/>
      <c r="R32" s="40"/>
      <c r="S32" s="41"/>
      <c r="T32" s="41"/>
      <c r="U32" s="40"/>
      <c r="V32" s="40"/>
      <c r="W32" s="40"/>
      <c r="X32" s="41"/>
      <c r="Y32" s="68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6"/>
      <c r="BQ32" s="86"/>
      <c r="BR32" s="86"/>
      <c r="BS32" s="86"/>
      <c r="BT32" s="86"/>
      <c r="BU32" s="86"/>
      <c r="BV32" s="86"/>
      <c r="BW32" s="86"/>
      <c r="BX32" s="86"/>
      <c r="BY32" s="86"/>
      <c r="BZ32" s="86"/>
      <c r="CA32" s="86"/>
      <c r="CB32" s="86"/>
      <c r="CC32" s="86"/>
      <c r="CD32" s="86"/>
      <c r="CE32" s="86"/>
      <c r="CF32" s="86"/>
      <c r="CG32" s="86"/>
      <c r="CH32" s="86"/>
      <c r="CI32" s="86"/>
      <c r="CJ32" s="86"/>
      <c r="CK32" s="86"/>
      <c r="CL32" s="86"/>
      <c r="CM32" s="86"/>
      <c r="CN32" s="86"/>
      <c r="CO32" s="86"/>
      <c r="CP32" s="86"/>
      <c r="CQ32" s="86"/>
      <c r="CR32" s="86"/>
      <c r="CS32" s="86"/>
      <c r="CT32" s="86"/>
      <c r="CU32" s="86"/>
      <c r="CV32" s="86"/>
      <c r="CW32" s="86"/>
      <c r="CX32" s="86"/>
      <c r="CY32" s="86"/>
      <c r="CZ32" s="86"/>
      <c r="DA32" s="86"/>
      <c r="DB32" s="86"/>
      <c r="DC32" s="86"/>
      <c r="DD32" s="86"/>
      <c r="DE32" s="86"/>
      <c r="DF32" s="86"/>
      <c r="DG32" s="86"/>
      <c r="DH32" s="86"/>
      <c r="DI32" s="86"/>
      <c r="DJ32" s="86"/>
      <c r="DK32" s="86"/>
      <c r="DL32" s="86"/>
      <c r="DM32" s="86"/>
      <c r="DN32" s="86"/>
      <c r="DO32" s="86"/>
      <c r="DP32" s="86"/>
      <c r="DQ32" s="86"/>
      <c r="DR32" s="86"/>
      <c r="DS32" s="86"/>
      <c r="DT32" s="86"/>
      <c r="DU32" s="86"/>
      <c r="DV32" s="86"/>
      <c r="DW32" s="86"/>
      <c r="DX32" s="86"/>
      <c r="DY32" s="86"/>
      <c r="DZ32" s="86"/>
      <c r="EA32" s="86"/>
      <c r="EB32" s="86"/>
      <c r="EC32" s="86"/>
      <c r="ED32" s="86"/>
      <c r="EE32" s="86"/>
      <c r="EF32" s="86"/>
      <c r="EG32" s="86"/>
      <c r="EH32" s="86"/>
      <c r="EI32" s="86"/>
      <c r="EJ32" s="86"/>
      <c r="EK32" s="86"/>
      <c r="EL32" s="86"/>
      <c r="EM32" s="86"/>
      <c r="EN32" s="86"/>
      <c r="EO32" s="86"/>
      <c r="EP32" s="86"/>
      <c r="EQ32" s="86"/>
      <c r="ER32" s="86"/>
      <c r="ES32" s="86"/>
      <c r="ET32" s="86"/>
      <c r="EU32" s="86"/>
      <c r="EV32" s="86"/>
      <c r="EW32" s="86"/>
      <c r="EX32" s="86"/>
      <c r="EY32" s="86"/>
      <c r="EZ32" s="86"/>
      <c r="FA32" s="86"/>
      <c r="FB32" s="86"/>
      <c r="FC32" s="86"/>
      <c r="FD32" s="86"/>
      <c r="FE32" s="86"/>
      <c r="FF32" s="86"/>
      <c r="FG32" s="86"/>
      <c r="FH32" s="86"/>
      <c r="FI32" s="86"/>
    </row>
    <row r="33" spans="1:165" s="4" customFormat="1">
      <c r="A33" s="7" t="s">
        <v>99</v>
      </c>
      <c r="B33" s="8">
        <v>40442</v>
      </c>
      <c r="C33" s="9" t="s">
        <v>3</v>
      </c>
      <c r="D33" s="44" t="s">
        <v>5</v>
      </c>
      <c r="E33" s="45">
        <v>3.3</v>
      </c>
      <c r="F33" s="45">
        <v>210</v>
      </c>
      <c r="G33" s="45">
        <v>3.4</v>
      </c>
      <c r="H33" s="45"/>
      <c r="I33" s="46">
        <v>214</v>
      </c>
      <c r="J33" s="46" t="s">
        <v>5</v>
      </c>
      <c r="K33" s="46"/>
      <c r="L33" s="46"/>
      <c r="M33" s="46">
        <v>4.0999999999999996</v>
      </c>
      <c r="N33" s="46"/>
      <c r="O33" s="46">
        <v>409</v>
      </c>
      <c r="P33" s="46"/>
      <c r="Q33" s="46">
        <v>240</v>
      </c>
      <c r="R33" s="46"/>
      <c r="S33" s="46" t="s">
        <v>5</v>
      </c>
      <c r="T33" s="46">
        <v>8.36</v>
      </c>
      <c r="U33" s="46">
        <v>22</v>
      </c>
      <c r="V33" s="47"/>
      <c r="W33" s="47"/>
      <c r="X33" s="47">
        <v>2</v>
      </c>
      <c r="Y33" s="64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6"/>
      <c r="BX33" s="86"/>
      <c r="BY33" s="86"/>
      <c r="BZ33" s="86"/>
      <c r="CA33" s="86"/>
      <c r="CB33" s="86"/>
      <c r="CC33" s="86"/>
      <c r="CD33" s="86"/>
      <c r="CE33" s="86"/>
      <c r="CF33" s="86"/>
      <c r="CG33" s="86"/>
      <c r="CH33" s="86"/>
      <c r="CI33" s="86"/>
      <c r="CJ33" s="86"/>
      <c r="CK33" s="86"/>
      <c r="CL33" s="86"/>
      <c r="CM33" s="86"/>
      <c r="CN33" s="86"/>
      <c r="CO33" s="86"/>
      <c r="CP33" s="86"/>
      <c r="CQ33" s="86"/>
      <c r="CR33" s="86"/>
      <c r="CS33" s="86"/>
      <c r="CT33" s="86"/>
      <c r="CU33" s="86"/>
      <c r="CV33" s="86"/>
      <c r="CW33" s="86"/>
      <c r="CX33" s="86"/>
      <c r="CY33" s="86"/>
      <c r="CZ33" s="86"/>
      <c r="DA33" s="86"/>
      <c r="DB33" s="86"/>
      <c r="DC33" s="86"/>
      <c r="DD33" s="86"/>
      <c r="DE33" s="86"/>
      <c r="DF33" s="86"/>
      <c r="DG33" s="86"/>
      <c r="DH33" s="86"/>
      <c r="DI33" s="86"/>
      <c r="DJ33" s="86"/>
      <c r="DK33" s="86"/>
      <c r="DL33" s="86"/>
      <c r="DM33" s="86"/>
      <c r="DN33" s="86"/>
      <c r="DO33" s="86"/>
      <c r="DP33" s="86"/>
      <c r="DQ33" s="86"/>
      <c r="DR33" s="86"/>
      <c r="DS33" s="86"/>
      <c r="DT33" s="86"/>
      <c r="DU33" s="86"/>
      <c r="DV33" s="86"/>
      <c r="DW33" s="86"/>
      <c r="DX33" s="86"/>
      <c r="DY33" s="86"/>
      <c r="DZ33" s="86"/>
      <c r="EA33" s="86"/>
      <c r="EB33" s="86"/>
      <c r="EC33" s="86"/>
      <c r="ED33" s="86"/>
      <c r="EE33" s="86"/>
      <c r="EF33" s="86"/>
      <c r="EG33" s="86"/>
      <c r="EH33" s="86"/>
      <c r="EI33" s="86"/>
      <c r="EJ33" s="86"/>
      <c r="EK33" s="86"/>
      <c r="EL33" s="86"/>
      <c r="EM33" s="86"/>
      <c r="EN33" s="86"/>
      <c r="EO33" s="86"/>
      <c r="EP33" s="86"/>
      <c r="EQ33" s="86"/>
      <c r="ER33" s="86"/>
      <c r="ES33" s="86"/>
      <c r="ET33" s="86"/>
      <c r="EU33" s="86"/>
      <c r="EV33" s="86"/>
      <c r="EW33" s="86"/>
      <c r="EX33" s="86"/>
      <c r="EY33" s="86"/>
      <c r="EZ33" s="86"/>
      <c r="FA33" s="86"/>
      <c r="FB33" s="86"/>
      <c r="FC33" s="86"/>
      <c r="FD33" s="86"/>
      <c r="FE33" s="86"/>
      <c r="FF33" s="86"/>
      <c r="FG33" s="86"/>
      <c r="FH33" s="86"/>
      <c r="FI33" s="86"/>
    </row>
    <row r="34" spans="1:165" s="4" customFormat="1">
      <c r="A34" s="10" t="s">
        <v>99</v>
      </c>
      <c r="B34" s="11">
        <v>40442</v>
      </c>
      <c r="C34" s="12" t="s">
        <v>84</v>
      </c>
      <c r="D34" s="51" t="s">
        <v>5</v>
      </c>
      <c r="E34" s="52">
        <v>24.8</v>
      </c>
      <c r="F34" s="52">
        <v>210</v>
      </c>
      <c r="G34" s="52" t="s">
        <v>5</v>
      </c>
      <c r="H34" s="52"/>
      <c r="I34" s="53">
        <v>207</v>
      </c>
      <c r="J34" s="53" t="s">
        <v>5</v>
      </c>
      <c r="K34" s="53"/>
      <c r="L34" s="53"/>
      <c r="M34" s="53" t="s">
        <v>5</v>
      </c>
      <c r="N34" s="53"/>
      <c r="O34" s="53">
        <v>423</v>
      </c>
      <c r="P34" s="53"/>
      <c r="Q34" s="53">
        <v>260</v>
      </c>
      <c r="R34" s="53"/>
      <c r="S34" s="53" t="s">
        <v>5</v>
      </c>
      <c r="T34" s="53">
        <v>8.08</v>
      </c>
      <c r="U34" s="53">
        <v>23</v>
      </c>
      <c r="V34" s="54"/>
      <c r="W34" s="54"/>
      <c r="X34" s="54">
        <v>2</v>
      </c>
      <c r="Y34" s="65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86"/>
      <c r="BX34" s="86"/>
      <c r="BY34" s="86"/>
      <c r="BZ34" s="86"/>
      <c r="CA34" s="86"/>
      <c r="CB34" s="86"/>
      <c r="CC34" s="86"/>
      <c r="CD34" s="86"/>
      <c r="CE34" s="86"/>
      <c r="CF34" s="86"/>
      <c r="CG34" s="86"/>
      <c r="CH34" s="86"/>
      <c r="CI34" s="86"/>
      <c r="CJ34" s="86"/>
      <c r="CK34" s="86"/>
      <c r="CL34" s="86"/>
      <c r="CM34" s="86"/>
      <c r="CN34" s="86"/>
      <c r="CO34" s="86"/>
      <c r="CP34" s="86"/>
      <c r="CQ34" s="86"/>
      <c r="CR34" s="86"/>
      <c r="CS34" s="86"/>
      <c r="CT34" s="86"/>
      <c r="CU34" s="86"/>
      <c r="CV34" s="86"/>
      <c r="CW34" s="86"/>
      <c r="CX34" s="86"/>
      <c r="CY34" s="86"/>
      <c r="CZ34" s="86"/>
      <c r="DA34" s="86"/>
      <c r="DB34" s="86"/>
      <c r="DC34" s="86"/>
      <c r="DD34" s="86"/>
      <c r="DE34" s="86"/>
      <c r="DF34" s="86"/>
      <c r="DG34" s="86"/>
      <c r="DH34" s="86"/>
      <c r="DI34" s="86"/>
      <c r="DJ34" s="86"/>
      <c r="DK34" s="86"/>
      <c r="DL34" s="86"/>
      <c r="DM34" s="86"/>
      <c r="DN34" s="86"/>
      <c r="DO34" s="86"/>
      <c r="DP34" s="86"/>
      <c r="DQ34" s="86"/>
      <c r="DR34" s="86"/>
      <c r="DS34" s="86"/>
      <c r="DT34" s="86"/>
      <c r="DU34" s="86"/>
      <c r="DV34" s="86"/>
      <c r="DW34" s="86"/>
      <c r="DX34" s="86"/>
      <c r="DY34" s="86"/>
      <c r="DZ34" s="86"/>
      <c r="EA34" s="86"/>
      <c r="EB34" s="86"/>
      <c r="EC34" s="86"/>
      <c r="ED34" s="86"/>
      <c r="EE34" s="86"/>
      <c r="EF34" s="86"/>
      <c r="EG34" s="86"/>
      <c r="EH34" s="86"/>
      <c r="EI34" s="86"/>
      <c r="EJ34" s="86"/>
      <c r="EK34" s="86"/>
      <c r="EL34" s="86"/>
      <c r="EM34" s="86"/>
      <c r="EN34" s="86"/>
      <c r="EO34" s="86"/>
      <c r="EP34" s="86"/>
      <c r="EQ34" s="86"/>
      <c r="ER34" s="86"/>
      <c r="ES34" s="86"/>
      <c r="ET34" s="86"/>
      <c r="EU34" s="86"/>
      <c r="EV34" s="86"/>
      <c r="EW34" s="86"/>
      <c r="EX34" s="86"/>
      <c r="EY34" s="86"/>
      <c r="EZ34" s="86"/>
      <c r="FA34" s="86"/>
      <c r="FB34" s="86"/>
      <c r="FC34" s="86"/>
      <c r="FD34" s="86"/>
      <c r="FE34" s="86"/>
      <c r="FF34" s="86"/>
      <c r="FG34" s="86"/>
      <c r="FH34" s="86"/>
      <c r="FI34" s="86"/>
    </row>
    <row r="35" spans="1:165" s="15" customFormat="1">
      <c r="A35" s="102" t="s">
        <v>8</v>
      </c>
      <c r="B35" s="103"/>
      <c r="C35" s="104"/>
      <c r="D35" s="28" t="str">
        <f>IFERROR((((2*(ABS((D33-D34))))/(D34+D33))*100),Refs!$B$8)</f>
        <v>N/A</v>
      </c>
      <c r="E35" s="29">
        <f>IFERROR((((2*(ABS((E33-E34))))/(E34+E33))*100),Refs!$B$8)</f>
        <v>153.02491103202846</v>
      </c>
      <c r="F35" s="29">
        <f>IFERROR((((2*(ABS((F33-F34))))/(F34+F33))*100),Refs!$B$8)</f>
        <v>0</v>
      </c>
      <c r="G35" s="29" t="str">
        <f>IFERROR((((2*(ABS((G33-G34))))/(G34+G33))*100),Refs!$B$8)</f>
        <v>N/A</v>
      </c>
      <c r="H35" s="29" t="str">
        <f>IFERROR((((2*(ABS((H33-H34))))/(H34+H33))*100),Refs!$B$8)</f>
        <v>N/A</v>
      </c>
      <c r="I35" s="29">
        <f>IFERROR((((2*(ABS((I33-I34))))/(I34+I33))*100),Refs!$B$8)</f>
        <v>3.3254156769596199</v>
      </c>
      <c r="J35" s="29" t="str">
        <f>IFERROR((((2*(ABS((J33-J34))))/(J34+J33))*100),Refs!$B$8)</f>
        <v>N/A</v>
      </c>
      <c r="K35" s="29" t="str">
        <f>IFERROR((((2*(ABS((K33-K34))))/(K34+K33))*100),Refs!$B$8)</f>
        <v>N/A</v>
      </c>
      <c r="L35" s="29" t="str">
        <f>IFERROR((((2*(ABS((L33-L34))))/(L34+L33))*100),Refs!$B$8)</f>
        <v>N/A</v>
      </c>
      <c r="M35" s="29" t="str">
        <f>IFERROR((((2*(ABS((M33-M34))))/(M34+M33))*100),Refs!$B$8)</f>
        <v>N/A</v>
      </c>
      <c r="N35" s="29" t="str">
        <f>IFERROR((((2*(ABS((N33-N34))))/(N34+N33))*100),Refs!$B$8)</f>
        <v>N/A</v>
      </c>
      <c r="O35" s="29">
        <f>IFERROR((((2*(ABS((O33-O34))))/(O34+O33))*100),Refs!$B$8)</f>
        <v>3.3653846153846154</v>
      </c>
      <c r="P35" s="29" t="str">
        <f>IFERROR((((2*(ABS((P33-P34))))/(P34+P33))*100),Refs!$B$8)</f>
        <v>N/A</v>
      </c>
      <c r="Q35" s="29">
        <f>IFERROR((((2*(ABS((Q33-Q34))))/(Q34+Q33))*100),Refs!$B$8)</f>
        <v>8</v>
      </c>
      <c r="R35" s="29" t="str">
        <f>IFERROR((((2*(ABS((R33-R34))))/(R34+R33))*100),Refs!$B$8)</f>
        <v>N/A</v>
      </c>
      <c r="S35" s="29" t="str">
        <f>IFERROR((((2*(ABS((S33-S34))))/(S34+S33))*100),Refs!$B$8)</f>
        <v>N/A</v>
      </c>
      <c r="T35" s="29">
        <f>IFERROR((ABS(T34-T33)),Refs!$B$8)</f>
        <v>0.27999999999999936</v>
      </c>
      <c r="U35" s="29">
        <f>IFERROR((((2*(ABS((U33-U34))))/(U34+U33))*100),Refs!$B$8)</f>
        <v>4.4444444444444446</v>
      </c>
      <c r="V35" s="29" t="str">
        <f>IFERROR((((2*(ABS((V33-V34))))/(V34+V33))*100),Refs!$B$8)</f>
        <v>N/A</v>
      </c>
      <c r="W35" s="29" t="str">
        <f>IFERROR((((2*(ABS((W33-W34))))/(W34+W33))*100),Refs!$B$8)</f>
        <v>N/A</v>
      </c>
      <c r="X35" s="29">
        <f>IFERROR((((2*(ABS((X33-X34))))/(X34+X33))*100),Refs!$B$8)</f>
        <v>0</v>
      </c>
      <c r="Y35" s="30" t="str">
        <f>IFERROR((((2*(ABS((Y33-Y34))))/(Y34+Y33))*100),Refs!$B$8)</f>
        <v>N/A</v>
      </c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7"/>
      <c r="BR35" s="87"/>
      <c r="BS35" s="87"/>
      <c r="BT35" s="87"/>
      <c r="BU35" s="87"/>
      <c r="BV35" s="87"/>
      <c r="BW35" s="87"/>
      <c r="BX35" s="87"/>
      <c r="BY35" s="87"/>
      <c r="BZ35" s="87"/>
      <c r="CA35" s="87"/>
      <c r="CB35" s="87"/>
      <c r="CC35" s="87"/>
      <c r="CD35" s="87"/>
      <c r="CE35" s="87"/>
      <c r="CF35" s="87"/>
      <c r="CG35" s="87"/>
      <c r="CH35" s="87"/>
      <c r="CI35" s="87"/>
      <c r="CJ35" s="87"/>
      <c r="CK35" s="87"/>
      <c r="CL35" s="87"/>
      <c r="CM35" s="87"/>
      <c r="CN35" s="87"/>
      <c r="CO35" s="87"/>
      <c r="CP35" s="87"/>
      <c r="CQ35" s="87"/>
      <c r="CR35" s="87"/>
      <c r="CS35" s="87"/>
      <c r="CT35" s="87"/>
      <c r="CU35" s="87"/>
      <c r="CV35" s="87"/>
      <c r="CW35" s="87"/>
      <c r="CX35" s="87"/>
      <c r="CY35" s="87"/>
      <c r="CZ35" s="87"/>
      <c r="DA35" s="87"/>
      <c r="DB35" s="87"/>
      <c r="DC35" s="87"/>
      <c r="DD35" s="87"/>
      <c r="DE35" s="87"/>
      <c r="DF35" s="87"/>
      <c r="DG35" s="87"/>
      <c r="DH35" s="87"/>
      <c r="DI35" s="87"/>
      <c r="DJ35" s="87"/>
      <c r="DK35" s="87"/>
      <c r="DL35" s="87"/>
      <c r="DM35" s="87"/>
      <c r="DN35" s="87"/>
      <c r="DO35" s="87"/>
      <c r="DP35" s="87"/>
      <c r="DQ35" s="87"/>
      <c r="DR35" s="87"/>
      <c r="DS35" s="87"/>
      <c r="DT35" s="87"/>
      <c r="DU35" s="87"/>
      <c r="DV35" s="87"/>
      <c r="DW35" s="87"/>
      <c r="DX35" s="87"/>
      <c r="DY35" s="87"/>
      <c r="DZ35" s="87"/>
      <c r="EA35" s="87"/>
      <c r="EB35" s="87"/>
      <c r="EC35" s="87"/>
      <c r="ED35" s="87"/>
      <c r="EE35" s="87"/>
      <c r="EF35" s="87"/>
      <c r="EG35" s="87"/>
      <c r="EH35" s="87"/>
      <c r="EI35" s="87"/>
      <c r="EJ35" s="87"/>
      <c r="EK35" s="87"/>
      <c r="EL35" s="87"/>
      <c r="EM35" s="87"/>
      <c r="EN35" s="87"/>
      <c r="EO35" s="87"/>
      <c r="EP35" s="87"/>
      <c r="EQ35" s="87"/>
      <c r="ER35" s="87"/>
      <c r="ES35" s="87"/>
      <c r="ET35" s="87"/>
      <c r="EU35" s="87"/>
      <c r="EV35" s="87"/>
      <c r="EW35" s="87"/>
      <c r="EX35" s="87"/>
      <c r="EY35" s="87"/>
      <c r="EZ35" s="87"/>
      <c r="FA35" s="87"/>
      <c r="FB35" s="87"/>
      <c r="FC35" s="87"/>
      <c r="FD35" s="87"/>
      <c r="FE35" s="87"/>
      <c r="FF35" s="87"/>
      <c r="FG35" s="87"/>
      <c r="FH35" s="87"/>
      <c r="FI35" s="87"/>
    </row>
    <row r="36" spans="1:165" s="5" customFormat="1" ht="38.25">
      <c r="A36" s="105" t="s">
        <v>73</v>
      </c>
      <c r="B36" s="106"/>
      <c r="C36" s="107"/>
      <c r="D36" s="31"/>
      <c r="E36" s="34" t="s">
        <v>113</v>
      </c>
      <c r="F36" s="32"/>
      <c r="G36" s="33"/>
      <c r="H36" s="33"/>
      <c r="I36" s="32"/>
      <c r="J36" s="33"/>
      <c r="K36" s="32"/>
      <c r="L36" s="33"/>
      <c r="M36" s="33"/>
      <c r="N36" s="33"/>
      <c r="O36" s="32"/>
      <c r="P36" s="32"/>
      <c r="Q36" s="33"/>
      <c r="R36" s="32"/>
      <c r="S36" s="33"/>
      <c r="T36" s="33"/>
      <c r="U36" s="32"/>
      <c r="V36" s="32"/>
      <c r="W36" s="32"/>
      <c r="X36" s="33"/>
      <c r="Y36" s="61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BR36" s="86"/>
      <c r="BS36" s="86"/>
      <c r="BT36" s="86"/>
      <c r="BU36" s="86"/>
      <c r="BV36" s="86"/>
      <c r="BW36" s="86"/>
      <c r="BX36" s="86"/>
      <c r="BY36" s="86"/>
      <c r="BZ36" s="86"/>
      <c r="CA36" s="86"/>
      <c r="CB36" s="86"/>
      <c r="CC36" s="86"/>
      <c r="CD36" s="86"/>
      <c r="CE36" s="86"/>
      <c r="CF36" s="86"/>
      <c r="CG36" s="86"/>
      <c r="CH36" s="86"/>
      <c r="CI36" s="86"/>
      <c r="CJ36" s="86"/>
      <c r="CK36" s="86"/>
      <c r="CL36" s="86"/>
      <c r="CM36" s="86"/>
      <c r="CN36" s="86"/>
      <c r="CO36" s="86"/>
      <c r="CP36" s="86"/>
      <c r="CQ36" s="86"/>
      <c r="CR36" s="86"/>
      <c r="CS36" s="86"/>
      <c r="CT36" s="86"/>
      <c r="CU36" s="86"/>
      <c r="CV36" s="86"/>
      <c r="CW36" s="86"/>
      <c r="CX36" s="86"/>
      <c r="CY36" s="86"/>
      <c r="CZ36" s="86"/>
      <c r="DA36" s="86"/>
      <c r="DB36" s="86"/>
      <c r="DC36" s="86"/>
      <c r="DD36" s="86"/>
      <c r="DE36" s="86"/>
      <c r="DF36" s="86"/>
      <c r="DG36" s="86"/>
      <c r="DH36" s="86"/>
      <c r="DI36" s="86"/>
      <c r="DJ36" s="86"/>
      <c r="DK36" s="86"/>
      <c r="DL36" s="86"/>
      <c r="DM36" s="86"/>
      <c r="DN36" s="86"/>
      <c r="DO36" s="86"/>
      <c r="DP36" s="86"/>
      <c r="DQ36" s="86"/>
      <c r="DR36" s="86"/>
      <c r="DS36" s="86"/>
      <c r="DT36" s="86"/>
      <c r="DU36" s="86"/>
      <c r="DV36" s="86"/>
      <c r="DW36" s="86"/>
      <c r="DX36" s="86"/>
      <c r="DY36" s="86"/>
      <c r="DZ36" s="86"/>
      <c r="EA36" s="86"/>
      <c r="EB36" s="86"/>
      <c r="EC36" s="86"/>
      <c r="ED36" s="86"/>
      <c r="EE36" s="86"/>
      <c r="EF36" s="86"/>
      <c r="EG36" s="86"/>
      <c r="EH36" s="86"/>
      <c r="EI36" s="86"/>
      <c r="EJ36" s="86"/>
      <c r="EK36" s="86"/>
      <c r="EL36" s="86"/>
      <c r="EM36" s="86"/>
      <c r="EN36" s="86"/>
      <c r="EO36" s="86"/>
      <c r="EP36" s="86"/>
      <c r="EQ36" s="86"/>
      <c r="ER36" s="86"/>
      <c r="ES36" s="86"/>
      <c r="ET36" s="86"/>
      <c r="EU36" s="86"/>
      <c r="EV36" s="86"/>
      <c r="EW36" s="86"/>
      <c r="EX36" s="86"/>
      <c r="EY36" s="86"/>
      <c r="EZ36" s="86"/>
      <c r="FA36" s="86"/>
      <c r="FB36" s="86"/>
      <c r="FC36" s="86"/>
      <c r="FD36" s="86"/>
      <c r="FE36" s="86"/>
      <c r="FF36" s="86"/>
      <c r="FG36" s="86"/>
      <c r="FH36" s="86"/>
      <c r="FI36" s="86"/>
    </row>
    <row r="37" spans="1:165" s="5" customFormat="1">
      <c r="A37" s="105" t="s">
        <v>74</v>
      </c>
      <c r="B37" s="106"/>
      <c r="C37" s="107"/>
      <c r="D37" s="31"/>
      <c r="E37" s="38" t="s">
        <v>83</v>
      </c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62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86"/>
      <c r="BT37" s="86"/>
      <c r="BU37" s="86"/>
      <c r="BV37" s="86"/>
      <c r="BW37" s="86"/>
      <c r="BX37" s="86"/>
      <c r="BY37" s="86"/>
      <c r="BZ37" s="86"/>
      <c r="CA37" s="86"/>
      <c r="CB37" s="86"/>
      <c r="CC37" s="86"/>
      <c r="CD37" s="86"/>
      <c r="CE37" s="86"/>
      <c r="CF37" s="86"/>
      <c r="CG37" s="86"/>
      <c r="CH37" s="86"/>
      <c r="CI37" s="86"/>
      <c r="CJ37" s="86"/>
      <c r="CK37" s="86"/>
      <c r="CL37" s="86"/>
      <c r="CM37" s="86"/>
      <c r="CN37" s="86"/>
      <c r="CO37" s="86"/>
      <c r="CP37" s="86"/>
      <c r="CQ37" s="86"/>
      <c r="CR37" s="86"/>
      <c r="CS37" s="86"/>
      <c r="CT37" s="86"/>
      <c r="CU37" s="86"/>
      <c r="CV37" s="86"/>
      <c r="CW37" s="86"/>
      <c r="CX37" s="86"/>
      <c r="CY37" s="86"/>
      <c r="CZ37" s="86"/>
      <c r="DA37" s="86"/>
      <c r="DB37" s="86"/>
      <c r="DC37" s="86"/>
      <c r="DD37" s="86"/>
      <c r="DE37" s="86"/>
      <c r="DF37" s="86"/>
      <c r="DG37" s="86"/>
      <c r="DH37" s="86"/>
      <c r="DI37" s="86"/>
      <c r="DJ37" s="86"/>
      <c r="DK37" s="86"/>
      <c r="DL37" s="86"/>
      <c r="DM37" s="86"/>
      <c r="DN37" s="86"/>
      <c r="DO37" s="86"/>
      <c r="DP37" s="86"/>
      <c r="DQ37" s="86"/>
      <c r="DR37" s="86"/>
      <c r="DS37" s="86"/>
      <c r="DT37" s="86"/>
      <c r="DU37" s="86"/>
      <c r="DV37" s="86"/>
      <c r="DW37" s="86"/>
      <c r="DX37" s="86"/>
      <c r="DY37" s="86"/>
      <c r="DZ37" s="86"/>
      <c r="EA37" s="86"/>
      <c r="EB37" s="86"/>
      <c r="EC37" s="86"/>
      <c r="ED37" s="86"/>
      <c r="EE37" s="86"/>
      <c r="EF37" s="86"/>
      <c r="EG37" s="86"/>
      <c r="EH37" s="86"/>
      <c r="EI37" s="86"/>
      <c r="EJ37" s="86"/>
      <c r="EK37" s="86"/>
      <c r="EL37" s="86"/>
      <c r="EM37" s="86"/>
      <c r="EN37" s="86"/>
      <c r="EO37" s="86"/>
      <c r="EP37" s="86"/>
      <c r="EQ37" s="86"/>
      <c r="ER37" s="86"/>
      <c r="ES37" s="86"/>
      <c r="ET37" s="86"/>
      <c r="EU37" s="86"/>
      <c r="EV37" s="86"/>
      <c r="EW37" s="86"/>
      <c r="EX37" s="86"/>
      <c r="EY37" s="86"/>
      <c r="EZ37" s="86"/>
      <c r="FA37" s="86"/>
      <c r="FB37" s="86"/>
      <c r="FC37" s="86"/>
      <c r="FD37" s="86"/>
      <c r="FE37" s="86"/>
      <c r="FF37" s="86"/>
      <c r="FG37" s="86"/>
      <c r="FH37" s="86"/>
      <c r="FI37" s="86"/>
    </row>
    <row r="38" spans="1:165" s="6" customFormat="1" ht="26.25" thickBot="1">
      <c r="A38" s="108" t="s">
        <v>75</v>
      </c>
      <c r="B38" s="109"/>
      <c r="C38" s="110"/>
      <c r="D38" s="39"/>
      <c r="E38" s="17" t="s">
        <v>106</v>
      </c>
      <c r="F38" s="40"/>
      <c r="G38" s="41"/>
      <c r="H38" s="41"/>
      <c r="I38" s="40"/>
      <c r="J38" s="41"/>
      <c r="K38" s="40"/>
      <c r="L38" s="41"/>
      <c r="M38" s="41"/>
      <c r="N38" s="41"/>
      <c r="O38" s="40"/>
      <c r="P38" s="40"/>
      <c r="Q38" s="41"/>
      <c r="R38" s="40"/>
      <c r="S38" s="41"/>
      <c r="T38" s="41"/>
      <c r="U38" s="40"/>
      <c r="V38" s="40"/>
      <c r="W38" s="40"/>
      <c r="X38" s="41"/>
      <c r="Y38" s="63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6"/>
      <c r="BR38" s="86"/>
      <c r="BS38" s="86"/>
      <c r="BT38" s="86"/>
      <c r="BU38" s="86"/>
      <c r="BV38" s="86"/>
      <c r="BW38" s="86"/>
      <c r="BX38" s="86"/>
      <c r="BY38" s="86"/>
      <c r="BZ38" s="86"/>
      <c r="CA38" s="86"/>
      <c r="CB38" s="86"/>
      <c r="CC38" s="86"/>
      <c r="CD38" s="86"/>
      <c r="CE38" s="86"/>
      <c r="CF38" s="86"/>
      <c r="CG38" s="86"/>
      <c r="CH38" s="86"/>
      <c r="CI38" s="86"/>
      <c r="CJ38" s="86"/>
      <c r="CK38" s="86"/>
      <c r="CL38" s="86"/>
      <c r="CM38" s="86"/>
      <c r="CN38" s="86"/>
      <c r="CO38" s="86"/>
      <c r="CP38" s="86"/>
      <c r="CQ38" s="86"/>
      <c r="CR38" s="86"/>
      <c r="CS38" s="86"/>
      <c r="CT38" s="86"/>
      <c r="CU38" s="86"/>
      <c r="CV38" s="86"/>
      <c r="CW38" s="86"/>
      <c r="CX38" s="86"/>
      <c r="CY38" s="86"/>
      <c r="CZ38" s="86"/>
      <c r="DA38" s="86"/>
      <c r="DB38" s="86"/>
      <c r="DC38" s="86"/>
      <c r="DD38" s="86"/>
      <c r="DE38" s="86"/>
      <c r="DF38" s="86"/>
      <c r="DG38" s="86"/>
      <c r="DH38" s="86"/>
      <c r="DI38" s="86"/>
      <c r="DJ38" s="86"/>
      <c r="DK38" s="86"/>
      <c r="DL38" s="86"/>
      <c r="DM38" s="86"/>
      <c r="DN38" s="86"/>
      <c r="DO38" s="86"/>
      <c r="DP38" s="86"/>
      <c r="DQ38" s="86"/>
      <c r="DR38" s="86"/>
      <c r="DS38" s="86"/>
      <c r="DT38" s="86"/>
      <c r="DU38" s="86"/>
      <c r="DV38" s="86"/>
      <c r="DW38" s="86"/>
      <c r="DX38" s="86"/>
      <c r="DY38" s="86"/>
      <c r="DZ38" s="86"/>
      <c r="EA38" s="86"/>
      <c r="EB38" s="86"/>
      <c r="EC38" s="86"/>
      <c r="ED38" s="86"/>
      <c r="EE38" s="86"/>
      <c r="EF38" s="86"/>
      <c r="EG38" s="86"/>
      <c r="EH38" s="86"/>
      <c r="EI38" s="86"/>
      <c r="EJ38" s="86"/>
      <c r="EK38" s="86"/>
      <c r="EL38" s="86"/>
      <c r="EM38" s="86"/>
      <c r="EN38" s="86"/>
      <c r="EO38" s="86"/>
      <c r="EP38" s="86"/>
      <c r="EQ38" s="86"/>
      <c r="ER38" s="86"/>
      <c r="ES38" s="86"/>
      <c r="ET38" s="86"/>
      <c r="EU38" s="86"/>
      <c r="EV38" s="86"/>
      <c r="EW38" s="86"/>
      <c r="EX38" s="86"/>
      <c r="EY38" s="86"/>
      <c r="EZ38" s="86"/>
      <c r="FA38" s="86"/>
      <c r="FB38" s="86"/>
      <c r="FC38" s="86"/>
      <c r="FD38" s="86"/>
      <c r="FE38" s="86"/>
      <c r="FF38" s="86"/>
      <c r="FG38" s="86"/>
      <c r="FH38" s="86"/>
      <c r="FI38" s="86"/>
    </row>
    <row r="39" spans="1:165" s="1" customFormat="1">
      <c r="D39" s="70"/>
      <c r="E39" s="4" t="s">
        <v>72</v>
      </c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89"/>
      <c r="BS39" s="89"/>
      <c r="BT39" s="89"/>
      <c r="BU39" s="89"/>
      <c r="BV39" s="89"/>
      <c r="BW39" s="89"/>
      <c r="BX39" s="89"/>
      <c r="BY39" s="89"/>
      <c r="BZ39" s="89"/>
      <c r="CA39" s="89"/>
      <c r="CB39" s="89"/>
      <c r="CC39" s="89"/>
      <c r="CD39" s="89"/>
      <c r="CE39" s="89"/>
      <c r="CF39" s="89"/>
      <c r="CG39" s="89"/>
      <c r="CH39" s="89"/>
      <c r="CI39" s="89"/>
      <c r="CJ39" s="89"/>
      <c r="CK39" s="89"/>
      <c r="CL39" s="89"/>
      <c r="CM39" s="89"/>
      <c r="CN39" s="89"/>
      <c r="CO39" s="89"/>
      <c r="CP39" s="89"/>
      <c r="CQ39" s="89"/>
      <c r="CR39" s="89"/>
      <c r="CS39" s="89"/>
      <c r="CT39" s="89"/>
      <c r="CU39" s="89"/>
      <c r="CV39" s="89"/>
      <c r="CW39" s="89"/>
      <c r="CX39" s="89"/>
      <c r="CY39" s="89"/>
      <c r="CZ39" s="89"/>
      <c r="DA39" s="89"/>
      <c r="DB39" s="89"/>
      <c r="DC39" s="89"/>
      <c r="DD39" s="89"/>
      <c r="DE39" s="89"/>
      <c r="DF39" s="89"/>
      <c r="DG39" s="89"/>
      <c r="DH39" s="89"/>
      <c r="DI39" s="89"/>
      <c r="DJ39" s="89"/>
      <c r="DK39" s="89"/>
      <c r="DL39" s="89"/>
      <c r="DM39" s="89"/>
      <c r="DN39" s="89"/>
      <c r="DO39" s="89"/>
      <c r="DP39" s="89"/>
      <c r="DQ39" s="89"/>
      <c r="DR39" s="89"/>
      <c r="DS39" s="89"/>
      <c r="DT39" s="89"/>
      <c r="DU39" s="89"/>
      <c r="DV39" s="89"/>
      <c r="DW39" s="89"/>
      <c r="DX39" s="89"/>
      <c r="DY39" s="89"/>
      <c r="DZ39" s="89"/>
      <c r="EA39" s="89"/>
      <c r="EB39" s="89"/>
      <c r="EC39" s="89"/>
      <c r="ED39" s="89"/>
      <c r="EE39" s="89"/>
      <c r="EF39" s="89"/>
      <c r="EG39" s="89"/>
      <c r="EH39" s="89"/>
      <c r="EI39" s="89"/>
      <c r="EJ39" s="89"/>
      <c r="EK39" s="89"/>
      <c r="EL39" s="89"/>
      <c r="EM39" s="89"/>
      <c r="EN39" s="89"/>
      <c r="EO39" s="89"/>
      <c r="EP39" s="89"/>
      <c r="EQ39" s="89"/>
      <c r="ER39" s="89"/>
      <c r="ES39" s="89"/>
      <c r="ET39" s="89"/>
      <c r="EU39" s="89"/>
      <c r="EV39" s="89"/>
      <c r="EW39" s="89"/>
      <c r="EX39" s="89"/>
      <c r="EY39" s="89"/>
      <c r="EZ39" s="89"/>
      <c r="FA39" s="89"/>
      <c r="FB39" s="89"/>
      <c r="FC39" s="89"/>
      <c r="FD39" s="89"/>
      <c r="FE39" s="89"/>
      <c r="FF39" s="89"/>
      <c r="FG39" s="89"/>
      <c r="FH39" s="89"/>
      <c r="FI39" s="89"/>
    </row>
    <row r="40" spans="1:165" s="85" customFormat="1">
      <c r="A40" s="5"/>
      <c r="B40" s="5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89"/>
      <c r="BS40" s="89"/>
      <c r="BT40" s="89"/>
      <c r="BU40" s="89"/>
      <c r="BV40" s="89"/>
      <c r="BW40" s="89"/>
      <c r="BX40" s="89"/>
      <c r="BY40" s="89"/>
      <c r="BZ40" s="89"/>
      <c r="CA40" s="89"/>
      <c r="CB40" s="89"/>
      <c r="CC40" s="89"/>
      <c r="CD40" s="89"/>
      <c r="CE40" s="89"/>
      <c r="CF40" s="89"/>
      <c r="CG40" s="89"/>
      <c r="CH40" s="89"/>
      <c r="CI40" s="89"/>
      <c r="CJ40" s="89"/>
      <c r="CK40" s="89"/>
      <c r="CL40" s="89"/>
      <c r="CM40" s="89"/>
      <c r="CN40" s="89"/>
      <c r="CO40" s="89"/>
      <c r="CP40" s="89"/>
      <c r="CQ40" s="89"/>
      <c r="CR40" s="89"/>
      <c r="CS40" s="89"/>
      <c r="CT40" s="89"/>
      <c r="CU40" s="89"/>
      <c r="CV40" s="89"/>
      <c r="CW40" s="89"/>
      <c r="CX40" s="89"/>
      <c r="CY40" s="89"/>
      <c r="CZ40" s="89"/>
      <c r="DA40" s="89"/>
      <c r="DB40" s="89"/>
      <c r="DC40" s="89"/>
      <c r="DD40" s="89"/>
      <c r="DE40" s="89"/>
      <c r="DF40" s="89"/>
      <c r="DG40" s="89"/>
      <c r="DH40" s="89"/>
      <c r="DI40" s="89"/>
      <c r="DJ40" s="89"/>
      <c r="DK40" s="89"/>
      <c r="DL40" s="89"/>
      <c r="DM40" s="89"/>
      <c r="DN40" s="89"/>
      <c r="DO40" s="89"/>
      <c r="DP40" s="89"/>
      <c r="DQ40" s="89"/>
      <c r="DR40" s="89"/>
      <c r="DS40" s="89"/>
      <c r="DT40" s="89"/>
      <c r="DU40" s="89"/>
      <c r="DV40" s="89"/>
      <c r="DW40" s="89"/>
      <c r="DX40" s="89"/>
      <c r="DY40" s="89"/>
      <c r="DZ40" s="89"/>
      <c r="EA40" s="89"/>
      <c r="EB40" s="89"/>
      <c r="EC40" s="89"/>
      <c r="ED40" s="89"/>
      <c r="EE40" s="89"/>
      <c r="EF40" s="89"/>
      <c r="EG40" s="89"/>
      <c r="EH40" s="89"/>
      <c r="EI40" s="89"/>
      <c r="EJ40" s="89"/>
      <c r="EK40" s="89"/>
      <c r="EL40" s="89"/>
      <c r="EM40" s="89"/>
      <c r="EN40" s="89"/>
      <c r="EO40" s="89"/>
      <c r="EP40" s="89"/>
      <c r="EQ40" s="89"/>
      <c r="ER40" s="89"/>
      <c r="ES40" s="89"/>
      <c r="ET40" s="89"/>
      <c r="EU40" s="89"/>
      <c r="EV40" s="89"/>
      <c r="EW40" s="89"/>
      <c r="EX40" s="89"/>
      <c r="EY40" s="89"/>
      <c r="EZ40" s="89"/>
      <c r="FA40" s="89"/>
      <c r="FB40" s="89"/>
      <c r="FC40" s="89"/>
      <c r="FD40" s="89"/>
      <c r="FE40" s="89"/>
      <c r="FF40" s="89"/>
      <c r="FG40" s="89"/>
      <c r="FH40" s="89"/>
      <c r="FI40" s="89"/>
    </row>
    <row r="41" spans="1:165" s="85" customFormat="1">
      <c r="A41" s="5"/>
      <c r="B41" s="5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89"/>
      <c r="BS41" s="89"/>
      <c r="BT41" s="89"/>
      <c r="BU41" s="89"/>
      <c r="BV41" s="89"/>
      <c r="BW41" s="89"/>
      <c r="BX41" s="89"/>
      <c r="BY41" s="89"/>
      <c r="BZ41" s="89"/>
      <c r="CA41" s="89"/>
      <c r="CB41" s="89"/>
      <c r="CC41" s="89"/>
      <c r="CD41" s="89"/>
      <c r="CE41" s="89"/>
      <c r="CF41" s="89"/>
      <c r="CG41" s="89"/>
      <c r="CH41" s="89"/>
      <c r="CI41" s="89"/>
      <c r="CJ41" s="89"/>
      <c r="CK41" s="89"/>
      <c r="CL41" s="89"/>
      <c r="CM41" s="89"/>
      <c r="CN41" s="89"/>
      <c r="CO41" s="89"/>
      <c r="CP41" s="89"/>
      <c r="CQ41" s="89"/>
      <c r="CR41" s="89"/>
      <c r="CS41" s="89"/>
      <c r="CT41" s="89"/>
      <c r="CU41" s="89"/>
      <c r="CV41" s="89"/>
      <c r="CW41" s="89"/>
      <c r="CX41" s="89"/>
      <c r="CY41" s="89"/>
      <c r="CZ41" s="89"/>
      <c r="DA41" s="89"/>
      <c r="DB41" s="89"/>
      <c r="DC41" s="89"/>
      <c r="DD41" s="89"/>
      <c r="DE41" s="89"/>
      <c r="DF41" s="89"/>
      <c r="DG41" s="89"/>
      <c r="DH41" s="89"/>
      <c r="DI41" s="89"/>
      <c r="DJ41" s="89"/>
      <c r="DK41" s="89"/>
      <c r="DL41" s="89"/>
      <c r="DM41" s="89"/>
      <c r="DN41" s="89"/>
      <c r="DO41" s="89"/>
      <c r="DP41" s="89"/>
      <c r="DQ41" s="89"/>
      <c r="DR41" s="89"/>
      <c r="DS41" s="89"/>
      <c r="DT41" s="89"/>
      <c r="DU41" s="89"/>
      <c r="DV41" s="89"/>
      <c r="DW41" s="89"/>
      <c r="DX41" s="89"/>
      <c r="DY41" s="89"/>
      <c r="DZ41" s="89"/>
      <c r="EA41" s="89"/>
      <c r="EB41" s="89"/>
      <c r="EC41" s="89"/>
      <c r="ED41" s="89"/>
      <c r="EE41" s="89"/>
      <c r="EF41" s="89"/>
      <c r="EG41" s="89"/>
      <c r="EH41" s="89"/>
      <c r="EI41" s="89"/>
      <c r="EJ41" s="89"/>
      <c r="EK41" s="89"/>
      <c r="EL41" s="89"/>
      <c r="EM41" s="89"/>
      <c r="EN41" s="89"/>
      <c r="EO41" s="89"/>
      <c r="EP41" s="89"/>
      <c r="EQ41" s="89"/>
      <c r="ER41" s="89"/>
      <c r="ES41" s="89"/>
      <c r="ET41" s="89"/>
      <c r="EU41" s="89"/>
      <c r="EV41" s="89"/>
      <c r="EW41" s="89"/>
      <c r="EX41" s="89"/>
      <c r="EY41" s="89"/>
      <c r="EZ41" s="89"/>
      <c r="FA41" s="89"/>
      <c r="FB41" s="89"/>
      <c r="FC41" s="89"/>
      <c r="FD41" s="89"/>
      <c r="FE41" s="89"/>
      <c r="FF41" s="89"/>
      <c r="FG41" s="89"/>
      <c r="FH41" s="89"/>
      <c r="FI41" s="89"/>
    </row>
    <row r="42" spans="1:165" s="85" customFormat="1">
      <c r="A42" s="5"/>
      <c r="B42" s="5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89"/>
      <c r="BS42" s="89"/>
      <c r="BT42" s="89"/>
      <c r="BU42" s="89"/>
      <c r="BV42" s="89"/>
      <c r="BW42" s="89"/>
      <c r="BX42" s="89"/>
      <c r="BY42" s="89"/>
      <c r="BZ42" s="89"/>
      <c r="CA42" s="89"/>
      <c r="CB42" s="89"/>
      <c r="CC42" s="89"/>
      <c r="CD42" s="89"/>
      <c r="CE42" s="89"/>
      <c r="CF42" s="89"/>
      <c r="CG42" s="89"/>
      <c r="CH42" s="89"/>
      <c r="CI42" s="89"/>
      <c r="CJ42" s="89"/>
      <c r="CK42" s="89"/>
      <c r="CL42" s="89"/>
      <c r="CM42" s="89"/>
      <c r="CN42" s="89"/>
      <c r="CO42" s="89"/>
      <c r="CP42" s="89"/>
      <c r="CQ42" s="89"/>
      <c r="CR42" s="89"/>
      <c r="CS42" s="89"/>
      <c r="CT42" s="89"/>
      <c r="CU42" s="89"/>
      <c r="CV42" s="89"/>
      <c r="CW42" s="89"/>
      <c r="CX42" s="89"/>
      <c r="CY42" s="89"/>
      <c r="CZ42" s="89"/>
      <c r="DA42" s="89"/>
      <c r="DB42" s="89"/>
      <c r="DC42" s="89"/>
      <c r="DD42" s="89"/>
      <c r="DE42" s="89"/>
      <c r="DF42" s="89"/>
      <c r="DG42" s="89"/>
      <c r="DH42" s="89"/>
      <c r="DI42" s="89"/>
      <c r="DJ42" s="89"/>
      <c r="DK42" s="89"/>
      <c r="DL42" s="89"/>
      <c r="DM42" s="89"/>
      <c r="DN42" s="89"/>
      <c r="DO42" s="89"/>
      <c r="DP42" s="89"/>
      <c r="DQ42" s="89"/>
      <c r="DR42" s="89"/>
      <c r="DS42" s="89"/>
      <c r="DT42" s="89"/>
      <c r="DU42" s="89"/>
      <c r="DV42" s="89"/>
      <c r="DW42" s="89"/>
      <c r="DX42" s="89"/>
      <c r="DY42" s="89"/>
      <c r="DZ42" s="89"/>
      <c r="EA42" s="89"/>
      <c r="EB42" s="89"/>
      <c r="EC42" s="89"/>
      <c r="ED42" s="89"/>
      <c r="EE42" s="89"/>
      <c r="EF42" s="89"/>
      <c r="EG42" s="89"/>
      <c r="EH42" s="89"/>
      <c r="EI42" s="89"/>
      <c r="EJ42" s="89"/>
      <c r="EK42" s="89"/>
      <c r="EL42" s="89"/>
      <c r="EM42" s="89"/>
      <c r="EN42" s="89"/>
      <c r="EO42" s="89"/>
      <c r="EP42" s="89"/>
      <c r="EQ42" s="89"/>
      <c r="ER42" s="89"/>
      <c r="ES42" s="89"/>
      <c r="ET42" s="89"/>
      <c r="EU42" s="89"/>
      <c r="EV42" s="89"/>
      <c r="EW42" s="89"/>
      <c r="EX42" s="89"/>
      <c r="EY42" s="89"/>
      <c r="EZ42" s="89"/>
      <c r="FA42" s="89"/>
      <c r="FB42" s="89"/>
      <c r="FC42" s="89"/>
      <c r="FD42" s="89"/>
      <c r="FE42" s="89"/>
      <c r="FF42" s="89"/>
      <c r="FG42" s="89"/>
      <c r="FH42" s="89"/>
      <c r="FI42" s="89"/>
    </row>
    <row r="43" spans="1:165" s="85" customFormat="1">
      <c r="A43" s="5"/>
      <c r="B43" s="5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89"/>
      <c r="BS43" s="89"/>
      <c r="BT43" s="89"/>
      <c r="BU43" s="89"/>
      <c r="BV43" s="89"/>
      <c r="BW43" s="89"/>
      <c r="BX43" s="89"/>
      <c r="BY43" s="89"/>
      <c r="BZ43" s="89"/>
      <c r="CA43" s="89"/>
      <c r="CB43" s="89"/>
      <c r="CC43" s="89"/>
      <c r="CD43" s="89"/>
      <c r="CE43" s="89"/>
      <c r="CF43" s="89"/>
      <c r="CG43" s="89"/>
      <c r="CH43" s="89"/>
      <c r="CI43" s="89"/>
      <c r="CJ43" s="89"/>
      <c r="CK43" s="89"/>
      <c r="CL43" s="89"/>
      <c r="CM43" s="89"/>
      <c r="CN43" s="89"/>
      <c r="CO43" s="89"/>
      <c r="CP43" s="89"/>
      <c r="CQ43" s="89"/>
      <c r="CR43" s="89"/>
      <c r="CS43" s="89"/>
      <c r="CT43" s="89"/>
      <c r="CU43" s="89"/>
      <c r="CV43" s="89"/>
      <c r="CW43" s="89"/>
      <c r="CX43" s="89"/>
      <c r="CY43" s="89"/>
      <c r="CZ43" s="89"/>
      <c r="DA43" s="89"/>
      <c r="DB43" s="89"/>
      <c r="DC43" s="89"/>
      <c r="DD43" s="89"/>
      <c r="DE43" s="89"/>
      <c r="DF43" s="89"/>
      <c r="DG43" s="89"/>
      <c r="DH43" s="89"/>
      <c r="DI43" s="89"/>
      <c r="DJ43" s="89"/>
      <c r="DK43" s="89"/>
      <c r="DL43" s="89"/>
      <c r="DM43" s="89"/>
      <c r="DN43" s="89"/>
      <c r="DO43" s="89"/>
      <c r="DP43" s="89"/>
      <c r="DQ43" s="89"/>
      <c r="DR43" s="89"/>
      <c r="DS43" s="89"/>
      <c r="DT43" s="89"/>
      <c r="DU43" s="89"/>
      <c r="DV43" s="89"/>
      <c r="DW43" s="89"/>
      <c r="DX43" s="89"/>
      <c r="DY43" s="89"/>
      <c r="DZ43" s="89"/>
      <c r="EA43" s="89"/>
      <c r="EB43" s="89"/>
      <c r="EC43" s="89"/>
      <c r="ED43" s="89"/>
      <c r="EE43" s="89"/>
      <c r="EF43" s="89"/>
      <c r="EG43" s="89"/>
      <c r="EH43" s="89"/>
      <c r="EI43" s="89"/>
      <c r="EJ43" s="89"/>
      <c r="EK43" s="89"/>
      <c r="EL43" s="89"/>
      <c r="EM43" s="89"/>
      <c r="EN43" s="89"/>
      <c r="EO43" s="89"/>
      <c r="EP43" s="89"/>
      <c r="EQ43" s="89"/>
      <c r="ER43" s="89"/>
      <c r="ES43" s="89"/>
      <c r="ET43" s="89"/>
      <c r="EU43" s="89"/>
      <c r="EV43" s="89"/>
      <c r="EW43" s="89"/>
      <c r="EX43" s="89"/>
      <c r="EY43" s="89"/>
      <c r="EZ43" s="89"/>
      <c r="FA43" s="89"/>
      <c r="FB43" s="89"/>
      <c r="FC43" s="89"/>
      <c r="FD43" s="89"/>
      <c r="FE43" s="89"/>
      <c r="FF43" s="89"/>
      <c r="FG43" s="89"/>
      <c r="FH43" s="89"/>
      <c r="FI43" s="89"/>
    </row>
    <row r="44" spans="1:165" s="85" customFormat="1">
      <c r="A44" s="5"/>
      <c r="B44" s="5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89"/>
      <c r="BS44" s="89"/>
      <c r="BT44" s="89"/>
      <c r="BU44" s="89"/>
      <c r="BV44" s="89"/>
      <c r="BW44" s="89"/>
      <c r="BX44" s="89"/>
      <c r="BY44" s="89"/>
      <c r="BZ44" s="89"/>
      <c r="CA44" s="89"/>
      <c r="CB44" s="89"/>
      <c r="CC44" s="89"/>
      <c r="CD44" s="89"/>
      <c r="CE44" s="89"/>
      <c r="CF44" s="89"/>
      <c r="CG44" s="89"/>
      <c r="CH44" s="89"/>
      <c r="CI44" s="89"/>
      <c r="CJ44" s="89"/>
      <c r="CK44" s="89"/>
      <c r="CL44" s="89"/>
      <c r="CM44" s="89"/>
      <c r="CN44" s="89"/>
      <c r="CO44" s="89"/>
      <c r="CP44" s="89"/>
      <c r="CQ44" s="89"/>
      <c r="CR44" s="89"/>
      <c r="CS44" s="89"/>
      <c r="CT44" s="89"/>
      <c r="CU44" s="89"/>
      <c r="CV44" s="89"/>
      <c r="CW44" s="89"/>
      <c r="CX44" s="89"/>
      <c r="CY44" s="89"/>
      <c r="CZ44" s="89"/>
      <c r="DA44" s="89"/>
      <c r="DB44" s="89"/>
      <c r="DC44" s="89"/>
      <c r="DD44" s="89"/>
      <c r="DE44" s="89"/>
      <c r="DF44" s="89"/>
      <c r="DG44" s="89"/>
      <c r="DH44" s="89"/>
      <c r="DI44" s="89"/>
      <c r="DJ44" s="89"/>
      <c r="DK44" s="89"/>
      <c r="DL44" s="89"/>
      <c r="DM44" s="89"/>
      <c r="DN44" s="89"/>
      <c r="DO44" s="89"/>
      <c r="DP44" s="89"/>
      <c r="DQ44" s="89"/>
      <c r="DR44" s="89"/>
      <c r="DS44" s="89"/>
      <c r="DT44" s="89"/>
      <c r="DU44" s="89"/>
      <c r="DV44" s="89"/>
      <c r="DW44" s="89"/>
      <c r="DX44" s="89"/>
      <c r="DY44" s="89"/>
      <c r="DZ44" s="89"/>
      <c r="EA44" s="89"/>
      <c r="EB44" s="89"/>
      <c r="EC44" s="89"/>
      <c r="ED44" s="89"/>
      <c r="EE44" s="89"/>
      <c r="EF44" s="89"/>
      <c r="EG44" s="89"/>
      <c r="EH44" s="89"/>
      <c r="EI44" s="89"/>
      <c r="EJ44" s="89"/>
      <c r="EK44" s="89"/>
      <c r="EL44" s="89"/>
      <c r="EM44" s="89"/>
      <c r="EN44" s="89"/>
      <c r="EO44" s="89"/>
      <c r="EP44" s="89"/>
      <c r="EQ44" s="89"/>
      <c r="ER44" s="89"/>
      <c r="ES44" s="89"/>
      <c r="ET44" s="89"/>
      <c r="EU44" s="89"/>
      <c r="EV44" s="89"/>
      <c r="EW44" s="89"/>
      <c r="EX44" s="89"/>
      <c r="EY44" s="89"/>
      <c r="EZ44" s="89"/>
      <c r="FA44" s="89"/>
      <c r="FB44" s="89"/>
      <c r="FC44" s="89"/>
      <c r="FD44" s="89"/>
      <c r="FE44" s="89"/>
      <c r="FF44" s="89"/>
      <c r="FG44" s="89"/>
      <c r="FH44" s="89"/>
      <c r="FI44" s="89"/>
    </row>
    <row r="45" spans="1:165" s="85" customFormat="1" ht="15.75" thickBot="1">
      <c r="A45" s="5"/>
      <c r="B45" s="5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89"/>
      <c r="BM45" s="89"/>
      <c r="BN45" s="89"/>
      <c r="BO45" s="89"/>
      <c r="BP45" s="89"/>
      <c r="BQ45" s="89"/>
      <c r="BR45" s="89"/>
      <c r="BS45" s="89"/>
      <c r="BT45" s="89"/>
      <c r="BU45" s="89"/>
      <c r="BV45" s="89"/>
      <c r="BW45" s="89"/>
      <c r="BX45" s="89"/>
      <c r="BY45" s="89"/>
      <c r="BZ45" s="89"/>
      <c r="CA45" s="89"/>
      <c r="CB45" s="89"/>
      <c r="CC45" s="89"/>
      <c r="CD45" s="89"/>
      <c r="CE45" s="89"/>
      <c r="CF45" s="89"/>
      <c r="CG45" s="89"/>
      <c r="CH45" s="89"/>
      <c r="CI45" s="89"/>
      <c r="CJ45" s="89"/>
      <c r="CK45" s="89"/>
      <c r="CL45" s="89"/>
      <c r="CM45" s="89"/>
      <c r="CN45" s="89"/>
      <c r="CO45" s="89"/>
      <c r="CP45" s="89"/>
      <c r="CQ45" s="89"/>
      <c r="CR45" s="89"/>
      <c r="CS45" s="89"/>
      <c r="CT45" s="89"/>
      <c r="CU45" s="89"/>
      <c r="CV45" s="89"/>
      <c r="CW45" s="89"/>
      <c r="CX45" s="89"/>
      <c r="CY45" s="89"/>
      <c r="CZ45" s="89"/>
      <c r="DA45" s="89"/>
      <c r="DB45" s="89"/>
      <c r="DC45" s="89"/>
      <c r="DD45" s="89"/>
      <c r="DE45" s="89"/>
      <c r="DF45" s="89"/>
      <c r="DG45" s="89"/>
      <c r="DH45" s="89"/>
      <c r="DI45" s="89"/>
      <c r="DJ45" s="89"/>
      <c r="DK45" s="89"/>
      <c r="DL45" s="89"/>
      <c r="DM45" s="89"/>
      <c r="DN45" s="89"/>
      <c r="DO45" s="89"/>
      <c r="DP45" s="89"/>
      <c r="DQ45" s="89"/>
      <c r="DR45" s="89"/>
      <c r="DS45" s="89"/>
      <c r="DT45" s="89"/>
      <c r="DU45" s="89"/>
      <c r="DV45" s="89"/>
      <c r="DW45" s="89"/>
      <c r="DX45" s="89"/>
      <c r="DY45" s="89"/>
      <c r="DZ45" s="89"/>
      <c r="EA45" s="89"/>
      <c r="EB45" s="89"/>
      <c r="EC45" s="89"/>
      <c r="ED45" s="89"/>
      <c r="EE45" s="89"/>
      <c r="EF45" s="89"/>
      <c r="EG45" s="89"/>
      <c r="EH45" s="89"/>
      <c r="EI45" s="89"/>
      <c r="EJ45" s="89"/>
      <c r="EK45" s="89"/>
      <c r="EL45" s="89"/>
      <c r="EM45" s="89"/>
      <c r="EN45" s="89"/>
      <c r="EO45" s="89"/>
      <c r="EP45" s="89"/>
      <c r="EQ45" s="89"/>
      <c r="ER45" s="89"/>
      <c r="ES45" s="89"/>
      <c r="ET45" s="89"/>
      <c r="EU45" s="89"/>
      <c r="EV45" s="89"/>
      <c r="EW45" s="89"/>
      <c r="EX45" s="89"/>
      <c r="EY45" s="89"/>
      <c r="EZ45" s="89"/>
      <c r="FA45" s="89"/>
      <c r="FB45" s="89"/>
      <c r="FC45" s="89"/>
      <c r="FD45" s="89"/>
      <c r="FE45" s="89"/>
      <c r="FF45" s="89"/>
      <c r="FG45" s="89"/>
      <c r="FH45" s="89"/>
      <c r="FI45" s="89"/>
    </row>
    <row r="46" spans="1:165" s="4" customFormat="1">
      <c r="A46" s="7" t="s">
        <v>105</v>
      </c>
      <c r="B46" s="8">
        <v>40442</v>
      </c>
      <c r="C46" s="9" t="s">
        <v>3</v>
      </c>
      <c r="D46" s="44"/>
      <c r="E46" s="45">
        <v>1.5</v>
      </c>
      <c r="F46" s="45"/>
      <c r="G46" s="45"/>
      <c r="H46" s="45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7"/>
      <c r="W46" s="47"/>
      <c r="X46" s="47"/>
      <c r="Y46" s="64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  <c r="BO46" s="86"/>
      <c r="BP46" s="86"/>
      <c r="BQ46" s="86"/>
      <c r="BR46" s="86"/>
      <c r="BS46" s="86"/>
      <c r="BT46" s="86"/>
      <c r="BU46" s="86"/>
      <c r="BV46" s="86"/>
      <c r="BW46" s="86"/>
      <c r="BX46" s="86"/>
      <c r="BY46" s="86"/>
      <c r="BZ46" s="86"/>
      <c r="CA46" s="86"/>
      <c r="CB46" s="86"/>
      <c r="CC46" s="86"/>
      <c r="CD46" s="86"/>
      <c r="CE46" s="86"/>
      <c r="CF46" s="86"/>
      <c r="CG46" s="86"/>
      <c r="CH46" s="86"/>
      <c r="CI46" s="86"/>
      <c r="CJ46" s="86"/>
      <c r="CK46" s="86"/>
      <c r="CL46" s="86"/>
      <c r="CM46" s="86"/>
      <c r="CN46" s="86"/>
      <c r="CO46" s="86"/>
      <c r="CP46" s="86"/>
      <c r="CQ46" s="86"/>
      <c r="CR46" s="86"/>
      <c r="CS46" s="86"/>
      <c r="CT46" s="86"/>
      <c r="CU46" s="86"/>
      <c r="CV46" s="86"/>
      <c r="CW46" s="86"/>
      <c r="CX46" s="86"/>
      <c r="CY46" s="86"/>
      <c r="CZ46" s="86"/>
      <c r="DA46" s="86"/>
      <c r="DB46" s="86"/>
      <c r="DC46" s="86"/>
      <c r="DD46" s="86"/>
      <c r="DE46" s="86"/>
      <c r="DF46" s="86"/>
      <c r="DG46" s="86"/>
      <c r="DH46" s="86"/>
      <c r="DI46" s="86"/>
      <c r="DJ46" s="86"/>
      <c r="DK46" s="86"/>
      <c r="DL46" s="86"/>
      <c r="DM46" s="86"/>
      <c r="DN46" s="86"/>
      <c r="DO46" s="86"/>
      <c r="DP46" s="86"/>
      <c r="DQ46" s="86"/>
      <c r="DR46" s="86"/>
      <c r="DS46" s="86"/>
      <c r="DT46" s="86"/>
      <c r="DU46" s="86"/>
      <c r="DV46" s="86"/>
      <c r="DW46" s="86"/>
      <c r="DX46" s="86"/>
      <c r="DY46" s="86"/>
      <c r="DZ46" s="86"/>
      <c r="EA46" s="86"/>
      <c r="EB46" s="86"/>
      <c r="EC46" s="86"/>
      <c r="ED46" s="86"/>
      <c r="EE46" s="86"/>
      <c r="EF46" s="86"/>
      <c r="EG46" s="86"/>
      <c r="EH46" s="86"/>
      <c r="EI46" s="86"/>
      <c r="EJ46" s="86"/>
      <c r="EK46" s="86"/>
      <c r="EL46" s="86"/>
      <c r="EM46" s="86"/>
      <c r="EN46" s="86"/>
      <c r="EO46" s="86"/>
      <c r="EP46" s="86"/>
      <c r="EQ46" s="86"/>
      <c r="ER46" s="86"/>
      <c r="ES46" s="86"/>
      <c r="ET46" s="86"/>
      <c r="EU46" s="86"/>
      <c r="EV46" s="86"/>
      <c r="EW46" s="86"/>
      <c r="EX46" s="86"/>
      <c r="EY46" s="86"/>
      <c r="EZ46" s="86"/>
      <c r="FA46" s="86"/>
      <c r="FB46" s="86"/>
      <c r="FC46" s="86"/>
      <c r="FD46" s="86"/>
      <c r="FE46" s="86"/>
      <c r="FF46" s="86"/>
      <c r="FG46" s="86"/>
      <c r="FH46" s="86"/>
      <c r="FI46" s="86"/>
    </row>
    <row r="47" spans="1:165" s="4" customFormat="1">
      <c r="A47" s="10" t="s">
        <v>105</v>
      </c>
      <c r="B47" s="11">
        <v>40442</v>
      </c>
      <c r="C47" s="12" t="s">
        <v>84</v>
      </c>
      <c r="D47" s="51"/>
      <c r="E47" s="52">
        <v>1.7</v>
      </c>
      <c r="F47" s="52"/>
      <c r="G47" s="52"/>
      <c r="H47" s="52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4"/>
      <c r="W47" s="54"/>
      <c r="X47" s="54"/>
      <c r="Y47" s="65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  <c r="BO47" s="86"/>
      <c r="BP47" s="86"/>
      <c r="BQ47" s="86"/>
      <c r="BR47" s="86"/>
      <c r="BS47" s="86"/>
      <c r="BT47" s="86"/>
      <c r="BU47" s="86"/>
      <c r="BV47" s="86"/>
      <c r="BW47" s="86"/>
      <c r="BX47" s="86"/>
      <c r="BY47" s="86"/>
      <c r="BZ47" s="86"/>
      <c r="CA47" s="86"/>
      <c r="CB47" s="86"/>
      <c r="CC47" s="86"/>
      <c r="CD47" s="86"/>
      <c r="CE47" s="86"/>
      <c r="CF47" s="86"/>
      <c r="CG47" s="86"/>
      <c r="CH47" s="86"/>
      <c r="CI47" s="86"/>
      <c r="CJ47" s="86"/>
      <c r="CK47" s="86"/>
      <c r="CL47" s="86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6"/>
      <c r="DC47" s="86"/>
      <c r="DD47" s="86"/>
      <c r="DE47" s="86"/>
      <c r="DF47" s="86"/>
      <c r="DG47" s="86"/>
      <c r="DH47" s="86"/>
      <c r="DI47" s="86"/>
      <c r="DJ47" s="86"/>
      <c r="DK47" s="86"/>
      <c r="DL47" s="86"/>
      <c r="DM47" s="86"/>
      <c r="DN47" s="86"/>
      <c r="DO47" s="86"/>
      <c r="DP47" s="86"/>
      <c r="DQ47" s="86"/>
      <c r="DR47" s="86"/>
      <c r="DS47" s="86"/>
      <c r="DT47" s="86"/>
      <c r="DU47" s="86"/>
      <c r="DV47" s="86"/>
      <c r="DW47" s="86"/>
      <c r="DX47" s="86"/>
      <c r="DY47" s="86"/>
      <c r="DZ47" s="86"/>
      <c r="EA47" s="86"/>
      <c r="EB47" s="86"/>
      <c r="EC47" s="86"/>
      <c r="ED47" s="86"/>
      <c r="EE47" s="86"/>
      <c r="EF47" s="86"/>
      <c r="EG47" s="86"/>
      <c r="EH47" s="86"/>
      <c r="EI47" s="86"/>
      <c r="EJ47" s="86"/>
      <c r="EK47" s="86"/>
      <c r="EL47" s="86"/>
      <c r="EM47" s="86"/>
      <c r="EN47" s="86"/>
      <c r="EO47" s="86"/>
      <c r="EP47" s="86"/>
      <c r="EQ47" s="86"/>
      <c r="ER47" s="86"/>
      <c r="ES47" s="86"/>
      <c r="ET47" s="86"/>
      <c r="EU47" s="86"/>
      <c r="EV47" s="86"/>
      <c r="EW47" s="86"/>
      <c r="EX47" s="86"/>
      <c r="EY47" s="86"/>
      <c r="EZ47" s="86"/>
      <c r="FA47" s="86"/>
      <c r="FB47" s="86"/>
      <c r="FC47" s="86"/>
      <c r="FD47" s="86"/>
      <c r="FE47" s="86"/>
      <c r="FF47" s="86"/>
      <c r="FG47" s="86"/>
      <c r="FH47" s="86"/>
      <c r="FI47" s="86"/>
    </row>
    <row r="48" spans="1:165" s="15" customFormat="1">
      <c r="A48" s="102" t="s">
        <v>8</v>
      </c>
      <c r="B48" s="103"/>
      <c r="C48" s="104"/>
      <c r="D48" s="28" t="str">
        <f>IFERROR((((2*(ABS((D46-D47))))/(D47+D46))*100),Refs!$B$8)</f>
        <v>N/A</v>
      </c>
      <c r="E48" s="29">
        <f>IFERROR((((2*(ABS((E46-E47))))/(E47+E46))*100),Refs!$B$8)</f>
        <v>12.499999999999996</v>
      </c>
      <c r="F48" s="29" t="str">
        <f>IFERROR((((2*(ABS((F46-F47))))/(F47+F46))*100),Refs!$B$8)</f>
        <v>N/A</v>
      </c>
      <c r="G48" s="29" t="str">
        <f>IFERROR((((2*(ABS((G46-G47))))/(G47+G46))*100),Refs!$B$8)</f>
        <v>N/A</v>
      </c>
      <c r="H48" s="29" t="str">
        <f>IFERROR((((2*(ABS((H46-H47))))/(H47+H46))*100),Refs!$B$8)</f>
        <v>N/A</v>
      </c>
      <c r="I48" s="29" t="str">
        <f>IFERROR((((2*(ABS((I46-I47))))/(I47+I46))*100),Refs!$B$8)</f>
        <v>N/A</v>
      </c>
      <c r="J48" s="29" t="str">
        <f>IFERROR((((2*(ABS((J46-J47))))/(J47+J46))*100),Refs!$B$8)</f>
        <v>N/A</v>
      </c>
      <c r="K48" s="29" t="str">
        <f>IFERROR((((2*(ABS((K46-K47))))/(K47+K46))*100),Refs!$B$8)</f>
        <v>N/A</v>
      </c>
      <c r="L48" s="29" t="str">
        <f>IFERROR((((2*(ABS((L46-L47))))/(L47+L46))*100),Refs!$B$8)</f>
        <v>N/A</v>
      </c>
      <c r="M48" s="29" t="str">
        <f>IFERROR((((2*(ABS((M46-M47))))/(M47+M46))*100),Refs!$B$8)</f>
        <v>N/A</v>
      </c>
      <c r="N48" s="29" t="str">
        <f>IFERROR((((2*(ABS((N46-N47))))/(N47+N46))*100),Refs!$B$8)</f>
        <v>N/A</v>
      </c>
      <c r="O48" s="29" t="str">
        <f>IFERROR((((2*(ABS((O46-O47))))/(O47+O46))*100),Refs!$B$8)</f>
        <v>N/A</v>
      </c>
      <c r="P48" s="29" t="str">
        <f>IFERROR((((2*(ABS((P46-P47))))/(P47+P46))*100),Refs!$B$8)</f>
        <v>N/A</v>
      </c>
      <c r="Q48" s="29" t="str">
        <f>IFERROR((((2*(ABS((Q46-Q47))))/(Q47+Q46))*100),Refs!$B$8)</f>
        <v>N/A</v>
      </c>
      <c r="R48" s="29" t="str">
        <f>IFERROR((((2*(ABS((R46-R47))))/(R47+R46))*100),Refs!$B$8)</f>
        <v>N/A</v>
      </c>
      <c r="S48" s="29" t="str">
        <f>IFERROR((((2*(ABS((S46-S47))))/(S47+S46))*100),Refs!$B$8)</f>
        <v>N/A</v>
      </c>
      <c r="T48" s="29">
        <f>IFERROR((ABS(T47-T46)),Refs!$B$8)</f>
        <v>0</v>
      </c>
      <c r="U48" s="29" t="str">
        <f>IFERROR((((2*(ABS((U46-U47))))/(U47+U46))*100),Refs!$B$8)</f>
        <v>N/A</v>
      </c>
      <c r="V48" s="29" t="str">
        <f>IFERROR((((2*(ABS((V46-V47))))/(V47+V46))*100),Refs!$B$8)</f>
        <v>N/A</v>
      </c>
      <c r="W48" s="29" t="str">
        <f>IFERROR((((2*(ABS((W46-W47))))/(W47+W46))*100),Refs!$B$8)</f>
        <v>N/A</v>
      </c>
      <c r="X48" s="29" t="str">
        <f>IFERROR((((2*(ABS((X46-X47))))/(X47+X46))*100),Refs!$B$8)</f>
        <v>N/A</v>
      </c>
      <c r="Y48" s="30" t="str">
        <f>IFERROR((((2*(ABS((Y46-Y47))))/(Y47+Y46))*100),Refs!$B$8)</f>
        <v>N/A</v>
      </c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  <c r="BR48" s="87"/>
      <c r="BS48" s="87"/>
      <c r="BT48" s="87"/>
      <c r="BU48" s="87"/>
      <c r="BV48" s="87"/>
      <c r="BW48" s="87"/>
      <c r="BX48" s="87"/>
      <c r="BY48" s="87"/>
      <c r="BZ48" s="87"/>
      <c r="CA48" s="87"/>
      <c r="CB48" s="87"/>
      <c r="CC48" s="87"/>
      <c r="CD48" s="87"/>
      <c r="CE48" s="87"/>
      <c r="CF48" s="87"/>
      <c r="CG48" s="87"/>
      <c r="CH48" s="87"/>
      <c r="CI48" s="87"/>
      <c r="CJ48" s="87"/>
      <c r="CK48" s="87"/>
      <c r="CL48" s="87"/>
      <c r="CM48" s="87"/>
      <c r="CN48" s="87"/>
      <c r="CO48" s="87"/>
      <c r="CP48" s="87"/>
      <c r="CQ48" s="87"/>
      <c r="CR48" s="87"/>
      <c r="CS48" s="87"/>
      <c r="CT48" s="87"/>
      <c r="CU48" s="87"/>
      <c r="CV48" s="87"/>
      <c r="CW48" s="87"/>
      <c r="CX48" s="87"/>
      <c r="CY48" s="87"/>
      <c r="CZ48" s="87"/>
      <c r="DA48" s="87"/>
      <c r="DB48" s="87"/>
      <c r="DC48" s="87"/>
      <c r="DD48" s="87"/>
      <c r="DE48" s="87"/>
      <c r="DF48" s="87"/>
      <c r="DG48" s="87"/>
      <c r="DH48" s="87"/>
      <c r="DI48" s="87"/>
      <c r="DJ48" s="87"/>
      <c r="DK48" s="87"/>
      <c r="DL48" s="87"/>
      <c r="DM48" s="87"/>
      <c r="DN48" s="87"/>
      <c r="DO48" s="87"/>
      <c r="DP48" s="87"/>
      <c r="DQ48" s="87"/>
      <c r="DR48" s="87"/>
      <c r="DS48" s="87"/>
      <c r="DT48" s="87"/>
      <c r="DU48" s="87"/>
      <c r="DV48" s="87"/>
      <c r="DW48" s="87"/>
      <c r="DX48" s="87"/>
      <c r="DY48" s="87"/>
      <c r="DZ48" s="87"/>
      <c r="EA48" s="87"/>
      <c r="EB48" s="87"/>
      <c r="EC48" s="87"/>
      <c r="ED48" s="87"/>
      <c r="EE48" s="87"/>
      <c r="EF48" s="87"/>
      <c r="EG48" s="87"/>
      <c r="EH48" s="87"/>
      <c r="EI48" s="87"/>
      <c r="EJ48" s="87"/>
      <c r="EK48" s="87"/>
      <c r="EL48" s="87"/>
      <c r="EM48" s="87"/>
      <c r="EN48" s="87"/>
      <c r="EO48" s="87"/>
      <c r="EP48" s="87"/>
      <c r="EQ48" s="87"/>
      <c r="ER48" s="87"/>
      <c r="ES48" s="87"/>
      <c r="ET48" s="87"/>
      <c r="EU48" s="87"/>
      <c r="EV48" s="87"/>
      <c r="EW48" s="87"/>
      <c r="EX48" s="87"/>
      <c r="EY48" s="87"/>
      <c r="EZ48" s="87"/>
      <c r="FA48" s="87"/>
      <c r="FB48" s="87"/>
      <c r="FC48" s="87"/>
      <c r="FD48" s="87"/>
      <c r="FE48" s="87"/>
      <c r="FF48" s="87"/>
      <c r="FG48" s="87"/>
      <c r="FH48" s="87"/>
      <c r="FI48" s="87"/>
    </row>
    <row r="49" spans="1:165" s="5" customFormat="1" ht="106.5" customHeight="1">
      <c r="A49" s="105" t="s">
        <v>73</v>
      </c>
      <c r="B49" s="106"/>
      <c r="C49" s="107"/>
      <c r="D49" s="31"/>
      <c r="E49" s="16" t="s">
        <v>114</v>
      </c>
      <c r="F49" s="32"/>
      <c r="G49" s="33"/>
      <c r="H49" s="33"/>
      <c r="I49" s="32"/>
      <c r="J49" s="33"/>
      <c r="K49" s="32"/>
      <c r="L49" s="33"/>
      <c r="M49" s="33"/>
      <c r="N49" s="33"/>
      <c r="O49" s="32"/>
      <c r="P49" s="32"/>
      <c r="Q49" s="33"/>
      <c r="R49" s="32"/>
      <c r="S49" s="33"/>
      <c r="T49" s="33"/>
      <c r="U49" s="32"/>
      <c r="V49" s="32"/>
      <c r="W49" s="32"/>
      <c r="X49" s="33"/>
      <c r="Y49" s="61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6"/>
      <c r="BM49" s="86"/>
      <c r="BN49" s="86"/>
      <c r="BO49" s="86"/>
      <c r="BP49" s="86"/>
      <c r="BQ49" s="86"/>
      <c r="BR49" s="86"/>
      <c r="BS49" s="86"/>
      <c r="BT49" s="86"/>
      <c r="BU49" s="86"/>
      <c r="BV49" s="86"/>
      <c r="BW49" s="86"/>
      <c r="BX49" s="86"/>
      <c r="BY49" s="86"/>
      <c r="BZ49" s="86"/>
      <c r="CA49" s="86"/>
      <c r="CB49" s="86"/>
      <c r="CC49" s="86"/>
      <c r="CD49" s="86"/>
      <c r="CE49" s="86"/>
      <c r="CF49" s="86"/>
      <c r="CG49" s="86"/>
      <c r="CH49" s="86"/>
      <c r="CI49" s="86"/>
      <c r="CJ49" s="86"/>
      <c r="CK49" s="86"/>
      <c r="CL49" s="86"/>
      <c r="CM49" s="86"/>
      <c r="CN49" s="86"/>
      <c r="CO49" s="86"/>
      <c r="CP49" s="86"/>
      <c r="CQ49" s="86"/>
      <c r="CR49" s="86"/>
      <c r="CS49" s="86"/>
      <c r="CT49" s="86"/>
      <c r="CU49" s="86"/>
      <c r="CV49" s="86"/>
      <c r="CW49" s="86"/>
      <c r="CX49" s="86"/>
      <c r="CY49" s="86"/>
      <c r="CZ49" s="86"/>
      <c r="DA49" s="86"/>
      <c r="DB49" s="86"/>
      <c r="DC49" s="86"/>
      <c r="DD49" s="86"/>
      <c r="DE49" s="86"/>
      <c r="DF49" s="86"/>
      <c r="DG49" s="86"/>
      <c r="DH49" s="86"/>
      <c r="DI49" s="86"/>
      <c r="DJ49" s="86"/>
      <c r="DK49" s="86"/>
      <c r="DL49" s="86"/>
      <c r="DM49" s="86"/>
      <c r="DN49" s="86"/>
      <c r="DO49" s="86"/>
      <c r="DP49" s="86"/>
      <c r="DQ49" s="86"/>
      <c r="DR49" s="86"/>
      <c r="DS49" s="86"/>
      <c r="DT49" s="86"/>
      <c r="DU49" s="86"/>
      <c r="DV49" s="86"/>
      <c r="DW49" s="86"/>
      <c r="DX49" s="86"/>
      <c r="DY49" s="86"/>
      <c r="DZ49" s="86"/>
      <c r="EA49" s="86"/>
      <c r="EB49" s="86"/>
      <c r="EC49" s="86"/>
      <c r="ED49" s="86"/>
      <c r="EE49" s="86"/>
      <c r="EF49" s="86"/>
      <c r="EG49" s="86"/>
      <c r="EH49" s="86"/>
      <c r="EI49" s="86"/>
      <c r="EJ49" s="86"/>
      <c r="EK49" s="86"/>
      <c r="EL49" s="86"/>
      <c r="EM49" s="86"/>
      <c r="EN49" s="86"/>
      <c r="EO49" s="86"/>
      <c r="EP49" s="86"/>
      <c r="EQ49" s="86"/>
      <c r="ER49" s="86"/>
      <c r="ES49" s="86"/>
      <c r="ET49" s="86"/>
      <c r="EU49" s="86"/>
      <c r="EV49" s="86"/>
      <c r="EW49" s="86"/>
      <c r="EX49" s="86"/>
      <c r="EY49" s="86"/>
      <c r="EZ49" s="86"/>
      <c r="FA49" s="86"/>
      <c r="FB49" s="86"/>
      <c r="FC49" s="86"/>
      <c r="FD49" s="86"/>
      <c r="FE49" s="86"/>
      <c r="FF49" s="86"/>
      <c r="FG49" s="86"/>
      <c r="FH49" s="86"/>
      <c r="FI49" s="86"/>
    </row>
    <row r="50" spans="1:165" s="5" customFormat="1">
      <c r="A50" s="105" t="s">
        <v>74</v>
      </c>
      <c r="B50" s="106"/>
      <c r="C50" s="107"/>
      <c r="D50" s="31"/>
      <c r="E50" s="58" t="s">
        <v>77</v>
      </c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62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6"/>
      <c r="BQ50" s="86"/>
      <c r="BR50" s="86"/>
      <c r="BS50" s="86"/>
      <c r="BT50" s="86"/>
      <c r="BU50" s="86"/>
      <c r="BV50" s="86"/>
      <c r="BW50" s="86"/>
      <c r="BX50" s="86"/>
      <c r="BY50" s="86"/>
      <c r="BZ50" s="86"/>
      <c r="CA50" s="86"/>
      <c r="CB50" s="86"/>
      <c r="CC50" s="86"/>
      <c r="CD50" s="86"/>
      <c r="CE50" s="86"/>
      <c r="CF50" s="86"/>
      <c r="CG50" s="86"/>
      <c r="CH50" s="86"/>
      <c r="CI50" s="86"/>
      <c r="CJ50" s="86"/>
      <c r="CK50" s="86"/>
      <c r="CL50" s="86"/>
      <c r="CM50" s="86"/>
      <c r="CN50" s="86"/>
      <c r="CO50" s="86"/>
      <c r="CP50" s="86"/>
      <c r="CQ50" s="86"/>
      <c r="CR50" s="86"/>
      <c r="CS50" s="86"/>
      <c r="CT50" s="86"/>
      <c r="CU50" s="86"/>
      <c r="CV50" s="86"/>
      <c r="CW50" s="86"/>
      <c r="CX50" s="86"/>
      <c r="CY50" s="86"/>
      <c r="CZ50" s="86"/>
      <c r="DA50" s="86"/>
      <c r="DB50" s="86"/>
      <c r="DC50" s="86"/>
      <c r="DD50" s="86"/>
      <c r="DE50" s="86"/>
      <c r="DF50" s="86"/>
      <c r="DG50" s="86"/>
      <c r="DH50" s="86"/>
      <c r="DI50" s="86"/>
      <c r="DJ50" s="86"/>
      <c r="DK50" s="86"/>
      <c r="DL50" s="86"/>
      <c r="DM50" s="86"/>
      <c r="DN50" s="86"/>
      <c r="DO50" s="86"/>
      <c r="DP50" s="86"/>
      <c r="DQ50" s="86"/>
      <c r="DR50" s="86"/>
      <c r="DS50" s="86"/>
      <c r="DT50" s="86"/>
      <c r="DU50" s="86"/>
      <c r="DV50" s="86"/>
      <c r="DW50" s="86"/>
      <c r="DX50" s="86"/>
      <c r="DY50" s="86"/>
      <c r="DZ50" s="86"/>
      <c r="EA50" s="86"/>
      <c r="EB50" s="86"/>
      <c r="EC50" s="86"/>
      <c r="ED50" s="86"/>
      <c r="EE50" s="86"/>
      <c r="EF50" s="86"/>
      <c r="EG50" s="86"/>
      <c r="EH50" s="86"/>
      <c r="EI50" s="86"/>
      <c r="EJ50" s="86"/>
      <c r="EK50" s="86"/>
      <c r="EL50" s="86"/>
      <c r="EM50" s="86"/>
      <c r="EN50" s="86"/>
      <c r="EO50" s="86"/>
      <c r="EP50" s="86"/>
      <c r="EQ50" s="86"/>
      <c r="ER50" s="86"/>
      <c r="ES50" s="86"/>
      <c r="ET50" s="86"/>
      <c r="EU50" s="86"/>
      <c r="EV50" s="86"/>
      <c r="EW50" s="86"/>
      <c r="EX50" s="86"/>
      <c r="EY50" s="86"/>
      <c r="EZ50" s="86"/>
      <c r="FA50" s="86"/>
      <c r="FB50" s="86"/>
      <c r="FC50" s="86"/>
      <c r="FD50" s="86"/>
      <c r="FE50" s="86"/>
      <c r="FF50" s="86"/>
      <c r="FG50" s="86"/>
      <c r="FH50" s="86"/>
      <c r="FI50" s="86"/>
    </row>
    <row r="51" spans="1:165" s="6" customFormat="1" ht="26.25" thickBot="1">
      <c r="A51" s="108" t="s">
        <v>75</v>
      </c>
      <c r="B51" s="109"/>
      <c r="C51" s="110"/>
      <c r="D51" s="39"/>
      <c r="E51" s="17" t="s">
        <v>115</v>
      </c>
      <c r="F51" s="40"/>
      <c r="G51" s="41"/>
      <c r="H51" s="41"/>
      <c r="I51" s="40"/>
      <c r="J51" s="41"/>
      <c r="K51" s="40"/>
      <c r="L51" s="41"/>
      <c r="M51" s="41"/>
      <c r="N51" s="41"/>
      <c r="O51" s="40"/>
      <c r="P51" s="40"/>
      <c r="Q51" s="41"/>
      <c r="R51" s="40"/>
      <c r="S51" s="41"/>
      <c r="T51" s="41"/>
      <c r="U51" s="40"/>
      <c r="V51" s="40"/>
      <c r="W51" s="40"/>
      <c r="X51" s="41"/>
      <c r="Y51" s="63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6"/>
      <c r="BQ51" s="86"/>
      <c r="BR51" s="86"/>
      <c r="BS51" s="86"/>
      <c r="BT51" s="86"/>
      <c r="BU51" s="86"/>
      <c r="BV51" s="86"/>
      <c r="BW51" s="86"/>
      <c r="BX51" s="86"/>
      <c r="BY51" s="86"/>
      <c r="BZ51" s="86"/>
      <c r="CA51" s="86"/>
      <c r="CB51" s="86"/>
      <c r="CC51" s="86"/>
      <c r="CD51" s="86"/>
      <c r="CE51" s="86"/>
      <c r="CF51" s="86"/>
      <c r="CG51" s="86"/>
      <c r="CH51" s="86"/>
      <c r="CI51" s="86"/>
      <c r="CJ51" s="86"/>
      <c r="CK51" s="86"/>
      <c r="CL51" s="86"/>
      <c r="CM51" s="86"/>
      <c r="CN51" s="86"/>
      <c r="CO51" s="86"/>
      <c r="CP51" s="86"/>
      <c r="CQ51" s="86"/>
      <c r="CR51" s="86"/>
      <c r="CS51" s="86"/>
      <c r="CT51" s="86"/>
      <c r="CU51" s="86"/>
      <c r="CV51" s="86"/>
      <c r="CW51" s="86"/>
      <c r="CX51" s="86"/>
      <c r="CY51" s="86"/>
      <c r="CZ51" s="86"/>
      <c r="DA51" s="86"/>
      <c r="DB51" s="86"/>
      <c r="DC51" s="86"/>
      <c r="DD51" s="86"/>
      <c r="DE51" s="86"/>
      <c r="DF51" s="86"/>
      <c r="DG51" s="86"/>
      <c r="DH51" s="86"/>
      <c r="DI51" s="86"/>
      <c r="DJ51" s="86"/>
      <c r="DK51" s="86"/>
      <c r="DL51" s="86"/>
      <c r="DM51" s="86"/>
      <c r="DN51" s="86"/>
      <c r="DO51" s="86"/>
      <c r="DP51" s="86"/>
      <c r="DQ51" s="86"/>
      <c r="DR51" s="86"/>
      <c r="DS51" s="86"/>
      <c r="DT51" s="86"/>
      <c r="DU51" s="86"/>
      <c r="DV51" s="86"/>
      <c r="DW51" s="86"/>
      <c r="DX51" s="86"/>
      <c r="DY51" s="86"/>
      <c r="DZ51" s="86"/>
      <c r="EA51" s="86"/>
      <c r="EB51" s="86"/>
      <c r="EC51" s="86"/>
      <c r="ED51" s="86"/>
      <c r="EE51" s="86"/>
      <c r="EF51" s="86"/>
      <c r="EG51" s="86"/>
      <c r="EH51" s="86"/>
      <c r="EI51" s="86"/>
      <c r="EJ51" s="86"/>
      <c r="EK51" s="86"/>
      <c r="EL51" s="86"/>
      <c r="EM51" s="86"/>
      <c r="EN51" s="86"/>
      <c r="EO51" s="86"/>
      <c r="EP51" s="86"/>
      <c r="EQ51" s="86"/>
      <c r="ER51" s="86"/>
      <c r="ES51" s="86"/>
      <c r="ET51" s="86"/>
      <c r="EU51" s="86"/>
      <c r="EV51" s="86"/>
      <c r="EW51" s="86"/>
      <c r="EX51" s="86"/>
      <c r="EY51" s="86"/>
      <c r="EZ51" s="86"/>
      <c r="FA51" s="86"/>
      <c r="FB51" s="86"/>
      <c r="FC51" s="86"/>
      <c r="FD51" s="86"/>
      <c r="FE51" s="86"/>
      <c r="FF51" s="86"/>
      <c r="FG51" s="86"/>
      <c r="FH51" s="86"/>
      <c r="FI51" s="86"/>
    </row>
    <row r="52" spans="1:165" s="4" customFormat="1">
      <c r="A52" s="7" t="s">
        <v>101</v>
      </c>
      <c r="B52" s="8">
        <v>40443</v>
      </c>
      <c r="C52" s="9" t="s">
        <v>3</v>
      </c>
      <c r="D52" s="44" t="s">
        <v>5</v>
      </c>
      <c r="E52" s="45">
        <v>90.8</v>
      </c>
      <c r="F52" s="45">
        <v>90</v>
      </c>
      <c r="G52" s="45" t="s">
        <v>5</v>
      </c>
      <c r="H52" s="45"/>
      <c r="I52" s="46">
        <v>758</v>
      </c>
      <c r="J52" s="46">
        <v>3.5</v>
      </c>
      <c r="K52" s="46"/>
      <c r="L52" s="46"/>
      <c r="M52" s="46" t="s">
        <v>5</v>
      </c>
      <c r="N52" s="46"/>
      <c r="O52" s="46">
        <v>1480</v>
      </c>
      <c r="P52" s="46"/>
      <c r="Q52" s="46">
        <v>110</v>
      </c>
      <c r="R52" s="46"/>
      <c r="S52" s="46" t="s">
        <v>5</v>
      </c>
      <c r="T52" s="46">
        <v>6.89</v>
      </c>
      <c r="U52" s="46">
        <v>860</v>
      </c>
      <c r="V52" s="47"/>
      <c r="W52" s="47"/>
      <c r="X52" s="47">
        <v>11</v>
      </c>
      <c r="Y52" s="64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  <c r="BO52" s="86"/>
      <c r="BP52" s="86"/>
      <c r="BQ52" s="86"/>
      <c r="BR52" s="86"/>
      <c r="BS52" s="86"/>
      <c r="BT52" s="86"/>
      <c r="BU52" s="86"/>
      <c r="BV52" s="86"/>
      <c r="BW52" s="86"/>
      <c r="BX52" s="86"/>
      <c r="BY52" s="86"/>
      <c r="BZ52" s="86"/>
      <c r="CA52" s="86"/>
      <c r="CB52" s="86"/>
      <c r="CC52" s="86"/>
      <c r="CD52" s="86"/>
      <c r="CE52" s="86"/>
      <c r="CF52" s="86"/>
      <c r="CG52" s="86"/>
      <c r="CH52" s="86"/>
      <c r="CI52" s="86"/>
      <c r="CJ52" s="86"/>
      <c r="CK52" s="86"/>
      <c r="CL52" s="86"/>
      <c r="CM52" s="86"/>
      <c r="CN52" s="86"/>
      <c r="CO52" s="86"/>
      <c r="CP52" s="86"/>
      <c r="CQ52" s="86"/>
      <c r="CR52" s="86"/>
      <c r="CS52" s="86"/>
      <c r="CT52" s="86"/>
      <c r="CU52" s="86"/>
      <c r="CV52" s="86"/>
      <c r="CW52" s="86"/>
      <c r="CX52" s="86"/>
      <c r="CY52" s="86"/>
      <c r="CZ52" s="86"/>
      <c r="DA52" s="86"/>
      <c r="DB52" s="86"/>
      <c r="DC52" s="86"/>
      <c r="DD52" s="86"/>
      <c r="DE52" s="86"/>
      <c r="DF52" s="86"/>
      <c r="DG52" s="86"/>
      <c r="DH52" s="86"/>
      <c r="DI52" s="86"/>
      <c r="DJ52" s="86"/>
      <c r="DK52" s="86"/>
      <c r="DL52" s="86"/>
      <c r="DM52" s="86"/>
      <c r="DN52" s="86"/>
      <c r="DO52" s="86"/>
      <c r="DP52" s="86"/>
      <c r="DQ52" s="86"/>
      <c r="DR52" s="86"/>
      <c r="DS52" s="86"/>
      <c r="DT52" s="86"/>
      <c r="DU52" s="86"/>
      <c r="DV52" s="86"/>
      <c r="DW52" s="86"/>
      <c r="DX52" s="86"/>
      <c r="DY52" s="86"/>
      <c r="DZ52" s="86"/>
      <c r="EA52" s="86"/>
      <c r="EB52" s="86"/>
      <c r="EC52" s="86"/>
      <c r="ED52" s="86"/>
      <c r="EE52" s="86"/>
      <c r="EF52" s="86"/>
      <c r="EG52" s="86"/>
      <c r="EH52" s="86"/>
      <c r="EI52" s="86"/>
      <c r="EJ52" s="86"/>
      <c r="EK52" s="86"/>
      <c r="EL52" s="86"/>
      <c r="EM52" s="86"/>
      <c r="EN52" s="86"/>
      <c r="EO52" s="86"/>
      <c r="EP52" s="86"/>
      <c r="EQ52" s="86"/>
      <c r="ER52" s="86"/>
      <c r="ES52" s="86"/>
      <c r="ET52" s="86"/>
      <c r="EU52" s="86"/>
      <c r="EV52" s="86"/>
      <c r="EW52" s="86"/>
      <c r="EX52" s="86"/>
      <c r="EY52" s="86"/>
      <c r="EZ52" s="86"/>
      <c r="FA52" s="86"/>
      <c r="FB52" s="86"/>
      <c r="FC52" s="86"/>
      <c r="FD52" s="86"/>
      <c r="FE52" s="86"/>
      <c r="FF52" s="86"/>
      <c r="FG52" s="86"/>
      <c r="FH52" s="86"/>
      <c r="FI52" s="86"/>
    </row>
    <row r="53" spans="1:165" s="4" customFormat="1">
      <c r="A53" s="10" t="s">
        <v>101</v>
      </c>
      <c r="B53" s="11">
        <v>40443</v>
      </c>
      <c r="C53" s="12" t="s">
        <v>84</v>
      </c>
      <c r="D53" s="51" t="s">
        <v>5</v>
      </c>
      <c r="E53" s="52">
        <v>96.9</v>
      </c>
      <c r="F53" s="52">
        <v>89</v>
      </c>
      <c r="G53" s="52" t="s">
        <v>5</v>
      </c>
      <c r="H53" s="52"/>
      <c r="I53" s="53">
        <v>771</v>
      </c>
      <c r="J53" s="53">
        <v>3.1</v>
      </c>
      <c r="K53" s="53"/>
      <c r="L53" s="53"/>
      <c r="M53" s="53" t="s">
        <v>5</v>
      </c>
      <c r="N53" s="53"/>
      <c r="O53" s="53">
        <v>1480</v>
      </c>
      <c r="P53" s="53"/>
      <c r="Q53" s="53">
        <v>110</v>
      </c>
      <c r="R53" s="53"/>
      <c r="S53" s="53" t="s">
        <v>5</v>
      </c>
      <c r="T53" s="53">
        <v>6.92</v>
      </c>
      <c r="U53" s="53">
        <v>800</v>
      </c>
      <c r="V53" s="54"/>
      <c r="W53" s="54"/>
      <c r="X53" s="54">
        <v>13</v>
      </c>
      <c r="Y53" s="65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86"/>
      <c r="BN53" s="86"/>
      <c r="BO53" s="86"/>
      <c r="BP53" s="86"/>
      <c r="BQ53" s="86"/>
      <c r="BR53" s="86"/>
      <c r="BS53" s="86"/>
      <c r="BT53" s="86"/>
      <c r="BU53" s="86"/>
      <c r="BV53" s="86"/>
      <c r="BW53" s="86"/>
      <c r="BX53" s="86"/>
      <c r="BY53" s="86"/>
      <c r="BZ53" s="86"/>
      <c r="CA53" s="86"/>
      <c r="CB53" s="86"/>
      <c r="CC53" s="86"/>
      <c r="CD53" s="86"/>
      <c r="CE53" s="86"/>
      <c r="CF53" s="86"/>
      <c r="CG53" s="86"/>
      <c r="CH53" s="86"/>
      <c r="CI53" s="86"/>
      <c r="CJ53" s="86"/>
      <c r="CK53" s="86"/>
      <c r="CL53" s="86"/>
      <c r="CM53" s="86"/>
      <c r="CN53" s="86"/>
      <c r="CO53" s="86"/>
      <c r="CP53" s="86"/>
      <c r="CQ53" s="86"/>
      <c r="CR53" s="86"/>
      <c r="CS53" s="86"/>
      <c r="CT53" s="86"/>
      <c r="CU53" s="86"/>
      <c r="CV53" s="86"/>
      <c r="CW53" s="86"/>
      <c r="CX53" s="86"/>
      <c r="CY53" s="86"/>
      <c r="CZ53" s="86"/>
      <c r="DA53" s="86"/>
      <c r="DB53" s="86"/>
      <c r="DC53" s="86"/>
      <c r="DD53" s="86"/>
      <c r="DE53" s="86"/>
      <c r="DF53" s="86"/>
      <c r="DG53" s="86"/>
      <c r="DH53" s="86"/>
      <c r="DI53" s="86"/>
      <c r="DJ53" s="86"/>
      <c r="DK53" s="86"/>
      <c r="DL53" s="86"/>
      <c r="DM53" s="86"/>
      <c r="DN53" s="86"/>
      <c r="DO53" s="86"/>
      <c r="DP53" s="86"/>
      <c r="DQ53" s="86"/>
      <c r="DR53" s="86"/>
      <c r="DS53" s="86"/>
      <c r="DT53" s="86"/>
      <c r="DU53" s="86"/>
      <c r="DV53" s="86"/>
      <c r="DW53" s="86"/>
      <c r="DX53" s="86"/>
      <c r="DY53" s="86"/>
      <c r="DZ53" s="86"/>
      <c r="EA53" s="86"/>
      <c r="EB53" s="86"/>
      <c r="EC53" s="86"/>
      <c r="ED53" s="86"/>
      <c r="EE53" s="86"/>
      <c r="EF53" s="86"/>
      <c r="EG53" s="86"/>
      <c r="EH53" s="86"/>
      <c r="EI53" s="86"/>
      <c r="EJ53" s="86"/>
      <c r="EK53" s="86"/>
      <c r="EL53" s="86"/>
      <c r="EM53" s="86"/>
      <c r="EN53" s="86"/>
      <c r="EO53" s="86"/>
      <c r="EP53" s="86"/>
      <c r="EQ53" s="86"/>
      <c r="ER53" s="86"/>
      <c r="ES53" s="86"/>
      <c r="ET53" s="86"/>
      <c r="EU53" s="86"/>
      <c r="EV53" s="86"/>
      <c r="EW53" s="86"/>
      <c r="EX53" s="86"/>
      <c r="EY53" s="86"/>
      <c r="EZ53" s="86"/>
      <c r="FA53" s="86"/>
      <c r="FB53" s="86"/>
      <c r="FC53" s="86"/>
      <c r="FD53" s="86"/>
      <c r="FE53" s="86"/>
      <c r="FF53" s="86"/>
      <c r="FG53" s="86"/>
      <c r="FH53" s="86"/>
      <c r="FI53" s="86"/>
    </row>
    <row r="54" spans="1:165" s="15" customFormat="1">
      <c r="A54" s="102" t="s">
        <v>8</v>
      </c>
      <c r="B54" s="103"/>
      <c r="C54" s="104"/>
      <c r="D54" s="28" t="str">
        <f>IFERROR((((2*(ABS((D52-D53))))/(D53+D52))*100),Refs!$B$8)</f>
        <v>N/A</v>
      </c>
      <c r="E54" s="29">
        <f>IFERROR((((2*(ABS((E52-E53))))/(E53+E52))*100),Refs!$B$8)</f>
        <v>6.4997336174747025</v>
      </c>
      <c r="F54" s="29">
        <f>IFERROR((((2*(ABS((F52-F53))))/(F53+F52))*100),Refs!$B$8)</f>
        <v>1.1173184357541899</v>
      </c>
      <c r="G54" s="29" t="str">
        <f>IFERROR((((2*(ABS((G52-G53))))/(G53+G52))*100),Refs!$B$8)</f>
        <v>N/A</v>
      </c>
      <c r="H54" s="29" t="str">
        <f>IFERROR((((2*(ABS((H52-H53))))/(H53+H52))*100),Refs!$B$8)</f>
        <v>N/A</v>
      </c>
      <c r="I54" s="29">
        <f>IFERROR((((2*(ABS((I52-I53))))/(I53+I52))*100),Refs!$B$8)</f>
        <v>1.7004578155657293</v>
      </c>
      <c r="J54" s="29">
        <f>IFERROR((((2*(ABS((J52-J53))))/(J53+J52))*100),Refs!$B$8)</f>
        <v>12.121212121212119</v>
      </c>
      <c r="K54" s="29" t="str">
        <f>IFERROR((((2*(ABS((K52-K53))))/(K53+K52))*100),Refs!$B$8)</f>
        <v>N/A</v>
      </c>
      <c r="L54" s="29" t="str">
        <f>IFERROR((((2*(ABS((L52-L53))))/(L53+L52))*100),Refs!$B$8)</f>
        <v>N/A</v>
      </c>
      <c r="M54" s="29" t="str">
        <f>IFERROR((((2*(ABS((M52-M53))))/(M53+M52))*100),Refs!$B$8)</f>
        <v>N/A</v>
      </c>
      <c r="N54" s="29" t="str">
        <f>IFERROR((((2*(ABS((N52-N53))))/(N53+N52))*100),Refs!$B$8)</f>
        <v>N/A</v>
      </c>
      <c r="O54" s="29">
        <f>IFERROR((((2*(ABS((O52-O53))))/(O53+O52))*100),Refs!$B$8)</f>
        <v>0</v>
      </c>
      <c r="P54" s="29" t="str">
        <f>IFERROR((((2*(ABS((P52-P53))))/(P53+P52))*100),Refs!$B$8)</f>
        <v>N/A</v>
      </c>
      <c r="Q54" s="29">
        <f>IFERROR((((2*(ABS((Q52-Q53))))/(Q53+Q52))*100),Refs!$B$8)</f>
        <v>0</v>
      </c>
      <c r="R54" s="29" t="str">
        <f>IFERROR((((2*(ABS((R52-R53))))/(R53+R52))*100),Refs!$B$8)</f>
        <v>N/A</v>
      </c>
      <c r="S54" s="29" t="str">
        <f>IFERROR((((2*(ABS((S52-S53))))/(S53+S52))*100),Refs!$B$8)</f>
        <v>N/A</v>
      </c>
      <c r="T54" s="29">
        <f>IFERROR((ABS(T53-T52)),Refs!$B$8)</f>
        <v>3.0000000000000249E-2</v>
      </c>
      <c r="U54" s="29">
        <f>IFERROR((((2*(ABS((U52-U53))))/(U53+U52))*100),Refs!$B$8)</f>
        <v>7.2289156626506017</v>
      </c>
      <c r="V54" s="29" t="str">
        <f>IFERROR((((2*(ABS((V52-V53))))/(V53+V52))*100),Refs!$B$8)</f>
        <v>N/A</v>
      </c>
      <c r="W54" s="29" t="str">
        <f>IFERROR((((2*(ABS((W52-W53))))/(W53+W52))*100),Refs!$B$8)</f>
        <v>N/A</v>
      </c>
      <c r="X54" s="29">
        <f>IFERROR((((2*(ABS((X52-X53))))/(X53+X52))*100),Refs!$B$8)</f>
        <v>16.666666666666664</v>
      </c>
      <c r="Y54" s="30" t="str">
        <f>IFERROR((((2*(ABS((Y52-Y53))))/(Y53+Y52))*100),Refs!$B$8)</f>
        <v>N/A</v>
      </c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  <c r="BM54" s="87"/>
      <c r="BN54" s="87"/>
      <c r="BO54" s="87"/>
      <c r="BP54" s="87"/>
      <c r="BQ54" s="87"/>
      <c r="BR54" s="87"/>
      <c r="BS54" s="87"/>
      <c r="BT54" s="87"/>
      <c r="BU54" s="87"/>
      <c r="BV54" s="87"/>
      <c r="BW54" s="87"/>
      <c r="BX54" s="87"/>
      <c r="BY54" s="87"/>
      <c r="BZ54" s="87"/>
      <c r="CA54" s="87"/>
      <c r="CB54" s="87"/>
      <c r="CC54" s="87"/>
      <c r="CD54" s="87"/>
      <c r="CE54" s="87"/>
      <c r="CF54" s="87"/>
      <c r="CG54" s="87"/>
      <c r="CH54" s="87"/>
      <c r="CI54" s="87"/>
      <c r="CJ54" s="87"/>
      <c r="CK54" s="87"/>
      <c r="CL54" s="87"/>
      <c r="CM54" s="87"/>
      <c r="CN54" s="87"/>
      <c r="CO54" s="87"/>
      <c r="CP54" s="87"/>
      <c r="CQ54" s="87"/>
      <c r="CR54" s="87"/>
      <c r="CS54" s="87"/>
      <c r="CT54" s="87"/>
      <c r="CU54" s="87"/>
      <c r="CV54" s="87"/>
      <c r="CW54" s="87"/>
      <c r="CX54" s="87"/>
      <c r="CY54" s="87"/>
      <c r="CZ54" s="87"/>
      <c r="DA54" s="87"/>
      <c r="DB54" s="87"/>
      <c r="DC54" s="87"/>
      <c r="DD54" s="87"/>
      <c r="DE54" s="87"/>
      <c r="DF54" s="87"/>
      <c r="DG54" s="87"/>
      <c r="DH54" s="87"/>
      <c r="DI54" s="87"/>
      <c r="DJ54" s="87"/>
      <c r="DK54" s="87"/>
      <c r="DL54" s="87"/>
      <c r="DM54" s="87"/>
      <c r="DN54" s="87"/>
      <c r="DO54" s="87"/>
      <c r="DP54" s="87"/>
      <c r="DQ54" s="87"/>
      <c r="DR54" s="87"/>
      <c r="DS54" s="87"/>
      <c r="DT54" s="87"/>
      <c r="DU54" s="87"/>
      <c r="DV54" s="87"/>
      <c r="DW54" s="87"/>
      <c r="DX54" s="87"/>
      <c r="DY54" s="87"/>
      <c r="DZ54" s="87"/>
      <c r="EA54" s="87"/>
      <c r="EB54" s="87"/>
      <c r="EC54" s="87"/>
      <c r="ED54" s="87"/>
      <c r="EE54" s="87"/>
      <c r="EF54" s="87"/>
      <c r="EG54" s="87"/>
      <c r="EH54" s="87"/>
      <c r="EI54" s="87"/>
      <c r="EJ54" s="87"/>
      <c r="EK54" s="87"/>
      <c r="EL54" s="87"/>
      <c r="EM54" s="87"/>
      <c r="EN54" s="87"/>
      <c r="EO54" s="87"/>
      <c r="EP54" s="87"/>
      <c r="EQ54" s="87"/>
      <c r="ER54" s="87"/>
      <c r="ES54" s="87"/>
      <c r="ET54" s="87"/>
      <c r="EU54" s="87"/>
      <c r="EV54" s="87"/>
      <c r="EW54" s="87"/>
      <c r="EX54" s="87"/>
      <c r="EY54" s="87"/>
      <c r="EZ54" s="87"/>
      <c r="FA54" s="87"/>
      <c r="FB54" s="87"/>
      <c r="FC54" s="87"/>
      <c r="FD54" s="87"/>
      <c r="FE54" s="87"/>
      <c r="FF54" s="87"/>
      <c r="FG54" s="87"/>
      <c r="FH54" s="87"/>
      <c r="FI54" s="87"/>
    </row>
    <row r="55" spans="1:165" s="5" customFormat="1">
      <c r="A55" s="105" t="s">
        <v>73</v>
      </c>
      <c r="B55" s="106"/>
      <c r="C55" s="107"/>
      <c r="D55" s="31"/>
      <c r="E55" s="34"/>
      <c r="F55" s="32"/>
      <c r="G55" s="33"/>
      <c r="H55" s="33"/>
      <c r="I55" s="32"/>
      <c r="J55" s="33"/>
      <c r="K55" s="32"/>
      <c r="L55" s="33"/>
      <c r="M55" s="33"/>
      <c r="N55" s="33"/>
      <c r="O55" s="32"/>
      <c r="P55" s="32"/>
      <c r="Q55" s="33"/>
      <c r="R55" s="32"/>
      <c r="S55" s="33"/>
      <c r="T55" s="33"/>
      <c r="U55" s="32"/>
      <c r="V55" s="32"/>
      <c r="W55" s="32"/>
      <c r="X55" s="33"/>
      <c r="Y55" s="61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  <c r="BM55" s="86"/>
      <c r="BN55" s="86"/>
      <c r="BO55" s="86"/>
      <c r="BP55" s="86"/>
      <c r="BQ55" s="86"/>
      <c r="BR55" s="86"/>
      <c r="BS55" s="86"/>
      <c r="BT55" s="86"/>
      <c r="BU55" s="86"/>
      <c r="BV55" s="86"/>
      <c r="BW55" s="86"/>
      <c r="BX55" s="86"/>
      <c r="BY55" s="86"/>
      <c r="BZ55" s="86"/>
      <c r="CA55" s="86"/>
      <c r="CB55" s="86"/>
      <c r="CC55" s="86"/>
      <c r="CD55" s="86"/>
      <c r="CE55" s="86"/>
      <c r="CF55" s="86"/>
      <c r="CG55" s="86"/>
      <c r="CH55" s="86"/>
      <c r="CI55" s="86"/>
      <c r="CJ55" s="86"/>
      <c r="CK55" s="86"/>
      <c r="CL55" s="86"/>
      <c r="CM55" s="86"/>
      <c r="CN55" s="86"/>
      <c r="CO55" s="86"/>
      <c r="CP55" s="86"/>
      <c r="CQ55" s="86"/>
      <c r="CR55" s="86"/>
      <c r="CS55" s="86"/>
      <c r="CT55" s="86"/>
      <c r="CU55" s="86"/>
      <c r="CV55" s="86"/>
      <c r="CW55" s="86"/>
      <c r="CX55" s="86"/>
      <c r="CY55" s="86"/>
      <c r="CZ55" s="86"/>
      <c r="DA55" s="86"/>
      <c r="DB55" s="86"/>
      <c r="DC55" s="86"/>
      <c r="DD55" s="86"/>
      <c r="DE55" s="86"/>
      <c r="DF55" s="86"/>
      <c r="DG55" s="86"/>
      <c r="DH55" s="86"/>
      <c r="DI55" s="86"/>
      <c r="DJ55" s="86"/>
      <c r="DK55" s="86"/>
      <c r="DL55" s="86"/>
      <c r="DM55" s="86"/>
      <c r="DN55" s="86"/>
      <c r="DO55" s="86"/>
      <c r="DP55" s="86"/>
      <c r="DQ55" s="86"/>
      <c r="DR55" s="86"/>
      <c r="DS55" s="86"/>
      <c r="DT55" s="86"/>
      <c r="DU55" s="86"/>
      <c r="DV55" s="86"/>
      <c r="DW55" s="86"/>
      <c r="DX55" s="86"/>
      <c r="DY55" s="86"/>
      <c r="DZ55" s="86"/>
      <c r="EA55" s="86"/>
      <c r="EB55" s="86"/>
      <c r="EC55" s="86"/>
      <c r="ED55" s="86"/>
      <c r="EE55" s="86"/>
      <c r="EF55" s="86"/>
      <c r="EG55" s="86"/>
      <c r="EH55" s="86"/>
      <c r="EI55" s="86"/>
      <c r="EJ55" s="86"/>
      <c r="EK55" s="86"/>
      <c r="EL55" s="86"/>
      <c r="EM55" s="86"/>
      <c r="EN55" s="86"/>
      <c r="EO55" s="86"/>
      <c r="EP55" s="86"/>
      <c r="EQ55" s="86"/>
      <c r="ER55" s="86"/>
      <c r="ES55" s="86"/>
      <c r="ET55" s="86"/>
      <c r="EU55" s="86"/>
      <c r="EV55" s="86"/>
      <c r="EW55" s="86"/>
      <c r="EX55" s="86"/>
      <c r="EY55" s="86"/>
      <c r="EZ55" s="86"/>
      <c r="FA55" s="86"/>
      <c r="FB55" s="86"/>
      <c r="FC55" s="86"/>
      <c r="FD55" s="86"/>
      <c r="FE55" s="86"/>
      <c r="FF55" s="86"/>
      <c r="FG55" s="86"/>
      <c r="FH55" s="86"/>
      <c r="FI55" s="86"/>
    </row>
    <row r="56" spans="1:165" s="5" customFormat="1">
      <c r="A56" s="105" t="s">
        <v>74</v>
      </c>
      <c r="B56" s="106"/>
      <c r="C56" s="107"/>
      <c r="D56" s="31"/>
      <c r="E56" s="38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62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86"/>
      <c r="BN56" s="86"/>
      <c r="BO56" s="86"/>
      <c r="BP56" s="86"/>
      <c r="BQ56" s="86"/>
      <c r="BR56" s="86"/>
      <c r="BS56" s="86"/>
      <c r="BT56" s="86"/>
      <c r="BU56" s="86"/>
      <c r="BV56" s="86"/>
      <c r="BW56" s="86"/>
      <c r="BX56" s="86"/>
      <c r="BY56" s="86"/>
      <c r="BZ56" s="86"/>
      <c r="CA56" s="86"/>
      <c r="CB56" s="86"/>
      <c r="CC56" s="86"/>
      <c r="CD56" s="86"/>
      <c r="CE56" s="86"/>
      <c r="CF56" s="86"/>
      <c r="CG56" s="86"/>
      <c r="CH56" s="86"/>
      <c r="CI56" s="86"/>
      <c r="CJ56" s="86"/>
      <c r="CK56" s="86"/>
      <c r="CL56" s="86"/>
      <c r="CM56" s="86"/>
      <c r="CN56" s="86"/>
      <c r="CO56" s="86"/>
      <c r="CP56" s="86"/>
      <c r="CQ56" s="86"/>
      <c r="CR56" s="86"/>
      <c r="CS56" s="86"/>
      <c r="CT56" s="86"/>
      <c r="CU56" s="86"/>
      <c r="CV56" s="86"/>
      <c r="CW56" s="86"/>
      <c r="CX56" s="86"/>
      <c r="CY56" s="86"/>
      <c r="CZ56" s="86"/>
      <c r="DA56" s="86"/>
      <c r="DB56" s="86"/>
      <c r="DC56" s="86"/>
      <c r="DD56" s="86"/>
      <c r="DE56" s="86"/>
      <c r="DF56" s="86"/>
      <c r="DG56" s="86"/>
      <c r="DH56" s="86"/>
      <c r="DI56" s="86"/>
      <c r="DJ56" s="86"/>
      <c r="DK56" s="86"/>
      <c r="DL56" s="86"/>
      <c r="DM56" s="86"/>
      <c r="DN56" s="86"/>
      <c r="DO56" s="86"/>
      <c r="DP56" s="86"/>
      <c r="DQ56" s="86"/>
      <c r="DR56" s="86"/>
      <c r="DS56" s="86"/>
      <c r="DT56" s="86"/>
      <c r="DU56" s="86"/>
      <c r="DV56" s="86"/>
      <c r="DW56" s="86"/>
      <c r="DX56" s="86"/>
      <c r="DY56" s="86"/>
      <c r="DZ56" s="86"/>
      <c r="EA56" s="86"/>
      <c r="EB56" s="86"/>
      <c r="EC56" s="86"/>
      <c r="ED56" s="86"/>
      <c r="EE56" s="86"/>
      <c r="EF56" s="86"/>
      <c r="EG56" s="86"/>
      <c r="EH56" s="86"/>
      <c r="EI56" s="86"/>
      <c r="EJ56" s="86"/>
      <c r="EK56" s="86"/>
      <c r="EL56" s="86"/>
      <c r="EM56" s="86"/>
      <c r="EN56" s="86"/>
      <c r="EO56" s="86"/>
      <c r="EP56" s="86"/>
      <c r="EQ56" s="86"/>
      <c r="ER56" s="86"/>
      <c r="ES56" s="86"/>
      <c r="ET56" s="86"/>
      <c r="EU56" s="86"/>
      <c r="EV56" s="86"/>
      <c r="EW56" s="86"/>
      <c r="EX56" s="86"/>
      <c r="EY56" s="86"/>
      <c r="EZ56" s="86"/>
      <c r="FA56" s="86"/>
      <c r="FB56" s="86"/>
      <c r="FC56" s="86"/>
      <c r="FD56" s="86"/>
      <c r="FE56" s="86"/>
      <c r="FF56" s="86"/>
      <c r="FG56" s="86"/>
      <c r="FH56" s="86"/>
      <c r="FI56" s="86"/>
    </row>
    <row r="57" spans="1:165" s="6" customFormat="1" ht="15.75" thickBot="1">
      <c r="A57" s="108" t="s">
        <v>75</v>
      </c>
      <c r="B57" s="109"/>
      <c r="C57" s="110"/>
      <c r="D57" s="39"/>
      <c r="E57" s="17"/>
      <c r="F57" s="40"/>
      <c r="G57" s="41"/>
      <c r="H57" s="41"/>
      <c r="I57" s="40"/>
      <c r="J57" s="41"/>
      <c r="K57" s="40"/>
      <c r="L57" s="41"/>
      <c r="M57" s="41"/>
      <c r="N57" s="41"/>
      <c r="O57" s="40"/>
      <c r="P57" s="40"/>
      <c r="Q57" s="41"/>
      <c r="R57" s="40"/>
      <c r="S57" s="41"/>
      <c r="T57" s="41"/>
      <c r="U57" s="40"/>
      <c r="V57" s="40"/>
      <c r="W57" s="40"/>
      <c r="X57" s="41"/>
      <c r="Y57" s="63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6"/>
      <c r="BR57" s="86"/>
      <c r="BS57" s="86"/>
      <c r="BT57" s="86"/>
      <c r="BU57" s="86"/>
      <c r="BV57" s="86"/>
      <c r="BW57" s="86"/>
      <c r="BX57" s="86"/>
      <c r="BY57" s="86"/>
      <c r="BZ57" s="86"/>
      <c r="CA57" s="86"/>
      <c r="CB57" s="86"/>
      <c r="CC57" s="86"/>
      <c r="CD57" s="86"/>
      <c r="CE57" s="86"/>
      <c r="CF57" s="86"/>
      <c r="CG57" s="86"/>
      <c r="CH57" s="86"/>
      <c r="CI57" s="86"/>
      <c r="CJ57" s="86"/>
      <c r="CK57" s="86"/>
      <c r="CL57" s="86"/>
      <c r="CM57" s="86"/>
      <c r="CN57" s="86"/>
      <c r="CO57" s="86"/>
      <c r="CP57" s="86"/>
      <c r="CQ57" s="86"/>
      <c r="CR57" s="86"/>
      <c r="CS57" s="86"/>
      <c r="CT57" s="86"/>
      <c r="CU57" s="86"/>
      <c r="CV57" s="86"/>
      <c r="CW57" s="86"/>
      <c r="CX57" s="86"/>
      <c r="CY57" s="86"/>
      <c r="CZ57" s="86"/>
      <c r="DA57" s="86"/>
      <c r="DB57" s="86"/>
      <c r="DC57" s="86"/>
      <c r="DD57" s="86"/>
      <c r="DE57" s="86"/>
      <c r="DF57" s="86"/>
      <c r="DG57" s="86"/>
      <c r="DH57" s="86"/>
      <c r="DI57" s="86"/>
      <c r="DJ57" s="86"/>
      <c r="DK57" s="86"/>
      <c r="DL57" s="86"/>
      <c r="DM57" s="86"/>
      <c r="DN57" s="86"/>
      <c r="DO57" s="86"/>
      <c r="DP57" s="86"/>
      <c r="DQ57" s="86"/>
      <c r="DR57" s="86"/>
      <c r="DS57" s="86"/>
      <c r="DT57" s="86"/>
      <c r="DU57" s="86"/>
      <c r="DV57" s="86"/>
      <c r="DW57" s="86"/>
      <c r="DX57" s="86"/>
      <c r="DY57" s="86"/>
      <c r="DZ57" s="86"/>
      <c r="EA57" s="86"/>
      <c r="EB57" s="86"/>
      <c r="EC57" s="86"/>
      <c r="ED57" s="86"/>
      <c r="EE57" s="86"/>
      <c r="EF57" s="86"/>
      <c r="EG57" s="86"/>
      <c r="EH57" s="86"/>
      <c r="EI57" s="86"/>
      <c r="EJ57" s="86"/>
      <c r="EK57" s="86"/>
      <c r="EL57" s="86"/>
      <c r="EM57" s="86"/>
      <c r="EN57" s="86"/>
      <c r="EO57" s="86"/>
      <c r="EP57" s="86"/>
      <c r="EQ57" s="86"/>
      <c r="ER57" s="86"/>
      <c r="ES57" s="86"/>
      <c r="ET57" s="86"/>
      <c r="EU57" s="86"/>
      <c r="EV57" s="86"/>
      <c r="EW57" s="86"/>
      <c r="EX57" s="86"/>
      <c r="EY57" s="86"/>
      <c r="EZ57" s="86"/>
      <c r="FA57" s="86"/>
      <c r="FB57" s="86"/>
      <c r="FC57" s="86"/>
      <c r="FD57" s="86"/>
      <c r="FE57" s="86"/>
      <c r="FF57" s="86"/>
      <c r="FG57" s="86"/>
      <c r="FH57" s="86"/>
      <c r="FI57" s="86"/>
    </row>
    <row r="58" spans="1:165" s="4" customFormat="1">
      <c r="A58" s="7" t="s">
        <v>107</v>
      </c>
      <c r="B58" s="8">
        <v>40513</v>
      </c>
      <c r="C58" s="9" t="s">
        <v>3</v>
      </c>
      <c r="D58" s="44" t="s">
        <v>5</v>
      </c>
      <c r="E58" s="45">
        <v>279</v>
      </c>
      <c r="F58" s="45">
        <v>210</v>
      </c>
      <c r="G58" s="45" t="s">
        <v>5</v>
      </c>
      <c r="H58" s="45"/>
      <c r="I58" s="46">
        <v>2760</v>
      </c>
      <c r="J58" s="46">
        <v>3</v>
      </c>
      <c r="K58" s="46"/>
      <c r="L58" s="46"/>
      <c r="M58" s="46" t="s">
        <v>5</v>
      </c>
      <c r="N58" s="46"/>
      <c r="O58" s="46">
        <v>4130</v>
      </c>
      <c r="P58" s="46"/>
      <c r="Q58" s="46">
        <v>250</v>
      </c>
      <c r="R58" s="46"/>
      <c r="S58" s="46" t="s">
        <v>5</v>
      </c>
      <c r="T58" s="46">
        <v>6.91</v>
      </c>
      <c r="U58" s="46">
        <v>3000</v>
      </c>
      <c r="V58" s="47"/>
      <c r="W58" s="47"/>
      <c r="X58" s="47">
        <v>2</v>
      </c>
      <c r="Y58" s="64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  <c r="BC58" s="86"/>
      <c r="BD58" s="86"/>
      <c r="BE58" s="86"/>
      <c r="BF58" s="86"/>
      <c r="BG58" s="86"/>
      <c r="BH58" s="86"/>
      <c r="BI58" s="86"/>
      <c r="BJ58" s="86"/>
      <c r="BK58" s="86"/>
      <c r="BL58" s="86"/>
      <c r="BM58" s="86"/>
      <c r="BN58" s="86"/>
      <c r="BO58" s="86"/>
      <c r="BP58" s="86"/>
      <c r="BQ58" s="86"/>
      <c r="BR58" s="86"/>
      <c r="BS58" s="86"/>
      <c r="BT58" s="86"/>
      <c r="BU58" s="86"/>
      <c r="BV58" s="86"/>
      <c r="BW58" s="86"/>
      <c r="BX58" s="86"/>
      <c r="BY58" s="86"/>
      <c r="BZ58" s="86"/>
      <c r="CA58" s="86"/>
      <c r="CB58" s="86"/>
      <c r="CC58" s="86"/>
      <c r="CD58" s="86"/>
      <c r="CE58" s="86"/>
      <c r="CF58" s="86"/>
      <c r="CG58" s="86"/>
      <c r="CH58" s="86"/>
      <c r="CI58" s="86"/>
      <c r="CJ58" s="86"/>
      <c r="CK58" s="86"/>
      <c r="CL58" s="86"/>
      <c r="CM58" s="86"/>
      <c r="CN58" s="86"/>
      <c r="CO58" s="86"/>
      <c r="CP58" s="86"/>
      <c r="CQ58" s="86"/>
      <c r="CR58" s="86"/>
      <c r="CS58" s="86"/>
      <c r="CT58" s="86"/>
      <c r="CU58" s="86"/>
      <c r="CV58" s="86"/>
      <c r="CW58" s="86"/>
      <c r="CX58" s="86"/>
      <c r="CY58" s="86"/>
      <c r="CZ58" s="86"/>
      <c r="DA58" s="86"/>
      <c r="DB58" s="86"/>
      <c r="DC58" s="86"/>
      <c r="DD58" s="86"/>
      <c r="DE58" s="86"/>
      <c r="DF58" s="86"/>
      <c r="DG58" s="86"/>
      <c r="DH58" s="86"/>
      <c r="DI58" s="86"/>
      <c r="DJ58" s="86"/>
      <c r="DK58" s="86"/>
      <c r="DL58" s="86"/>
      <c r="DM58" s="86"/>
      <c r="DN58" s="86"/>
      <c r="DO58" s="86"/>
      <c r="DP58" s="86"/>
      <c r="DQ58" s="86"/>
      <c r="DR58" s="86"/>
      <c r="DS58" s="86"/>
      <c r="DT58" s="86"/>
      <c r="DU58" s="86"/>
      <c r="DV58" s="86"/>
      <c r="DW58" s="86"/>
      <c r="DX58" s="86"/>
      <c r="DY58" s="86"/>
      <c r="DZ58" s="86"/>
      <c r="EA58" s="86"/>
      <c r="EB58" s="86"/>
      <c r="EC58" s="86"/>
      <c r="ED58" s="86"/>
      <c r="EE58" s="86"/>
      <c r="EF58" s="86"/>
      <c r="EG58" s="86"/>
      <c r="EH58" s="86"/>
      <c r="EI58" s="86"/>
      <c r="EJ58" s="86"/>
      <c r="EK58" s="86"/>
      <c r="EL58" s="86"/>
      <c r="EM58" s="86"/>
      <c r="EN58" s="86"/>
      <c r="EO58" s="86"/>
      <c r="EP58" s="86"/>
      <c r="EQ58" s="86"/>
      <c r="ER58" s="86"/>
      <c r="ES58" s="86"/>
      <c r="ET58" s="86"/>
      <c r="EU58" s="86"/>
      <c r="EV58" s="86"/>
      <c r="EW58" s="86"/>
      <c r="EX58" s="86"/>
      <c r="EY58" s="86"/>
      <c r="EZ58" s="86"/>
      <c r="FA58" s="86"/>
      <c r="FB58" s="86"/>
      <c r="FC58" s="86"/>
      <c r="FD58" s="86"/>
      <c r="FE58" s="86"/>
      <c r="FF58" s="86"/>
      <c r="FG58" s="86"/>
      <c r="FH58" s="86"/>
      <c r="FI58" s="86"/>
    </row>
    <row r="59" spans="1:165" s="4" customFormat="1">
      <c r="A59" s="10" t="s">
        <v>107</v>
      </c>
      <c r="B59" s="11">
        <v>40513</v>
      </c>
      <c r="C59" s="12" t="s">
        <v>84</v>
      </c>
      <c r="D59" s="51" t="s">
        <v>5</v>
      </c>
      <c r="E59" s="52">
        <v>279</v>
      </c>
      <c r="F59" s="52">
        <v>210</v>
      </c>
      <c r="G59" s="52" t="s">
        <v>5</v>
      </c>
      <c r="H59" s="52"/>
      <c r="I59" s="53">
        <v>2730</v>
      </c>
      <c r="J59" s="53">
        <v>3</v>
      </c>
      <c r="K59" s="53"/>
      <c r="L59" s="53"/>
      <c r="M59" s="53" t="s">
        <v>5</v>
      </c>
      <c r="N59" s="53"/>
      <c r="O59" s="53">
        <v>4130</v>
      </c>
      <c r="P59" s="53"/>
      <c r="Q59" s="53">
        <v>250</v>
      </c>
      <c r="R59" s="53"/>
      <c r="S59" s="53" t="s">
        <v>5</v>
      </c>
      <c r="T59" s="53">
        <v>6.87</v>
      </c>
      <c r="U59" s="53">
        <v>3200</v>
      </c>
      <c r="V59" s="54"/>
      <c r="W59" s="54"/>
      <c r="X59" s="54" t="s">
        <v>87</v>
      </c>
      <c r="Y59" s="65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  <c r="BM59" s="86"/>
      <c r="BN59" s="86"/>
      <c r="BO59" s="86"/>
      <c r="BP59" s="86"/>
      <c r="BQ59" s="86"/>
      <c r="BR59" s="86"/>
      <c r="BS59" s="86"/>
      <c r="BT59" s="86"/>
      <c r="BU59" s="86"/>
      <c r="BV59" s="86"/>
      <c r="BW59" s="86"/>
      <c r="BX59" s="86"/>
      <c r="BY59" s="86"/>
      <c r="BZ59" s="86"/>
      <c r="CA59" s="86"/>
      <c r="CB59" s="86"/>
      <c r="CC59" s="86"/>
      <c r="CD59" s="86"/>
      <c r="CE59" s="86"/>
      <c r="CF59" s="86"/>
      <c r="CG59" s="86"/>
      <c r="CH59" s="86"/>
      <c r="CI59" s="86"/>
      <c r="CJ59" s="86"/>
      <c r="CK59" s="86"/>
      <c r="CL59" s="86"/>
      <c r="CM59" s="86"/>
      <c r="CN59" s="86"/>
      <c r="CO59" s="86"/>
      <c r="CP59" s="86"/>
      <c r="CQ59" s="86"/>
      <c r="CR59" s="86"/>
      <c r="CS59" s="86"/>
      <c r="CT59" s="86"/>
      <c r="CU59" s="86"/>
      <c r="CV59" s="86"/>
      <c r="CW59" s="86"/>
      <c r="CX59" s="86"/>
      <c r="CY59" s="86"/>
      <c r="CZ59" s="86"/>
      <c r="DA59" s="86"/>
      <c r="DB59" s="86"/>
      <c r="DC59" s="86"/>
      <c r="DD59" s="86"/>
      <c r="DE59" s="86"/>
      <c r="DF59" s="86"/>
      <c r="DG59" s="86"/>
      <c r="DH59" s="86"/>
      <c r="DI59" s="86"/>
      <c r="DJ59" s="86"/>
      <c r="DK59" s="86"/>
      <c r="DL59" s="86"/>
      <c r="DM59" s="86"/>
      <c r="DN59" s="86"/>
      <c r="DO59" s="86"/>
      <c r="DP59" s="86"/>
      <c r="DQ59" s="86"/>
      <c r="DR59" s="86"/>
      <c r="DS59" s="86"/>
      <c r="DT59" s="86"/>
      <c r="DU59" s="86"/>
      <c r="DV59" s="86"/>
      <c r="DW59" s="86"/>
      <c r="DX59" s="86"/>
      <c r="DY59" s="86"/>
      <c r="DZ59" s="86"/>
      <c r="EA59" s="86"/>
      <c r="EB59" s="86"/>
      <c r="EC59" s="86"/>
      <c r="ED59" s="86"/>
      <c r="EE59" s="86"/>
      <c r="EF59" s="86"/>
      <c r="EG59" s="86"/>
      <c r="EH59" s="86"/>
      <c r="EI59" s="86"/>
      <c r="EJ59" s="86"/>
      <c r="EK59" s="86"/>
      <c r="EL59" s="86"/>
      <c r="EM59" s="86"/>
      <c r="EN59" s="86"/>
      <c r="EO59" s="86"/>
      <c r="EP59" s="86"/>
      <c r="EQ59" s="86"/>
      <c r="ER59" s="86"/>
      <c r="ES59" s="86"/>
      <c r="ET59" s="86"/>
      <c r="EU59" s="86"/>
      <c r="EV59" s="86"/>
      <c r="EW59" s="86"/>
      <c r="EX59" s="86"/>
      <c r="EY59" s="86"/>
      <c r="EZ59" s="86"/>
      <c r="FA59" s="86"/>
      <c r="FB59" s="86"/>
      <c r="FC59" s="86"/>
      <c r="FD59" s="86"/>
      <c r="FE59" s="86"/>
      <c r="FF59" s="86"/>
      <c r="FG59" s="86"/>
      <c r="FH59" s="86"/>
      <c r="FI59" s="86"/>
    </row>
    <row r="60" spans="1:165" s="15" customFormat="1">
      <c r="A60" s="102" t="s">
        <v>8</v>
      </c>
      <c r="B60" s="103"/>
      <c r="C60" s="104"/>
      <c r="D60" s="28" t="str">
        <f>IFERROR((((2*(ABS((D58-D59))))/(D59+D58))*100),Refs!$B$8)</f>
        <v>N/A</v>
      </c>
      <c r="E60" s="29">
        <f>IFERROR((((2*(ABS((E58-E59))))/(E59+E58))*100),Refs!$B$8)</f>
        <v>0</v>
      </c>
      <c r="F60" s="29">
        <f>IFERROR((((2*(ABS((F58-F59))))/(F59+F58))*100),Refs!$B$8)</f>
        <v>0</v>
      </c>
      <c r="G60" s="29" t="str">
        <f>IFERROR((((2*(ABS((G58-G59))))/(G59+G58))*100),Refs!$B$8)</f>
        <v>N/A</v>
      </c>
      <c r="H60" s="29" t="str">
        <f>IFERROR((((2*(ABS((H58-H59))))/(H59+H58))*100),Refs!$B$8)</f>
        <v>N/A</v>
      </c>
      <c r="I60" s="29">
        <f>IFERROR((((2*(ABS((I58-I59))))/(I59+I58))*100),Refs!$B$8)</f>
        <v>1.0928961748633881</v>
      </c>
      <c r="J60" s="29">
        <f>IFERROR((((2*(ABS((J58-J59))))/(J59+J58))*100),Refs!$B$8)</f>
        <v>0</v>
      </c>
      <c r="K60" s="29" t="str">
        <f>IFERROR((((2*(ABS((K58-K59))))/(K59+K58))*100),Refs!$B$8)</f>
        <v>N/A</v>
      </c>
      <c r="L60" s="29" t="str">
        <f>IFERROR((((2*(ABS((L58-L59))))/(L59+L58))*100),Refs!$B$8)</f>
        <v>N/A</v>
      </c>
      <c r="M60" s="29" t="str">
        <f>IFERROR((((2*(ABS((M58-M59))))/(M59+M58))*100),Refs!$B$8)</f>
        <v>N/A</v>
      </c>
      <c r="N60" s="29" t="str">
        <f>IFERROR((((2*(ABS((N58-N59))))/(N59+N58))*100),Refs!$B$8)</f>
        <v>N/A</v>
      </c>
      <c r="O60" s="29">
        <f>IFERROR((((2*(ABS((O58-O59))))/(O59+O58))*100),Refs!$B$8)</f>
        <v>0</v>
      </c>
      <c r="P60" s="29" t="str">
        <f>IFERROR((((2*(ABS((P58-P59))))/(P59+P58))*100),Refs!$B$8)</f>
        <v>N/A</v>
      </c>
      <c r="Q60" s="29">
        <f>IFERROR((((2*(ABS((Q58-Q59))))/(Q59+Q58))*100),Refs!$B$8)</f>
        <v>0</v>
      </c>
      <c r="R60" s="29" t="str">
        <f>IFERROR((((2*(ABS((R58-R59))))/(R59+R58))*100),Refs!$B$8)</f>
        <v>N/A</v>
      </c>
      <c r="S60" s="29" t="str">
        <f>IFERROR((((2*(ABS((S58-S59))))/(S59+S58))*100),Refs!$B$8)</f>
        <v>N/A</v>
      </c>
      <c r="T60" s="29">
        <f>IFERROR((ABS(T59-T58)),Refs!$B$8)</f>
        <v>4.0000000000000036E-2</v>
      </c>
      <c r="U60" s="29">
        <f>IFERROR((((2*(ABS((U58-U59))))/(U59+U58))*100),Refs!$B$8)</f>
        <v>6.4516129032258061</v>
      </c>
      <c r="V60" s="29" t="str">
        <f>IFERROR((((2*(ABS((V58-V59))))/(V59+V58))*100),Refs!$B$8)</f>
        <v>N/A</v>
      </c>
      <c r="W60" s="29" t="str">
        <f>IFERROR((((2*(ABS((W58-W59))))/(W59+W58))*100),Refs!$B$8)</f>
        <v>N/A</v>
      </c>
      <c r="X60" s="29" t="str">
        <f>IFERROR((((2*(ABS((X58-X59))))/(X59+X58))*100),Refs!$B$8)</f>
        <v>N/A</v>
      </c>
      <c r="Y60" s="30" t="str">
        <f>IFERROR((((2*(ABS((Y58-Y59))))/(Y59+Y58))*100),Refs!$B$8)</f>
        <v>N/A</v>
      </c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  <c r="BD60" s="87"/>
      <c r="BE60" s="87"/>
      <c r="BF60" s="87"/>
      <c r="BG60" s="87"/>
      <c r="BH60" s="87"/>
      <c r="BI60" s="87"/>
      <c r="BJ60" s="87"/>
      <c r="BK60" s="87"/>
      <c r="BL60" s="87"/>
      <c r="BM60" s="87"/>
      <c r="BN60" s="87"/>
      <c r="BO60" s="87"/>
      <c r="BP60" s="87"/>
      <c r="BQ60" s="87"/>
      <c r="BR60" s="87"/>
      <c r="BS60" s="87"/>
      <c r="BT60" s="87"/>
      <c r="BU60" s="87"/>
      <c r="BV60" s="87"/>
      <c r="BW60" s="87"/>
      <c r="BX60" s="87"/>
      <c r="BY60" s="87"/>
      <c r="BZ60" s="87"/>
      <c r="CA60" s="87"/>
      <c r="CB60" s="87"/>
      <c r="CC60" s="87"/>
      <c r="CD60" s="87"/>
      <c r="CE60" s="87"/>
      <c r="CF60" s="87"/>
      <c r="CG60" s="87"/>
      <c r="CH60" s="87"/>
      <c r="CI60" s="87"/>
      <c r="CJ60" s="87"/>
      <c r="CK60" s="87"/>
      <c r="CL60" s="87"/>
      <c r="CM60" s="87"/>
      <c r="CN60" s="87"/>
      <c r="CO60" s="87"/>
      <c r="CP60" s="87"/>
      <c r="CQ60" s="87"/>
      <c r="CR60" s="87"/>
      <c r="CS60" s="87"/>
      <c r="CT60" s="87"/>
      <c r="CU60" s="87"/>
      <c r="CV60" s="87"/>
      <c r="CW60" s="87"/>
      <c r="CX60" s="87"/>
      <c r="CY60" s="87"/>
      <c r="CZ60" s="87"/>
      <c r="DA60" s="87"/>
      <c r="DB60" s="87"/>
      <c r="DC60" s="87"/>
      <c r="DD60" s="87"/>
      <c r="DE60" s="87"/>
      <c r="DF60" s="87"/>
      <c r="DG60" s="87"/>
      <c r="DH60" s="87"/>
      <c r="DI60" s="87"/>
      <c r="DJ60" s="87"/>
      <c r="DK60" s="87"/>
      <c r="DL60" s="87"/>
      <c r="DM60" s="87"/>
      <c r="DN60" s="87"/>
      <c r="DO60" s="87"/>
      <c r="DP60" s="87"/>
      <c r="DQ60" s="87"/>
      <c r="DR60" s="87"/>
      <c r="DS60" s="87"/>
      <c r="DT60" s="87"/>
      <c r="DU60" s="87"/>
      <c r="DV60" s="87"/>
      <c r="DW60" s="87"/>
      <c r="DX60" s="87"/>
      <c r="DY60" s="87"/>
      <c r="DZ60" s="87"/>
      <c r="EA60" s="87"/>
      <c r="EB60" s="87"/>
      <c r="EC60" s="87"/>
      <c r="ED60" s="87"/>
      <c r="EE60" s="87"/>
      <c r="EF60" s="87"/>
      <c r="EG60" s="87"/>
      <c r="EH60" s="87"/>
      <c r="EI60" s="87"/>
      <c r="EJ60" s="87"/>
      <c r="EK60" s="87"/>
      <c r="EL60" s="87"/>
      <c r="EM60" s="87"/>
      <c r="EN60" s="87"/>
      <c r="EO60" s="87"/>
      <c r="EP60" s="87"/>
      <c r="EQ60" s="87"/>
      <c r="ER60" s="87"/>
      <c r="ES60" s="87"/>
      <c r="ET60" s="87"/>
      <c r="EU60" s="87"/>
      <c r="EV60" s="87"/>
      <c r="EW60" s="87"/>
      <c r="EX60" s="87"/>
      <c r="EY60" s="87"/>
      <c r="EZ60" s="87"/>
      <c r="FA60" s="87"/>
      <c r="FB60" s="87"/>
      <c r="FC60" s="87"/>
      <c r="FD60" s="87"/>
      <c r="FE60" s="87"/>
      <c r="FF60" s="87"/>
      <c r="FG60" s="87"/>
      <c r="FH60" s="87"/>
      <c r="FI60" s="87"/>
    </row>
    <row r="61" spans="1:165" s="5" customFormat="1">
      <c r="A61" s="105" t="s">
        <v>73</v>
      </c>
      <c r="B61" s="106"/>
      <c r="C61" s="107"/>
      <c r="D61" s="31"/>
      <c r="E61" s="32"/>
      <c r="F61" s="32"/>
      <c r="G61" s="33"/>
      <c r="H61" s="33"/>
      <c r="I61" s="32"/>
      <c r="J61" s="33"/>
      <c r="K61" s="32"/>
      <c r="L61" s="34"/>
      <c r="M61" s="33"/>
      <c r="N61" s="33"/>
      <c r="O61" s="32"/>
      <c r="P61" s="32"/>
      <c r="Q61" s="33"/>
      <c r="R61" s="32"/>
      <c r="S61" s="33"/>
      <c r="T61" s="33"/>
      <c r="U61" s="32"/>
      <c r="V61" s="34"/>
      <c r="W61" s="32"/>
      <c r="X61" s="33"/>
      <c r="Y61" s="67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86"/>
      <c r="CA61" s="86"/>
      <c r="CB61" s="86"/>
      <c r="CC61" s="86"/>
      <c r="CD61" s="86"/>
      <c r="CE61" s="86"/>
      <c r="CF61" s="86"/>
      <c r="CG61" s="86"/>
      <c r="CH61" s="86"/>
      <c r="CI61" s="86"/>
      <c r="CJ61" s="86"/>
      <c r="CK61" s="86"/>
      <c r="CL61" s="86"/>
      <c r="CM61" s="86"/>
      <c r="CN61" s="86"/>
      <c r="CO61" s="86"/>
      <c r="CP61" s="86"/>
      <c r="CQ61" s="86"/>
      <c r="CR61" s="86"/>
      <c r="CS61" s="86"/>
      <c r="CT61" s="86"/>
      <c r="CU61" s="86"/>
      <c r="CV61" s="86"/>
      <c r="CW61" s="86"/>
      <c r="CX61" s="86"/>
      <c r="CY61" s="86"/>
      <c r="CZ61" s="86"/>
      <c r="DA61" s="86"/>
      <c r="DB61" s="86"/>
      <c r="DC61" s="86"/>
      <c r="DD61" s="86"/>
      <c r="DE61" s="86"/>
      <c r="DF61" s="86"/>
      <c r="DG61" s="86"/>
      <c r="DH61" s="86"/>
      <c r="DI61" s="86"/>
      <c r="DJ61" s="86"/>
      <c r="DK61" s="86"/>
      <c r="DL61" s="86"/>
      <c r="DM61" s="86"/>
      <c r="DN61" s="86"/>
      <c r="DO61" s="86"/>
      <c r="DP61" s="86"/>
      <c r="DQ61" s="86"/>
      <c r="DR61" s="86"/>
      <c r="DS61" s="86"/>
      <c r="DT61" s="86"/>
      <c r="DU61" s="86"/>
      <c r="DV61" s="86"/>
      <c r="DW61" s="86"/>
      <c r="DX61" s="86"/>
      <c r="DY61" s="86"/>
      <c r="DZ61" s="86"/>
      <c r="EA61" s="86"/>
      <c r="EB61" s="86"/>
      <c r="EC61" s="86"/>
      <c r="ED61" s="86"/>
      <c r="EE61" s="86"/>
      <c r="EF61" s="86"/>
      <c r="EG61" s="86"/>
      <c r="EH61" s="86"/>
      <c r="EI61" s="86"/>
      <c r="EJ61" s="86"/>
      <c r="EK61" s="86"/>
      <c r="EL61" s="86"/>
      <c r="EM61" s="86"/>
      <c r="EN61" s="86"/>
      <c r="EO61" s="86"/>
      <c r="EP61" s="86"/>
      <c r="EQ61" s="86"/>
      <c r="ER61" s="86"/>
      <c r="ES61" s="86"/>
      <c r="ET61" s="86"/>
      <c r="EU61" s="86"/>
      <c r="EV61" s="86"/>
      <c r="EW61" s="86"/>
      <c r="EX61" s="86"/>
      <c r="EY61" s="86"/>
      <c r="EZ61" s="86"/>
      <c r="FA61" s="86"/>
      <c r="FB61" s="86"/>
      <c r="FC61" s="86"/>
      <c r="FD61" s="86"/>
      <c r="FE61" s="86"/>
      <c r="FF61" s="86"/>
      <c r="FG61" s="86"/>
      <c r="FH61" s="86"/>
      <c r="FI61" s="86"/>
    </row>
    <row r="62" spans="1:165" s="5" customFormat="1">
      <c r="A62" s="105" t="s">
        <v>74</v>
      </c>
      <c r="B62" s="106"/>
      <c r="C62" s="107"/>
      <c r="D62" s="31"/>
      <c r="E62" s="33"/>
      <c r="F62" s="33"/>
      <c r="G62" s="33"/>
      <c r="H62" s="33"/>
      <c r="I62" s="33"/>
      <c r="J62" s="33"/>
      <c r="K62" s="33"/>
      <c r="L62" s="38"/>
      <c r="M62" s="33"/>
      <c r="N62" s="33"/>
      <c r="O62" s="33"/>
      <c r="P62" s="33"/>
      <c r="Q62" s="33"/>
      <c r="R62" s="33"/>
      <c r="S62" s="33"/>
      <c r="T62" s="33"/>
      <c r="U62" s="33"/>
      <c r="V62" s="38"/>
      <c r="W62" s="33"/>
      <c r="X62" s="33"/>
      <c r="Y62" s="37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86"/>
      <c r="BO62" s="86"/>
      <c r="BP62" s="86"/>
      <c r="BQ62" s="86"/>
      <c r="BR62" s="86"/>
      <c r="BS62" s="86"/>
      <c r="BT62" s="86"/>
      <c r="BU62" s="86"/>
      <c r="BV62" s="86"/>
      <c r="BW62" s="86"/>
      <c r="BX62" s="86"/>
      <c r="BY62" s="86"/>
      <c r="BZ62" s="86"/>
      <c r="CA62" s="86"/>
      <c r="CB62" s="86"/>
      <c r="CC62" s="86"/>
      <c r="CD62" s="86"/>
      <c r="CE62" s="86"/>
      <c r="CF62" s="86"/>
      <c r="CG62" s="86"/>
      <c r="CH62" s="86"/>
      <c r="CI62" s="86"/>
      <c r="CJ62" s="86"/>
      <c r="CK62" s="86"/>
      <c r="CL62" s="86"/>
      <c r="CM62" s="86"/>
      <c r="CN62" s="86"/>
      <c r="CO62" s="86"/>
      <c r="CP62" s="86"/>
      <c r="CQ62" s="86"/>
      <c r="CR62" s="86"/>
      <c r="CS62" s="86"/>
      <c r="CT62" s="86"/>
      <c r="CU62" s="86"/>
      <c r="CV62" s="86"/>
      <c r="CW62" s="86"/>
      <c r="CX62" s="86"/>
      <c r="CY62" s="86"/>
      <c r="CZ62" s="86"/>
      <c r="DA62" s="86"/>
      <c r="DB62" s="86"/>
      <c r="DC62" s="86"/>
      <c r="DD62" s="86"/>
      <c r="DE62" s="86"/>
      <c r="DF62" s="86"/>
      <c r="DG62" s="86"/>
      <c r="DH62" s="86"/>
      <c r="DI62" s="86"/>
      <c r="DJ62" s="86"/>
      <c r="DK62" s="86"/>
      <c r="DL62" s="86"/>
      <c r="DM62" s="86"/>
      <c r="DN62" s="86"/>
      <c r="DO62" s="86"/>
      <c r="DP62" s="86"/>
      <c r="DQ62" s="86"/>
      <c r="DR62" s="86"/>
      <c r="DS62" s="86"/>
      <c r="DT62" s="86"/>
      <c r="DU62" s="86"/>
      <c r="DV62" s="86"/>
      <c r="DW62" s="86"/>
      <c r="DX62" s="86"/>
      <c r="DY62" s="86"/>
      <c r="DZ62" s="86"/>
      <c r="EA62" s="86"/>
      <c r="EB62" s="86"/>
      <c r="EC62" s="86"/>
      <c r="ED62" s="86"/>
      <c r="EE62" s="86"/>
      <c r="EF62" s="86"/>
      <c r="EG62" s="86"/>
      <c r="EH62" s="86"/>
      <c r="EI62" s="86"/>
      <c r="EJ62" s="86"/>
      <c r="EK62" s="86"/>
      <c r="EL62" s="86"/>
      <c r="EM62" s="86"/>
      <c r="EN62" s="86"/>
      <c r="EO62" s="86"/>
      <c r="EP62" s="86"/>
      <c r="EQ62" s="86"/>
      <c r="ER62" s="86"/>
      <c r="ES62" s="86"/>
      <c r="ET62" s="86"/>
      <c r="EU62" s="86"/>
      <c r="EV62" s="86"/>
      <c r="EW62" s="86"/>
      <c r="EX62" s="86"/>
      <c r="EY62" s="86"/>
      <c r="EZ62" s="86"/>
      <c r="FA62" s="86"/>
      <c r="FB62" s="86"/>
      <c r="FC62" s="86"/>
      <c r="FD62" s="86"/>
      <c r="FE62" s="86"/>
      <c r="FF62" s="86"/>
      <c r="FG62" s="86"/>
      <c r="FH62" s="86"/>
      <c r="FI62" s="86"/>
    </row>
    <row r="63" spans="1:165" s="6" customFormat="1" ht="15.75" thickBot="1">
      <c r="A63" s="108" t="s">
        <v>75</v>
      </c>
      <c r="B63" s="109"/>
      <c r="C63" s="110"/>
      <c r="D63" s="39"/>
      <c r="E63" s="40"/>
      <c r="F63" s="40"/>
      <c r="G63" s="41"/>
      <c r="H63" s="41"/>
      <c r="I63" s="40"/>
      <c r="J63" s="41"/>
      <c r="K63" s="40"/>
      <c r="L63" s="17"/>
      <c r="M63" s="41"/>
      <c r="N63" s="41"/>
      <c r="O63" s="40"/>
      <c r="P63" s="40"/>
      <c r="Q63" s="41"/>
      <c r="R63" s="40"/>
      <c r="S63" s="41"/>
      <c r="T63" s="41"/>
      <c r="U63" s="40"/>
      <c r="V63" s="17"/>
      <c r="W63" s="40"/>
      <c r="X63" s="41"/>
      <c r="Y63" s="68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  <c r="BM63" s="86"/>
      <c r="BN63" s="86"/>
      <c r="BO63" s="86"/>
      <c r="BP63" s="86"/>
      <c r="BQ63" s="86"/>
      <c r="BR63" s="86"/>
      <c r="BS63" s="86"/>
      <c r="BT63" s="86"/>
      <c r="BU63" s="86"/>
      <c r="BV63" s="86"/>
      <c r="BW63" s="86"/>
      <c r="BX63" s="86"/>
      <c r="BY63" s="86"/>
      <c r="BZ63" s="86"/>
      <c r="CA63" s="86"/>
      <c r="CB63" s="86"/>
      <c r="CC63" s="86"/>
      <c r="CD63" s="86"/>
      <c r="CE63" s="86"/>
      <c r="CF63" s="86"/>
      <c r="CG63" s="86"/>
      <c r="CH63" s="86"/>
      <c r="CI63" s="86"/>
      <c r="CJ63" s="86"/>
      <c r="CK63" s="86"/>
      <c r="CL63" s="86"/>
      <c r="CM63" s="86"/>
      <c r="CN63" s="86"/>
      <c r="CO63" s="86"/>
      <c r="CP63" s="86"/>
      <c r="CQ63" s="86"/>
      <c r="CR63" s="86"/>
      <c r="CS63" s="86"/>
      <c r="CT63" s="86"/>
      <c r="CU63" s="86"/>
      <c r="CV63" s="86"/>
      <c r="CW63" s="86"/>
      <c r="CX63" s="86"/>
      <c r="CY63" s="86"/>
      <c r="CZ63" s="86"/>
      <c r="DA63" s="86"/>
      <c r="DB63" s="86"/>
      <c r="DC63" s="86"/>
      <c r="DD63" s="86"/>
      <c r="DE63" s="86"/>
      <c r="DF63" s="86"/>
      <c r="DG63" s="86"/>
      <c r="DH63" s="86"/>
      <c r="DI63" s="86"/>
      <c r="DJ63" s="86"/>
      <c r="DK63" s="86"/>
      <c r="DL63" s="86"/>
      <c r="DM63" s="86"/>
      <c r="DN63" s="86"/>
      <c r="DO63" s="86"/>
      <c r="DP63" s="86"/>
      <c r="DQ63" s="86"/>
      <c r="DR63" s="86"/>
      <c r="DS63" s="86"/>
      <c r="DT63" s="86"/>
      <c r="DU63" s="86"/>
      <c r="DV63" s="86"/>
      <c r="DW63" s="86"/>
      <c r="DX63" s="86"/>
      <c r="DY63" s="86"/>
      <c r="DZ63" s="86"/>
      <c r="EA63" s="86"/>
      <c r="EB63" s="86"/>
      <c r="EC63" s="86"/>
      <c r="ED63" s="86"/>
      <c r="EE63" s="86"/>
      <c r="EF63" s="86"/>
      <c r="EG63" s="86"/>
      <c r="EH63" s="86"/>
      <c r="EI63" s="86"/>
      <c r="EJ63" s="86"/>
      <c r="EK63" s="86"/>
      <c r="EL63" s="86"/>
      <c r="EM63" s="86"/>
      <c r="EN63" s="86"/>
      <c r="EO63" s="86"/>
      <c r="EP63" s="86"/>
      <c r="EQ63" s="86"/>
      <c r="ER63" s="86"/>
      <c r="ES63" s="86"/>
      <c r="ET63" s="86"/>
      <c r="EU63" s="86"/>
      <c r="EV63" s="86"/>
      <c r="EW63" s="86"/>
      <c r="EX63" s="86"/>
      <c r="EY63" s="86"/>
      <c r="EZ63" s="86"/>
      <c r="FA63" s="86"/>
      <c r="FB63" s="86"/>
      <c r="FC63" s="86"/>
      <c r="FD63" s="86"/>
      <c r="FE63" s="86"/>
      <c r="FF63" s="86"/>
      <c r="FG63" s="86"/>
      <c r="FH63" s="86"/>
      <c r="FI63" s="86"/>
    </row>
    <row r="64" spans="1:165" s="1" customFormat="1">
      <c r="D64" s="70"/>
      <c r="E64" s="4" t="s">
        <v>72</v>
      </c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  <c r="BM64" s="89"/>
      <c r="BN64" s="89"/>
      <c r="BO64" s="89"/>
      <c r="BP64" s="89"/>
      <c r="BQ64" s="89"/>
      <c r="BR64" s="89"/>
      <c r="BS64" s="89"/>
      <c r="BT64" s="89"/>
      <c r="BU64" s="89"/>
      <c r="BV64" s="89"/>
      <c r="BW64" s="89"/>
      <c r="BX64" s="89"/>
      <c r="BY64" s="89"/>
      <c r="BZ64" s="89"/>
      <c r="CA64" s="89"/>
      <c r="CB64" s="89"/>
      <c r="CC64" s="89"/>
      <c r="CD64" s="89"/>
      <c r="CE64" s="89"/>
      <c r="CF64" s="89"/>
      <c r="CG64" s="89"/>
      <c r="CH64" s="89"/>
      <c r="CI64" s="89"/>
      <c r="CJ64" s="89"/>
      <c r="CK64" s="89"/>
      <c r="CL64" s="89"/>
      <c r="CM64" s="89"/>
      <c r="CN64" s="89"/>
      <c r="CO64" s="89"/>
      <c r="CP64" s="89"/>
      <c r="CQ64" s="89"/>
      <c r="CR64" s="89"/>
      <c r="CS64" s="89"/>
      <c r="CT64" s="89"/>
      <c r="CU64" s="89"/>
      <c r="CV64" s="89"/>
      <c r="CW64" s="89"/>
      <c r="CX64" s="89"/>
      <c r="CY64" s="89"/>
      <c r="CZ64" s="89"/>
      <c r="DA64" s="89"/>
      <c r="DB64" s="89"/>
      <c r="DC64" s="89"/>
      <c r="DD64" s="89"/>
      <c r="DE64" s="89"/>
      <c r="DF64" s="89"/>
      <c r="DG64" s="89"/>
      <c r="DH64" s="89"/>
      <c r="DI64" s="89"/>
      <c r="DJ64" s="89"/>
      <c r="DK64" s="89"/>
      <c r="DL64" s="89"/>
      <c r="DM64" s="89"/>
      <c r="DN64" s="89"/>
      <c r="DO64" s="89"/>
      <c r="DP64" s="89"/>
      <c r="DQ64" s="89"/>
      <c r="DR64" s="89"/>
      <c r="DS64" s="89"/>
      <c r="DT64" s="89"/>
      <c r="DU64" s="89"/>
      <c r="DV64" s="89"/>
      <c r="DW64" s="89"/>
      <c r="DX64" s="89"/>
      <c r="DY64" s="89"/>
      <c r="DZ64" s="89"/>
      <c r="EA64" s="89"/>
      <c r="EB64" s="89"/>
      <c r="EC64" s="89"/>
      <c r="ED64" s="89"/>
      <c r="EE64" s="89"/>
      <c r="EF64" s="89"/>
      <c r="EG64" s="89"/>
      <c r="EH64" s="89"/>
      <c r="EI64" s="89"/>
      <c r="EJ64" s="89"/>
      <c r="EK64" s="89"/>
      <c r="EL64" s="89"/>
      <c r="EM64" s="89"/>
      <c r="EN64" s="89"/>
      <c r="EO64" s="89"/>
      <c r="EP64" s="89"/>
      <c r="EQ64" s="89"/>
      <c r="ER64" s="89"/>
      <c r="ES64" s="89"/>
      <c r="ET64" s="89"/>
      <c r="EU64" s="89"/>
      <c r="EV64" s="89"/>
      <c r="EW64" s="89"/>
      <c r="EX64" s="89"/>
      <c r="EY64" s="89"/>
      <c r="EZ64" s="89"/>
      <c r="FA64" s="89"/>
      <c r="FB64" s="89"/>
      <c r="FC64" s="89"/>
      <c r="FD64" s="89"/>
      <c r="FE64" s="89"/>
      <c r="FF64" s="89"/>
      <c r="FG64" s="89"/>
      <c r="FH64" s="89"/>
      <c r="FI64" s="89"/>
    </row>
    <row r="65" spans="26:165" s="1" customFormat="1"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9"/>
      <c r="BM65" s="89"/>
      <c r="BN65" s="89"/>
      <c r="BO65" s="89"/>
      <c r="BP65" s="89"/>
      <c r="BQ65" s="89"/>
      <c r="BR65" s="89"/>
      <c r="BS65" s="89"/>
      <c r="BT65" s="89"/>
      <c r="BU65" s="89"/>
      <c r="BV65" s="89"/>
      <c r="BW65" s="89"/>
      <c r="BX65" s="89"/>
      <c r="BY65" s="89"/>
      <c r="BZ65" s="89"/>
      <c r="CA65" s="89"/>
      <c r="CB65" s="89"/>
      <c r="CC65" s="89"/>
      <c r="CD65" s="89"/>
      <c r="CE65" s="89"/>
      <c r="CF65" s="89"/>
      <c r="CG65" s="89"/>
      <c r="CH65" s="89"/>
      <c r="CI65" s="89"/>
      <c r="CJ65" s="89"/>
      <c r="CK65" s="89"/>
      <c r="CL65" s="89"/>
      <c r="CM65" s="89"/>
      <c r="CN65" s="89"/>
      <c r="CO65" s="89"/>
      <c r="CP65" s="89"/>
      <c r="CQ65" s="89"/>
      <c r="CR65" s="89"/>
      <c r="CS65" s="89"/>
      <c r="CT65" s="89"/>
      <c r="CU65" s="89"/>
      <c r="CV65" s="89"/>
      <c r="CW65" s="89"/>
      <c r="CX65" s="89"/>
      <c r="CY65" s="89"/>
      <c r="CZ65" s="89"/>
      <c r="DA65" s="89"/>
      <c r="DB65" s="89"/>
      <c r="DC65" s="89"/>
      <c r="DD65" s="89"/>
      <c r="DE65" s="89"/>
      <c r="DF65" s="89"/>
      <c r="DG65" s="89"/>
      <c r="DH65" s="89"/>
      <c r="DI65" s="89"/>
      <c r="DJ65" s="89"/>
      <c r="DK65" s="89"/>
      <c r="DL65" s="89"/>
      <c r="DM65" s="89"/>
      <c r="DN65" s="89"/>
      <c r="DO65" s="89"/>
      <c r="DP65" s="89"/>
      <c r="DQ65" s="89"/>
      <c r="DR65" s="89"/>
      <c r="DS65" s="89"/>
      <c r="DT65" s="89"/>
      <c r="DU65" s="89"/>
      <c r="DV65" s="89"/>
      <c r="DW65" s="89"/>
      <c r="DX65" s="89"/>
      <c r="DY65" s="89"/>
      <c r="DZ65" s="89"/>
      <c r="EA65" s="89"/>
      <c r="EB65" s="89"/>
      <c r="EC65" s="89"/>
      <c r="ED65" s="89"/>
      <c r="EE65" s="89"/>
      <c r="EF65" s="89"/>
      <c r="EG65" s="89"/>
      <c r="EH65" s="89"/>
      <c r="EI65" s="89"/>
      <c r="EJ65" s="89"/>
      <c r="EK65" s="89"/>
      <c r="EL65" s="89"/>
      <c r="EM65" s="89"/>
      <c r="EN65" s="89"/>
      <c r="EO65" s="89"/>
      <c r="EP65" s="89"/>
      <c r="EQ65" s="89"/>
      <c r="ER65" s="89"/>
      <c r="ES65" s="89"/>
      <c r="ET65" s="89"/>
      <c r="EU65" s="89"/>
      <c r="EV65" s="89"/>
      <c r="EW65" s="89"/>
      <c r="EX65" s="89"/>
      <c r="EY65" s="89"/>
      <c r="EZ65" s="89"/>
      <c r="FA65" s="89"/>
      <c r="FB65" s="89"/>
      <c r="FC65" s="89"/>
      <c r="FD65" s="89"/>
      <c r="FE65" s="89"/>
      <c r="FF65" s="89"/>
      <c r="FG65" s="89"/>
      <c r="FH65" s="89"/>
      <c r="FI65" s="89"/>
    </row>
  </sheetData>
  <sheetProtection formatCells="0" formatColumns="0" formatRows="0" insertColumns="0" insertRows="0" deleteColumns="0" deleteRows="0" sort="0" autoFilter="0"/>
  <mergeCells count="36">
    <mergeCell ref="A61:C61"/>
    <mergeCell ref="A62:C62"/>
    <mergeCell ref="A63:C63"/>
    <mergeCell ref="A60:C60"/>
    <mergeCell ref="A35:C35"/>
    <mergeCell ref="A57:C57"/>
    <mergeCell ref="A36:C36"/>
    <mergeCell ref="A37:C37"/>
    <mergeCell ref="A38:C38"/>
    <mergeCell ref="A48:C48"/>
    <mergeCell ref="A49:C49"/>
    <mergeCell ref="A50:C50"/>
    <mergeCell ref="A51:C51"/>
    <mergeCell ref="A55:C55"/>
    <mergeCell ref="A56:C56"/>
    <mergeCell ref="A54:C54"/>
    <mergeCell ref="A13:C13"/>
    <mergeCell ref="A14:C14"/>
    <mergeCell ref="A26:C26"/>
    <mergeCell ref="A32:C32"/>
    <mergeCell ref="A29:C29"/>
    <mergeCell ref="A30:C30"/>
    <mergeCell ref="A31:C31"/>
    <mergeCell ref="A23:C23"/>
    <mergeCell ref="A25:C25"/>
    <mergeCell ref="A17:C17"/>
    <mergeCell ref="A18:C18"/>
    <mergeCell ref="A19:C19"/>
    <mergeCell ref="A20:C20"/>
    <mergeCell ref="A24:C24"/>
    <mergeCell ref="A12:C12"/>
    <mergeCell ref="A5:C5"/>
    <mergeCell ref="A6:C6"/>
    <mergeCell ref="A7:C7"/>
    <mergeCell ref="A8:C8"/>
    <mergeCell ref="A11:C11"/>
  </mergeCells>
  <conditionalFormatting sqref="D60:Y60 D35:Y35 D48:Y48 D54:Y54 D5:Y5 D11:Y11 D17:Y17 D23:Y23 D29:Y29">
    <cfRule type="expression" dxfId="1" priority="1">
      <formula>AND(IF(D5&gt;=50,TRUE),IF(D5="N/A",FALSE,TRUE))</formula>
    </cfRule>
    <cfRule type="expression" dxfId="0" priority="2">
      <formula>AND(IF(D5&gt;=50,TRUE),IF(D5="N/A",FALSE,TRUE))</formula>
    </cfRule>
  </conditionalFormatting>
  <dataValidations disablePrompts="1" count="1">
    <dataValidation type="list" allowBlank="1" showInputMessage="1" showErrorMessage="1" sqref="D62:Y62 D19:Y19 D31:Y31 D25:Y25 D13:Y13 D7:Y7 F37:Y37 D37 D50:Y50 D56:Y56">
      <formula1>#REF!</formula1>
    </dataValidation>
  </dataValidations>
  <pageMargins left="0.70866141732283472" right="0.70866141732283472" top="1.35625" bottom="0.74803149606299213" header="0.31496062992125984" footer="0.31496062992125984"/>
  <pageSetup paperSize="17" scale="93" orientation="landscape" r:id="rId1"/>
  <headerFooter>
    <oddHeader>&amp;L&amp;G&amp;C&amp;"Arial,Regular"&amp;18Table C-60: Rose Creek Drainage Groundwater Quality
2010 QA/QC Splits - General Parameters&amp;R&amp;G</oddHeader>
    <oddFooter>&amp;L&amp;"Arial,Regular"&amp;8&amp;Z&amp;F\&amp;A&amp;R&amp;"Arial,Regular"&amp;10Pg &amp;P of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JQ53"/>
  <sheetViews>
    <sheetView tabSelected="1" view="pageLayout" topLeftCell="F1" zoomScaleNormal="80" workbookViewId="0">
      <selection activeCell="H6" sqref="H6"/>
    </sheetView>
  </sheetViews>
  <sheetFormatPr defaultRowHeight="15"/>
  <cols>
    <col min="1" max="1" width="12.85546875" bestFit="1" customWidth="1"/>
    <col min="2" max="2" width="11" bestFit="1" customWidth="1"/>
    <col min="3" max="3" width="13.140625" bestFit="1" customWidth="1"/>
    <col min="4" max="4" width="6.7109375" bestFit="1" customWidth="1"/>
    <col min="5" max="5" width="5.5703125" bestFit="1" customWidth="1"/>
    <col min="6" max="6" width="25.5703125" bestFit="1" customWidth="1"/>
    <col min="7" max="7" width="7.5703125" bestFit="1" customWidth="1"/>
    <col min="8" max="8" width="5.140625" bestFit="1" customWidth="1"/>
    <col min="9" max="9" width="5.7109375" bestFit="1" customWidth="1"/>
    <col min="10" max="10" width="6.7109375" bestFit="1" customWidth="1"/>
    <col min="11" max="11" width="6.5703125" bestFit="1" customWidth="1"/>
    <col min="12" max="12" width="5.7109375" bestFit="1" customWidth="1"/>
    <col min="13" max="13" width="24.85546875" bestFit="1" customWidth="1"/>
    <col min="14" max="14" width="4.85546875" bestFit="1" customWidth="1"/>
    <col min="15" max="15" width="25.5703125" bestFit="1" customWidth="1"/>
    <col min="16" max="16" width="8.5703125" bestFit="1" customWidth="1"/>
    <col min="17" max="17" width="5.140625" bestFit="1" customWidth="1"/>
    <col min="18" max="18" width="5.5703125" bestFit="1" customWidth="1"/>
    <col min="19" max="19" width="6.7109375" bestFit="1" customWidth="1"/>
    <col min="20" max="20" width="6.5703125" bestFit="1" customWidth="1"/>
    <col min="21" max="21" width="8.5703125" bestFit="1" customWidth="1"/>
    <col min="22" max="23" width="5.5703125" bestFit="1" customWidth="1"/>
    <col min="24" max="24" width="6.5703125" bestFit="1" customWidth="1"/>
    <col min="25" max="25" width="24.85546875" bestFit="1" customWidth="1"/>
    <col min="26" max="26" width="5.7109375" bestFit="1" customWidth="1"/>
    <col min="27" max="27" width="7.5703125" bestFit="1" customWidth="1"/>
    <col min="28" max="28" width="6.5703125" bestFit="1" customWidth="1"/>
    <col min="29" max="29" width="8.5703125" bestFit="1" customWidth="1"/>
    <col min="30" max="30" width="24.85546875" bestFit="1" customWidth="1"/>
    <col min="31" max="31" width="6.5703125" bestFit="1" customWidth="1"/>
    <col min="32" max="32" width="4.85546875" bestFit="1" customWidth="1"/>
    <col min="33" max="33" width="6.7109375" style="3" bestFit="1" customWidth="1"/>
    <col min="34" max="34" width="6.5703125" bestFit="1" customWidth="1"/>
    <col min="35" max="35" width="4.85546875" bestFit="1" customWidth="1"/>
    <col min="36" max="36" width="24.85546875" bestFit="1" customWidth="1"/>
    <col min="37" max="37" width="4.85546875" bestFit="1" customWidth="1"/>
    <col min="38" max="277" width="9.140625" style="89"/>
  </cols>
  <sheetData>
    <row r="1" spans="1:277" s="4" customFormat="1" ht="15.75" thickBot="1">
      <c r="A1" s="76"/>
      <c r="B1" s="76"/>
      <c r="C1" s="77"/>
      <c r="D1" s="83" t="s">
        <v>34</v>
      </c>
      <c r="E1" s="84" t="s">
        <v>35</v>
      </c>
      <c r="F1" s="84" t="s">
        <v>36</v>
      </c>
      <c r="G1" s="84" t="s">
        <v>37</v>
      </c>
      <c r="H1" s="84" t="s">
        <v>38</v>
      </c>
      <c r="I1" s="84" t="s">
        <v>39</v>
      </c>
      <c r="J1" s="84" t="s">
        <v>40</v>
      </c>
      <c r="K1" s="84" t="s">
        <v>41</v>
      </c>
      <c r="L1" s="84" t="s">
        <v>42</v>
      </c>
      <c r="M1" s="84" t="s">
        <v>43</v>
      </c>
      <c r="N1" s="84" t="s">
        <v>44</v>
      </c>
      <c r="O1" s="84" t="s">
        <v>45</v>
      </c>
      <c r="P1" s="84" t="s">
        <v>46</v>
      </c>
      <c r="Q1" s="84" t="s">
        <v>47</v>
      </c>
      <c r="R1" s="84" t="s">
        <v>48</v>
      </c>
      <c r="S1" s="84" t="s">
        <v>49</v>
      </c>
      <c r="T1" s="84" t="s">
        <v>50</v>
      </c>
      <c r="U1" s="84" t="s">
        <v>51</v>
      </c>
      <c r="V1" s="84" t="s">
        <v>52</v>
      </c>
      <c r="W1" s="84" t="s">
        <v>53</v>
      </c>
      <c r="X1" s="84" t="s">
        <v>54</v>
      </c>
      <c r="Y1" s="84" t="s">
        <v>55</v>
      </c>
      <c r="Z1" s="84" t="s">
        <v>56</v>
      </c>
      <c r="AA1" s="84" t="s">
        <v>17</v>
      </c>
      <c r="AB1" s="84" t="s">
        <v>57</v>
      </c>
      <c r="AC1" s="84" t="s">
        <v>58</v>
      </c>
      <c r="AD1" s="84" t="s">
        <v>59</v>
      </c>
      <c r="AE1" s="84" t="s">
        <v>60</v>
      </c>
      <c r="AF1" s="84" t="s">
        <v>61</v>
      </c>
      <c r="AG1" s="84" t="s">
        <v>62</v>
      </c>
      <c r="AH1" s="84" t="s">
        <v>63</v>
      </c>
      <c r="AI1" s="84" t="s">
        <v>64</v>
      </c>
      <c r="AJ1" s="84" t="s">
        <v>65</v>
      </c>
      <c r="AK1" s="95" t="s">
        <v>66</v>
      </c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  <c r="IW1" s="86"/>
      <c r="IX1" s="86"/>
      <c r="IY1" s="86"/>
      <c r="IZ1" s="86"/>
      <c r="JA1" s="86"/>
      <c r="JB1" s="86"/>
      <c r="JC1" s="86"/>
      <c r="JD1" s="86"/>
      <c r="JE1" s="86"/>
      <c r="JF1" s="86"/>
      <c r="JG1" s="86"/>
      <c r="JH1" s="86"/>
      <c r="JI1" s="86"/>
      <c r="JJ1" s="86"/>
      <c r="JK1" s="86"/>
      <c r="JL1" s="86"/>
      <c r="JM1" s="86"/>
      <c r="JN1" s="86"/>
      <c r="JO1" s="86"/>
      <c r="JP1" s="86"/>
      <c r="JQ1" s="86"/>
    </row>
    <row r="2" spans="1:277" s="4" customFormat="1" ht="15.75" thickBot="1">
      <c r="A2" s="80" t="s">
        <v>0</v>
      </c>
      <c r="B2" s="81" t="s">
        <v>68</v>
      </c>
      <c r="C2" s="82" t="s">
        <v>69</v>
      </c>
      <c r="D2" s="78" t="s">
        <v>1</v>
      </c>
      <c r="E2" s="79" t="s">
        <v>1</v>
      </c>
      <c r="F2" s="79" t="s">
        <v>1</v>
      </c>
      <c r="G2" s="79" t="s">
        <v>1</v>
      </c>
      <c r="H2" s="79" t="s">
        <v>1</v>
      </c>
      <c r="I2" s="79" t="s">
        <v>1</v>
      </c>
      <c r="J2" s="79" t="s">
        <v>1</v>
      </c>
      <c r="K2" s="79" t="s">
        <v>2</v>
      </c>
      <c r="L2" s="79" t="s">
        <v>1</v>
      </c>
      <c r="M2" s="79" t="s">
        <v>1</v>
      </c>
      <c r="N2" s="79" t="s">
        <v>1</v>
      </c>
      <c r="O2" s="79" t="s">
        <v>1</v>
      </c>
      <c r="P2" s="79" t="s">
        <v>1</v>
      </c>
      <c r="Q2" s="79" t="s">
        <v>1</v>
      </c>
      <c r="R2" s="79" t="s">
        <v>2</v>
      </c>
      <c r="S2" s="79" t="s">
        <v>2</v>
      </c>
      <c r="T2" s="79" t="s">
        <v>2</v>
      </c>
      <c r="U2" s="79" t="s">
        <v>1</v>
      </c>
      <c r="V2" s="79" t="s">
        <v>1</v>
      </c>
      <c r="W2" s="79" t="s">
        <v>2</v>
      </c>
      <c r="X2" s="79" t="s">
        <v>1</v>
      </c>
      <c r="Y2" s="79" t="s">
        <v>1</v>
      </c>
      <c r="Z2" s="79" t="s">
        <v>1</v>
      </c>
      <c r="AA2" s="79" t="s">
        <v>2</v>
      </c>
      <c r="AB2" s="79" t="s">
        <v>1</v>
      </c>
      <c r="AC2" s="79" t="s">
        <v>1</v>
      </c>
      <c r="AD2" s="79" t="s">
        <v>1</v>
      </c>
      <c r="AE2" s="79" t="s">
        <v>1</v>
      </c>
      <c r="AF2" s="79" t="s">
        <v>1</v>
      </c>
      <c r="AG2" s="79" t="s">
        <v>1</v>
      </c>
      <c r="AH2" s="79" t="s">
        <v>1</v>
      </c>
      <c r="AI2" s="79" t="s">
        <v>1</v>
      </c>
      <c r="AJ2" s="79" t="s">
        <v>1</v>
      </c>
      <c r="AK2" s="96" t="s">
        <v>1</v>
      </c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  <c r="IW2" s="86"/>
      <c r="IX2" s="86"/>
      <c r="IY2" s="86"/>
      <c r="IZ2" s="86"/>
      <c r="JA2" s="86"/>
      <c r="JB2" s="86"/>
      <c r="JC2" s="86"/>
      <c r="JD2" s="86"/>
      <c r="JE2" s="86"/>
      <c r="JF2" s="86"/>
      <c r="JG2" s="86"/>
      <c r="JH2" s="86"/>
      <c r="JI2" s="86"/>
      <c r="JJ2" s="86"/>
      <c r="JK2" s="86"/>
      <c r="JL2" s="86"/>
      <c r="JM2" s="86"/>
      <c r="JN2" s="86"/>
      <c r="JO2" s="86"/>
      <c r="JP2" s="86"/>
      <c r="JQ2" s="86"/>
    </row>
    <row r="3" spans="1:277" s="4" customFormat="1">
      <c r="A3" s="7" t="s">
        <v>88</v>
      </c>
      <c r="B3" s="8">
        <v>40429</v>
      </c>
      <c r="C3" s="9" t="s">
        <v>3</v>
      </c>
      <c r="D3" s="18" t="s">
        <v>7</v>
      </c>
      <c r="E3" s="19">
        <v>3.3</v>
      </c>
      <c r="F3" s="19">
        <v>0.45</v>
      </c>
      <c r="G3" s="20">
        <v>156</v>
      </c>
      <c r="H3" s="19" t="s">
        <v>80</v>
      </c>
      <c r="I3" s="19" t="s">
        <v>32</v>
      </c>
      <c r="J3" s="19" t="s">
        <v>7</v>
      </c>
      <c r="K3" s="19">
        <v>75.8</v>
      </c>
      <c r="L3" s="19">
        <v>0.04</v>
      </c>
      <c r="M3" s="21">
        <v>4.7E-2</v>
      </c>
      <c r="N3" s="19" t="s">
        <v>6</v>
      </c>
      <c r="O3" s="21">
        <v>0.24</v>
      </c>
      <c r="P3" s="19">
        <v>14</v>
      </c>
      <c r="Q3" s="19"/>
      <c r="R3" s="19">
        <v>1.51</v>
      </c>
      <c r="S3" s="20">
        <v>3.8999999999999998E-3</v>
      </c>
      <c r="T3" s="19">
        <v>22</v>
      </c>
      <c r="U3" s="20">
        <v>24.3</v>
      </c>
      <c r="V3" s="19">
        <v>1.1499999999999999</v>
      </c>
      <c r="W3" s="19">
        <v>3.29</v>
      </c>
      <c r="X3" s="20">
        <v>0.52</v>
      </c>
      <c r="Y3" s="21">
        <v>0.46100000000000002</v>
      </c>
      <c r="Z3" s="19">
        <v>0.06</v>
      </c>
      <c r="AA3" s="22">
        <v>16</v>
      </c>
      <c r="AB3" s="21">
        <v>0.87</v>
      </c>
      <c r="AC3" s="19">
        <v>4930</v>
      </c>
      <c r="AD3" s="19">
        <v>0.12</v>
      </c>
      <c r="AE3" s="19">
        <v>210</v>
      </c>
      <c r="AF3" s="19" t="s">
        <v>5</v>
      </c>
      <c r="AG3" s="19" t="s">
        <v>86</v>
      </c>
      <c r="AH3" s="21">
        <v>2.44</v>
      </c>
      <c r="AI3" s="19" t="s">
        <v>4</v>
      </c>
      <c r="AJ3" s="20">
        <v>8.1</v>
      </c>
      <c r="AK3" s="97" t="s">
        <v>6</v>
      </c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  <c r="IW3" s="86"/>
      <c r="IX3" s="86"/>
      <c r="IY3" s="86"/>
      <c r="IZ3" s="86"/>
      <c r="JA3" s="86"/>
      <c r="JB3" s="86"/>
      <c r="JC3" s="86"/>
      <c r="JD3" s="86"/>
      <c r="JE3" s="86"/>
      <c r="JF3" s="86"/>
      <c r="JG3" s="86"/>
      <c r="JH3" s="86"/>
      <c r="JI3" s="86"/>
      <c r="JJ3" s="86"/>
      <c r="JK3" s="86"/>
      <c r="JL3" s="86"/>
      <c r="JM3" s="86"/>
      <c r="JN3" s="86"/>
      <c r="JO3" s="86"/>
      <c r="JP3" s="86"/>
      <c r="JQ3" s="86"/>
    </row>
    <row r="4" spans="1:277" s="4" customFormat="1">
      <c r="A4" s="10" t="s">
        <v>88</v>
      </c>
      <c r="B4" s="11">
        <v>40429</v>
      </c>
      <c r="C4" s="12" t="s">
        <v>84</v>
      </c>
      <c r="D4" s="23" t="s">
        <v>7</v>
      </c>
      <c r="E4" s="24">
        <v>3.8</v>
      </c>
      <c r="F4" s="24">
        <v>0.47</v>
      </c>
      <c r="G4" s="25">
        <v>153</v>
      </c>
      <c r="H4" s="24" t="s">
        <v>80</v>
      </c>
      <c r="I4" s="24" t="s">
        <v>32</v>
      </c>
      <c r="J4" s="24" t="s">
        <v>7</v>
      </c>
      <c r="K4" s="24">
        <v>71.400000000000006</v>
      </c>
      <c r="L4" s="24">
        <v>3.6999999999999998E-2</v>
      </c>
      <c r="M4" s="26">
        <v>9.2999999999999999E-2</v>
      </c>
      <c r="N4" s="24" t="s">
        <v>6</v>
      </c>
      <c r="O4" s="26">
        <v>0.56000000000000005</v>
      </c>
      <c r="P4" s="24">
        <v>15</v>
      </c>
      <c r="Q4" s="24"/>
      <c r="R4" s="24">
        <v>2.1</v>
      </c>
      <c r="S4" s="25">
        <v>4.1999999999999997E-3</v>
      </c>
      <c r="T4" s="24">
        <v>20.7</v>
      </c>
      <c r="U4" s="25">
        <v>33.200000000000003</v>
      </c>
      <c r="V4" s="24">
        <v>1.1499999999999999</v>
      </c>
      <c r="W4" s="24">
        <v>3.22</v>
      </c>
      <c r="X4" s="25">
        <v>0.62</v>
      </c>
      <c r="Y4" s="26">
        <v>0.95499999999999996</v>
      </c>
      <c r="Z4" s="24">
        <v>0.09</v>
      </c>
      <c r="AA4" s="27">
        <v>16</v>
      </c>
      <c r="AB4" s="26">
        <v>0.92</v>
      </c>
      <c r="AC4" s="24">
        <v>4650</v>
      </c>
      <c r="AD4" s="24">
        <v>0.32</v>
      </c>
      <c r="AE4" s="24">
        <v>215</v>
      </c>
      <c r="AF4" s="24" t="s">
        <v>5</v>
      </c>
      <c r="AG4" s="24">
        <v>5.0000000000000001E-3</v>
      </c>
      <c r="AH4" s="26">
        <v>2.5</v>
      </c>
      <c r="AI4" s="24" t="s">
        <v>4</v>
      </c>
      <c r="AJ4" s="25">
        <v>18.8</v>
      </c>
      <c r="AK4" s="98">
        <v>0.2</v>
      </c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  <c r="IX4" s="86"/>
      <c r="IY4" s="86"/>
      <c r="IZ4" s="86"/>
      <c r="JA4" s="86"/>
      <c r="JB4" s="86"/>
      <c r="JC4" s="86"/>
      <c r="JD4" s="86"/>
      <c r="JE4" s="86"/>
      <c r="JF4" s="86"/>
      <c r="JG4" s="86"/>
      <c r="JH4" s="86"/>
      <c r="JI4" s="86"/>
      <c r="JJ4" s="86"/>
      <c r="JK4" s="86"/>
      <c r="JL4" s="86"/>
      <c r="JM4" s="86"/>
      <c r="JN4" s="86"/>
      <c r="JO4" s="86"/>
      <c r="JP4" s="86"/>
      <c r="JQ4" s="86"/>
    </row>
    <row r="5" spans="1:277" s="15" customFormat="1">
      <c r="A5" s="102" t="s">
        <v>8</v>
      </c>
      <c r="B5" s="103"/>
      <c r="C5" s="104"/>
      <c r="D5" s="28" t="str">
        <f>IFERROR((((2*(ABS((D3-D4))))/(D4+D3))*100),Refs!$C$2)</f>
        <v>N/A</v>
      </c>
      <c r="E5" s="29">
        <f>IFERROR((((2*(ABS((E3-E4))))/(E4+E3))*100),Refs!$C$2)</f>
        <v>14.084507042253522</v>
      </c>
      <c r="F5" s="29">
        <f>IFERROR((((2*(ABS((F3-F4))))/(F4+F3))*100),Refs!$C$2)</f>
        <v>4.3478260869565144</v>
      </c>
      <c r="G5" s="29">
        <f>IFERROR((((2*(ABS((G3-G4))))/(G4+G3))*100),Refs!$C$2)</f>
        <v>1.9417475728155338</v>
      </c>
      <c r="H5" s="29" t="str">
        <f>IFERROR((((2*(ABS((H3-H4))))/(H4+H3))*100),Refs!$C$2)</f>
        <v>N/A</v>
      </c>
      <c r="I5" s="29" t="str">
        <f>IFERROR((((2*(ABS((I3-I4))))/(I4+I3))*100),Refs!$C$2)</f>
        <v>N/A</v>
      </c>
      <c r="J5" s="29" t="str">
        <f>IFERROR((((2*(ABS((J3-J4))))/(J4+J3))*100),Refs!$C$2)</f>
        <v>N/A</v>
      </c>
      <c r="K5" s="29">
        <f>IFERROR((((2*(ABS((K3-K4))))/(K4+K3))*100),Refs!$C$2)</f>
        <v>5.9782608695652062</v>
      </c>
      <c r="L5" s="29">
        <f>IFERROR((((2*(ABS((L3-L4))))/(L4+L3))*100),Refs!$C$2)</f>
        <v>7.7922077922077992</v>
      </c>
      <c r="M5" s="29">
        <f>IFERROR((((2*(ABS((M3-M4))))/(M4+M3))*100),Refs!$C$2)</f>
        <v>65.714285714285708</v>
      </c>
      <c r="N5" s="29" t="str">
        <f>IFERROR((((2*(ABS((N3-N4))))/(N4+N3))*100),Refs!$C$2)</f>
        <v>N/A</v>
      </c>
      <c r="O5" s="29">
        <f>IFERROR((((2*(ABS((O3-O4))))/(O4+O3))*100),Refs!$C$2)</f>
        <v>80.000000000000014</v>
      </c>
      <c r="P5" s="29">
        <f>IFERROR((((2*(ABS((P3-P4))))/(P4+P3))*100),Refs!$C$2)</f>
        <v>6.8965517241379306</v>
      </c>
      <c r="Q5" s="29" t="str">
        <f>IFERROR((((2*(ABS((Q3-Q4))))/(Q4+Q3))*100),Refs!$C$2)</f>
        <v>N/A</v>
      </c>
      <c r="R5" s="29">
        <f>IFERROR((((2*(ABS((R3-R4))))/(R4+R3))*100),Refs!$C$2)</f>
        <v>32.686980609418285</v>
      </c>
      <c r="S5" s="29">
        <f>IFERROR((((2*(ABS((S3-S4))))/(S4+S3))*100),Refs!$C$2)</f>
        <v>7.4074074074074057</v>
      </c>
      <c r="T5" s="29">
        <f>IFERROR((((2*(ABS((T3-T4))))/(T4+T3))*100),Refs!$C$2)</f>
        <v>6.0889929742388782</v>
      </c>
      <c r="U5" s="29">
        <f>IFERROR((((2*(ABS((U3-U4))))/(U4+U3))*100),Refs!$C$2)</f>
        <v>30.956521739130444</v>
      </c>
      <c r="V5" s="29">
        <f>IFERROR((((2*(ABS((V3-V4))))/(V4+V3))*100),Refs!$C$2)</f>
        <v>0</v>
      </c>
      <c r="W5" s="29">
        <f>IFERROR((((2*(ABS((W3-W4))))/(W4+W3))*100),Refs!$C$2)</f>
        <v>2.1505376344085976</v>
      </c>
      <c r="X5" s="29">
        <f>IFERROR((((2*(ABS((X3-X4))))/(X4+X3))*100),Refs!$C$2)</f>
        <v>17.543859649122801</v>
      </c>
      <c r="Y5" s="29">
        <f>IFERROR((((2*(ABS((Y3-Y4))))/(Y4+Y3))*100),Refs!$C$2)</f>
        <v>69.774011299435017</v>
      </c>
      <c r="Z5" s="29">
        <f>IFERROR((((2*(ABS((Z3-Z4))))/(Z4+Z3))*100),Refs!$C$2)</f>
        <v>40</v>
      </c>
      <c r="AA5" s="29">
        <f>IFERROR((((2*(ABS((AA3-AA4))))/(AA4+AA3))*100),Refs!$C$2)</f>
        <v>0</v>
      </c>
      <c r="AB5" s="29">
        <f>IFERROR((((2*(ABS((AB3-AB4))))/(AB4+AB3))*100),Refs!$C$2)</f>
        <v>5.586592178770954</v>
      </c>
      <c r="AC5" s="29">
        <f>IFERROR((((2*(ABS((AC3-AC4))))/(AC4+AC3))*100),Refs!$C$2)</f>
        <v>5.8455114822546967</v>
      </c>
      <c r="AD5" s="29">
        <f>IFERROR((((2*(ABS((AD3-AD4))))/(AD4+AD3))*100),Refs!$C$2)</f>
        <v>90.909090909090921</v>
      </c>
      <c r="AE5" s="29">
        <f>IFERROR((((2*(ABS((AE3-AE4))))/(AE4+AE3))*100),Refs!$C$2)</f>
        <v>2.3529411764705883</v>
      </c>
      <c r="AF5" s="29" t="str">
        <f>IFERROR((((2*(ABS((AF3-AF4))))/(AF4+AF3))*100),Refs!$C$2)</f>
        <v>N/A</v>
      </c>
      <c r="AG5" s="29" t="str">
        <f>IFERROR((((2*(ABS((AG3-AG4))))/(AG4+AG3))*100),Refs!$C$2)</f>
        <v>N/A</v>
      </c>
      <c r="AH5" s="29">
        <f>IFERROR((((2*(ABS((AH3-AH4))))/(AH4+AH3))*100),Refs!$C$2)</f>
        <v>2.4291497975708527</v>
      </c>
      <c r="AI5" s="29" t="str">
        <f>IFERROR((((2*(ABS((AI3-AI4))))/(AI4+AI3))*100),Refs!$C$2)</f>
        <v>N/A</v>
      </c>
      <c r="AJ5" s="29">
        <f>IFERROR((((2*(ABS((AJ3-AJ4))))/(AJ4+AJ3))*100),Refs!$C$2)</f>
        <v>79.553903345724919</v>
      </c>
      <c r="AK5" s="30" t="str">
        <f>IFERROR((((2*(ABS((AK3-AK4))))/(AK4+AK3))*100),Refs!$C$2)</f>
        <v>N/A</v>
      </c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87"/>
      <c r="IU5" s="87"/>
      <c r="IV5" s="87"/>
      <c r="IW5" s="87"/>
      <c r="IX5" s="87"/>
      <c r="IY5" s="87"/>
      <c r="IZ5" s="87"/>
      <c r="JA5" s="87"/>
      <c r="JB5" s="87"/>
      <c r="JC5" s="87"/>
      <c r="JD5" s="87"/>
      <c r="JE5" s="87"/>
      <c r="JF5" s="87"/>
      <c r="JG5" s="87"/>
      <c r="JH5" s="87"/>
      <c r="JI5" s="87"/>
      <c r="JJ5" s="87"/>
      <c r="JK5" s="87"/>
      <c r="JL5" s="87"/>
      <c r="JM5" s="87"/>
      <c r="JN5" s="87"/>
      <c r="JO5" s="87"/>
      <c r="JP5" s="87"/>
      <c r="JQ5" s="87"/>
    </row>
    <row r="6" spans="1:277" s="5" customFormat="1" ht="63.75">
      <c r="A6" s="105" t="s">
        <v>73</v>
      </c>
      <c r="B6" s="106"/>
      <c r="C6" s="107"/>
      <c r="D6" s="31"/>
      <c r="E6" s="32"/>
      <c r="F6" s="32"/>
      <c r="G6" s="33"/>
      <c r="H6" s="33"/>
      <c r="I6" s="32"/>
      <c r="J6" s="33"/>
      <c r="K6" s="32"/>
      <c r="L6" s="33"/>
      <c r="M6" s="34" t="s">
        <v>113</v>
      </c>
      <c r="N6" s="33"/>
      <c r="O6" s="34" t="s">
        <v>97</v>
      </c>
      <c r="P6" s="32"/>
      <c r="Q6" s="33"/>
      <c r="R6" s="32"/>
      <c r="S6" s="33"/>
      <c r="T6" s="33"/>
      <c r="U6" s="32"/>
      <c r="V6" s="32"/>
      <c r="W6" s="32"/>
      <c r="X6" s="33"/>
      <c r="Y6" s="34" t="s">
        <v>113</v>
      </c>
      <c r="Z6" s="32"/>
      <c r="AA6" s="33"/>
      <c r="AB6" s="32"/>
      <c r="AC6" s="33"/>
      <c r="AD6" s="34" t="s">
        <v>113</v>
      </c>
      <c r="AE6" s="35"/>
      <c r="AF6" s="33"/>
      <c r="AG6" s="36"/>
      <c r="AH6" s="33"/>
      <c r="AI6" s="33"/>
      <c r="AJ6" s="34" t="s">
        <v>113</v>
      </c>
      <c r="AK6" s="37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  <c r="IW6" s="86"/>
      <c r="IX6" s="86"/>
      <c r="IY6" s="86"/>
      <c r="IZ6" s="86"/>
      <c r="JA6" s="86"/>
      <c r="JB6" s="86"/>
      <c r="JC6" s="86"/>
      <c r="JD6" s="86"/>
      <c r="JE6" s="86"/>
      <c r="JF6" s="86"/>
      <c r="JG6" s="86"/>
      <c r="JH6" s="86"/>
      <c r="JI6" s="86"/>
      <c r="JJ6" s="86"/>
      <c r="JK6" s="86"/>
      <c r="JL6" s="86"/>
      <c r="JM6" s="86"/>
      <c r="JN6" s="86"/>
      <c r="JO6" s="86"/>
      <c r="JP6" s="86"/>
      <c r="JQ6" s="86"/>
    </row>
    <row r="7" spans="1:277" s="5" customFormat="1">
      <c r="A7" s="105" t="s">
        <v>74</v>
      </c>
      <c r="B7" s="106"/>
      <c r="C7" s="107"/>
      <c r="D7" s="31"/>
      <c r="E7" s="33"/>
      <c r="F7" s="33"/>
      <c r="G7" s="33"/>
      <c r="H7" s="33"/>
      <c r="I7" s="33"/>
      <c r="J7" s="33"/>
      <c r="K7" s="33"/>
      <c r="L7" s="33"/>
      <c r="M7" s="38" t="s">
        <v>77</v>
      </c>
      <c r="N7" s="33"/>
      <c r="O7" s="38" t="s">
        <v>77</v>
      </c>
      <c r="P7" s="33"/>
      <c r="Q7" s="33"/>
      <c r="R7" s="33"/>
      <c r="S7" s="33"/>
      <c r="T7" s="33"/>
      <c r="U7" s="33"/>
      <c r="V7" s="33"/>
      <c r="W7" s="33"/>
      <c r="X7" s="33"/>
      <c r="Y7" s="38" t="s">
        <v>77</v>
      </c>
      <c r="Z7" s="33"/>
      <c r="AA7" s="33"/>
      <c r="AB7" s="33"/>
      <c r="AC7" s="33"/>
      <c r="AD7" s="38" t="s">
        <v>77</v>
      </c>
      <c r="AE7" s="35"/>
      <c r="AF7" s="33"/>
      <c r="AG7" s="36"/>
      <c r="AH7" s="33"/>
      <c r="AI7" s="33"/>
      <c r="AJ7" s="38" t="s">
        <v>77</v>
      </c>
      <c r="AK7" s="37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/>
    </row>
    <row r="8" spans="1:277" s="6" customFormat="1" ht="26.25" thickBot="1">
      <c r="A8" s="108" t="s">
        <v>75</v>
      </c>
      <c r="B8" s="109"/>
      <c r="C8" s="110"/>
      <c r="D8" s="39"/>
      <c r="E8" s="40"/>
      <c r="F8" s="40"/>
      <c r="G8" s="41"/>
      <c r="H8" s="41"/>
      <c r="I8" s="40"/>
      <c r="J8" s="41"/>
      <c r="K8" s="40"/>
      <c r="L8" s="41"/>
      <c r="M8" s="17" t="s">
        <v>96</v>
      </c>
      <c r="N8" s="41"/>
      <c r="O8" s="17" t="s">
        <v>96</v>
      </c>
      <c r="P8" s="40"/>
      <c r="Q8" s="41"/>
      <c r="R8" s="40"/>
      <c r="S8" s="41"/>
      <c r="T8" s="41"/>
      <c r="U8" s="40"/>
      <c r="V8" s="40"/>
      <c r="W8" s="40"/>
      <c r="X8" s="41"/>
      <c r="Y8" s="17" t="s">
        <v>96</v>
      </c>
      <c r="Z8" s="40"/>
      <c r="AA8" s="41"/>
      <c r="AB8" s="40"/>
      <c r="AC8" s="41"/>
      <c r="AD8" s="17" t="s">
        <v>96</v>
      </c>
      <c r="AE8" s="42"/>
      <c r="AF8" s="41"/>
      <c r="AG8" s="43"/>
      <c r="AH8" s="41"/>
      <c r="AI8" s="41"/>
      <c r="AJ8" s="17" t="s">
        <v>96</v>
      </c>
      <c r="AK8" s="99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  <c r="IX8" s="86"/>
      <c r="IY8" s="86"/>
      <c r="IZ8" s="86"/>
      <c r="JA8" s="86"/>
      <c r="JB8" s="86"/>
      <c r="JC8" s="86"/>
      <c r="JD8" s="86"/>
      <c r="JE8" s="86"/>
      <c r="JF8" s="86"/>
      <c r="JG8" s="86"/>
      <c r="JH8" s="86"/>
      <c r="JI8" s="86"/>
      <c r="JJ8" s="86"/>
      <c r="JK8" s="86"/>
      <c r="JL8" s="86"/>
      <c r="JM8" s="86"/>
      <c r="JN8" s="86"/>
      <c r="JO8" s="86"/>
      <c r="JP8" s="86"/>
      <c r="JQ8" s="86"/>
    </row>
    <row r="9" spans="1:277" s="4" customFormat="1">
      <c r="A9" s="7" t="s">
        <v>90</v>
      </c>
      <c r="B9" s="8">
        <v>40429</v>
      </c>
      <c r="C9" s="9" t="s">
        <v>3</v>
      </c>
      <c r="D9" s="44" t="s">
        <v>7</v>
      </c>
      <c r="E9" s="45">
        <v>3.2</v>
      </c>
      <c r="F9" s="45">
        <v>0.19</v>
      </c>
      <c r="G9" s="45">
        <v>77.2</v>
      </c>
      <c r="H9" s="45" t="s">
        <v>80</v>
      </c>
      <c r="I9" s="46" t="s">
        <v>32</v>
      </c>
      <c r="J9" s="46" t="s">
        <v>7</v>
      </c>
      <c r="K9" s="46">
        <v>288</v>
      </c>
      <c r="L9" s="46">
        <v>0.32200000000000001</v>
      </c>
      <c r="M9" s="46">
        <v>0.60499999999999998</v>
      </c>
      <c r="N9" s="46" t="s">
        <v>6</v>
      </c>
      <c r="O9" s="46">
        <v>0.47</v>
      </c>
      <c r="P9" s="46">
        <v>43</v>
      </c>
      <c r="Q9" s="46"/>
      <c r="R9" s="46">
        <v>6.7</v>
      </c>
      <c r="S9" s="46">
        <v>1.3100000000000001E-2</v>
      </c>
      <c r="T9" s="46">
        <v>69.099999999999994</v>
      </c>
      <c r="U9" s="46">
        <v>1280</v>
      </c>
      <c r="V9" s="47">
        <v>0.57999999999999996</v>
      </c>
      <c r="W9" s="47">
        <v>21.3</v>
      </c>
      <c r="X9" s="47">
        <v>13.8</v>
      </c>
      <c r="Y9" s="47">
        <v>0.129</v>
      </c>
      <c r="Z9" s="47">
        <v>0.05</v>
      </c>
      <c r="AA9" s="47">
        <v>287</v>
      </c>
      <c r="AB9" s="47">
        <v>0.05</v>
      </c>
      <c r="AC9" s="47">
        <v>6030</v>
      </c>
      <c r="AD9" s="47" t="s">
        <v>32</v>
      </c>
      <c r="AE9" s="48">
        <v>960</v>
      </c>
      <c r="AF9" s="47" t="s">
        <v>5</v>
      </c>
      <c r="AG9" s="49">
        <v>7.0000000000000001E-3</v>
      </c>
      <c r="AH9" s="50">
        <v>11.9</v>
      </c>
      <c r="AI9" s="50" t="s">
        <v>4</v>
      </c>
      <c r="AJ9" s="50">
        <v>7</v>
      </c>
      <c r="AK9" s="100" t="s">
        <v>6</v>
      </c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/>
    </row>
    <row r="10" spans="1:277" s="4" customFormat="1">
      <c r="A10" s="10" t="s">
        <v>90</v>
      </c>
      <c r="B10" s="11">
        <v>40429</v>
      </c>
      <c r="C10" s="12" t="s">
        <v>84</v>
      </c>
      <c r="D10" s="51" t="s">
        <v>7</v>
      </c>
      <c r="E10" s="52">
        <v>3</v>
      </c>
      <c r="F10" s="52">
        <v>0.18</v>
      </c>
      <c r="G10" s="52">
        <v>76.599999999999994</v>
      </c>
      <c r="H10" s="52" t="s">
        <v>80</v>
      </c>
      <c r="I10" s="53" t="s">
        <v>32</v>
      </c>
      <c r="J10" s="53" t="s">
        <v>7</v>
      </c>
      <c r="K10" s="53">
        <v>281</v>
      </c>
      <c r="L10" s="53">
        <v>0.32100000000000001</v>
      </c>
      <c r="M10" s="53">
        <v>0.61399999999999999</v>
      </c>
      <c r="N10" s="53" t="s">
        <v>6</v>
      </c>
      <c r="O10" s="53">
        <v>0.49</v>
      </c>
      <c r="P10" s="53">
        <v>37</v>
      </c>
      <c r="Q10" s="53"/>
      <c r="R10" s="53">
        <v>6.56</v>
      </c>
      <c r="S10" s="53">
        <v>1.23E-2</v>
      </c>
      <c r="T10" s="53">
        <v>67.5</v>
      </c>
      <c r="U10" s="53">
        <v>1250</v>
      </c>
      <c r="V10" s="54">
        <v>0.56999999999999995</v>
      </c>
      <c r="W10" s="54">
        <v>20.5</v>
      </c>
      <c r="X10" s="54">
        <v>14</v>
      </c>
      <c r="Y10" s="54">
        <v>0.14499999999999999</v>
      </c>
      <c r="Z10" s="54">
        <v>0.05</v>
      </c>
      <c r="AA10" s="54">
        <v>282</v>
      </c>
      <c r="AB10" s="54" t="s">
        <v>89</v>
      </c>
      <c r="AC10" s="54">
        <v>5790</v>
      </c>
      <c r="AD10" s="54" t="s">
        <v>32</v>
      </c>
      <c r="AE10" s="55">
        <v>939</v>
      </c>
      <c r="AF10" s="54" t="s">
        <v>5</v>
      </c>
      <c r="AG10" s="56">
        <v>7.0000000000000001E-3</v>
      </c>
      <c r="AH10" s="57">
        <v>11.6</v>
      </c>
      <c r="AI10" s="57" t="s">
        <v>4</v>
      </c>
      <c r="AJ10" s="57">
        <v>6.3</v>
      </c>
      <c r="AK10" s="101" t="s">
        <v>6</v>
      </c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  <c r="IY10" s="86"/>
      <c r="IZ10" s="86"/>
      <c r="JA10" s="86"/>
      <c r="JB10" s="86"/>
      <c r="JC10" s="86"/>
      <c r="JD10" s="86"/>
      <c r="JE10" s="86"/>
      <c r="JF10" s="86"/>
      <c r="JG10" s="86"/>
      <c r="JH10" s="86"/>
      <c r="JI10" s="86"/>
      <c r="JJ10" s="86"/>
      <c r="JK10" s="86"/>
      <c r="JL10" s="86"/>
      <c r="JM10" s="86"/>
      <c r="JN10" s="86"/>
      <c r="JO10" s="86"/>
      <c r="JP10" s="86"/>
      <c r="JQ10" s="86"/>
    </row>
    <row r="11" spans="1:277" s="15" customFormat="1">
      <c r="A11" s="102" t="s">
        <v>8</v>
      </c>
      <c r="B11" s="103"/>
      <c r="C11" s="104"/>
      <c r="D11" s="28" t="str">
        <f>IFERROR((((2*(ABS((D9-D10))))/(D10+D9))*100),Refs!$C$2)</f>
        <v>N/A</v>
      </c>
      <c r="E11" s="29">
        <f>IFERROR((((2*(ABS((E9-E10))))/(E10+E9))*100),Refs!$C$2)</f>
        <v>6.4516129032258114</v>
      </c>
      <c r="F11" s="29">
        <f>IFERROR((((2*(ABS((F9-F10))))/(F10+F9))*100),Refs!$C$2)</f>
        <v>5.4054054054054106</v>
      </c>
      <c r="G11" s="29">
        <f>IFERROR((((2*(ABS((G9-G10))))/(G10+G9))*100),Refs!$C$2)</f>
        <v>0.78023407022107738</v>
      </c>
      <c r="H11" s="29" t="str">
        <f>IFERROR((((2*(ABS((H9-H10))))/(H10+H9))*100),Refs!$C$2)</f>
        <v>N/A</v>
      </c>
      <c r="I11" s="29" t="str">
        <f>IFERROR((((2*(ABS((I9-I10))))/(I10+I9))*100),Refs!$C$2)</f>
        <v>N/A</v>
      </c>
      <c r="J11" s="29" t="str">
        <f>IFERROR((((2*(ABS((J9-J10))))/(J10+J9))*100),Refs!$C$2)</f>
        <v>N/A</v>
      </c>
      <c r="K11" s="29">
        <f>IFERROR((((2*(ABS((K9-K10))))/(K10+K9))*100),Refs!$C$2)</f>
        <v>2.4604569420035149</v>
      </c>
      <c r="L11" s="29">
        <f>IFERROR((((2*(ABS((L9-L10))))/(L10+L9))*100),Refs!$C$2)</f>
        <v>0.31104199066874055</v>
      </c>
      <c r="M11" s="29">
        <f>IFERROR((((2*(ABS((M9-M10))))/(M10+M9))*100),Refs!$C$2)</f>
        <v>1.4766201804758012</v>
      </c>
      <c r="N11" s="29" t="str">
        <f>IFERROR((((2*(ABS((N9-N10))))/(N10+N9))*100),Refs!$C$2)</f>
        <v>N/A</v>
      </c>
      <c r="O11" s="29">
        <f>IFERROR((((2*(ABS((O9-O10))))/(O10+O9))*100),Refs!$C$2)</f>
        <v>4.1666666666666705</v>
      </c>
      <c r="P11" s="29">
        <f>IFERROR((((2*(ABS((P9-P10))))/(P10+P9))*100),Refs!$C$2)</f>
        <v>15</v>
      </c>
      <c r="Q11" s="29" t="str">
        <f>IFERROR((((2*(ABS((Q9-Q10))))/(Q10+Q9))*100),Refs!$C$2)</f>
        <v>N/A</v>
      </c>
      <c r="R11" s="29">
        <f>IFERROR((((2*(ABS((R9-R10))))/(R10+R9))*100),Refs!$C$2)</f>
        <v>2.1116138763197672</v>
      </c>
      <c r="S11" s="29">
        <f>IFERROR((((2*(ABS((S9-S10))))/(S10+S9))*100),Refs!$C$2)</f>
        <v>6.2992125984251999</v>
      </c>
      <c r="T11" s="29">
        <f>IFERROR((((2*(ABS((T9-T10))))/(T10+T9))*100),Refs!$C$2)</f>
        <v>2.3426061493411336</v>
      </c>
      <c r="U11" s="29">
        <f>IFERROR((((2*(ABS((U9-U10))))/(U10+U9))*100),Refs!$C$2)</f>
        <v>2.3715415019762842</v>
      </c>
      <c r="V11" s="29">
        <f>IFERROR((((2*(ABS((V9-V10))))/(V10+V9))*100),Refs!$C$2)</f>
        <v>1.7391304347826104</v>
      </c>
      <c r="W11" s="29">
        <f>IFERROR((((2*(ABS((W9-W10))))/(W10+W9))*100),Refs!$C$2)</f>
        <v>3.8277511961722519</v>
      </c>
      <c r="X11" s="29">
        <f>IFERROR((((2*(ABS((X9-X10))))/(X10+X9))*100),Refs!$C$2)</f>
        <v>1.4388489208633042</v>
      </c>
      <c r="Y11" s="29">
        <f>IFERROR((((2*(ABS((Y9-Y10))))/(Y10+Y9))*100),Refs!$C$2)</f>
        <v>11.67883211678831</v>
      </c>
      <c r="Z11" s="29">
        <f>IFERROR((((2*(ABS((Z9-Z10))))/(Z10+Z9))*100),Refs!$C$2)</f>
        <v>0</v>
      </c>
      <c r="AA11" s="29">
        <f>IFERROR((((2*(ABS((AA9-AA10))))/(AA10+AA9))*100),Refs!$C$2)</f>
        <v>1.7574692442882252</v>
      </c>
      <c r="AB11" s="29" t="str">
        <f>IFERROR((((2*(ABS((AB9-AB10))))/(AB10+AB9))*100),Refs!$C$2)</f>
        <v>N/A</v>
      </c>
      <c r="AC11" s="29">
        <f>IFERROR((((2*(ABS((AC9-AC10))))/(AC10+AC9))*100),Refs!$C$2)</f>
        <v>4.0609137055837561</v>
      </c>
      <c r="AD11" s="29" t="str">
        <f>IFERROR((((2*(ABS((AD9-AD10))))/(AD10+AD9))*100),Refs!$C$2)</f>
        <v>N/A</v>
      </c>
      <c r="AE11" s="29">
        <f>IFERROR((((2*(ABS((AE9-AE10))))/(AE10+AE9))*100),Refs!$C$2)</f>
        <v>2.2116903633491312</v>
      </c>
      <c r="AF11" s="29" t="str">
        <f>IFERROR((((2*(ABS((AF9-AF10))))/(AF10+AF9))*100),Refs!$C$2)</f>
        <v>N/A</v>
      </c>
      <c r="AG11" s="29">
        <f>IFERROR((((2*(ABS((AG9-AG10))))/(AG10+AG9))*100),Refs!$C$2)</f>
        <v>0</v>
      </c>
      <c r="AH11" s="29">
        <f>IFERROR((((2*(ABS((AH9-AH10))))/(AH10+AH9))*100),Refs!$C$2)</f>
        <v>2.553191489361708</v>
      </c>
      <c r="AI11" s="29" t="str">
        <f>IFERROR((((2*(ABS((AI9-AI10))))/(AI10+AI9))*100),Refs!$C$2)</f>
        <v>N/A</v>
      </c>
      <c r="AJ11" s="29">
        <f>IFERROR((((2*(ABS((AJ9-AJ10))))/(AJ10+AJ9))*100),Refs!$C$2)</f>
        <v>10.526315789473687</v>
      </c>
      <c r="AK11" s="30" t="str">
        <f>IFERROR((((2*(ABS((AK9-AK10))))/(AK10+AK9))*100),Refs!$C$2)</f>
        <v>N/A</v>
      </c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  <c r="IQ11" s="87"/>
      <c r="IR11" s="87"/>
      <c r="IS11" s="87"/>
      <c r="IT11" s="87"/>
      <c r="IU11" s="87"/>
      <c r="IV11" s="87"/>
      <c r="IW11" s="87"/>
      <c r="IX11" s="87"/>
      <c r="IY11" s="87"/>
      <c r="IZ11" s="87"/>
      <c r="JA11" s="87"/>
      <c r="JB11" s="87"/>
      <c r="JC11" s="87"/>
      <c r="JD11" s="87"/>
      <c r="JE11" s="87"/>
      <c r="JF11" s="87"/>
      <c r="JG11" s="87"/>
      <c r="JH11" s="87"/>
      <c r="JI11" s="87"/>
      <c r="JJ11" s="87"/>
      <c r="JK11" s="87"/>
      <c r="JL11" s="87"/>
      <c r="JM11" s="87"/>
      <c r="JN11" s="87"/>
      <c r="JO11" s="87"/>
      <c r="JP11" s="87"/>
      <c r="JQ11" s="87"/>
    </row>
    <row r="12" spans="1:277" s="5" customFormat="1">
      <c r="A12" s="105" t="s">
        <v>73</v>
      </c>
      <c r="B12" s="106"/>
      <c r="C12" s="107"/>
      <c r="D12" s="31"/>
      <c r="E12" s="32"/>
      <c r="F12" s="32"/>
      <c r="G12" s="33"/>
      <c r="H12" s="33"/>
      <c r="I12" s="32"/>
      <c r="J12" s="34"/>
      <c r="K12" s="32"/>
      <c r="L12" s="33"/>
      <c r="M12" s="33"/>
      <c r="N12" s="33"/>
      <c r="O12" s="32"/>
      <c r="P12" s="32"/>
      <c r="Q12" s="33"/>
      <c r="R12" s="32"/>
      <c r="S12" s="33"/>
      <c r="T12" s="33"/>
      <c r="U12" s="32"/>
      <c r="V12" s="32"/>
      <c r="W12" s="32"/>
      <c r="X12" s="33"/>
      <c r="Y12" s="34"/>
      <c r="Z12" s="32"/>
      <c r="AA12" s="33"/>
      <c r="AB12" s="32"/>
      <c r="AC12" s="33"/>
      <c r="AD12" s="32"/>
      <c r="AE12" s="35"/>
      <c r="AF12" s="33"/>
      <c r="AG12" s="36"/>
      <c r="AH12" s="33"/>
      <c r="AI12" s="33"/>
      <c r="AJ12" s="33"/>
      <c r="AK12" s="37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  <c r="IW12" s="86"/>
      <c r="IX12" s="86"/>
      <c r="IY12" s="86"/>
      <c r="IZ12" s="86"/>
      <c r="JA12" s="86"/>
      <c r="JB12" s="86"/>
      <c r="JC12" s="86"/>
      <c r="JD12" s="86"/>
      <c r="JE12" s="86"/>
      <c r="JF12" s="86"/>
      <c r="JG12" s="86"/>
      <c r="JH12" s="86"/>
      <c r="JI12" s="86"/>
      <c r="JJ12" s="86"/>
      <c r="JK12" s="86"/>
      <c r="JL12" s="86"/>
      <c r="JM12" s="86"/>
      <c r="JN12" s="86"/>
      <c r="JO12" s="86"/>
      <c r="JP12" s="86"/>
      <c r="JQ12" s="86"/>
    </row>
    <row r="13" spans="1:277" s="5" customFormat="1">
      <c r="A13" s="105" t="s">
        <v>74</v>
      </c>
      <c r="B13" s="106"/>
      <c r="C13" s="107"/>
      <c r="D13" s="31"/>
      <c r="E13" s="33"/>
      <c r="F13" s="33"/>
      <c r="G13" s="33"/>
      <c r="H13" s="33"/>
      <c r="I13" s="33"/>
      <c r="J13" s="38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8"/>
      <c r="Z13" s="33"/>
      <c r="AA13" s="33"/>
      <c r="AB13" s="33"/>
      <c r="AC13" s="33"/>
      <c r="AD13" s="33"/>
      <c r="AE13" s="35"/>
      <c r="AF13" s="33"/>
      <c r="AG13" s="36"/>
      <c r="AH13" s="33"/>
      <c r="AI13" s="33"/>
      <c r="AJ13" s="33"/>
      <c r="AK13" s="37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  <c r="IW13" s="86"/>
      <c r="IX13" s="86"/>
      <c r="IY13" s="86"/>
      <c r="IZ13" s="86"/>
      <c r="JA13" s="86"/>
      <c r="JB13" s="86"/>
      <c r="JC13" s="86"/>
      <c r="JD13" s="86"/>
      <c r="JE13" s="86"/>
      <c r="JF13" s="86"/>
      <c r="JG13" s="86"/>
      <c r="JH13" s="86"/>
      <c r="JI13" s="86"/>
      <c r="JJ13" s="86"/>
      <c r="JK13" s="86"/>
      <c r="JL13" s="86"/>
      <c r="JM13" s="86"/>
      <c r="JN13" s="86"/>
      <c r="JO13" s="86"/>
      <c r="JP13" s="86"/>
      <c r="JQ13" s="86"/>
    </row>
    <row r="14" spans="1:277" s="6" customFormat="1" ht="15.75" thickBot="1">
      <c r="A14" s="108" t="s">
        <v>75</v>
      </c>
      <c r="B14" s="109"/>
      <c r="C14" s="110"/>
      <c r="D14" s="39"/>
      <c r="E14" s="40"/>
      <c r="F14" s="40"/>
      <c r="G14" s="41"/>
      <c r="H14" s="41"/>
      <c r="I14" s="40"/>
      <c r="J14" s="17"/>
      <c r="K14" s="40"/>
      <c r="L14" s="41"/>
      <c r="M14" s="41"/>
      <c r="N14" s="41"/>
      <c r="O14" s="40"/>
      <c r="P14" s="40"/>
      <c r="Q14" s="41"/>
      <c r="R14" s="40"/>
      <c r="S14" s="41"/>
      <c r="T14" s="41"/>
      <c r="U14" s="40"/>
      <c r="V14" s="40"/>
      <c r="W14" s="40"/>
      <c r="X14" s="41"/>
      <c r="Y14" s="17"/>
      <c r="Z14" s="40"/>
      <c r="AA14" s="41"/>
      <c r="AB14" s="40"/>
      <c r="AC14" s="41"/>
      <c r="AD14" s="40"/>
      <c r="AE14" s="42"/>
      <c r="AF14" s="41"/>
      <c r="AG14" s="43"/>
      <c r="AH14" s="41"/>
      <c r="AI14" s="41"/>
      <c r="AJ14" s="41"/>
      <c r="AK14" s="99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  <c r="IX14" s="86"/>
      <c r="IY14" s="86"/>
      <c r="IZ14" s="86"/>
      <c r="JA14" s="86"/>
      <c r="JB14" s="86"/>
      <c r="JC14" s="86"/>
      <c r="JD14" s="86"/>
      <c r="JE14" s="86"/>
      <c r="JF14" s="86"/>
      <c r="JG14" s="86"/>
      <c r="JH14" s="86"/>
      <c r="JI14" s="86"/>
      <c r="JJ14" s="86"/>
      <c r="JK14" s="86"/>
      <c r="JL14" s="86"/>
      <c r="JM14" s="86"/>
      <c r="JN14" s="86"/>
      <c r="JO14" s="86"/>
      <c r="JP14" s="86"/>
      <c r="JQ14" s="86"/>
    </row>
    <row r="15" spans="1:277" s="4" customFormat="1">
      <c r="A15" s="7" t="s">
        <v>91</v>
      </c>
      <c r="B15" s="8">
        <v>40429</v>
      </c>
      <c r="C15" s="9" t="s">
        <v>3</v>
      </c>
      <c r="D15" s="44" t="s">
        <v>33</v>
      </c>
      <c r="E15" s="45">
        <v>3</v>
      </c>
      <c r="F15" s="45">
        <v>36.5</v>
      </c>
      <c r="G15" s="45">
        <v>34.5</v>
      </c>
      <c r="H15" s="45" t="s">
        <v>92</v>
      </c>
      <c r="I15" s="46" t="s">
        <v>6</v>
      </c>
      <c r="J15" s="46" t="s">
        <v>33</v>
      </c>
      <c r="K15" s="46">
        <v>505</v>
      </c>
      <c r="L15" s="46" t="s">
        <v>33</v>
      </c>
      <c r="M15" s="46">
        <v>5.82</v>
      </c>
      <c r="N15" s="46" t="s">
        <v>87</v>
      </c>
      <c r="O15" s="46" t="s">
        <v>5</v>
      </c>
      <c r="P15" s="46">
        <v>42400</v>
      </c>
      <c r="Q15" s="46"/>
      <c r="R15" s="46">
        <v>8.3000000000000007</v>
      </c>
      <c r="S15" s="46">
        <v>1.7999999999999999E-2</v>
      </c>
      <c r="T15" s="46">
        <v>120</v>
      </c>
      <c r="U15" s="46">
        <v>26300</v>
      </c>
      <c r="V15" s="47">
        <v>1</v>
      </c>
      <c r="W15" s="47">
        <v>46.8</v>
      </c>
      <c r="X15" s="47">
        <v>12.6</v>
      </c>
      <c r="Y15" s="47">
        <v>0.39</v>
      </c>
      <c r="Z15" s="47" t="s">
        <v>4</v>
      </c>
      <c r="AA15" s="47">
        <v>556</v>
      </c>
      <c r="AB15" s="47" t="s">
        <v>93</v>
      </c>
      <c r="AC15" s="47">
        <v>9270</v>
      </c>
      <c r="AD15" s="47" t="s">
        <v>6</v>
      </c>
      <c r="AE15" s="48">
        <v>1310</v>
      </c>
      <c r="AF15" s="47" t="s">
        <v>81</v>
      </c>
      <c r="AG15" s="49" t="s">
        <v>85</v>
      </c>
      <c r="AH15" s="50">
        <v>9.44</v>
      </c>
      <c r="AI15" s="50" t="s">
        <v>94</v>
      </c>
      <c r="AJ15" s="50">
        <v>15</v>
      </c>
      <c r="AK15" s="100" t="s">
        <v>87</v>
      </c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  <c r="IX15" s="86"/>
      <c r="IY15" s="86"/>
      <c r="IZ15" s="86"/>
      <c r="JA15" s="86"/>
      <c r="JB15" s="86"/>
      <c r="JC15" s="86"/>
      <c r="JD15" s="86"/>
      <c r="JE15" s="86"/>
      <c r="JF15" s="86"/>
      <c r="JG15" s="86"/>
      <c r="JH15" s="86"/>
      <c r="JI15" s="86"/>
      <c r="JJ15" s="86"/>
      <c r="JK15" s="86"/>
      <c r="JL15" s="86"/>
      <c r="JM15" s="86"/>
      <c r="JN15" s="86"/>
      <c r="JO15" s="86"/>
      <c r="JP15" s="86"/>
      <c r="JQ15" s="86"/>
    </row>
    <row r="16" spans="1:277" s="4" customFormat="1">
      <c r="A16" s="10" t="s">
        <v>91</v>
      </c>
      <c r="B16" s="11">
        <v>40429</v>
      </c>
      <c r="C16" s="12" t="s">
        <v>84</v>
      </c>
      <c r="D16" s="51" t="s">
        <v>33</v>
      </c>
      <c r="E16" s="52">
        <v>3</v>
      </c>
      <c r="F16" s="52">
        <v>35</v>
      </c>
      <c r="G16" s="52">
        <v>33.9</v>
      </c>
      <c r="H16" s="52" t="s">
        <v>92</v>
      </c>
      <c r="I16" s="53" t="s">
        <v>6</v>
      </c>
      <c r="J16" s="53" t="s">
        <v>33</v>
      </c>
      <c r="K16" s="53">
        <v>518</v>
      </c>
      <c r="L16" s="53" t="s">
        <v>33</v>
      </c>
      <c r="M16" s="53">
        <v>5.45</v>
      </c>
      <c r="N16" s="53" t="s">
        <v>87</v>
      </c>
      <c r="O16" s="53" t="s">
        <v>5</v>
      </c>
      <c r="P16" s="53">
        <v>43000</v>
      </c>
      <c r="Q16" s="53"/>
      <c r="R16" s="53">
        <v>7.5</v>
      </c>
      <c r="S16" s="53">
        <v>1.6E-2</v>
      </c>
      <c r="T16" s="53">
        <v>113</v>
      </c>
      <c r="U16" s="53">
        <v>25000</v>
      </c>
      <c r="V16" s="54">
        <v>0.9</v>
      </c>
      <c r="W16" s="54">
        <v>44.2</v>
      </c>
      <c r="X16" s="54">
        <v>10.6</v>
      </c>
      <c r="Y16" s="54">
        <v>0.27</v>
      </c>
      <c r="Z16" s="54" t="s">
        <v>4</v>
      </c>
      <c r="AA16" s="54">
        <v>516</v>
      </c>
      <c r="AB16" s="54" t="s">
        <v>93</v>
      </c>
      <c r="AC16" s="54">
        <v>9850</v>
      </c>
      <c r="AD16" s="54" t="s">
        <v>6</v>
      </c>
      <c r="AE16" s="55">
        <v>1290</v>
      </c>
      <c r="AF16" s="54" t="s">
        <v>81</v>
      </c>
      <c r="AG16" s="56" t="s">
        <v>85</v>
      </c>
      <c r="AH16" s="57">
        <v>10</v>
      </c>
      <c r="AI16" s="57" t="s">
        <v>94</v>
      </c>
      <c r="AJ16" s="57">
        <v>15</v>
      </c>
      <c r="AK16" s="101" t="s">
        <v>87</v>
      </c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  <c r="IW16" s="86"/>
      <c r="IX16" s="86"/>
      <c r="IY16" s="86"/>
      <c r="IZ16" s="86"/>
      <c r="JA16" s="86"/>
      <c r="JB16" s="86"/>
      <c r="JC16" s="86"/>
      <c r="JD16" s="86"/>
      <c r="JE16" s="86"/>
      <c r="JF16" s="86"/>
      <c r="JG16" s="86"/>
      <c r="JH16" s="86"/>
      <c r="JI16" s="86"/>
      <c r="JJ16" s="86"/>
      <c r="JK16" s="86"/>
      <c r="JL16" s="86"/>
      <c r="JM16" s="86"/>
      <c r="JN16" s="86"/>
      <c r="JO16" s="86"/>
      <c r="JP16" s="86"/>
      <c r="JQ16" s="86"/>
    </row>
    <row r="17" spans="1:277" s="15" customFormat="1">
      <c r="A17" s="102" t="s">
        <v>8</v>
      </c>
      <c r="B17" s="103"/>
      <c r="C17" s="104"/>
      <c r="D17" s="28" t="str">
        <f>IFERROR((((2*(ABS((D15-D16))))/(D16+D15))*100),Refs!$C$2)</f>
        <v>N/A</v>
      </c>
      <c r="E17" s="29">
        <f>IFERROR((((2*(ABS((E15-E16))))/(E16+E15))*100),Refs!$C$2)</f>
        <v>0</v>
      </c>
      <c r="F17" s="29">
        <f>IFERROR((((2*(ABS((F15-F16))))/(F16+F15))*100),Refs!$C$2)</f>
        <v>4.1958041958041958</v>
      </c>
      <c r="G17" s="29">
        <f>IFERROR((((2*(ABS((G15-G16))))/(G16+G15))*100),Refs!$C$2)</f>
        <v>1.7543859649122848</v>
      </c>
      <c r="H17" s="29" t="str">
        <f>IFERROR((((2*(ABS((H15-H16))))/(H16+H15))*100),Refs!$C$2)</f>
        <v>N/A</v>
      </c>
      <c r="I17" s="29" t="str">
        <f>IFERROR((((2*(ABS((I15-I16))))/(I16+I15))*100),Refs!$C$2)</f>
        <v>N/A</v>
      </c>
      <c r="J17" s="29" t="str">
        <f>IFERROR((((2*(ABS((J15-J16))))/(J16+J15))*100),Refs!$C$2)</f>
        <v>N/A</v>
      </c>
      <c r="K17" s="29">
        <f>IFERROR((((2*(ABS((K15-K16))))/(K16+K15))*100),Refs!$C$2)</f>
        <v>2.541544477028348</v>
      </c>
      <c r="L17" s="29" t="str">
        <f>IFERROR((((2*(ABS((L15-L16))))/(L16+L15))*100),Refs!$C$2)</f>
        <v>N/A</v>
      </c>
      <c r="M17" s="29">
        <f>IFERROR((((2*(ABS((M15-M16))))/(M16+M15))*100),Refs!$C$2)</f>
        <v>6.5661047027506676</v>
      </c>
      <c r="N17" s="29" t="str">
        <f>IFERROR((((2*(ABS((N15-N16))))/(N16+N15))*100),Refs!$C$2)</f>
        <v>N/A</v>
      </c>
      <c r="O17" s="29" t="str">
        <f>IFERROR((((2*(ABS((O15-O16))))/(O16+O15))*100),Refs!$C$2)</f>
        <v>N/A</v>
      </c>
      <c r="P17" s="29">
        <f>IFERROR((((2*(ABS((P15-P16))))/(P16+P15))*100),Refs!$C$2)</f>
        <v>1.405152224824356</v>
      </c>
      <c r="Q17" s="29" t="str">
        <f>IFERROR((((2*(ABS((Q15-Q16))))/(Q16+Q15))*100),Refs!$C$2)</f>
        <v>N/A</v>
      </c>
      <c r="R17" s="29">
        <f>IFERROR((((2*(ABS((R15-R16))))/(R16+R15))*100),Refs!$C$2)</f>
        <v>10.12658227848102</v>
      </c>
      <c r="S17" s="29">
        <f>IFERROR((((2*(ABS((S15-S16))))/(S16+S15))*100),Refs!$C$2)</f>
        <v>11.76470588235293</v>
      </c>
      <c r="T17" s="29">
        <f>IFERROR((((2*(ABS((T15-T16))))/(T16+T15))*100),Refs!$C$2)</f>
        <v>6.0085836909871242</v>
      </c>
      <c r="U17" s="29">
        <f>IFERROR((((2*(ABS((U15-U16))))/(U16+U15))*100),Refs!$C$2)</f>
        <v>5.0682261208577</v>
      </c>
      <c r="V17" s="29">
        <f>IFERROR((((2*(ABS((V15-V16))))/(V16+V15))*100),Refs!$C$2)</f>
        <v>10.526315789473681</v>
      </c>
      <c r="W17" s="29">
        <f>IFERROR((((2*(ABS((W15-W16))))/(W16+W15))*100),Refs!$C$2)</f>
        <v>5.714285714285702</v>
      </c>
      <c r="X17" s="29">
        <f>IFERROR((((2*(ABS((X15-X16))))/(X16+X15))*100),Refs!$C$2)</f>
        <v>17.241379310344829</v>
      </c>
      <c r="Y17" s="29">
        <f>IFERROR((((2*(ABS((Y15-Y16))))/(Y16+Y15))*100),Refs!$C$2)</f>
        <v>36.36363636363636</v>
      </c>
      <c r="Z17" s="29" t="str">
        <f>IFERROR((((2*(ABS((Z15-Z16))))/(Z16+Z15))*100),Refs!$C$2)</f>
        <v>N/A</v>
      </c>
      <c r="AA17" s="29">
        <f>IFERROR((((2*(ABS((AA15-AA16))))/(AA16+AA15))*100),Refs!$C$2)</f>
        <v>7.4626865671641784</v>
      </c>
      <c r="AB17" s="29" t="str">
        <f>IFERROR((((2*(ABS((AB15-AB16))))/(AB16+AB15))*100),Refs!$C$2)</f>
        <v>N/A</v>
      </c>
      <c r="AC17" s="29">
        <f>IFERROR((((2*(ABS((AC15-AC16))))/(AC16+AC15))*100),Refs!$C$2)</f>
        <v>6.0669456066945608</v>
      </c>
      <c r="AD17" s="29" t="str">
        <f>IFERROR((((2*(ABS((AD15-AD16))))/(AD16+AD15))*100),Refs!$C$2)</f>
        <v>N/A</v>
      </c>
      <c r="AE17" s="29">
        <f>IFERROR((((2*(ABS((AE15-AE16))))/(AE16+AE15))*100),Refs!$C$2)</f>
        <v>1.5384615384615385</v>
      </c>
      <c r="AF17" s="29" t="str">
        <f>IFERROR((((2*(ABS((AF15-AF16))))/(AF16+AF15))*100),Refs!$C$2)</f>
        <v>N/A</v>
      </c>
      <c r="AG17" s="29" t="str">
        <f>IFERROR((((2*(ABS((AG15-AG16))))/(AG16+AG15))*100),Refs!$C$2)</f>
        <v>N/A</v>
      </c>
      <c r="AH17" s="29">
        <f>IFERROR((((2*(ABS((AH15-AH16))))/(AH16+AH15))*100),Refs!$C$2)</f>
        <v>5.7613168724279893</v>
      </c>
      <c r="AI17" s="29" t="str">
        <f>IFERROR((((2*(ABS((AI15-AI16))))/(AI16+AI15))*100),Refs!$C$2)</f>
        <v>N/A</v>
      </c>
      <c r="AJ17" s="29">
        <f>IFERROR((((2*(ABS((AJ15-AJ16))))/(AJ16+AJ15))*100),Refs!$C$2)</f>
        <v>0</v>
      </c>
      <c r="AK17" s="30" t="str">
        <f>IFERROR((((2*(ABS((AK15-AK16))))/(AK16+AK15))*100),Refs!$C$2)</f>
        <v>N/A</v>
      </c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  <c r="IP17" s="87"/>
      <c r="IQ17" s="87"/>
      <c r="IR17" s="87"/>
      <c r="IS17" s="87"/>
      <c r="IT17" s="87"/>
      <c r="IU17" s="87"/>
      <c r="IV17" s="87"/>
      <c r="IW17" s="87"/>
      <c r="IX17" s="87"/>
      <c r="IY17" s="87"/>
      <c r="IZ17" s="87"/>
      <c r="JA17" s="87"/>
      <c r="JB17" s="87"/>
      <c r="JC17" s="87"/>
      <c r="JD17" s="87"/>
      <c r="JE17" s="87"/>
      <c r="JF17" s="87"/>
      <c r="JG17" s="87"/>
      <c r="JH17" s="87"/>
      <c r="JI17" s="87"/>
      <c r="JJ17" s="87"/>
      <c r="JK17" s="87"/>
      <c r="JL17" s="87"/>
      <c r="JM17" s="87"/>
      <c r="JN17" s="87"/>
      <c r="JO17" s="87"/>
      <c r="JP17" s="87"/>
      <c r="JQ17" s="87"/>
    </row>
    <row r="18" spans="1:277" s="5" customFormat="1">
      <c r="A18" s="105" t="s">
        <v>73</v>
      </c>
      <c r="B18" s="106"/>
      <c r="C18" s="107"/>
      <c r="D18" s="31"/>
      <c r="E18" s="32"/>
      <c r="F18" s="32"/>
      <c r="G18" s="33"/>
      <c r="H18" s="33"/>
      <c r="I18" s="32"/>
      <c r="J18" s="33"/>
      <c r="K18" s="32"/>
      <c r="L18" s="33"/>
      <c r="M18" s="33"/>
      <c r="N18" s="33"/>
      <c r="O18" s="34"/>
      <c r="P18" s="32"/>
      <c r="Q18" s="33"/>
      <c r="R18" s="32"/>
      <c r="S18" s="33"/>
      <c r="T18" s="33"/>
      <c r="U18" s="32"/>
      <c r="V18" s="32"/>
      <c r="W18" s="32"/>
      <c r="X18" s="33"/>
      <c r="Y18" s="34"/>
      <c r="Z18" s="32"/>
      <c r="AA18" s="33"/>
      <c r="AB18" s="32"/>
      <c r="AC18" s="33"/>
      <c r="AD18" s="32"/>
      <c r="AE18" s="35"/>
      <c r="AF18" s="33"/>
      <c r="AG18" s="36"/>
      <c r="AH18" s="33"/>
      <c r="AI18" s="33"/>
      <c r="AJ18" s="34"/>
      <c r="AK18" s="37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  <c r="IW18" s="86"/>
      <c r="IX18" s="86"/>
      <c r="IY18" s="86"/>
      <c r="IZ18" s="86"/>
      <c r="JA18" s="86"/>
      <c r="JB18" s="86"/>
      <c r="JC18" s="86"/>
      <c r="JD18" s="86"/>
      <c r="JE18" s="86"/>
      <c r="JF18" s="86"/>
      <c r="JG18" s="86"/>
      <c r="JH18" s="86"/>
      <c r="JI18" s="86"/>
      <c r="JJ18" s="86"/>
      <c r="JK18" s="86"/>
      <c r="JL18" s="86"/>
      <c r="JM18" s="86"/>
      <c r="JN18" s="86"/>
      <c r="JO18" s="86"/>
      <c r="JP18" s="86"/>
      <c r="JQ18" s="86"/>
    </row>
    <row r="19" spans="1:277" s="5" customFormat="1">
      <c r="A19" s="105" t="s">
        <v>74</v>
      </c>
      <c r="B19" s="106"/>
      <c r="C19" s="107"/>
      <c r="D19" s="31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8"/>
      <c r="P19" s="33"/>
      <c r="Q19" s="33"/>
      <c r="R19" s="33"/>
      <c r="S19" s="33"/>
      <c r="T19" s="33"/>
      <c r="U19" s="33"/>
      <c r="V19" s="33"/>
      <c r="W19" s="33"/>
      <c r="X19" s="33"/>
      <c r="Y19" s="38"/>
      <c r="Z19" s="33"/>
      <c r="AA19" s="33"/>
      <c r="AB19" s="33"/>
      <c r="AC19" s="33"/>
      <c r="AD19" s="33"/>
      <c r="AE19" s="35"/>
      <c r="AF19" s="33"/>
      <c r="AG19" s="36"/>
      <c r="AH19" s="33"/>
      <c r="AI19" s="33"/>
      <c r="AJ19" s="38"/>
      <c r="AK19" s="37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  <c r="IW19" s="86"/>
      <c r="IX19" s="86"/>
      <c r="IY19" s="86"/>
      <c r="IZ19" s="86"/>
      <c r="JA19" s="86"/>
      <c r="JB19" s="86"/>
      <c r="JC19" s="86"/>
      <c r="JD19" s="86"/>
      <c r="JE19" s="86"/>
      <c r="JF19" s="86"/>
      <c r="JG19" s="86"/>
      <c r="JH19" s="86"/>
      <c r="JI19" s="86"/>
      <c r="JJ19" s="86"/>
      <c r="JK19" s="86"/>
      <c r="JL19" s="86"/>
      <c r="JM19" s="86"/>
      <c r="JN19" s="86"/>
      <c r="JO19" s="86"/>
      <c r="JP19" s="86"/>
      <c r="JQ19" s="86"/>
    </row>
    <row r="20" spans="1:277" s="6" customFormat="1" ht="15.75" thickBot="1">
      <c r="A20" s="108" t="s">
        <v>75</v>
      </c>
      <c r="B20" s="109"/>
      <c r="C20" s="110"/>
      <c r="D20" s="39"/>
      <c r="E20" s="40"/>
      <c r="F20" s="40"/>
      <c r="G20" s="41"/>
      <c r="H20" s="41"/>
      <c r="I20" s="40"/>
      <c r="J20" s="41"/>
      <c r="K20" s="40"/>
      <c r="L20" s="41"/>
      <c r="M20" s="41"/>
      <c r="N20" s="41"/>
      <c r="O20" s="17"/>
      <c r="P20" s="40"/>
      <c r="Q20" s="41"/>
      <c r="R20" s="40"/>
      <c r="S20" s="41"/>
      <c r="T20" s="41"/>
      <c r="U20" s="40"/>
      <c r="V20" s="40"/>
      <c r="W20" s="40"/>
      <c r="X20" s="41"/>
      <c r="Y20" s="17"/>
      <c r="Z20" s="40"/>
      <c r="AA20" s="41"/>
      <c r="AB20" s="40"/>
      <c r="AC20" s="41"/>
      <c r="AD20" s="40"/>
      <c r="AE20" s="42"/>
      <c r="AF20" s="41"/>
      <c r="AG20" s="43"/>
      <c r="AH20" s="41"/>
      <c r="AI20" s="41"/>
      <c r="AJ20" s="17"/>
      <c r="AK20" s="99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  <c r="IW20" s="86"/>
      <c r="IX20" s="86"/>
      <c r="IY20" s="86"/>
      <c r="IZ20" s="86"/>
      <c r="JA20" s="86"/>
      <c r="JB20" s="86"/>
      <c r="JC20" s="86"/>
      <c r="JD20" s="86"/>
      <c r="JE20" s="86"/>
      <c r="JF20" s="86"/>
      <c r="JG20" s="86"/>
      <c r="JH20" s="86"/>
      <c r="JI20" s="86"/>
      <c r="JJ20" s="86"/>
      <c r="JK20" s="86"/>
      <c r="JL20" s="86"/>
      <c r="JM20" s="86"/>
      <c r="JN20" s="86"/>
      <c r="JO20" s="86"/>
      <c r="JP20" s="86"/>
      <c r="JQ20" s="86"/>
    </row>
    <row r="21" spans="1:277" s="4" customFormat="1">
      <c r="A21" s="7" t="s">
        <v>95</v>
      </c>
      <c r="B21" s="8">
        <v>40437</v>
      </c>
      <c r="C21" s="9" t="s">
        <v>3</v>
      </c>
      <c r="D21" s="44" t="s">
        <v>7</v>
      </c>
      <c r="E21" s="45">
        <v>40.6</v>
      </c>
      <c r="F21" s="45">
        <v>0.1</v>
      </c>
      <c r="G21" s="45">
        <v>34.4</v>
      </c>
      <c r="H21" s="45" t="s">
        <v>80</v>
      </c>
      <c r="I21" s="46">
        <v>0.08</v>
      </c>
      <c r="J21" s="46" t="s">
        <v>7</v>
      </c>
      <c r="K21" s="46">
        <v>50.5</v>
      </c>
      <c r="L21" s="46">
        <v>1.32</v>
      </c>
      <c r="M21" s="46">
        <v>28.6</v>
      </c>
      <c r="N21" s="46" t="s">
        <v>6</v>
      </c>
      <c r="O21" s="46">
        <v>0.32</v>
      </c>
      <c r="P21" s="46">
        <v>3950</v>
      </c>
      <c r="Q21" s="46"/>
      <c r="R21" s="46">
        <v>1.75</v>
      </c>
      <c r="S21" s="46">
        <v>2.3699999999999999E-2</v>
      </c>
      <c r="T21" s="46">
        <v>13.3</v>
      </c>
      <c r="U21" s="46">
        <v>1100</v>
      </c>
      <c r="V21" s="47">
        <v>0.09</v>
      </c>
      <c r="W21" s="47">
        <v>4.33</v>
      </c>
      <c r="X21" s="47">
        <v>25.8</v>
      </c>
      <c r="Y21" s="47">
        <v>1.86</v>
      </c>
      <c r="Z21" s="47" t="s">
        <v>85</v>
      </c>
      <c r="AA21" s="47">
        <v>32</v>
      </c>
      <c r="AB21" s="47" t="s">
        <v>89</v>
      </c>
      <c r="AC21" s="47">
        <v>7620</v>
      </c>
      <c r="AD21" s="47">
        <v>0.02</v>
      </c>
      <c r="AE21" s="48">
        <v>258</v>
      </c>
      <c r="AF21" s="47" t="s">
        <v>5</v>
      </c>
      <c r="AG21" s="49">
        <v>4.3999999999999997E-2</v>
      </c>
      <c r="AH21" s="50">
        <v>1.1399999999999999</v>
      </c>
      <c r="AI21" s="50" t="s">
        <v>4</v>
      </c>
      <c r="AJ21" s="50">
        <v>3200</v>
      </c>
      <c r="AK21" s="100" t="s">
        <v>6</v>
      </c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  <c r="IW21" s="86"/>
      <c r="IX21" s="86"/>
      <c r="IY21" s="86"/>
      <c r="IZ21" s="86"/>
      <c r="JA21" s="86"/>
      <c r="JB21" s="86"/>
      <c r="JC21" s="86"/>
      <c r="JD21" s="86"/>
      <c r="JE21" s="86"/>
      <c r="JF21" s="86"/>
      <c r="JG21" s="86"/>
      <c r="JH21" s="86"/>
      <c r="JI21" s="86"/>
      <c r="JJ21" s="86"/>
      <c r="JK21" s="86"/>
      <c r="JL21" s="86"/>
      <c r="JM21" s="86"/>
      <c r="JN21" s="86"/>
      <c r="JO21" s="86"/>
      <c r="JP21" s="86"/>
      <c r="JQ21" s="86"/>
    </row>
    <row r="22" spans="1:277" s="4" customFormat="1">
      <c r="A22" s="10" t="s">
        <v>95</v>
      </c>
      <c r="B22" s="11">
        <v>40437</v>
      </c>
      <c r="C22" s="12" t="s">
        <v>84</v>
      </c>
      <c r="D22" s="51" t="s">
        <v>7</v>
      </c>
      <c r="E22" s="52">
        <v>40.200000000000003</v>
      </c>
      <c r="F22" s="52">
        <v>0.09</v>
      </c>
      <c r="G22" s="52">
        <v>34.299999999999997</v>
      </c>
      <c r="H22" s="52" t="s">
        <v>80</v>
      </c>
      <c r="I22" s="53">
        <v>7.0000000000000007E-2</v>
      </c>
      <c r="J22" s="53">
        <v>6.0000000000000001E-3</v>
      </c>
      <c r="K22" s="53">
        <v>52.9</v>
      </c>
      <c r="L22" s="53">
        <v>1.27</v>
      </c>
      <c r="M22" s="53">
        <v>27.6</v>
      </c>
      <c r="N22" s="53" t="s">
        <v>6</v>
      </c>
      <c r="O22" s="53">
        <v>0.27</v>
      </c>
      <c r="P22" s="53">
        <v>4100</v>
      </c>
      <c r="Q22" s="53"/>
      <c r="R22" s="53">
        <v>1.69</v>
      </c>
      <c r="S22" s="53">
        <v>2.4199999999999999E-2</v>
      </c>
      <c r="T22" s="53">
        <v>12.9</v>
      </c>
      <c r="U22" s="53">
        <v>1080</v>
      </c>
      <c r="V22" s="54">
        <v>0.09</v>
      </c>
      <c r="W22" s="54">
        <v>4.21</v>
      </c>
      <c r="X22" s="54">
        <v>25.3</v>
      </c>
      <c r="Y22" s="54">
        <v>1.69</v>
      </c>
      <c r="Z22" s="54" t="s">
        <v>85</v>
      </c>
      <c r="AA22" s="54">
        <v>31</v>
      </c>
      <c r="AB22" s="54" t="s">
        <v>89</v>
      </c>
      <c r="AC22" s="54">
        <v>7810</v>
      </c>
      <c r="AD22" s="54" t="s">
        <v>32</v>
      </c>
      <c r="AE22" s="55">
        <v>265</v>
      </c>
      <c r="AF22" s="54">
        <v>0.8</v>
      </c>
      <c r="AG22" s="56">
        <v>4.3999999999999997E-2</v>
      </c>
      <c r="AH22" s="57">
        <v>1.18</v>
      </c>
      <c r="AI22" s="57" t="s">
        <v>4</v>
      </c>
      <c r="AJ22" s="57">
        <v>3130</v>
      </c>
      <c r="AK22" s="101" t="s">
        <v>6</v>
      </c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6"/>
      <c r="EJ22" s="86"/>
      <c r="EK22" s="86"/>
      <c r="EL22" s="86"/>
      <c r="EM22" s="86"/>
      <c r="EN22" s="86"/>
      <c r="EO22" s="86"/>
      <c r="EP22" s="86"/>
      <c r="EQ22" s="86"/>
      <c r="ER22" s="86"/>
      <c r="ES22" s="86"/>
      <c r="ET22" s="86"/>
      <c r="EU22" s="86"/>
      <c r="EV22" s="86"/>
      <c r="EW22" s="86"/>
      <c r="EX22" s="86"/>
      <c r="EY22" s="86"/>
      <c r="EZ22" s="86"/>
      <c r="FA22" s="86"/>
      <c r="FB22" s="86"/>
      <c r="FC22" s="86"/>
      <c r="FD22" s="86"/>
      <c r="FE22" s="86"/>
      <c r="FF22" s="86"/>
      <c r="FG22" s="86"/>
      <c r="FH22" s="86"/>
      <c r="FI22" s="86"/>
      <c r="FJ22" s="86"/>
      <c r="FK22" s="86"/>
      <c r="FL22" s="86"/>
      <c r="FM22" s="86"/>
      <c r="FN22" s="86"/>
      <c r="FO22" s="86"/>
      <c r="FP22" s="86"/>
      <c r="FQ22" s="86"/>
      <c r="FR22" s="86"/>
      <c r="FS22" s="86"/>
      <c r="FT22" s="86"/>
      <c r="FU22" s="86"/>
      <c r="FV22" s="86"/>
      <c r="FW22" s="86"/>
      <c r="FX22" s="86"/>
      <c r="FY22" s="86"/>
      <c r="FZ22" s="86"/>
      <c r="GA22" s="86"/>
      <c r="GB22" s="86"/>
      <c r="GC22" s="86"/>
      <c r="GD22" s="86"/>
      <c r="GE22" s="86"/>
      <c r="GF22" s="86"/>
      <c r="GG22" s="86"/>
      <c r="GH22" s="86"/>
      <c r="GI22" s="86"/>
      <c r="GJ22" s="86"/>
      <c r="GK22" s="86"/>
      <c r="GL22" s="86"/>
      <c r="GM22" s="86"/>
      <c r="GN22" s="86"/>
      <c r="GO22" s="86"/>
      <c r="GP22" s="86"/>
      <c r="GQ22" s="86"/>
      <c r="GR22" s="86"/>
      <c r="GS22" s="86"/>
      <c r="GT22" s="86"/>
      <c r="GU22" s="86"/>
      <c r="GV22" s="86"/>
      <c r="GW22" s="86"/>
      <c r="GX22" s="86"/>
      <c r="GY22" s="86"/>
      <c r="GZ22" s="86"/>
      <c r="HA22" s="86"/>
      <c r="HB22" s="86"/>
      <c r="HC22" s="86"/>
      <c r="HD22" s="86"/>
      <c r="HE22" s="86"/>
      <c r="HF22" s="86"/>
      <c r="HG22" s="86"/>
      <c r="HH22" s="86"/>
      <c r="HI22" s="86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6"/>
      <c r="HU22" s="86"/>
      <c r="HV22" s="86"/>
      <c r="HW22" s="86"/>
      <c r="HX22" s="86"/>
      <c r="HY22" s="86"/>
      <c r="HZ22" s="86"/>
      <c r="IA22" s="86"/>
      <c r="IB22" s="86"/>
      <c r="IC22" s="86"/>
      <c r="ID22" s="86"/>
      <c r="IE22" s="86"/>
      <c r="IF22" s="86"/>
      <c r="IG22" s="86"/>
      <c r="IH22" s="86"/>
      <c r="II22" s="86"/>
      <c r="IJ22" s="86"/>
      <c r="IK22" s="86"/>
      <c r="IL22" s="86"/>
      <c r="IM22" s="86"/>
      <c r="IN22" s="86"/>
      <c r="IO22" s="86"/>
      <c r="IP22" s="86"/>
      <c r="IQ22" s="86"/>
      <c r="IR22" s="86"/>
      <c r="IS22" s="86"/>
      <c r="IT22" s="86"/>
      <c r="IU22" s="86"/>
      <c r="IV22" s="86"/>
      <c r="IW22" s="86"/>
      <c r="IX22" s="86"/>
      <c r="IY22" s="86"/>
      <c r="IZ22" s="86"/>
      <c r="JA22" s="86"/>
      <c r="JB22" s="86"/>
      <c r="JC22" s="86"/>
      <c r="JD22" s="86"/>
      <c r="JE22" s="86"/>
      <c r="JF22" s="86"/>
      <c r="JG22" s="86"/>
      <c r="JH22" s="86"/>
      <c r="JI22" s="86"/>
      <c r="JJ22" s="86"/>
      <c r="JK22" s="86"/>
      <c r="JL22" s="86"/>
      <c r="JM22" s="86"/>
      <c r="JN22" s="86"/>
      <c r="JO22" s="86"/>
      <c r="JP22" s="86"/>
      <c r="JQ22" s="86"/>
    </row>
    <row r="23" spans="1:277" s="15" customFormat="1">
      <c r="A23" s="102" t="s">
        <v>8</v>
      </c>
      <c r="B23" s="103"/>
      <c r="C23" s="104"/>
      <c r="D23" s="28" t="str">
        <f>IFERROR((((2*(ABS((D21-D22))))/(D22+D21))*100),Refs!$C$2)</f>
        <v>N/A</v>
      </c>
      <c r="E23" s="29">
        <f>IFERROR((((2*(ABS((E21-E22))))/(E22+E21))*100),Refs!$C$2)</f>
        <v>0.99009900990098643</v>
      </c>
      <c r="F23" s="29">
        <f>IFERROR((((2*(ABS((F21-F22))))/(F22+F21))*100),Refs!$C$2)</f>
        <v>10.526315789473694</v>
      </c>
      <c r="G23" s="29">
        <f>IFERROR((((2*(ABS((G21-G22))))/(G22+G21))*100),Refs!$C$2)</f>
        <v>0.29112081513828658</v>
      </c>
      <c r="H23" s="29" t="str">
        <f>IFERROR((((2*(ABS((H21-H22))))/(H22+H21))*100),Refs!$C$2)</f>
        <v>N/A</v>
      </c>
      <c r="I23" s="29">
        <f>IFERROR((((2*(ABS((I21-I22))))/(I22+I21))*100),Refs!$C$2)</f>
        <v>13.333333333333325</v>
      </c>
      <c r="J23" s="29" t="str">
        <f>IFERROR((((2*(ABS((J21-J22))))/(J22+J21))*100),Refs!$C$2)</f>
        <v>N/A</v>
      </c>
      <c r="K23" s="29">
        <f>IFERROR((((2*(ABS((K21-K22))))/(K22+K21))*100),Refs!$C$2)</f>
        <v>4.6421663442940009</v>
      </c>
      <c r="L23" s="29">
        <f>IFERROR((((2*(ABS((L21-L22))))/(L22+L21))*100),Refs!$C$2)</f>
        <v>3.8610038610038644</v>
      </c>
      <c r="M23" s="29">
        <f>IFERROR((((2*(ABS((M21-M22))))/(M22+M21))*100),Refs!$C$2)</f>
        <v>3.5587188612099641</v>
      </c>
      <c r="N23" s="29" t="str">
        <f>IFERROR((((2*(ABS((N21-N22))))/(N22+N21))*100),Refs!$C$2)</f>
        <v>N/A</v>
      </c>
      <c r="O23" s="29">
        <f>IFERROR((((2*(ABS((O21-O22))))/(O22+O21))*100),Refs!$C$2)</f>
        <v>16.949152542372875</v>
      </c>
      <c r="P23" s="29">
        <f>IFERROR((((2*(ABS((P21-P22))))/(P22+P21))*100),Refs!$C$2)</f>
        <v>3.7267080745341614</v>
      </c>
      <c r="Q23" s="29" t="str">
        <f>IFERROR((((2*(ABS((Q21-Q22))))/(Q22+Q21))*100),Refs!$C$2)</f>
        <v>N/A</v>
      </c>
      <c r="R23" s="29">
        <f>IFERROR((((2*(ABS((R21-R22))))/(R22+R21))*100),Refs!$C$2)</f>
        <v>3.4883720930232593</v>
      </c>
      <c r="S23" s="29">
        <f>IFERROR((((2*(ABS((S21-S22))))/(S22+S21))*100),Refs!$C$2)</f>
        <v>2.0876826722338224</v>
      </c>
      <c r="T23" s="29">
        <f>IFERROR((((2*(ABS((T21-T22))))/(T22+T21))*100),Refs!$C$2)</f>
        <v>3.0534351145038192</v>
      </c>
      <c r="U23" s="29">
        <f>IFERROR((((2*(ABS((U21-U22))))/(U22+U21))*100),Refs!$C$2)</f>
        <v>1.834862385321101</v>
      </c>
      <c r="V23" s="29">
        <f>IFERROR((((2*(ABS((V21-V22))))/(V22+V21))*100),Refs!$C$2)</f>
        <v>0</v>
      </c>
      <c r="W23" s="29">
        <f>IFERROR((((2*(ABS((W21-W22))))/(W22+W21))*100),Refs!$C$2)</f>
        <v>2.8103044496487146</v>
      </c>
      <c r="X23" s="29">
        <f>IFERROR((((2*(ABS((X21-X22))))/(X22+X21))*100),Refs!$C$2)</f>
        <v>1.9569471624266144</v>
      </c>
      <c r="Y23" s="29">
        <f>IFERROR((((2*(ABS((Y21-Y22))))/(Y22+Y21))*100),Refs!$C$2)</f>
        <v>9.5774647887324029</v>
      </c>
      <c r="Z23" s="29" t="str">
        <f>IFERROR((((2*(ABS((Z21-Z22))))/(Z22+Z21))*100),Refs!$C$2)</f>
        <v>N/A</v>
      </c>
      <c r="AA23" s="29">
        <f>IFERROR((((2*(ABS((AA21-AA22))))/(AA22+AA21))*100),Refs!$C$2)</f>
        <v>3.1746031746031744</v>
      </c>
      <c r="AB23" s="29" t="str">
        <f>IFERROR((((2*(ABS((AB21-AB22))))/(AB22+AB21))*100),Refs!$C$2)</f>
        <v>N/A</v>
      </c>
      <c r="AC23" s="29">
        <f>IFERROR((((2*(ABS((AC21-AC22))))/(AC22+AC21))*100),Refs!$C$2)</f>
        <v>2.4627349319507452</v>
      </c>
      <c r="AD23" s="29" t="str">
        <f>IFERROR((((2*(ABS((AD21-AD22))))/(AD22+AD21))*100),Refs!$C$2)</f>
        <v>N/A</v>
      </c>
      <c r="AE23" s="29">
        <f>IFERROR((((2*(ABS((AE21-AE22))))/(AE22+AE21))*100),Refs!$C$2)</f>
        <v>2.676864244741874</v>
      </c>
      <c r="AF23" s="29" t="str">
        <f>IFERROR((((2*(ABS((AF21-AF22))))/(AF22+AF21))*100),Refs!$C$2)</f>
        <v>N/A</v>
      </c>
      <c r="AG23" s="29">
        <f>IFERROR((((2*(ABS((AG21-AG22))))/(AG22+AG21))*100),Refs!$C$2)</f>
        <v>0</v>
      </c>
      <c r="AH23" s="29">
        <f>IFERROR((((2*(ABS((AH21-AH22))))/(AH22+AH21))*100),Refs!$C$2)</f>
        <v>3.4482758620689689</v>
      </c>
      <c r="AI23" s="29" t="str">
        <f>IFERROR((((2*(ABS((AI21-AI22))))/(AI22+AI21))*100),Refs!$C$2)</f>
        <v>N/A</v>
      </c>
      <c r="AJ23" s="29">
        <f>IFERROR((((2*(ABS((AJ21-AJ22))))/(AJ22+AJ21))*100),Refs!$C$2)</f>
        <v>2.2116903633491312</v>
      </c>
      <c r="AK23" s="30" t="str">
        <f>IFERROR((((2*(ABS((AK21-AK22))))/(AK22+AK21))*100),Refs!$C$2)</f>
        <v>N/A</v>
      </c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87"/>
      <c r="CV23" s="87"/>
      <c r="CW23" s="87"/>
      <c r="CX23" s="87"/>
      <c r="CY23" s="87"/>
      <c r="CZ23" s="87"/>
      <c r="DA23" s="87"/>
      <c r="DB23" s="87"/>
      <c r="DC23" s="87"/>
      <c r="DD23" s="87"/>
      <c r="DE23" s="87"/>
      <c r="DF23" s="87"/>
      <c r="DG23" s="87"/>
      <c r="DH23" s="87"/>
      <c r="DI23" s="87"/>
      <c r="DJ23" s="87"/>
      <c r="DK23" s="87"/>
      <c r="DL23" s="87"/>
      <c r="DM23" s="87"/>
      <c r="DN23" s="87"/>
      <c r="DO23" s="87"/>
      <c r="DP23" s="87"/>
      <c r="DQ23" s="87"/>
      <c r="DR23" s="87"/>
      <c r="DS23" s="87"/>
      <c r="DT23" s="87"/>
      <c r="DU23" s="87"/>
      <c r="DV23" s="87"/>
      <c r="DW23" s="87"/>
      <c r="DX23" s="87"/>
      <c r="DY23" s="87"/>
      <c r="DZ23" s="87"/>
      <c r="EA23" s="87"/>
      <c r="EB23" s="87"/>
      <c r="EC23" s="87"/>
      <c r="ED23" s="87"/>
      <c r="EE23" s="87"/>
      <c r="EF23" s="87"/>
      <c r="EG23" s="87"/>
      <c r="EH23" s="87"/>
      <c r="EI23" s="87"/>
      <c r="EJ23" s="87"/>
      <c r="EK23" s="87"/>
      <c r="EL23" s="87"/>
      <c r="EM23" s="87"/>
      <c r="EN23" s="87"/>
      <c r="EO23" s="87"/>
      <c r="EP23" s="87"/>
      <c r="EQ23" s="87"/>
      <c r="ER23" s="87"/>
      <c r="ES23" s="87"/>
      <c r="ET23" s="87"/>
      <c r="EU23" s="87"/>
      <c r="EV23" s="87"/>
      <c r="EW23" s="87"/>
      <c r="EX23" s="87"/>
      <c r="EY23" s="87"/>
      <c r="EZ23" s="87"/>
      <c r="FA23" s="87"/>
      <c r="FB23" s="87"/>
      <c r="FC23" s="87"/>
      <c r="FD23" s="87"/>
      <c r="FE23" s="87"/>
      <c r="FF23" s="87"/>
      <c r="FG23" s="87"/>
      <c r="FH23" s="87"/>
      <c r="FI23" s="87"/>
      <c r="FJ23" s="87"/>
      <c r="FK23" s="87"/>
      <c r="FL23" s="87"/>
      <c r="FM23" s="87"/>
      <c r="FN23" s="87"/>
      <c r="FO23" s="87"/>
      <c r="FP23" s="87"/>
      <c r="FQ23" s="87"/>
      <c r="FR23" s="87"/>
      <c r="FS23" s="87"/>
      <c r="FT23" s="87"/>
      <c r="FU23" s="87"/>
      <c r="FV23" s="87"/>
      <c r="FW23" s="87"/>
      <c r="FX23" s="87"/>
      <c r="FY23" s="87"/>
      <c r="FZ23" s="87"/>
      <c r="GA23" s="87"/>
      <c r="GB23" s="87"/>
      <c r="GC23" s="87"/>
      <c r="GD23" s="87"/>
      <c r="GE23" s="87"/>
      <c r="GF23" s="87"/>
      <c r="GG23" s="87"/>
      <c r="GH23" s="87"/>
      <c r="GI23" s="87"/>
      <c r="GJ23" s="87"/>
      <c r="GK23" s="87"/>
      <c r="GL23" s="87"/>
      <c r="GM23" s="87"/>
      <c r="GN23" s="87"/>
      <c r="GO23" s="87"/>
      <c r="GP23" s="87"/>
      <c r="GQ23" s="87"/>
      <c r="GR23" s="87"/>
      <c r="GS23" s="87"/>
      <c r="GT23" s="87"/>
      <c r="GU23" s="87"/>
      <c r="GV23" s="87"/>
      <c r="GW23" s="87"/>
      <c r="GX23" s="87"/>
      <c r="GY23" s="87"/>
      <c r="GZ23" s="87"/>
      <c r="HA23" s="87"/>
      <c r="HB23" s="87"/>
      <c r="HC23" s="87"/>
      <c r="HD23" s="87"/>
      <c r="HE23" s="87"/>
      <c r="HF23" s="87"/>
      <c r="HG23" s="87"/>
      <c r="HH23" s="87"/>
      <c r="HI23" s="87"/>
      <c r="HJ23" s="87"/>
      <c r="HK23" s="87"/>
      <c r="HL23" s="87"/>
      <c r="HM23" s="87"/>
      <c r="HN23" s="87"/>
      <c r="HO23" s="87"/>
      <c r="HP23" s="87"/>
      <c r="HQ23" s="87"/>
      <c r="HR23" s="87"/>
      <c r="HS23" s="87"/>
      <c r="HT23" s="87"/>
      <c r="HU23" s="87"/>
      <c r="HV23" s="87"/>
      <c r="HW23" s="87"/>
      <c r="HX23" s="87"/>
      <c r="HY23" s="87"/>
      <c r="HZ23" s="87"/>
      <c r="IA23" s="87"/>
      <c r="IB23" s="87"/>
      <c r="IC23" s="87"/>
      <c r="ID23" s="87"/>
      <c r="IE23" s="87"/>
      <c r="IF23" s="87"/>
      <c r="IG23" s="87"/>
      <c r="IH23" s="87"/>
      <c r="II23" s="87"/>
      <c r="IJ23" s="87"/>
      <c r="IK23" s="87"/>
      <c r="IL23" s="87"/>
      <c r="IM23" s="87"/>
      <c r="IN23" s="87"/>
      <c r="IO23" s="87"/>
      <c r="IP23" s="87"/>
      <c r="IQ23" s="87"/>
      <c r="IR23" s="87"/>
      <c r="IS23" s="87"/>
      <c r="IT23" s="87"/>
      <c r="IU23" s="87"/>
      <c r="IV23" s="87"/>
      <c r="IW23" s="87"/>
      <c r="IX23" s="87"/>
      <c r="IY23" s="87"/>
      <c r="IZ23" s="87"/>
      <c r="JA23" s="87"/>
      <c r="JB23" s="87"/>
      <c r="JC23" s="87"/>
      <c r="JD23" s="87"/>
      <c r="JE23" s="87"/>
      <c r="JF23" s="87"/>
      <c r="JG23" s="87"/>
      <c r="JH23" s="87"/>
      <c r="JI23" s="87"/>
      <c r="JJ23" s="87"/>
      <c r="JK23" s="87"/>
      <c r="JL23" s="87"/>
      <c r="JM23" s="87"/>
      <c r="JN23" s="87"/>
      <c r="JO23" s="87"/>
      <c r="JP23" s="87"/>
      <c r="JQ23" s="87"/>
    </row>
    <row r="24" spans="1:277" s="5" customFormat="1">
      <c r="A24" s="105" t="s">
        <v>73</v>
      </c>
      <c r="B24" s="106"/>
      <c r="C24" s="107"/>
      <c r="D24" s="31"/>
      <c r="E24" s="32"/>
      <c r="F24" s="32"/>
      <c r="G24" s="33"/>
      <c r="H24" s="33"/>
      <c r="I24" s="32"/>
      <c r="J24" s="33"/>
      <c r="K24" s="32"/>
      <c r="L24" s="33"/>
      <c r="M24" s="33"/>
      <c r="N24" s="33"/>
      <c r="O24" s="32"/>
      <c r="P24" s="32"/>
      <c r="Q24" s="33"/>
      <c r="R24" s="32"/>
      <c r="S24" s="33"/>
      <c r="T24" s="33"/>
      <c r="U24" s="32"/>
      <c r="V24" s="34"/>
      <c r="W24" s="32"/>
      <c r="X24" s="33"/>
      <c r="Y24" s="34"/>
      <c r="Z24" s="32"/>
      <c r="AA24" s="33"/>
      <c r="AB24" s="32"/>
      <c r="AC24" s="33"/>
      <c r="AD24" s="32"/>
      <c r="AE24" s="35"/>
      <c r="AF24" s="33"/>
      <c r="AG24" s="36"/>
      <c r="AH24" s="33"/>
      <c r="AI24" s="33"/>
      <c r="AJ24" s="34"/>
      <c r="AK24" s="37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6"/>
      <c r="CD24" s="86"/>
      <c r="CE24" s="86"/>
      <c r="CF24" s="86"/>
      <c r="CG24" s="86"/>
      <c r="CH24" s="86"/>
      <c r="CI24" s="86"/>
      <c r="CJ24" s="86"/>
      <c r="CK24" s="86"/>
      <c r="CL24" s="86"/>
      <c r="CM24" s="86"/>
      <c r="CN24" s="86"/>
      <c r="CO24" s="86"/>
      <c r="CP24" s="86"/>
      <c r="CQ24" s="86"/>
      <c r="CR24" s="86"/>
      <c r="CS24" s="86"/>
      <c r="CT24" s="86"/>
      <c r="CU24" s="86"/>
      <c r="CV24" s="86"/>
      <c r="CW24" s="86"/>
      <c r="CX24" s="86"/>
      <c r="CY24" s="86"/>
      <c r="CZ24" s="86"/>
      <c r="DA24" s="86"/>
      <c r="DB24" s="86"/>
      <c r="DC24" s="86"/>
      <c r="DD24" s="86"/>
      <c r="DE24" s="86"/>
      <c r="DF24" s="86"/>
      <c r="DG24" s="86"/>
      <c r="DH24" s="86"/>
      <c r="DI24" s="86"/>
      <c r="DJ24" s="86"/>
      <c r="DK24" s="86"/>
      <c r="DL24" s="86"/>
      <c r="DM24" s="86"/>
      <c r="DN24" s="86"/>
      <c r="DO24" s="86"/>
      <c r="DP24" s="86"/>
      <c r="DQ24" s="86"/>
      <c r="DR24" s="86"/>
      <c r="DS24" s="86"/>
      <c r="DT24" s="86"/>
      <c r="DU24" s="86"/>
      <c r="DV24" s="86"/>
      <c r="DW24" s="86"/>
      <c r="DX24" s="86"/>
      <c r="DY24" s="86"/>
      <c r="DZ24" s="86"/>
      <c r="EA24" s="86"/>
      <c r="EB24" s="86"/>
      <c r="EC24" s="86"/>
      <c r="ED24" s="86"/>
      <c r="EE24" s="86"/>
      <c r="EF24" s="86"/>
      <c r="EG24" s="86"/>
      <c r="EH24" s="86"/>
      <c r="EI24" s="86"/>
      <c r="EJ24" s="86"/>
      <c r="EK24" s="86"/>
      <c r="EL24" s="86"/>
      <c r="EM24" s="86"/>
      <c r="EN24" s="86"/>
      <c r="EO24" s="86"/>
      <c r="EP24" s="86"/>
      <c r="EQ24" s="86"/>
      <c r="ER24" s="86"/>
      <c r="ES24" s="86"/>
      <c r="ET24" s="86"/>
      <c r="EU24" s="86"/>
      <c r="EV24" s="86"/>
      <c r="EW24" s="86"/>
      <c r="EX24" s="86"/>
      <c r="EY24" s="86"/>
      <c r="EZ24" s="86"/>
      <c r="FA24" s="86"/>
      <c r="FB24" s="86"/>
      <c r="FC24" s="86"/>
      <c r="FD24" s="86"/>
      <c r="FE24" s="86"/>
      <c r="FF24" s="86"/>
      <c r="FG24" s="86"/>
      <c r="FH24" s="86"/>
      <c r="FI24" s="86"/>
      <c r="FJ24" s="86"/>
      <c r="FK24" s="86"/>
      <c r="FL24" s="86"/>
      <c r="FM24" s="86"/>
      <c r="FN24" s="86"/>
      <c r="FO24" s="86"/>
      <c r="FP24" s="86"/>
      <c r="FQ24" s="86"/>
      <c r="FR24" s="86"/>
      <c r="FS24" s="86"/>
      <c r="FT24" s="86"/>
      <c r="FU24" s="86"/>
      <c r="FV24" s="86"/>
      <c r="FW24" s="86"/>
      <c r="FX24" s="86"/>
      <c r="FY24" s="86"/>
      <c r="FZ24" s="86"/>
      <c r="GA24" s="86"/>
      <c r="GB24" s="86"/>
      <c r="GC24" s="86"/>
      <c r="GD24" s="86"/>
      <c r="GE24" s="86"/>
      <c r="GF24" s="86"/>
      <c r="GG24" s="86"/>
      <c r="GH24" s="86"/>
      <c r="GI24" s="86"/>
      <c r="GJ24" s="86"/>
      <c r="GK24" s="86"/>
      <c r="GL24" s="86"/>
      <c r="GM24" s="86"/>
      <c r="GN24" s="86"/>
      <c r="GO24" s="86"/>
      <c r="GP24" s="86"/>
      <c r="GQ24" s="86"/>
      <c r="GR24" s="86"/>
      <c r="GS24" s="86"/>
      <c r="GT24" s="86"/>
      <c r="GU24" s="86"/>
      <c r="GV24" s="86"/>
      <c r="GW24" s="86"/>
      <c r="GX24" s="86"/>
      <c r="GY24" s="86"/>
      <c r="GZ24" s="86"/>
      <c r="HA24" s="86"/>
      <c r="HB24" s="86"/>
      <c r="HC24" s="86"/>
      <c r="HD24" s="86"/>
      <c r="HE24" s="86"/>
      <c r="HF24" s="86"/>
      <c r="HG24" s="86"/>
      <c r="HH24" s="86"/>
      <c r="HI24" s="86"/>
      <c r="HJ24" s="86"/>
      <c r="HK24" s="86"/>
      <c r="HL24" s="86"/>
      <c r="HM24" s="86"/>
      <c r="HN24" s="86"/>
      <c r="HO24" s="86"/>
      <c r="HP24" s="86"/>
      <c r="HQ24" s="86"/>
      <c r="HR24" s="86"/>
      <c r="HS24" s="86"/>
      <c r="HT24" s="86"/>
      <c r="HU24" s="86"/>
      <c r="HV24" s="86"/>
      <c r="HW24" s="86"/>
      <c r="HX24" s="86"/>
      <c r="HY24" s="86"/>
      <c r="HZ24" s="86"/>
      <c r="IA24" s="86"/>
      <c r="IB24" s="86"/>
      <c r="IC24" s="86"/>
      <c r="ID24" s="86"/>
      <c r="IE24" s="86"/>
      <c r="IF24" s="86"/>
      <c r="IG24" s="86"/>
      <c r="IH24" s="86"/>
      <c r="II24" s="86"/>
      <c r="IJ24" s="86"/>
      <c r="IK24" s="86"/>
      <c r="IL24" s="86"/>
      <c r="IM24" s="86"/>
      <c r="IN24" s="86"/>
      <c r="IO24" s="86"/>
      <c r="IP24" s="86"/>
      <c r="IQ24" s="86"/>
      <c r="IR24" s="86"/>
      <c r="IS24" s="86"/>
      <c r="IT24" s="86"/>
      <c r="IU24" s="86"/>
      <c r="IV24" s="86"/>
      <c r="IW24" s="86"/>
      <c r="IX24" s="86"/>
      <c r="IY24" s="86"/>
      <c r="IZ24" s="86"/>
      <c r="JA24" s="86"/>
      <c r="JB24" s="86"/>
      <c r="JC24" s="86"/>
      <c r="JD24" s="86"/>
      <c r="JE24" s="86"/>
      <c r="JF24" s="86"/>
      <c r="JG24" s="86"/>
      <c r="JH24" s="86"/>
      <c r="JI24" s="86"/>
      <c r="JJ24" s="86"/>
      <c r="JK24" s="86"/>
      <c r="JL24" s="86"/>
      <c r="JM24" s="86"/>
      <c r="JN24" s="86"/>
      <c r="JO24" s="86"/>
      <c r="JP24" s="86"/>
      <c r="JQ24" s="86"/>
    </row>
    <row r="25" spans="1:277" s="5" customFormat="1">
      <c r="A25" s="105" t="s">
        <v>74</v>
      </c>
      <c r="B25" s="106"/>
      <c r="C25" s="107"/>
      <c r="D25" s="31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8"/>
      <c r="W25" s="33"/>
      <c r="X25" s="33"/>
      <c r="Y25" s="58"/>
      <c r="Z25" s="33"/>
      <c r="AA25" s="33"/>
      <c r="AB25" s="33"/>
      <c r="AC25" s="33"/>
      <c r="AD25" s="33"/>
      <c r="AE25" s="35"/>
      <c r="AF25" s="33"/>
      <c r="AG25" s="36"/>
      <c r="AH25" s="33"/>
      <c r="AI25" s="33"/>
      <c r="AJ25" s="58"/>
      <c r="AK25" s="37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86"/>
      <c r="CC25" s="86"/>
      <c r="CD25" s="86"/>
      <c r="CE25" s="86"/>
      <c r="CF25" s="86"/>
      <c r="CG25" s="86"/>
      <c r="CH25" s="86"/>
      <c r="CI25" s="86"/>
      <c r="CJ25" s="86"/>
      <c r="CK25" s="86"/>
      <c r="CL25" s="86"/>
      <c r="CM25" s="86"/>
      <c r="CN25" s="86"/>
      <c r="CO25" s="86"/>
      <c r="CP25" s="86"/>
      <c r="CQ25" s="86"/>
      <c r="CR25" s="86"/>
      <c r="CS25" s="86"/>
      <c r="CT25" s="86"/>
      <c r="CU25" s="86"/>
      <c r="CV25" s="86"/>
      <c r="CW25" s="86"/>
      <c r="CX25" s="86"/>
      <c r="CY25" s="86"/>
      <c r="CZ25" s="86"/>
      <c r="DA25" s="86"/>
      <c r="DB25" s="86"/>
      <c r="DC25" s="86"/>
      <c r="DD25" s="86"/>
      <c r="DE25" s="86"/>
      <c r="DF25" s="86"/>
      <c r="DG25" s="86"/>
      <c r="DH25" s="86"/>
      <c r="DI25" s="86"/>
      <c r="DJ25" s="86"/>
      <c r="DK25" s="86"/>
      <c r="DL25" s="86"/>
      <c r="DM25" s="86"/>
      <c r="DN25" s="86"/>
      <c r="DO25" s="86"/>
      <c r="DP25" s="86"/>
      <c r="DQ25" s="86"/>
      <c r="DR25" s="86"/>
      <c r="DS25" s="86"/>
      <c r="DT25" s="86"/>
      <c r="DU25" s="86"/>
      <c r="DV25" s="86"/>
      <c r="DW25" s="86"/>
      <c r="DX25" s="86"/>
      <c r="DY25" s="86"/>
      <c r="DZ25" s="86"/>
      <c r="EA25" s="86"/>
      <c r="EB25" s="86"/>
      <c r="EC25" s="86"/>
      <c r="ED25" s="86"/>
      <c r="EE25" s="86"/>
      <c r="EF25" s="86"/>
      <c r="EG25" s="86"/>
      <c r="EH25" s="86"/>
      <c r="EI25" s="86"/>
      <c r="EJ25" s="86"/>
      <c r="EK25" s="86"/>
      <c r="EL25" s="86"/>
      <c r="EM25" s="86"/>
      <c r="EN25" s="86"/>
      <c r="EO25" s="86"/>
      <c r="EP25" s="86"/>
      <c r="EQ25" s="86"/>
      <c r="ER25" s="86"/>
      <c r="ES25" s="86"/>
      <c r="ET25" s="86"/>
      <c r="EU25" s="86"/>
      <c r="EV25" s="86"/>
      <c r="EW25" s="86"/>
      <c r="EX25" s="86"/>
      <c r="EY25" s="86"/>
      <c r="EZ25" s="86"/>
      <c r="FA25" s="86"/>
      <c r="FB25" s="86"/>
      <c r="FC25" s="86"/>
      <c r="FD25" s="86"/>
      <c r="FE25" s="86"/>
      <c r="FF25" s="86"/>
      <c r="FG25" s="86"/>
      <c r="FH25" s="86"/>
      <c r="FI25" s="86"/>
      <c r="FJ25" s="86"/>
      <c r="FK25" s="86"/>
      <c r="FL25" s="86"/>
      <c r="FM25" s="86"/>
      <c r="FN25" s="86"/>
      <c r="FO25" s="86"/>
      <c r="FP25" s="86"/>
      <c r="FQ25" s="86"/>
      <c r="FR25" s="86"/>
      <c r="FS25" s="86"/>
      <c r="FT25" s="86"/>
      <c r="FU25" s="86"/>
      <c r="FV25" s="86"/>
      <c r="FW25" s="86"/>
      <c r="FX25" s="86"/>
      <c r="FY25" s="86"/>
      <c r="FZ25" s="86"/>
      <c r="GA25" s="86"/>
      <c r="GB25" s="86"/>
      <c r="GC25" s="86"/>
      <c r="GD25" s="86"/>
      <c r="GE25" s="86"/>
      <c r="GF25" s="86"/>
      <c r="GG25" s="86"/>
      <c r="GH25" s="86"/>
      <c r="GI25" s="86"/>
      <c r="GJ25" s="86"/>
      <c r="GK25" s="86"/>
      <c r="GL25" s="86"/>
      <c r="GM25" s="86"/>
      <c r="GN25" s="86"/>
      <c r="GO25" s="86"/>
      <c r="GP25" s="86"/>
      <c r="GQ25" s="86"/>
      <c r="GR25" s="86"/>
      <c r="GS25" s="86"/>
      <c r="GT25" s="86"/>
      <c r="GU25" s="86"/>
      <c r="GV25" s="86"/>
      <c r="GW25" s="86"/>
      <c r="GX25" s="86"/>
      <c r="GY25" s="86"/>
      <c r="GZ25" s="86"/>
      <c r="HA25" s="86"/>
      <c r="HB25" s="86"/>
      <c r="HC25" s="86"/>
      <c r="HD25" s="86"/>
      <c r="HE25" s="86"/>
      <c r="HF25" s="86"/>
      <c r="HG25" s="86"/>
      <c r="HH25" s="86"/>
      <c r="HI25" s="86"/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6"/>
      <c r="HU25" s="86"/>
      <c r="HV25" s="86"/>
      <c r="HW25" s="86"/>
      <c r="HX25" s="86"/>
      <c r="HY25" s="86"/>
      <c r="HZ25" s="86"/>
      <c r="IA25" s="86"/>
      <c r="IB25" s="86"/>
      <c r="IC25" s="86"/>
      <c r="ID25" s="86"/>
      <c r="IE25" s="86"/>
      <c r="IF25" s="86"/>
      <c r="IG25" s="86"/>
      <c r="IH25" s="86"/>
      <c r="II25" s="86"/>
      <c r="IJ25" s="86"/>
      <c r="IK25" s="86"/>
      <c r="IL25" s="86"/>
      <c r="IM25" s="86"/>
      <c r="IN25" s="86"/>
      <c r="IO25" s="86"/>
      <c r="IP25" s="86"/>
      <c r="IQ25" s="86"/>
      <c r="IR25" s="86"/>
      <c r="IS25" s="86"/>
      <c r="IT25" s="86"/>
      <c r="IU25" s="86"/>
      <c r="IV25" s="86"/>
      <c r="IW25" s="86"/>
      <c r="IX25" s="86"/>
      <c r="IY25" s="86"/>
      <c r="IZ25" s="86"/>
      <c r="JA25" s="86"/>
      <c r="JB25" s="86"/>
      <c r="JC25" s="86"/>
      <c r="JD25" s="86"/>
      <c r="JE25" s="86"/>
      <c r="JF25" s="86"/>
      <c r="JG25" s="86"/>
      <c r="JH25" s="86"/>
      <c r="JI25" s="86"/>
      <c r="JJ25" s="86"/>
      <c r="JK25" s="86"/>
      <c r="JL25" s="86"/>
      <c r="JM25" s="86"/>
      <c r="JN25" s="86"/>
      <c r="JO25" s="86"/>
      <c r="JP25" s="86"/>
      <c r="JQ25" s="86"/>
    </row>
    <row r="26" spans="1:277" s="6" customFormat="1" ht="15.75" thickBot="1">
      <c r="A26" s="108" t="s">
        <v>75</v>
      </c>
      <c r="B26" s="109"/>
      <c r="C26" s="110"/>
      <c r="D26" s="39"/>
      <c r="E26" s="40"/>
      <c r="F26" s="40"/>
      <c r="G26" s="41"/>
      <c r="H26" s="41"/>
      <c r="I26" s="40"/>
      <c r="J26" s="41"/>
      <c r="K26" s="40"/>
      <c r="L26" s="41"/>
      <c r="M26" s="41"/>
      <c r="N26" s="41"/>
      <c r="O26" s="40"/>
      <c r="P26" s="40"/>
      <c r="Q26" s="41"/>
      <c r="R26" s="40"/>
      <c r="S26" s="41"/>
      <c r="T26" s="41"/>
      <c r="U26" s="40"/>
      <c r="V26" s="17"/>
      <c r="W26" s="40"/>
      <c r="X26" s="41"/>
      <c r="Y26" s="17"/>
      <c r="Z26" s="40"/>
      <c r="AA26" s="41"/>
      <c r="AB26" s="40"/>
      <c r="AC26" s="41"/>
      <c r="AD26" s="40"/>
      <c r="AE26" s="42"/>
      <c r="AF26" s="41"/>
      <c r="AG26" s="43"/>
      <c r="AH26" s="41"/>
      <c r="AI26" s="41"/>
      <c r="AJ26" s="17"/>
      <c r="AK26" s="99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6"/>
      <c r="CD26" s="86"/>
      <c r="CE26" s="86"/>
      <c r="CF26" s="86"/>
      <c r="CG26" s="86"/>
      <c r="CH26" s="86"/>
      <c r="CI26" s="86"/>
      <c r="CJ26" s="86"/>
      <c r="CK26" s="86"/>
      <c r="CL26" s="86"/>
      <c r="CM26" s="86"/>
      <c r="CN26" s="86"/>
      <c r="CO26" s="86"/>
      <c r="CP26" s="86"/>
      <c r="CQ26" s="86"/>
      <c r="CR26" s="86"/>
      <c r="CS26" s="86"/>
      <c r="CT26" s="86"/>
      <c r="CU26" s="86"/>
      <c r="CV26" s="86"/>
      <c r="CW26" s="86"/>
      <c r="CX26" s="86"/>
      <c r="CY26" s="86"/>
      <c r="CZ26" s="86"/>
      <c r="DA26" s="86"/>
      <c r="DB26" s="86"/>
      <c r="DC26" s="86"/>
      <c r="DD26" s="86"/>
      <c r="DE26" s="86"/>
      <c r="DF26" s="86"/>
      <c r="DG26" s="86"/>
      <c r="DH26" s="86"/>
      <c r="DI26" s="86"/>
      <c r="DJ26" s="86"/>
      <c r="DK26" s="86"/>
      <c r="DL26" s="86"/>
      <c r="DM26" s="86"/>
      <c r="DN26" s="86"/>
      <c r="DO26" s="86"/>
      <c r="DP26" s="86"/>
      <c r="DQ26" s="86"/>
      <c r="DR26" s="86"/>
      <c r="DS26" s="86"/>
      <c r="DT26" s="86"/>
      <c r="DU26" s="86"/>
      <c r="DV26" s="86"/>
      <c r="DW26" s="86"/>
      <c r="DX26" s="86"/>
      <c r="DY26" s="86"/>
      <c r="DZ26" s="86"/>
      <c r="EA26" s="86"/>
      <c r="EB26" s="86"/>
      <c r="EC26" s="86"/>
      <c r="ED26" s="86"/>
      <c r="EE26" s="86"/>
      <c r="EF26" s="86"/>
      <c r="EG26" s="86"/>
      <c r="EH26" s="86"/>
      <c r="EI26" s="86"/>
      <c r="EJ26" s="86"/>
      <c r="EK26" s="86"/>
      <c r="EL26" s="86"/>
      <c r="EM26" s="86"/>
      <c r="EN26" s="86"/>
      <c r="EO26" s="86"/>
      <c r="EP26" s="86"/>
      <c r="EQ26" s="86"/>
      <c r="ER26" s="86"/>
      <c r="ES26" s="86"/>
      <c r="ET26" s="86"/>
      <c r="EU26" s="86"/>
      <c r="EV26" s="86"/>
      <c r="EW26" s="86"/>
      <c r="EX26" s="86"/>
      <c r="EY26" s="86"/>
      <c r="EZ26" s="86"/>
      <c r="FA26" s="86"/>
      <c r="FB26" s="86"/>
      <c r="FC26" s="86"/>
      <c r="FD26" s="86"/>
      <c r="FE26" s="86"/>
      <c r="FF26" s="86"/>
      <c r="FG26" s="86"/>
      <c r="FH26" s="86"/>
      <c r="FI26" s="86"/>
      <c r="FJ26" s="86"/>
      <c r="FK26" s="86"/>
      <c r="FL26" s="86"/>
      <c r="FM26" s="86"/>
      <c r="FN26" s="86"/>
      <c r="FO26" s="86"/>
      <c r="FP26" s="86"/>
      <c r="FQ26" s="86"/>
      <c r="FR26" s="86"/>
      <c r="FS26" s="86"/>
      <c r="FT26" s="86"/>
      <c r="FU26" s="86"/>
      <c r="FV26" s="86"/>
      <c r="FW26" s="86"/>
      <c r="FX26" s="86"/>
      <c r="FY26" s="86"/>
      <c r="FZ26" s="86"/>
      <c r="GA26" s="86"/>
      <c r="GB26" s="86"/>
      <c r="GC26" s="86"/>
      <c r="GD26" s="86"/>
      <c r="GE26" s="86"/>
      <c r="GF26" s="86"/>
      <c r="GG26" s="86"/>
      <c r="GH26" s="86"/>
      <c r="GI26" s="86"/>
      <c r="GJ26" s="86"/>
      <c r="GK26" s="86"/>
      <c r="GL26" s="86"/>
      <c r="GM26" s="86"/>
      <c r="GN26" s="86"/>
      <c r="GO26" s="86"/>
      <c r="GP26" s="86"/>
      <c r="GQ26" s="86"/>
      <c r="GR26" s="86"/>
      <c r="GS26" s="86"/>
      <c r="GT26" s="86"/>
      <c r="GU26" s="86"/>
      <c r="GV26" s="86"/>
      <c r="GW26" s="86"/>
      <c r="GX26" s="86"/>
      <c r="GY26" s="86"/>
      <c r="GZ26" s="86"/>
      <c r="HA26" s="86"/>
      <c r="HB26" s="86"/>
      <c r="HC26" s="86"/>
      <c r="HD26" s="86"/>
      <c r="HE26" s="86"/>
      <c r="HF26" s="86"/>
      <c r="HG26" s="86"/>
      <c r="HH26" s="86"/>
      <c r="HI26" s="86"/>
      <c r="HJ26" s="86"/>
      <c r="HK26" s="86"/>
      <c r="HL26" s="86"/>
      <c r="HM26" s="86"/>
      <c r="HN26" s="86"/>
      <c r="HO26" s="86"/>
      <c r="HP26" s="86"/>
      <c r="HQ26" s="86"/>
      <c r="HR26" s="86"/>
      <c r="HS26" s="86"/>
      <c r="HT26" s="86"/>
      <c r="HU26" s="86"/>
      <c r="HV26" s="86"/>
      <c r="HW26" s="86"/>
      <c r="HX26" s="86"/>
      <c r="HY26" s="86"/>
      <c r="HZ26" s="86"/>
      <c r="IA26" s="86"/>
      <c r="IB26" s="86"/>
      <c r="IC26" s="86"/>
      <c r="ID26" s="86"/>
      <c r="IE26" s="86"/>
      <c r="IF26" s="86"/>
      <c r="IG26" s="86"/>
      <c r="IH26" s="86"/>
      <c r="II26" s="86"/>
      <c r="IJ26" s="86"/>
      <c r="IK26" s="86"/>
      <c r="IL26" s="86"/>
      <c r="IM26" s="86"/>
      <c r="IN26" s="86"/>
      <c r="IO26" s="86"/>
      <c r="IP26" s="86"/>
      <c r="IQ26" s="86"/>
      <c r="IR26" s="86"/>
      <c r="IS26" s="86"/>
      <c r="IT26" s="86"/>
      <c r="IU26" s="86"/>
      <c r="IV26" s="86"/>
      <c r="IW26" s="86"/>
      <c r="IX26" s="86"/>
      <c r="IY26" s="86"/>
      <c r="IZ26" s="86"/>
      <c r="JA26" s="86"/>
      <c r="JB26" s="86"/>
      <c r="JC26" s="86"/>
      <c r="JD26" s="86"/>
      <c r="JE26" s="86"/>
      <c r="JF26" s="86"/>
      <c r="JG26" s="86"/>
      <c r="JH26" s="86"/>
      <c r="JI26" s="86"/>
      <c r="JJ26" s="86"/>
      <c r="JK26" s="86"/>
      <c r="JL26" s="86"/>
      <c r="JM26" s="86"/>
      <c r="JN26" s="86"/>
      <c r="JO26" s="86"/>
      <c r="JP26" s="86"/>
      <c r="JQ26" s="86"/>
    </row>
    <row r="27" spans="1:277" s="4" customFormat="1">
      <c r="A27" s="7" t="s">
        <v>98</v>
      </c>
      <c r="B27" s="8">
        <v>40441</v>
      </c>
      <c r="C27" s="9" t="s">
        <v>3</v>
      </c>
      <c r="D27" s="44" t="s">
        <v>85</v>
      </c>
      <c r="E27" s="45">
        <v>8</v>
      </c>
      <c r="F27" s="45">
        <v>0.3</v>
      </c>
      <c r="G27" s="45">
        <v>184</v>
      </c>
      <c r="H27" s="45" t="s">
        <v>80</v>
      </c>
      <c r="I27" s="46" t="s">
        <v>6</v>
      </c>
      <c r="J27" s="46" t="s">
        <v>87</v>
      </c>
      <c r="K27" s="46">
        <v>95.2</v>
      </c>
      <c r="L27" s="46">
        <v>0.04</v>
      </c>
      <c r="M27" s="46">
        <v>0.9</v>
      </c>
      <c r="N27" s="46" t="s">
        <v>87</v>
      </c>
      <c r="O27" s="46">
        <v>1.4</v>
      </c>
      <c r="P27" s="46">
        <v>15</v>
      </c>
      <c r="Q27" s="46"/>
      <c r="R27" s="46">
        <v>1.23</v>
      </c>
      <c r="S27" s="46" t="s">
        <v>7</v>
      </c>
      <c r="T27" s="46">
        <v>26.4</v>
      </c>
      <c r="U27" s="46">
        <v>2950</v>
      </c>
      <c r="V27" s="47" t="s">
        <v>87</v>
      </c>
      <c r="W27" s="47">
        <v>6.24</v>
      </c>
      <c r="X27" s="47">
        <v>16</v>
      </c>
      <c r="Y27" s="47">
        <v>0.3</v>
      </c>
      <c r="Z27" s="47" t="s">
        <v>5</v>
      </c>
      <c r="AA27" s="47">
        <v>43</v>
      </c>
      <c r="AB27" s="47" t="s">
        <v>6</v>
      </c>
      <c r="AC27" s="47">
        <v>4250</v>
      </c>
      <c r="AD27" s="47" t="s">
        <v>81</v>
      </c>
      <c r="AE27" s="48">
        <v>319</v>
      </c>
      <c r="AF27" s="47" t="s">
        <v>81</v>
      </c>
      <c r="AG27" s="49" t="s">
        <v>33</v>
      </c>
      <c r="AH27" s="50">
        <v>3</v>
      </c>
      <c r="AI27" s="50" t="s">
        <v>81</v>
      </c>
      <c r="AJ27" s="50" t="s">
        <v>81</v>
      </c>
      <c r="AK27" s="100" t="s">
        <v>5</v>
      </c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6"/>
      <c r="CA27" s="86"/>
      <c r="CB27" s="86"/>
      <c r="CC27" s="86"/>
      <c r="CD27" s="86"/>
      <c r="CE27" s="86"/>
      <c r="CF27" s="86"/>
      <c r="CG27" s="86"/>
      <c r="CH27" s="86"/>
      <c r="CI27" s="86"/>
      <c r="CJ27" s="86"/>
      <c r="CK27" s="86"/>
      <c r="CL27" s="86"/>
      <c r="CM27" s="86"/>
      <c r="CN27" s="86"/>
      <c r="CO27" s="86"/>
      <c r="CP27" s="86"/>
      <c r="CQ27" s="86"/>
      <c r="CR27" s="86"/>
      <c r="CS27" s="86"/>
      <c r="CT27" s="86"/>
      <c r="CU27" s="86"/>
      <c r="CV27" s="86"/>
      <c r="CW27" s="86"/>
      <c r="CX27" s="86"/>
      <c r="CY27" s="86"/>
      <c r="CZ27" s="86"/>
      <c r="DA27" s="86"/>
      <c r="DB27" s="86"/>
      <c r="DC27" s="86"/>
      <c r="DD27" s="86"/>
      <c r="DE27" s="86"/>
      <c r="DF27" s="86"/>
      <c r="DG27" s="86"/>
      <c r="DH27" s="86"/>
      <c r="DI27" s="86"/>
      <c r="DJ27" s="86"/>
      <c r="DK27" s="86"/>
      <c r="DL27" s="86"/>
      <c r="DM27" s="86"/>
      <c r="DN27" s="86"/>
      <c r="DO27" s="86"/>
      <c r="DP27" s="86"/>
      <c r="DQ27" s="86"/>
      <c r="DR27" s="86"/>
      <c r="DS27" s="86"/>
      <c r="DT27" s="86"/>
      <c r="DU27" s="86"/>
      <c r="DV27" s="86"/>
      <c r="DW27" s="86"/>
      <c r="DX27" s="86"/>
      <c r="DY27" s="86"/>
      <c r="DZ27" s="86"/>
      <c r="EA27" s="86"/>
      <c r="EB27" s="86"/>
      <c r="EC27" s="86"/>
      <c r="ED27" s="86"/>
      <c r="EE27" s="86"/>
      <c r="EF27" s="86"/>
      <c r="EG27" s="86"/>
      <c r="EH27" s="86"/>
      <c r="EI27" s="86"/>
      <c r="EJ27" s="86"/>
      <c r="EK27" s="86"/>
      <c r="EL27" s="86"/>
      <c r="EM27" s="86"/>
      <c r="EN27" s="86"/>
      <c r="EO27" s="86"/>
      <c r="EP27" s="86"/>
      <c r="EQ27" s="86"/>
      <c r="ER27" s="86"/>
      <c r="ES27" s="86"/>
      <c r="ET27" s="86"/>
      <c r="EU27" s="86"/>
      <c r="EV27" s="86"/>
      <c r="EW27" s="86"/>
      <c r="EX27" s="86"/>
      <c r="EY27" s="86"/>
      <c r="EZ27" s="86"/>
      <c r="FA27" s="86"/>
      <c r="FB27" s="86"/>
      <c r="FC27" s="86"/>
      <c r="FD27" s="86"/>
      <c r="FE27" s="86"/>
      <c r="FF27" s="86"/>
      <c r="FG27" s="86"/>
      <c r="FH27" s="86"/>
      <c r="FI27" s="86"/>
      <c r="FJ27" s="86"/>
      <c r="FK27" s="86"/>
      <c r="FL27" s="86"/>
      <c r="FM27" s="86"/>
      <c r="FN27" s="86"/>
      <c r="FO27" s="86"/>
      <c r="FP27" s="86"/>
      <c r="FQ27" s="86"/>
      <c r="FR27" s="86"/>
      <c r="FS27" s="86"/>
      <c r="FT27" s="86"/>
      <c r="FU27" s="86"/>
      <c r="FV27" s="86"/>
      <c r="FW27" s="86"/>
      <c r="FX27" s="86"/>
      <c r="FY27" s="86"/>
      <c r="FZ27" s="86"/>
      <c r="GA27" s="86"/>
      <c r="GB27" s="86"/>
      <c r="GC27" s="86"/>
      <c r="GD27" s="86"/>
      <c r="GE27" s="86"/>
      <c r="GF27" s="86"/>
      <c r="GG27" s="86"/>
      <c r="GH27" s="86"/>
      <c r="GI27" s="86"/>
      <c r="GJ27" s="86"/>
      <c r="GK27" s="86"/>
      <c r="GL27" s="86"/>
      <c r="GM27" s="86"/>
      <c r="GN27" s="86"/>
      <c r="GO27" s="86"/>
      <c r="GP27" s="86"/>
      <c r="GQ27" s="86"/>
      <c r="GR27" s="86"/>
      <c r="GS27" s="86"/>
      <c r="GT27" s="86"/>
      <c r="GU27" s="86"/>
      <c r="GV27" s="86"/>
      <c r="GW27" s="86"/>
      <c r="GX27" s="86"/>
      <c r="GY27" s="86"/>
      <c r="GZ27" s="86"/>
      <c r="HA27" s="86"/>
      <c r="HB27" s="86"/>
      <c r="HC27" s="86"/>
      <c r="HD27" s="86"/>
      <c r="HE27" s="86"/>
      <c r="HF27" s="86"/>
      <c r="HG27" s="86"/>
      <c r="HH27" s="86"/>
      <c r="HI27" s="86"/>
      <c r="HJ27" s="86"/>
      <c r="HK27" s="86"/>
      <c r="HL27" s="86"/>
      <c r="HM27" s="86"/>
      <c r="HN27" s="86"/>
      <c r="HO27" s="86"/>
      <c r="HP27" s="86"/>
      <c r="HQ27" s="86"/>
      <c r="HR27" s="86"/>
      <c r="HS27" s="86"/>
      <c r="HT27" s="86"/>
      <c r="HU27" s="86"/>
      <c r="HV27" s="86"/>
      <c r="HW27" s="86"/>
      <c r="HX27" s="86"/>
      <c r="HY27" s="86"/>
      <c r="HZ27" s="86"/>
      <c r="IA27" s="86"/>
      <c r="IB27" s="86"/>
      <c r="IC27" s="86"/>
      <c r="ID27" s="86"/>
      <c r="IE27" s="86"/>
      <c r="IF27" s="86"/>
      <c r="IG27" s="86"/>
      <c r="IH27" s="86"/>
      <c r="II27" s="86"/>
      <c r="IJ27" s="86"/>
      <c r="IK27" s="86"/>
      <c r="IL27" s="86"/>
      <c r="IM27" s="86"/>
      <c r="IN27" s="86"/>
      <c r="IO27" s="86"/>
      <c r="IP27" s="86"/>
      <c r="IQ27" s="86"/>
      <c r="IR27" s="86"/>
      <c r="IS27" s="86"/>
      <c r="IT27" s="86"/>
      <c r="IU27" s="86"/>
      <c r="IV27" s="86"/>
      <c r="IW27" s="86"/>
      <c r="IX27" s="86"/>
      <c r="IY27" s="86"/>
      <c r="IZ27" s="86"/>
      <c r="JA27" s="86"/>
      <c r="JB27" s="86"/>
      <c r="JC27" s="86"/>
      <c r="JD27" s="86"/>
      <c r="JE27" s="86"/>
      <c r="JF27" s="86"/>
      <c r="JG27" s="86"/>
      <c r="JH27" s="86"/>
      <c r="JI27" s="86"/>
      <c r="JJ27" s="86"/>
      <c r="JK27" s="86"/>
      <c r="JL27" s="86"/>
      <c r="JM27" s="86"/>
      <c r="JN27" s="86"/>
      <c r="JO27" s="86"/>
      <c r="JP27" s="86"/>
      <c r="JQ27" s="86"/>
    </row>
    <row r="28" spans="1:277" s="4" customFormat="1">
      <c r="A28" s="10" t="s">
        <v>98</v>
      </c>
      <c r="B28" s="11">
        <v>40441</v>
      </c>
      <c r="C28" s="12" t="s">
        <v>84</v>
      </c>
      <c r="D28" s="51" t="s">
        <v>85</v>
      </c>
      <c r="E28" s="52">
        <v>8</v>
      </c>
      <c r="F28" s="52">
        <v>0.5</v>
      </c>
      <c r="G28" s="52">
        <v>174</v>
      </c>
      <c r="H28" s="52" t="s">
        <v>80</v>
      </c>
      <c r="I28" s="53" t="s">
        <v>6</v>
      </c>
      <c r="J28" s="53" t="s">
        <v>87</v>
      </c>
      <c r="K28" s="53">
        <v>91.1</v>
      </c>
      <c r="L28" s="53">
        <v>0.04</v>
      </c>
      <c r="M28" s="53">
        <v>0.9</v>
      </c>
      <c r="N28" s="53" t="s">
        <v>87</v>
      </c>
      <c r="O28" s="53">
        <v>1.2</v>
      </c>
      <c r="P28" s="53">
        <v>15</v>
      </c>
      <c r="Q28" s="53"/>
      <c r="R28" s="53">
        <v>1.27</v>
      </c>
      <c r="S28" s="53" t="s">
        <v>7</v>
      </c>
      <c r="T28" s="53">
        <v>26.8</v>
      </c>
      <c r="U28" s="53">
        <v>2980</v>
      </c>
      <c r="V28" s="54" t="s">
        <v>87</v>
      </c>
      <c r="W28" s="54">
        <v>6.25</v>
      </c>
      <c r="X28" s="54">
        <v>16</v>
      </c>
      <c r="Y28" s="54">
        <v>0.3</v>
      </c>
      <c r="Z28" s="54" t="s">
        <v>5</v>
      </c>
      <c r="AA28" s="54">
        <v>43</v>
      </c>
      <c r="AB28" s="54" t="s">
        <v>6</v>
      </c>
      <c r="AC28" s="54">
        <v>4050</v>
      </c>
      <c r="AD28" s="54" t="s">
        <v>81</v>
      </c>
      <c r="AE28" s="55">
        <v>302</v>
      </c>
      <c r="AF28" s="54" t="s">
        <v>81</v>
      </c>
      <c r="AG28" s="56" t="s">
        <v>33</v>
      </c>
      <c r="AH28" s="57">
        <v>2.8</v>
      </c>
      <c r="AI28" s="57" t="s">
        <v>81</v>
      </c>
      <c r="AJ28" s="57" t="s">
        <v>81</v>
      </c>
      <c r="AK28" s="101" t="s">
        <v>5</v>
      </c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  <c r="CC28" s="86"/>
      <c r="CD28" s="86"/>
      <c r="CE28" s="86"/>
      <c r="CF28" s="86"/>
      <c r="CG28" s="86"/>
      <c r="CH28" s="86"/>
      <c r="CI28" s="86"/>
      <c r="CJ28" s="86"/>
      <c r="CK28" s="86"/>
      <c r="CL28" s="86"/>
      <c r="CM28" s="86"/>
      <c r="CN28" s="86"/>
      <c r="CO28" s="86"/>
      <c r="CP28" s="86"/>
      <c r="CQ28" s="86"/>
      <c r="CR28" s="86"/>
      <c r="CS28" s="86"/>
      <c r="CT28" s="86"/>
      <c r="CU28" s="86"/>
      <c r="CV28" s="86"/>
      <c r="CW28" s="86"/>
      <c r="CX28" s="86"/>
      <c r="CY28" s="86"/>
      <c r="CZ28" s="86"/>
      <c r="DA28" s="86"/>
      <c r="DB28" s="86"/>
      <c r="DC28" s="86"/>
      <c r="DD28" s="86"/>
      <c r="DE28" s="86"/>
      <c r="DF28" s="86"/>
      <c r="DG28" s="86"/>
      <c r="DH28" s="86"/>
      <c r="DI28" s="86"/>
      <c r="DJ28" s="86"/>
      <c r="DK28" s="86"/>
      <c r="DL28" s="86"/>
      <c r="DM28" s="86"/>
      <c r="DN28" s="86"/>
      <c r="DO28" s="86"/>
      <c r="DP28" s="86"/>
      <c r="DQ28" s="86"/>
      <c r="DR28" s="86"/>
      <c r="DS28" s="86"/>
      <c r="DT28" s="86"/>
      <c r="DU28" s="86"/>
      <c r="DV28" s="86"/>
      <c r="DW28" s="86"/>
      <c r="DX28" s="86"/>
      <c r="DY28" s="86"/>
      <c r="DZ28" s="86"/>
      <c r="EA28" s="86"/>
      <c r="EB28" s="86"/>
      <c r="EC28" s="86"/>
      <c r="ED28" s="86"/>
      <c r="EE28" s="86"/>
      <c r="EF28" s="86"/>
      <c r="EG28" s="86"/>
      <c r="EH28" s="86"/>
      <c r="EI28" s="86"/>
      <c r="EJ28" s="86"/>
      <c r="EK28" s="86"/>
      <c r="EL28" s="86"/>
      <c r="EM28" s="86"/>
      <c r="EN28" s="86"/>
      <c r="EO28" s="86"/>
      <c r="EP28" s="86"/>
      <c r="EQ28" s="86"/>
      <c r="ER28" s="86"/>
      <c r="ES28" s="86"/>
      <c r="ET28" s="86"/>
      <c r="EU28" s="86"/>
      <c r="EV28" s="86"/>
      <c r="EW28" s="86"/>
      <c r="EX28" s="86"/>
      <c r="EY28" s="86"/>
      <c r="EZ28" s="86"/>
      <c r="FA28" s="86"/>
      <c r="FB28" s="86"/>
      <c r="FC28" s="86"/>
      <c r="FD28" s="86"/>
      <c r="FE28" s="86"/>
      <c r="FF28" s="86"/>
      <c r="FG28" s="86"/>
      <c r="FH28" s="86"/>
      <c r="FI28" s="86"/>
      <c r="FJ28" s="86"/>
      <c r="FK28" s="86"/>
      <c r="FL28" s="86"/>
      <c r="FM28" s="86"/>
      <c r="FN28" s="86"/>
      <c r="FO28" s="86"/>
      <c r="FP28" s="86"/>
      <c r="FQ28" s="86"/>
      <c r="FR28" s="86"/>
      <c r="FS28" s="86"/>
      <c r="FT28" s="86"/>
      <c r="FU28" s="86"/>
      <c r="FV28" s="86"/>
      <c r="FW28" s="86"/>
      <c r="FX28" s="86"/>
      <c r="FY28" s="86"/>
      <c r="FZ28" s="86"/>
      <c r="GA28" s="86"/>
      <c r="GB28" s="86"/>
      <c r="GC28" s="86"/>
      <c r="GD28" s="86"/>
      <c r="GE28" s="86"/>
      <c r="GF28" s="86"/>
      <c r="GG28" s="86"/>
      <c r="GH28" s="86"/>
      <c r="GI28" s="86"/>
      <c r="GJ28" s="86"/>
      <c r="GK28" s="86"/>
      <c r="GL28" s="86"/>
      <c r="GM28" s="86"/>
      <c r="GN28" s="86"/>
      <c r="GO28" s="86"/>
      <c r="GP28" s="86"/>
      <c r="GQ28" s="86"/>
      <c r="GR28" s="86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  <c r="IJ28" s="86"/>
      <c r="IK28" s="86"/>
      <c r="IL28" s="86"/>
      <c r="IM28" s="86"/>
      <c r="IN28" s="86"/>
      <c r="IO28" s="86"/>
      <c r="IP28" s="86"/>
      <c r="IQ28" s="86"/>
      <c r="IR28" s="86"/>
      <c r="IS28" s="86"/>
      <c r="IT28" s="86"/>
      <c r="IU28" s="86"/>
      <c r="IV28" s="86"/>
      <c r="IW28" s="86"/>
      <c r="IX28" s="86"/>
      <c r="IY28" s="86"/>
      <c r="IZ28" s="86"/>
      <c r="JA28" s="86"/>
      <c r="JB28" s="86"/>
      <c r="JC28" s="86"/>
      <c r="JD28" s="86"/>
      <c r="JE28" s="86"/>
      <c r="JF28" s="86"/>
      <c r="JG28" s="86"/>
      <c r="JH28" s="86"/>
      <c r="JI28" s="86"/>
      <c r="JJ28" s="86"/>
      <c r="JK28" s="86"/>
      <c r="JL28" s="86"/>
      <c r="JM28" s="86"/>
      <c r="JN28" s="86"/>
      <c r="JO28" s="86"/>
      <c r="JP28" s="86"/>
      <c r="JQ28" s="86"/>
    </row>
    <row r="29" spans="1:277" s="15" customFormat="1">
      <c r="A29" s="102" t="s">
        <v>8</v>
      </c>
      <c r="B29" s="103"/>
      <c r="C29" s="104"/>
      <c r="D29" s="28" t="str">
        <f>IFERROR((((2*(ABS((D27-D28))))/(D28+D27))*100),Refs!$C$2)</f>
        <v>N/A</v>
      </c>
      <c r="E29" s="29">
        <f>IFERROR((((2*(ABS((E27-E28))))/(E28+E27))*100),Refs!$C$2)</f>
        <v>0</v>
      </c>
      <c r="F29" s="29">
        <f>IFERROR((((2*(ABS((F27-F28))))/(F28+F27))*100),Refs!$C$2)</f>
        <v>50</v>
      </c>
      <c r="G29" s="29">
        <f>IFERROR((((2*(ABS((G27-G28))))/(G28+G27))*100),Refs!$C$2)</f>
        <v>5.5865921787709496</v>
      </c>
      <c r="H29" s="29" t="str">
        <f>IFERROR((((2*(ABS((H27-H28))))/(H28+H27))*100),Refs!$C$2)</f>
        <v>N/A</v>
      </c>
      <c r="I29" s="29" t="str">
        <f>IFERROR((((2*(ABS((I27-I28))))/(I28+I27))*100),Refs!$C$2)</f>
        <v>N/A</v>
      </c>
      <c r="J29" s="29" t="str">
        <f>IFERROR((((2*(ABS((J27-J28))))/(J28+J27))*100),Refs!$C$2)</f>
        <v>N/A</v>
      </c>
      <c r="K29" s="29">
        <f>IFERROR((((2*(ABS((K27-K28))))/(K28+K27))*100),Refs!$C$2)</f>
        <v>4.4015029522275988</v>
      </c>
      <c r="L29" s="29">
        <f>IFERROR((((2*(ABS((L27-L28))))/(L28+L27))*100),Refs!$C$2)</f>
        <v>0</v>
      </c>
      <c r="M29" s="29">
        <f>IFERROR((((2*(ABS((M27-M28))))/(M28+M27))*100),Refs!$C$2)</f>
        <v>0</v>
      </c>
      <c r="N29" s="29" t="str">
        <f>IFERROR((((2*(ABS((N27-N28))))/(N28+N27))*100),Refs!$C$2)</f>
        <v>N/A</v>
      </c>
      <c r="O29" s="29">
        <f>IFERROR((((2*(ABS((O27-O28))))/(O28+O27))*100),Refs!$C$2)</f>
        <v>15.384615384615383</v>
      </c>
      <c r="P29" s="29">
        <f>IFERROR((((2*(ABS((P27-P28))))/(P28+P27))*100),Refs!$C$2)</f>
        <v>0</v>
      </c>
      <c r="Q29" s="29" t="str">
        <f>IFERROR((((2*(ABS((Q27-Q28))))/(Q28+Q27))*100),Refs!$C$2)</f>
        <v>N/A</v>
      </c>
      <c r="R29" s="29">
        <f>IFERROR((((2*(ABS((R27-R28))))/(R28+R27))*100),Refs!$C$2)</f>
        <v>3.2000000000000028</v>
      </c>
      <c r="S29" s="29" t="str">
        <f>IFERROR((((2*(ABS((S27-S28))))/(S28+S27))*100),Refs!$C$2)</f>
        <v>N/A</v>
      </c>
      <c r="T29" s="29">
        <f>IFERROR((((2*(ABS((T27-T28))))/(T28+T27))*100),Refs!$C$2)</f>
        <v>1.5037593984962485</v>
      </c>
      <c r="U29" s="29">
        <f>IFERROR((((2*(ABS((U27-U28))))/(U28+U27))*100),Refs!$C$2)</f>
        <v>1.0118043844856661</v>
      </c>
      <c r="V29" s="29" t="str">
        <f>IFERROR((((2*(ABS((V27-V28))))/(V28+V27))*100),Refs!$C$2)</f>
        <v>N/A</v>
      </c>
      <c r="W29" s="29">
        <f>IFERROR((((2*(ABS((W27-W28))))/(W28+W27))*100),Refs!$C$2)</f>
        <v>0.16012810248198217</v>
      </c>
      <c r="X29" s="29">
        <f>IFERROR((((2*(ABS((X27-X28))))/(X28+X27))*100),Refs!$C$2)</f>
        <v>0</v>
      </c>
      <c r="Y29" s="29">
        <f>IFERROR((((2*(ABS((Y27-Y28))))/(Y28+Y27))*100),Refs!$C$2)</f>
        <v>0</v>
      </c>
      <c r="Z29" s="29" t="str">
        <f>IFERROR((((2*(ABS((Z27-Z28))))/(Z28+Z27))*100),Refs!$C$2)</f>
        <v>N/A</v>
      </c>
      <c r="AA29" s="29">
        <f>IFERROR((((2*(ABS((AA27-AA28))))/(AA28+AA27))*100),Refs!$C$2)</f>
        <v>0</v>
      </c>
      <c r="AB29" s="29" t="str">
        <f>IFERROR((((2*(ABS((AB27-AB28))))/(AB28+AB27))*100),Refs!$C$2)</f>
        <v>N/A</v>
      </c>
      <c r="AC29" s="29">
        <f>IFERROR((((2*(ABS((AC27-AC28))))/(AC28+AC27))*100),Refs!$C$2)</f>
        <v>4.8192771084337354</v>
      </c>
      <c r="AD29" s="29" t="str">
        <f>IFERROR((((2*(ABS((AD27-AD28))))/(AD28+AD27))*100),Refs!$C$2)</f>
        <v>N/A</v>
      </c>
      <c r="AE29" s="29">
        <f>IFERROR((((2*(ABS((AE27-AE28))))/(AE28+AE27))*100),Refs!$C$2)</f>
        <v>5.4750402576489536</v>
      </c>
      <c r="AF29" s="29" t="str">
        <f>IFERROR((((2*(ABS((AF27-AF28))))/(AF28+AF27))*100),Refs!$C$2)</f>
        <v>N/A</v>
      </c>
      <c r="AG29" s="29" t="str">
        <f>IFERROR((((2*(ABS((AG27-AG28))))/(AG28+AG27))*100),Refs!$C$2)</f>
        <v>N/A</v>
      </c>
      <c r="AH29" s="29">
        <f>IFERROR((((2*(ABS((AH27-AH28))))/(AH28+AH27))*100),Refs!$C$2)</f>
        <v>6.8965517241379377</v>
      </c>
      <c r="AI29" s="29" t="str">
        <f>IFERROR((((2*(ABS((AI27-AI28))))/(AI28+AI27))*100),Refs!$C$2)</f>
        <v>N/A</v>
      </c>
      <c r="AJ29" s="29" t="str">
        <f>IFERROR((((2*(ABS((AJ27-AJ28))))/(AJ28+AJ27))*100),Refs!$C$2)</f>
        <v>N/A</v>
      </c>
      <c r="AK29" s="30" t="str">
        <f>IFERROR((((2*(ABS((AK27-AK28))))/(AK28+AK27))*100),Refs!$C$2)</f>
        <v>N/A</v>
      </c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87"/>
      <c r="BY29" s="87"/>
      <c r="BZ29" s="87"/>
      <c r="CA29" s="87"/>
      <c r="CB29" s="87"/>
      <c r="CC29" s="87"/>
      <c r="CD29" s="87"/>
      <c r="CE29" s="87"/>
      <c r="CF29" s="87"/>
      <c r="CG29" s="87"/>
      <c r="CH29" s="87"/>
      <c r="CI29" s="87"/>
      <c r="CJ29" s="87"/>
      <c r="CK29" s="87"/>
      <c r="CL29" s="87"/>
      <c r="CM29" s="87"/>
      <c r="CN29" s="87"/>
      <c r="CO29" s="87"/>
      <c r="CP29" s="87"/>
      <c r="CQ29" s="87"/>
      <c r="CR29" s="87"/>
      <c r="CS29" s="87"/>
      <c r="CT29" s="87"/>
      <c r="CU29" s="87"/>
      <c r="CV29" s="87"/>
      <c r="CW29" s="87"/>
      <c r="CX29" s="87"/>
      <c r="CY29" s="87"/>
      <c r="CZ29" s="87"/>
      <c r="DA29" s="87"/>
      <c r="DB29" s="87"/>
      <c r="DC29" s="87"/>
      <c r="DD29" s="87"/>
      <c r="DE29" s="87"/>
      <c r="DF29" s="87"/>
      <c r="DG29" s="87"/>
      <c r="DH29" s="87"/>
      <c r="DI29" s="87"/>
      <c r="DJ29" s="87"/>
      <c r="DK29" s="87"/>
      <c r="DL29" s="87"/>
      <c r="DM29" s="87"/>
      <c r="DN29" s="87"/>
      <c r="DO29" s="87"/>
      <c r="DP29" s="87"/>
      <c r="DQ29" s="87"/>
      <c r="DR29" s="87"/>
      <c r="DS29" s="87"/>
      <c r="DT29" s="87"/>
      <c r="DU29" s="87"/>
      <c r="DV29" s="87"/>
      <c r="DW29" s="87"/>
      <c r="DX29" s="87"/>
      <c r="DY29" s="87"/>
      <c r="DZ29" s="87"/>
      <c r="EA29" s="87"/>
      <c r="EB29" s="87"/>
      <c r="EC29" s="87"/>
      <c r="ED29" s="87"/>
      <c r="EE29" s="87"/>
      <c r="EF29" s="87"/>
      <c r="EG29" s="87"/>
      <c r="EH29" s="87"/>
      <c r="EI29" s="87"/>
      <c r="EJ29" s="87"/>
      <c r="EK29" s="87"/>
      <c r="EL29" s="87"/>
      <c r="EM29" s="87"/>
      <c r="EN29" s="87"/>
      <c r="EO29" s="87"/>
      <c r="EP29" s="87"/>
      <c r="EQ29" s="87"/>
      <c r="ER29" s="87"/>
      <c r="ES29" s="87"/>
      <c r="ET29" s="87"/>
      <c r="EU29" s="87"/>
      <c r="EV29" s="87"/>
      <c r="EW29" s="87"/>
      <c r="EX29" s="87"/>
      <c r="EY29" s="87"/>
      <c r="EZ29" s="87"/>
      <c r="FA29" s="87"/>
      <c r="FB29" s="87"/>
      <c r="FC29" s="87"/>
      <c r="FD29" s="87"/>
      <c r="FE29" s="87"/>
      <c r="FF29" s="87"/>
      <c r="FG29" s="87"/>
      <c r="FH29" s="87"/>
      <c r="FI29" s="87"/>
      <c r="FJ29" s="87"/>
      <c r="FK29" s="87"/>
      <c r="FL29" s="87"/>
      <c r="FM29" s="87"/>
      <c r="FN29" s="87"/>
      <c r="FO29" s="87"/>
      <c r="FP29" s="87"/>
      <c r="FQ29" s="87"/>
      <c r="FR29" s="87"/>
      <c r="FS29" s="87"/>
      <c r="FT29" s="87"/>
      <c r="FU29" s="87"/>
      <c r="FV29" s="87"/>
      <c r="FW29" s="87"/>
      <c r="FX29" s="87"/>
      <c r="FY29" s="87"/>
      <c r="FZ29" s="87"/>
      <c r="GA29" s="87"/>
      <c r="GB29" s="87"/>
      <c r="GC29" s="87"/>
      <c r="GD29" s="87"/>
      <c r="GE29" s="87"/>
      <c r="GF29" s="87"/>
      <c r="GG29" s="87"/>
      <c r="GH29" s="87"/>
      <c r="GI29" s="87"/>
      <c r="GJ29" s="87"/>
      <c r="GK29" s="87"/>
      <c r="GL29" s="87"/>
      <c r="GM29" s="87"/>
      <c r="GN29" s="87"/>
      <c r="GO29" s="87"/>
      <c r="GP29" s="87"/>
      <c r="GQ29" s="87"/>
      <c r="GR29" s="87"/>
      <c r="GS29" s="87"/>
      <c r="GT29" s="87"/>
      <c r="GU29" s="87"/>
      <c r="GV29" s="87"/>
      <c r="GW29" s="87"/>
      <c r="GX29" s="87"/>
      <c r="GY29" s="87"/>
      <c r="GZ29" s="87"/>
      <c r="HA29" s="87"/>
      <c r="HB29" s="87"/>
      <c r="HC29" s="87"/>
      <c r="HD29" s="87"/>
      <c r="HE29" s="87"/>
      <c r="HF29" s="87"/>
      <c r="HG29" s="87"/>
      <c r="HH29" s="87"/>
      <c r="HI29" s="87"/>
      <c r="HJ29" s="87"/>
      <c r="HK29" s="87"/>
      <c r="HL29" s="87"/>
      <c r="HM29" s="87"/>
      <c r="HN29" s="87"/>
      <c r="HO29" s="87"/>
      <c r="HP29" s="87"/>
      <c r="HQ29" s="87"/>
      <c r="HR29" s="87"/>
      <c r="HS29" s="87"/>
      <c r="HT29" s="87"/>
      <c r="HU29" s="87"/>
      <c r="HV29" s="87"/>
      <c r="HW29" s="87"/>
      <c r="HX29" s="87"/>
      <c r="HY29" s="87"/>
      <c r="HZ29" s="87"/>
      <c r="IA29" s="87"/>
      <c r="IB29" s="87"/>
      <c r="IC29" s="87"/>
      <c r="ID29" s="87"/>
      <c r="IE29" s="87"/>
      <c r="IF29" s="87"/>
      <c r="IG29" s="87"/>
      <c r="IH29" s="87"/>
      <c r="II29" s="87"/>
      <c r="IJ29" s="87"/>
      <c r="IK29" s="87"/>
      <c r="IL29" s="87"/>
      <c r="IM29" s="87"/>
      <c r="IN29" s="87"/>
      <c r="IO29" s="87"/>
      <c r="IP29" s="87"/>
      <c r="IQ29" s="87"/>
      <c r="IR29" s="87"/>
      <c r="IS29" s="87"/>
      <c r="IT29" s="87"/>
      <c r="IU29" s="87"/>
      <c r="IV29" s="87"/>
      <c r="IW29" s="87"/>
      <c r="IX29" s="87"/>
      <c r="IY29" s="87"/>
      <c r="IZ29" s="87"/>
      <c r="JA29" s="87"/>
      <c r="JB29" s="87"/>
      <c r="JC29" s="87"/>
      <c r="JD29" s="87"/>
      <c r="JE29" s="87"/>
      <c r="JF29" s="87"/>
      <c r="JG29" s="87"/>
      <c r="JH29" s="87"/>
      <c r="JI29" s="87"/>
      <c r="JJ29" s="87"/>
      <c r="JK29" s="87"/>
      <c r="JL29" s="87"/>
      <c r="JM29" s="87"/>
      <c r="JN29" s="87"/>
      <c r="JO29" s="87"/>
      <c r="JP29" s="87"/>
      <c r="JQ29" s="87"/>
    </row>
    <row r="30" spans="1:277" s="5" customFormat="1" ht="78" customHeight="1">
      <c r="A30" s="105" t="s">
        <v>73</v>
      </c>
      <c r="B30" s="106"/>
      <c r="C30" s="107"/>
      <c r="D30" s="31"/>
      <c r="E30" s="32"/>
      <c r="F30" s="34" t="s">
        <v>97</v>
      </c>
      <c r="G30" s="33"/>
      <c r="H30" s="33"/>
      <c r="I30" s="32"/>
      <c r="J30" s="33"/>
      <c r="K30" s="32"/>
      <c r="L30" s="33"/>
      <c r="M30" s="33"/>
      <c r="N30" s="33"/>
      <c r="O30" s="32"/>
      <c r="P30" s="32"/>
      <c r="Q30" s="33"/>
      <c r="R30" s="32"/>
      <c r="S30" s="33"/>
      <c r="T30" s="33"/>
      <c r="U30" s="32"/>
      <c r="V30" s="32"/>
      <c r="W30" s="32"/>
      <c r="X30" s="33"/>
      <c r="Y30" s="32"/>
      <c r="Z30" s="32"/>
      <c r="AA30" s="33"/>
      <c r="AB30" s="32"/>
      <c r="AC30" s="33"/>
      <c r="AD30" s="32"/>
      <c r="AE30" s="35"/>
      <c r="AF30" s="33"/>
      <c r="AG30" s="36"/>
      <c r="AH30" s="33"/>
      <c r="AI30" s="33"/>
      <c r="AJ30" s="33"/>
      <c r="AK30" s="37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86"/>
      <c r="CJ30" s="86"/>
      <c r="CK30" s="86"/>
      <c r="CL30" s="86"/>
      <c r="CM30" s="86"/>
      <c r="CN30" s="86"/>
      <c r="CO30" s="86"/>
      <c r="CP30" s="86"/>
      <c r="CQ30" s="86"/>
      <c r="CR30" s="86"/>
      <c r="CS30" s="86"/>
      <c r="CT30" s="86"/>
      <c r="CU30" s="86"/>
      <c r="CV30" s="86"/>
      <c r="CW30" s="86"/>
      <c r="CX30" s="86"/>
      <c r="CY30" s="86"/>
      <c r="CZ30" s="86"/>
      <c r="DA30" s="86"/>
      <c r="DB30" s="86"/>
      <c r="DC30" s="86"/>
      <c r="DD30" s="86"/>
      <c r="DE30" s="86"/>
      <c r="DF30" s="86"/>
      <c r="DG30" s="86"/>
      <c r="DH30" s="86"/>
      <c r="DI30" s="86"/>
      <c r="DJ30" s="86"/>
      <c r="DK30" s="86"/>
      <c r="DL30" s="86"/>
      <c r="DM30" s="86"/>
      <c r="DN30" s="86"/>
      <c r="DO30" s="86"/>
      <c r="DP30" s="86"/>
      <c r="DQ30" s="86"/>
      <c r="DR30" s="86"/>
      <c r="DS30" s="86"/>
      <c r="DT30" s="86"/>
      <c r="DU30" s="86"/>
      <c r="DV30" s="86"/>
      <c r="DW30" s="86"/>
      <c r="DX30" s="86"/>
      <c r="DY30" s="86"/>
      <c r="DZ30" s="86"/>
      <c r="EA30" s="86"/>
      <c r="EB30" s="86"/>
      <c r="EC30" s="86"/>
      <c r="ED30" s="86"/>
      <c r="EE30" s="86"/>
      <c r="EF30" s="86"/>
      <c r="EG30" s="86"/>
      <c r="EH30" s="86"/>
      <c r="EI30" s="86"/>
      <c r="EJ30" s="86"/>
      <c r="EK30" s="86"/>
      <c r="EL30" s="86"/>
      <c r="EM30" s="86"/>
      <c r="EN30" s="86"/>
      <c r="EO30" s="86"/>
      <c r="EP30" s="86"/>
      <c r="EQ30" s="86"/>
      <c r="ER30" s="86"/>
      <c r="ES30" s="86"/>
      <c r="ET30" s="86"/>
      <c r="EU30" s="86"/>
      <c r="EV30" s="86"/>
      <c r="EW30" s="86"/>
      <c r="EX30" s="86"/>
      <c r="EY30" s="86"/>
      <c r="EZ30" s="86"/>
      <c r="FA30" s="86"/>
      <c r="FB30" s="86"/>
      <c r="FC30" s="86"/>
      <c r="FD30" s="86"/>
      <c r="FE30" s="86"/>
      <c r="FF30" s="86"/>
      <c r="FG30" s="86"/>
      <c r="FH30" s="86"/>
      <c r="FI30" s="86"/>
      <c r="FJ30" s="86"/>
      <c r="FK30" s="86"/>
      <c r="FL30" s="86"/>
      <c r="FM30" s="86"/>
      <c r="FN30" s="86"/>
      <c r="FO30" s="86"/>
      <c r="FP30" s="86"/>
      <c r="FQ30" s="86"/>
      <c r="FR30" s="86"/>
      <c r="FS30" s="86"/>
      <c r="FT30" s="86"/>
      <c r="FU30" s="86"/>
      <c r="FV30" s="86"/>
      <c r="FW30" s="86"/>
      <c r="FX30" s="86"/>
      <c r="FY30" s="86"/>
      <c r="FZ30" s="86"/>
      <c r="GA30" s="86"/>
      <c r="GB30" s="86"/>
      <c r="GC30" s="86"/>
      <c r="GD30" s="86"/>
      <c r="GE30" s="86"/>
      <c r="GF30" s="86"/>
      <c r="GG30" s="86"/>
      <c r="GH30" s="86"/>
      <c r="GI30" s="86"/>
      <c r="GJ30" s="86"/>
      <c r="GK30" s="86"/>
      <c r="GL30" s="86"/>
      <c r="GM30" s="86"/>
      <c r="GN30" s="86"/>
      <c r="GO30" s="86"/>
      <c r="GP30" s="86"/>
      <c r="GQ30" s="86"/>
      <c r="GR30" s="86"/>
      <c r="GS30" s="86"/>
      <c r="GT30" s="86"/>
      <c r="GU30" s="86"/>
      <c r="GV30" s="86"/>
      <c r="GW30" s="86"/>
      <c r="GX30" s="86"/>
      <c r="GY30" s="86"/>
      <c r="GZ30" s="86"/>
      <c r="HA30" s="86"/>
      <c r="HB30" s="86"/>
      <c r="HC30" s="86"/>
      <c r="HD30" s="86"/>
      <c r="HE30" s="86"/>
      <c r="HF30" s="86"/>
      <c r="HG30" s="86"/>
      <c r="HH30" s="86"/>
      <c r="HI30" s="86"/>
      <c r="HJ30" s="86"/>
      <c r="HK30" s="86"/>
      <c r="HL30" s="86"/>
      <c r="HM30" s="86"/>
      <c r="HN30" s="86"/>
      <c r="HO30" s="86"/>
      <c r="HP30" s="86"/>
      <c r="HQ30" s="86"/>
      <c r="HR30" s="86"/>
      <c r="HS30" s="86"/>
      <c r="HT30" s="86"/>
      <c r="HU30" s="86"/>
      <c r="HV30" s="86"/>
      <c r="HW30" s="86"/>
      <c r="HX30" s="86"/>
      <c r="HY30" s="86"/>
      <c r="HZ30" s="86"/>
      <c r="IA30" s="86"/>
      <c r="IB30" s="86"/>
      <c r="IC30" s="86"/>
      <c r="ID30" s="86"/>
      <c r="IE30" s="86"/>
      <c r="IF30" s="86"/>
      <c r="IG30" s="86"/>
      <c r="IH30" s="86"/>
      <c r="II30" s="86"/>
      <c r="IJ30" s="86"/>
      <c r="IK30" s="86"/>
      <c r="IL30" s="86"/>
      <c r="IM30" s="86"/>
      <c r="IN30" s="86"/>
      <c r="IO30" s="86"/>
      <c r="IP30" s="86"/>
      <c r="IQ30" s="86"/>
      <c r="IR30" s="86"/>
      <c r="IS30" s="86"/>
      <c r="IT30" s="86"/>
      <c r="IU30" s="86"/>
      <c r="IV30" s="86"/>
      <c r="IW30" s="86"/>
      <c r="IX30" s="86"/>
      <c r="IY30" s="86"/>
      <c r="IZ30" s="86"/>
      <c r="JA30" s="86"/>
      <c r="JB30" s="86"/>
      <c r="JC30" s="86"/>
      <c r="JD30" s="86"/>
      <c r="JE30" s="86"/>
      <c r="JF30" s="86"/>
      <c r="JG30" s="86"/>
      <c r="JH30" s="86"/>
      <c r="JI30" s="86"/>
      <c r="JJ30" s="86"/>
      <c r="JK30" s="86"/>
      <c r="JL30" s="86"/>
      <c r="JM30" s="86"/>
      <c r="JN30" s="86"/>
      <c r="JO30" s="86"/>
      <c r="JP30" s="86"/>
      <c r="JQ30" s="86"/>
    </row>
    <row r="31" spans="1:277" s="5" customFormat="1">
      <c r="A31" s="105" t="s">
        <v>74</v>
      </c>
      <c r="B31" s="106"/>
      <c r="C31" s="107"/>
      <c r="D31" s="31"/>
      <c r="E31" s="33"/>
      <c r="F31" s="38" t="s">
        <v>77</v>
      </c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5"/>
      <c r="AF31" s="33"/>
      <c r="AG31" s="36"/>
      <c r="AH31" s="33"/>
      <c r="AI31" s="33"/>
      <c r="AJ31" s="33"/>
      <c r="AK31" s="37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6"/>
      <c r="CC31" s="86"/>
      <c r="CD31" s="86"/>
      <c r="CE31" s="86"/>
      <c r="CF31" s="86"/>
      <c r="CG31" s="86"/>
      <c r="CH31" s="86"/>
      <c r="CI31" s="86"/>
      <c r="CJ31" s="86"/>
      <c r="CK31" s="86"/>
      <c r="CL31" s="86"/>
      <c r="CM31" s="86"/>
      <c r="CN31" s="86"/>
      <c r="CO31" s="86"/>
      <c r="CP31" s="86"/>
      <c r="CQ31" s="86"/>
      <c r="CR31" s="86"/>
      <c r="CS31" s="86"/>
      <c r="CT31" s="86"/>
      <c r="CU31" s="86"/>
      <c r="CV31" s="86"/>
      <c r="CW31" s="86"/>
      <c r="CX31" s="86"/>
      <c r="CY31" s="86"/>
      <c r="CZ31" s="86"/>
      <c r="DA31" s="86"/>
      <c r="DB31" s="86"/>
      <c r="DC31" s="86"/>
      <c r="DD31" s="86"/>
      <c r="DE31" s="86"/>
      <c r="DF31" s="86"/>
      <c r="DG31" s="86"/>
      <c r="DH31" s="86"/>
      <c r="DI31" s="86"/>
      <c r="DJ31" s="86"/>
      <c r="DK31" s="86"/>
      <c r="DL31" s="86"/>
      <c r="DM31" s="86"/>
      <c r="DN31" s="86"/>
      <c r="DO31" s="86"/>
      <c r="DP31" s="86"/>
      <c r="DQ31" s="86"/>
      <c r="DR31" s="86"/>
      <c r="DS31" s="86"/>
      <c r="DT31" s="86"/>
      <c r="DU31" s="86"/>
      <c r="DV31" s="86"/>
      <c r="DW31" s="86"/>
      <c r="DX31" s="86"/>
      <c r="DY31" s="86"/>
      <c r="DZ31" s="86"/>
      <c r="EA31" s="86"/>
      <c r="EB31" s="86"/>
      <c r="EC31" s="86"/>
      <c r="ED31" s="86"/>
      <c r="EE31" s="86"/>
      <c r="EF31" s="86"/>
      <c r="EG31" s="86"/>
      <c r="EH31" s="86"/>
      <c r="EI31" s="86"/>
      <c r="EJ31" s="86"/>
      <c r="EK31" s="86"/>
      <c r="EL31" s="86"/>
      <c r="EM31" s="86"/>
      <c r="EN31" s="86"/>
      <c r="EO31" s="86"/>
      <c r="EP31" s="86"/>
      <c r="EQ31" s="86"/>
      <c r="ER31" s="86"/>
      <c r="ES31" s="86"/>
      <c r="ET31" s="86"/>
      <c r="EU31" s="86"/>
      <c r="EV31" s="86"/>
      <c r="EW31" s="86"/>
      <c r="EX31" s="86"/>
      <c r="EY31" s="86"/>
      <c r="EZ31" s="86"/>
      <c r="FA31" s="86"/>
      <c r="FB31" s="86"/>
      <c r="FC31" s="86"/>
      <c r="FD31" s="86"/>
      <c r="FE31" s="86"/>
      <c r="FF31" s="86"/>
      <c r="FG31" s="86"/>
      <c r="FH31" s="86"/>
      <c r="FI31" s="86"/>
      <c r="FJ31" s="86"/>
      <c r="FK31" s="86"/>
      <c r="FL31" s="86"/>
      <c r="FM31" s="86"/>
      <c r="FN31" s="86"/>
      <c r="FO31" s="86"/>
      <c r="FP31" s="86"/>
      <c r="FQ31" s="86"/>
      <c r="FR31" s="86"/>
      <c r="FS31" s="86"/>
      <c r="FT31" s="86"/>
      <c r="FU31" s="86"/>
      <c r="FV31" s="86"/>
      <c r="FW31" s="86"/>
      <c r="FX31" s="86"/>
      <c r="FY31" s="86"/>
      <c r="FZ31" s="86"/>
      <c r="GA31" s="86"/>
      <c r="GB31" s="86"/>
      <c r="GC31" s="86"/>
      <c r="GD31" s="86"/>
      <c r="GE31" s="86"/>
      <c r="GF31" s="86"/>
      <c r="GG31" s="86"/>
      <c r="GH31" s="86"/>
      <c r="GI31" s="86"/>
      <c r="GJ31" s="86"/>
      <c r="GK31" s="86"/>
      <c r="GL31" s="86"/>
      <c r="GM31" s="86"/>
      <c r="GN31" s="86"/>
      <c r="GO31" s="86"/>
      <c r="GP31" s="86"/>
      <c r="GQ31" s="86"/>
      <c r="GR31" s="86"/>
      <c r="GS31" s="86"/>
      <c r="GT31" s="86"/>
      <c r="GU31" s="86"/>
      <c r="GV31" s="86"/>
      <c r="GW31" s="86"/>
      <c r="GX31" s="86"/>
      <c r="GY31" s="86"/>
      <c r="GZ31" s="86"/>
      <c r="HA31" s="86"/>
      <c r="HB31" s="86"/>
      <c r="HC31" s="86"/>
      <c r="HD31" s="86"/>
      <c r="HE31" s="86"/>
      <c r="HF31" s="86"/>
      <c r="HG31" s="86"/>
      <c r="HH31" s="86"/>
      <c r="HI31" s="86"/>
      <c r="HJ31" s="86"/>
      <c r="HK31" s="86"/>
      <c r="HL31" s="86"/>
      <c r="HM31" s="86"/>
      <c r="HN31" s="86"/>
      <c r="HO31" s="86"/>
      <c r="HP31" s="86"/>
      <c r="HQ31" s="86"/>
      <c r="HR31" s="86"/>
      <c r="HS31" s="86"/>
      <c r="HT31" s="86"/>
      <c r="HU31" s="86"/>
      <c r="HV31" s="86"/>
      <c r="HW31" s="86"/>
      <c r="HX31" s="86"/>
      <c r="HY31" s="86"/>
      <c r="HZ31" s="86"/>
      <c r="IA31" s="86"/>
      <c r="IB31" s="86"/>
      <c r="IC31" s="86"/>
      <c r="ID31" s="86"/>
      <c r="IE31" s="86"/>
      <c r="IF31" s="86"/>
      <c r="IG31" s="86"/>
      <c r="IH31" s="86"/>
      <c r="II31" s="86"/>
      <c r="IJ31" s="86"/>
      <c r="IK31" s="86"/>
      <c r="IL31" s="86"/>
      <c r="IM31" s="86"/>
      <c r="IN31" s="86"/>
      <c r="IO31" s="86"/>
      <c r="IP31" s="86"/>
      <c r="IQ31" s="86"/>
      <c r="IR31" s="86"/>
      <c r="IS31" s="86"/>
      <c r="IT31" s="86"/>
      <c r="IU31" s="86"/>
      <c r="IV31" s="86"/>
      <c r="IW31" s="86"/>
      <c r="IX31" s="86"/>
      <c r="IY31" s="86"/>
      <c r="IZ31" s="86"/>
      <c r="JA31" s="86"/>
      <c r="JB31" s="86"/>
      <c r="JC31" s="86"/>
      <c r="JD31" s="86"/>
      <c r="JE31" s="86"/>
      <c r="JF31" s="86"/>
      <c r="JG31" s="86"/>
      <c r="JH31" s="86"/>
      <c r="JI31" s="86"/>
      <c r="JJ31" s="86"/>
      <c r="JK31" s="86"/>
      <c r="JL31" s="86"/>
      <c r="JM31" s="86"/>
      <c r="JN31" s="86"/>
      <c r="JO31" s="86"/>
      <c r="JP31" s="86"/>
      <c r="JQ31" s="86"/>
    </row>
    <row r="32" spans="1:277" s="6" customFormat="1" ht="26.25" thickBot="1">
      <c r="A32" s="108" t="s">
        <v>75</v>
      </c>
      <c r="B32" s="109"/>
      <c r="C32" s="110"/>
      <c r="D32" s="39"/>
      <c r="E32" s="40"/>
      <c r="F32" s="17" t="s">
        <v>96</v>
      </c>
      <c r="G32" s="41"/>
      <c r="H32" s="41"/>
      <c r="I32" s="40"/>
      <c r="J32" s="41"/>
      <c r="K32" s="40"/>
      <c r="L32" s="41"/>
      <c r="M32" s="41"/>
      <c r="N32" s="41"/>
      <c r="O32" s="40"/>
      <c r="P32" s="40"/>
      <c r="Q32" s="41"/>
      <c r="R32" s="40"/>
      <c r="S32" s="41"/>
      <c r="T32" s="41"/>
      <c r="U32" s="40"/>
      <c r="V32" s="40"/>
      <c r="W32" s="40"/>
      <c r="X32" s="41"/>
      <c r="Y32" s="40"/>
      <c r="Z32" s="40"/>
      <c r="AA32" s="41"/>
      <c r="AB32" s="40"/>
      <c r="AC32" s="41"/>
      <c r="AD32" s="40"/>
      <c r="AE32" s="42"/>
      <c r="AF32" s="41"/>
      <c r="AG32" s="43"/>
      <c r="AH32" s="41"/>
      <c r="AI32" s="41"/>
      <c r="AJ32" s="41"/>
      <c r="AK32" s="99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6"/>
      <c r="BQ32" s="86"/>
      <c r="BR32" s="86"/>
      <c r="BS32" s="86"/>
      <c r="BT32" s="86"/>
      <c r="BU32" s="86"/>
      <c r="BV32" s="86"/>
      <c r="BW32" s="86"/>
      <c r="BX32" s="86"/>
      <c r="BY32" s="86"/>
      <c r="BZ32" s="86"/>
      <c r="CA32" s="86"/>
      <c r="CB32" s="86"/>
      <c r="CC32" s="86"/>
      <c r="CD32" s="86"/>
      <c r="CE32" s="86"/>
      <c r="CF32" s="86"/>
      <c r="CG32" s="86"/>
      <c r="CH32" s="86"/>
      <c r="CI32" s="86"/>
      <c r="CJ32" s="86"/>
      <c r="CK32" s="86"/>
      <c r="CL32" s="86"/>
      <c r="CM32" s="86"/>
      <c r="CN32" s="86"/>
      <c r="CO32" s="86"/>
      <c r="CP32" s="86"/>
      <c r="CQ32" s="86"/>
      <c r="CR32" s="86"/>
      <c r="CS32" s="86"/>
      <c r="CT32" s="86"/>
      <c r="CU32" s="86"/>
      <c r="CV32" s="86"/>
      <c r="CW32" s="86"/>
      <c r="CX32" s="86"/>
      <c r="CY32" s="86"/>
      <c r="CZ32" s="86"/>
      <c r="DA32" s="86"/>
      <c r="DB32" s="86"/>
      <c r="DC32" s="86"/>
      <c r="DD32" s="86"/>
      <c r="DE32" s="86"/>
      <c r="DF32" s="86"/>
      <c r="DG32" s="86"/>
      <c r="DH32" s="86"/>
      <c r="DI32" s="86"/>
      <c r="DJ32" s="86"/>
      <c r="DK32" s="86"/>
      <c r="DL32" s="86"/>
      <c r="DM32" s="86"/>
      <c r="DN32" s="86"/>
      <c r="DO32" s="86"/>
      <c r="DP32" s="86"/>
      <c r="DQ32" s="86"/>
      <c r="DR32" s="86"/>
      <c r="DS32" s="86"/>
      <c r="DT32" s="86"/>
      <c r="DU32" s="86"/>
      <c r="DV32" s="86"/>
      <c r="DW32" s="86"/>
      <c r="DX32" s="86"/>
      <c r="DY32" s="86"/>
      <c r="DZ32" s="86"/>
      <c r="EA32" s="86"/>
      <c r="EB32" s="86"/>
      <c r="EC32" s="86"/>
      <c r="ED32" s="86"/>
      <c r="EE32" s="86"/>
      <c r="EF32" s="86"/>
      <c r="EG32" s="86"/>
      <c r="EH32" s="86"/>
      <c r="EI32" s="86"/>
      <c r="EJ32" s="86"/>
      <c r="EK32" s="86"/>
      <c r="EL32" s="86"/>
      <c r="EM32" s="86"/>
      <c r="EN32" s="86"/>
      <c r="EO32" s="86"/>
      <c r="EP32" s="86"/>
      <c r="EQ32" s="86"/>
      <c r="ER32" s="86"/>
      <c r="ES32" s="86"/>
      <c r="ET32" s="86"/>
      <c r="EU32" s="86"/>
      <c r="EV32" s="86"/>
      <c r="EW32" s="86"/>
      <c r="EX32" s="86"/>
      <c r="EY32" s="86"/>
      <c r="EZ32" s="86"/>
      <c r="FA32" s="86"/>
      <c r="FB32" s="86"/>
      <c r="FC32" s="86"/>
      <c r="FD32" s="86"/>
      <c r="FE32" s="86"/>
      <c r="FF32" s="86"/>
      <c r="FG32" s="86"/>
      <c r="FH32" s="86"/>
      <c r="FI32" s="86"/>
      <c r="FJ32" s="86"/>
      <c r="FK32" s="86"/>
      <c r="FL32" s="86"/>
      <c r="FM32" s="86"/>
      <c r="FN32" s="86"/>
      <c r="FO32" s="86"/>
      <c r="FP32" s="86"/>
      <c r="FQ32" s="86"/>
      <c r="FR32" s="86"/>
      <c r="FS32" s="86"/>
      <c r="FT32" s="86"/>
      <c r="FU32" s="86"/>
      <c r="FV32" s="86"/>
      <c r="FW32" s="86"/>
      <c r="FX32" s="86"/>
      <c r="FY32" s="86"/>
      <c r="FZ32" s="86"/>
      <c r="GA32" s="86"/>
      <c r="GB32" s="86"/>
      <c r="GC32" s="86"/>
      <c r="GD32" s="86"/>
      <c r="GE32" s="86"/>
      <c r="GF32" s="86"/>
      <c r="GG32" s="86"/>
      <c r="GH32" s="86"/>
      <c r="GI32" s="86"/>
      <c r="GJ32" s="86"/>
      <c r="GK32" s="86"/>
      <c r="GL32" s="86"/>
      <c r="GM32" s="86"/>
      <c r="GN32" s="86"/>
      <c r="GO32" s="86"/>
      <c r="GP32" s="86"/>
      <c r="GQ32" s="86"/>
      <c r="GR32" s="86"/>
      <c r="GS32" s="86"/>
      <c r="GT32" s="86"/>
      <c r="GU32" s="86"/>
      <c r="GV32" s="86"/>
      <c r="GW32" s="86"/>
      <c r="GX32" s="86"/>
      <c r="GY32" s="86"/>
      <c r="GZ32" s="86"/>
      <c r="HA32" s="86"/>
      <c r="HB32" s="86"/>
      <c r="HC32" s="86"/>
      <c r="HD32" s="86"/>
      <c r="HE32" s="86"/>
      <c r="HF32" s="86"/>
      <c r="HG32" s="86"/>
      <c r="HH32" s="86"/>
      <c r="HI32" s="86"/>
      <c r="HJ32" s="86"/>
      <c r="HK32" s="86"/>
      <c r="HL32" s="86"/>
      <c r="HM32" s="86"/>
      <c r="HN32" s="86"/>
      <c r="HO32" s="86"/>
      <c r="HP32" s="86"/>
      <c r="HQ32" s="86"/>
      <c r="HR32" s="86"/>
      <c r="HS32" s="86"/>
      <c r="HT32" s="86"/>
      <c r="HU32" s="86"/>
      <c r="HV32" s="86"/>
      <c r="HW32" s="86"/>
      <c r="HX32" s="86"/>
      <c r="HY32" s="86"/>
      <c r="HZ32" s="86"/>
      <c r="IA32" s="86"/>
      <c r="IB32" s="86"/>
      <c r="IC32" s="86"/>
      <c r="ID32" s="86"/>
      <c r="IE32" s="86"/>
      <c r="IF32" s="86"/>
      <c r="IG32" s="86"/>
      <c r="IH32" s="86"/>
      <c r="II32" s="86"/>
      <c r="IJ32" s="86"/>
      <c r="IK32" s="86"/>
      <c r="IL32" s="86"/>
      <c r="IM32" s="86"/>
      <c r="IN32" s="86"/>
      <c r="IO32" s="86"/>
      <c r="IP32" s="86"/>
      <c r="IQ32" s="86"/>
      <c r="IR32" s="86"/>
      <c r="IS32" s="86"/>
      <c r="IT32" s="86"/>
      <c r="IU32" s="86"/>
      <c r="IV32" s="86"/>
      <c r="IW32" s="86"/>
      <c r="IX32" s="86"/>
      <c r="IY32" s="86"/>
      <c r="IZ32" s="86"/>
      <c r="JA32" s="86"/>
      <c r="JB32" s="86"/>
      <c r="JC32" s="86"/>
      <c r="JD32" s="86"/>
      <c r="JE32" s="86"/>
      <c r="JF32" s="86"/>
      <c r="JG32" s="86"/>
      <c r="JH32" s="86"/>
      <c r="JI32" s="86"/>
      <c r="JJ32" s="86"/>
      <c r="JK32" s="86"/>
      <c r="JL32" s="86"/>
      <c r="JM32" s="86"/>
      <c r="JN32" s="86"/>
      <c r="JO32" s="86"/>
      <c r="JP32" s="86"/>
      <c r="JQ32" s="86"/>
    </row>
    <row r="33" spans="1:277" s="4" customFormat="1">
      <c r="A33" s="7" t="s">
        <v>99</v>
      </c>
      <c r="B33" s="8">
        <v>40442</v>
      </c>
      <c r="C33" s="9" t="s">
        <v>3</v>
      </c>
      <c r="D33" s="44" t="s">
        <v>85</v>
      </c>
      <c r="E33" s="45">
        <v>4</v>
      </c>
      <c r="F33" s="45">
        <v>0.8</v>
      </c>
      <c r="G33" s="45">
        <v>102</v>
      </c>
      <c r="H33" s="45" t="s">
        <v>80</v>
      </c>
      <c r="I33" s="46" t="s">
        <v>6</v>
      </c>
      <c r="J33" s="46" t="s">
        <v>87</v>
      </c>
      <c r="K33" s="46">
        <v>66.599999999999994</v>
      </c>
      <c r="L33" s="46" t="s">
        <v>32</v>
      </c>
      <c r="M33" s="46">
        <v>0.9</v>
      </c>
      <c r="N33" s="46" t="s">
        <v>87</v>
      </c>
      <c r="O33" s="46" t="s">
        <v>4</v>
      </c>
      <c r="P33" s="46">
        <v>251</v>
      </c>
      <c r="Q33" s="46"/>
      <c r="R33" s="46">
        <v>2.67</v>
      </c>
      <c r="S33" s="46" t="s">
        <v>7</v>
      </c>
      <c r="T33" s="46">
        <v>11.7</v>
      </c>
      <c r="U33" s="46">
        <v>641</v>
      </c>
      <c r="V33" s="47">
        <v>5</v>
      </c>
      <c r="W33" s="47">
        <v>5.53</v>
      </c>
      <c r="X33" s="47" t="s">
        <v>87</v>
      </c>
      <c r="Y33" s="47" t="s">
        <v>4</v>
      </c>
      <c r="Z33" s="47" t="s">
        <v>5</v>
      </c>
      <c r="AA33" s="47">
        <v>8</v>
      </c>
      <c r="AB33" s="47" t="s">
        <v>6</v>
      </c>
      <c r="AC33" s="47">
        <v>4910</v>
      </c>
      <c r="AD33" s="47" t="s">
        <v>81</v>
      </c>
      <c r="AE33" s="48">
        <v>273</v>
      </c>
      <c r="AF33" s="47" t="s">
        <v>81</v>
      </c>
      <c r="AG33" s="49" t="s">
        <v>33</v>
      </c>
      <c r="AH33" s="50">
        <v>3</v>
      </c>
      <c r="AI33" s="50" t="s">
        <v>81</v>
      </c>
      <c r="AJ33" s="50" t="s">
        <v>81</v>
      </c>
      <c r="AK33" s="100" t="s">
        <v>5</v>
      </c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6"/>
      <c r="BX33" s="86"/>
      <c r="BY33" s="86"/>
      <c r="BZ33" s="86"/>
      <c r="CA33" s="86"/>
      <c r="CB33" s="86"/>
      <c r="CC33" s="86"/>
      <c r="CD33" s="86"/>
      <c r="CE33" s="86"/>
      <c r="CF33" s="86"/>
      <c r="CG33" s="86"/>
      <c r="CH33" s="86"/>
      <c r="CI33" s="86"/>
      <c r="CJ33" s="86"/>
      <c r="CK33" s="86"/>
      <c r="CL33" s="86"/>
      <c r="CM33" s="86"/>
      <c r="CN33" s="86"/>
      <c r="CO33" s="86"/>
      <c r="CP33" s="86"/>
      <c r="CQ33" s="86"/>
      <c r="CR33" s="86"/>
      <c r="CS33" s="86"/>
      <c r="CT33" s="86"/>
      <c r="CU33" s="86"/>
      <c r="CV33" s="86"/>
      <c r="CW33" s="86"/>
      <c r="CX33" s="86"/>
      <c r="CY33" s="86"/>
      <c r="CZ33" s="86"/>
      <c r="DA33" s="86"/>
      <c r="DB33" s="86"/>
      <c r="DC33" s="86"/>
      <c r="DD33" s="86"/>
      <c r="DE33" s="86"/>
      <c r="DF33" s="86"/>
      <c r="DG33" s="86"/>
      <c r="DH33" s="86"/>
      <c r="DI33" s="86"/>
      <c r="DJ33" s="86"/>
      <c r="DK33" s="86"/>
      <c r="DL33" s="86"/>
      <c r="DM33" s="86"/>
      <c r="DN33" s="86"/>
      <c r="DO33" s="86"/>
      <c r="DP33" s="86"/>
      <c r="DQ33" s="86"/>
      <c r="DR33" s="86"/>
      <c r="DS33" s="86"/>
      <c r="DT33" s="86"/>
      <c r="DU33" s="86"/>
      <c r="DV33" s="86"/>
      <c r="DW33" s="86"/>
      <c r="DX33" s="86"/>
      <c r="DY33" s="86"/>
      <c r="DZ33" s="86"/>
      <c r="EA33" s="86"/>
      <c r="EB33" s="86"/>
      <c r="EC33" s="86"/>
      <c r="ED33" s="86"/>
      <c r="EE33" s="86"/>
      <c r="EF33" s="86"/>
      <c r="EG33" s="86"/>
      <c r="EH33" s="86"/>
      <c r="EI33" s="86"/>
      <c r="EJ33" s="86"/>
      <c r="EK33" s="86"/>
      <c r="EL33" s="86"/>
      <c r="EM33" s="86"/>
      <c r="EN33" s="86"/>
      <c r="EO33" s="86"/>
      <c r="EP33" s="86"/>
      <c r="EQ33" s="86"/>
      <c r="ER33" s="86"/>
      <c r="ES33" s="86"/>
      <c r="ET33" s="86"/>
      <c r="EU33" s="86"/>
      <c r="EV33" s="86"/>
      <c r="EW33" s="86"/>
      <c r="EX33" s="86"/>
      <c r="EY33" s="86"/>
      <c r="EZ33" s="86"/>
      <c r="FA33" s="86"/>
      <c r="FB33" s="86"/>
      <c r="FC33" s="86"/>
      <c r="FD33" s="86"/>
      <c r="FE33" s="86"/>
      <c r="FF33" s="86"/>
      <c r="FG33" s="86"/>
      <c r="FH33" s="86"/>
      <c r="FI33" s="86"/>
      <c r="FJ33" s="86"/>
      <c r="FK33" s="86"/>
      <c r="FL33" s="86"/>
      <c r="FM33" s="86"/>
      <c r="FN33" s="86"/>
      <c r="FO33" s="86"/>
      <c r="FP33" s="86"/>
      <c r="FQ33" s="86"/>
      <c r="FR33" s="86"/>
      <c r="FS33" s="86"/>
      <c r="FT33" s="86"/>
      <c r="FU33" s="86"/>
      <c r="FV33" s="86"/>
      <c r="FW33" s="86"/>
      <c r="FX33" s="86"/>
      <c r="FY33" s="86"/>
      <c r="FZ33" s="86"/>
      <c r="GA33" s="86"/>
      <c r="GB33" s="86"/>
      <c r="GC33" s="86"/>
      <c r="GD33" s="86"/>
      <c r="GE33" s="86"/>
      <c r="GF33" s="86"/>
      <c r="GG33" s="86"/>
      <c r="GH33" s="86"/>
      <c r="GI33" s="86"/>
      <c r="GJ33" s="86"/>
      <c r="GK33" s="86"/>
      <c r="GL33" s="86"/>
      <c r="GM33" s="86"/>
      <c r="GN33" s="86"/>
      <c r="GO33" s="86"/>
      <c r="GP33" s="86"/>
      <c r="GQ33" s="86"/>
      <c r="GR33" s="86"/>
      <c r="GS33" s="86"/>
      <c r="GT33" s="86"/>
      <c r="GU33" s="86"/>
      <c r="GV33" s="86"/>
      <c r="GW33" s="86"/>
      <c r="GX33" s="86"/>
      <c r="GY33" s="86"/>
      <c r="GZ33" s="86"/>
      <c r="HA33" s="86"/>
      <c r="HB33" s="86"/>
      <c r="HC33" s="86"/>
      <c r="HD33" s="86"/>
      <c r="HE33" s="86"/>
      <c r="HF33" s="86"/>
      <c r="HG33" s="86"/>
      <c r="HH33" s="86"/>
      <c r="HI33" s="86"/>
      <c r="HJ33" s="86"/>
      <c r="HK33" s="86"/>
      <c r="HL33" s="86"/>
      <c r="HM33" s="86"/>
      <c r="HN33" s="86"/>
      <c r="HO33" s="86"/>
      <c r="HP33" s="86"/>
      <c r="HQ33" s="86"/>
      <c r="HR33" s="86"/>
      <c r="HS33" s="86"/>
      <c r="HT33" s="86"/>
      <c r="HU33" s="86"/>
      <c r="HV33" s="86"/>
      <c r="HW33" s="86"/>
      <c r="HX33" s="86"/>
      <c r="HY33" s="86"/>
      <c r="HZ33" s="86"/>
      <c r="IA33" s="86"/>
      <c r="IB33" s="86"/>
      <c r="IC33" s="86"/>
      <c r="ID33" s="86"/>
      <c r="IE33" s="86"/>
      <c r="IF33" s="86"/>
      <c r="IG33" s="86"/>
      <c r="IH33" s="86"/>
      <c r="II33" s="86"/>
      <c r="IJ33" s="86"/>
      <c r="IK33" s="86"/>
      <c r="IL33" s="86"/>
      <c r="IM33" s="86"/>
      <c r="IN33" s="86"/>
      <c r="IO33" s="86"/>
      <c r="IP33" s="86"/>
      <c r="IQ33" s="86"/>
      <c r="IR33" s="86"/>
      <c r="IS33" s="86"/>
      <c r="IT33" s="86"/>
      <c r="IU33" s="86"/>
      <c r="IV33" s="86"/>
      <c r="IW33" s="86"/>
      <c r="IX33" s="86"/>
      <c r="IY33" s="86"/>
      <c r="IZ33" s="86"/>
      <c r="JA33" s="86"/>
      <c r="JB33" s="86"/>
      <c r="JC33" s="86"/>
      <c r="JD33" s="86"/>
      <c r="JE33" s="86"/>
      <c r="JF33" s="86"/>
      <c r="JG33" s="86"/>
      <c r="JH33" s="86"/>
      <c r="JI33" s="86"/>
      <c r="JJ33" s="86"/>
      <c r="JK33" s="86"/>
      <c r="JL33" s="86"/>
      <c r="JM33" s="86"/>
      <c r="JN33" s="86"/>
      <c r="JO33" s="86"/>
      <c r="JP33" s="86"/>
      <c r="JQ33" s="86"/>
    </row>
    <row r="34" spans="1:277" s="4" customFormat="1">
      <c r="A34" s="10" t="s">
        <v>99</v>
      </c>
      <c r="B34" s="11">
        <v>40442</v>
      </c>
      <c r="C34" s="12" t="s">
        <v>84</v>
      </c>
      <c r="D34" s="51" t="s">
        <v>85</v>
      </c>
      <c r="E34" s="52" t="s">
        <v>100</v>
      </c>
      <c r="F34" s="52">
        <v>0.8</v>
      </c>
      <c r="G34" s="52">
        <v>107</v>
      </c>
      <c r="H34" s="52" t="s">
        <v>80</v>
      </c>
      <c r="I34" s="53" t="s">
        <v>6</v>
      </c>
      <c r="J34" s="53" t="s">
        <v>87</v>
      </c>
      <c r="K34" s="53">
        <v>64.5</v>
      </c>
      <c r="L34" s="53" t="s">
        <v>32</v>
      </c>
      <c r="M34" s="53">
        <v>0.8</v>
      </c>
      <c r="N34" s="53" t="s">
        <v>87</v>
      </c>
      <c r="O34" s="53" t="s">
        <v>4</v>
      </c>
      <c r="P34" s="53">
        <v>265</v>
      </c>
      <c r="Q34" s="53"/>
      <c r="R34" s="53">
        <v>2.5</v>
      </c>
      <c r="S34" s="53" t="s">
        <v>7</v>
      </c>
      <c r="T34" s="53">
        <v>11.1</v>
      </c>
      <c r="U34" s="53">
        <v>648</v>
      </c>
      <c r="V34" s="54">
        <v>5</v>
      </c>
      <c r="W34" s="54">
        <v>5.38</v>
      </c>
      <c r="X34" s="54" t="s">
        <v>87</v>
      </c>
      <c r="Y34" s="54" t="s">
        <v>4</v>
      </c>
      <c r="Z34" s="54" t="s">
        <v>5</v>
      </c>
      <c r="AA34" s="54">
        <v>8</v>
      </c>
      <c r="AB34" s="54" t="s">
        <v>6</v>
      </c>
      <c r="AC34" s="54">
        <v>5000</v>
      </c>
      <c r="AD34" s="54" t="s">
        <v>81</v>
      </c>
      <c r="AE34" s="55">
        <v>278</v>
      </c>
      <c r="AF34" s="54" t="s">
        <v>81</v>
      </c>
      <c r="AG34" s="56" t="s">
        <v>33</v>
      </c>
      <c r="AH34" s="57">
        <v>3</v>
      </c>
      <c r="AI34" s="57" t="s">
        <v>81</v>
      </c>
      <c r="AJ34" s="57">
        <v>6</v>
      </c>
      <c r="AK34" s="101" t="s">
        <v>5</v>
      </c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86"/>
      <c r="BX34" s="86"/>
      <c r="BY34" s="86"/>
      <c r="BZ34" s="86"/>
      <c r="CA34" s="86"/>
      <c r="CB34" s="86"/>
      <c r="CC34" s="86"/>
      <c r="CD34" s="86"/>
      <c r="CE34" s="86"/>
      <c r="CF34" s="86"/>
      <c r="CG34" s="86"/>
      <c r="CH34" s="86"/>
      <c r="CI34" s="86"/>
      <c r="CJ34" s="86"/>
      <c r="CK34" s="86"/>
      <c r="CL34" s="86"/>
      <c r="CM34" s="86"/>
      <c r="CN34" s="86"/>
      <c r="CO34" s="86"/>
      <c r="CP34" s="86"/>
      <c r="CQ34" s="86"/>
      <c r="CR34" s="86"/>
      <c r="CS34" s="86"/>
      <c r="CT34" s="86"/>
      <c r="CU34" s="86"/>
      <c r="CV34" s="86"/>
      <c r="CW34" s="86"/>
      <c r="CX34" s="86"/>
      <c r="CY34" s="86"/>
      <c r="CZ34" s="86"/>
      <c r="DA34" s="86"/>
      <c r="DB34" s="86"/>
      <c r="DC34" s="86"/>
      <c r="DD34" s="86"/>
      <c r="DE34" s="86"/>
      <c r="DF34" s="86"/>
      <c r="DG34" s="86"/>
      <c r="DH34" s="86"/>
      <c r="DI34" s="86"/>
      <c r="DJ34" s="86"/>
      <c r="DK34" s="86"/>
      <c r="DL34" s="86"/>
      <c r="DM34" s="86"/>
      <c r="DN34" s="86"/>
      <c r="DO34" s="86"/>
      <c r="DP34" s="86"/>
      <c r="DQ34" s="86"/>
      <c r="DR34" s="86"/>
      <c r="DS34" s="86"/>
      <c r="DT34" s="86"/>
      <c r="DU34" s="86"/>
      <c r="DV34" s="86"/>
      <c r="DW34" s="86"/>
      <c r="DX34" s="86"/>
      <c r="DY34" s="86"/>
      <c r="DZ34" s="86"/>
      <c r="EA34" s="86"/>
      <c r="EB34" s="86"/>
      <c r="EC34" s="86"/>
      <c r="ED34" s="86"/>
      <c r="EE34" s="86"/>
      <c r="EF34" s="86"/>
      <c r="EG34" s="86"/>
      <c r="EH34" s="86"/>
      <c r="EI34" s="86"/>
      <c r="EJ34" s="86"/>
      <c r="EK34" s="86"/>
      <c r="EL34" s="86"/>
      <c r="EM34" s="86"/>
      <c r="EN34" s="86"/>
      <c r="EO34" s="86"/>
      <c r="EP34" s="86"/>
      <c r="EQ34" s="86"/>
      <c r="ER34" s="86"/>
      <c r="ES34" s="86"/>
      <c r="ET34" s="86"/>
      <c r="EU34" s="86"/>
      <c r="EV34" s="86"/>
      <c r="EW34" s="86"/>
      <c r="EX34" s="86"/>
      <c r="EY34" s="86"/>
      <c r="EZ34" s="86"/>
      <c r="FA34" s="86"/>
      <c r="FB34" s="86"/>
      <c r="FC34" s="86"/>
      <c r="FD34" s="86"/>
      <c r="FE34" s="86"/>
      <c r="FF34" s="86"/>
      <c r="FG34" s="86"/>
      <c r="FH34" s="86"/>
      <c r="FI34" s="86"/>
      <c r="FJ34" s="86"/>
      <c r="FK34" s="86"/>
      <c r="FL34" s="86"/>
      <c r="FM34" s="86"/>
      <c r="FN34" s="86"/>
      <c r="FO34" s="86"/>
      <c r="FP34" s="86"/>
      <c r="FQ34" s="86"/>
      <c r="FR34" s="86"/>
      <c r="FS34" s="86"/>
      <c r="FT34" s="86"/>
      <c r="FU34" s="86"/>
      <c r="FV34" s="86"/>
      <c r="FW34" s="86"/>
      <c r="FX34" s="86"/>
      <c r="FY34" s="86"/>
      <c r="FZ34" s="86"/>
      <c r="GA34" s="86"/>
      <c r="GB34" s="86"/>
      <c r="GC34" s="86"/>
      <c r="GD34" s="86"/>
      <c r="GE34" s="86"/>
      <c r="GF34" s="86"/>
      <c r="GG34" s="86"/>
      <c r="GH34" s="86"/>
      <c r="GI34" s="86"/>
      <c r="GJ34" s="86"/>
      <c r="GK34" s="86"/>
      <c r="GL34" s="86"/>
      <c r="GM34" s="86"/>
      <c r="GN34" s="86"/>
      <c r="GO34" s="86"/>
      <c r="GP34" s="86"/>
      <c r="GQ34" s="86"/>
      <c r="GR34" s="86"/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6"/>
      <c r="HG34" s="86"/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6"/>
      <c r="HV34" s="86"/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6"/>
      <c r="IK34" s="86"/>
      <c r="IL34" s="86"/>
      <c r="IM34" s="86"/>
      <c r="IN34" s="86"/>
      <c r="IO34" s="86"/>
      <c r="IP34" s="86"/>
      <c r="IQ34" s="86"/>
      <c r="IR34" s="86"/>
      <c r="IS34" s="86"/>
      <c r="IT34" s="86"/>
      <c r="IU34" s="86"/>
      <c r="IV34" s="86"/>
      <c r="IW34" s="86"/>
      <c r="IX34" s="86"/>
      <c r="IY34" s="86"/>
      <c r="IZ34" s="86"/>
      <c r="JA34" s="86"/>
      <c r="JB34" s="86"/>
      <c r="JC34" s="86"/>
      <c r="JD34" s="86"/>
      <c r="JE34" s="86"/>
      <c r="JF34" s="86"/>
      <c r="JG34" s="86"/>
      <c r="JH34" s="86"/>
      <c r="JI34" s="86"/>
      <c r="JJ34" s="86"/>
      <c r="JK34" s="86"/>
      <c r="JL34" s="86"/>
      <c r="JM34" s="86"/>
      <c r="JN34" s="86"/>
      <c r="JO34" s="86"/>
      <c r="JP34" s="86"/>
      <c r="JQ34" s="86"/>
    </row>
    <row r="35" spans="1:277" s="15" customFormat="1">
      <c r="A35" s="102" t="s">
        <v>8</v>
      </c>
      <c r="B35" s="103"/>
      <c r="C35" s="104"/>
      <c r="D35" s="28" t="str">
        <f>IFERROR((((2*(ABS((D33-D34))))/(D34+D33))*100),Refs!$C$2)</f>
        <v>N/A</v>
      </c>
      <c r="E35" s="29" t="str">
        <f>IFERROR((((2*(ABS((E33-E34))))/(E34+E33))*100),Refs!$C$2)</f>
        <v>N/A</v>
      </c>
      <c r="F35" s="29">
        <f>IFERROR((((2*(ABS((F33-F34))))/(F34+F33))*100),Refs!$C$2)</f>
        <v>0</v>
      </c>
      <c r="G35" s="29">
        <f>IFERROR((((2*(ABS((G33-G34))))/(G34+G33))*100),Refs!$C$2)</f>
        <v>4.7846889952153111</v>
      </c>
      <c r="H35" s="29" t="str">
        <f>IFERROR((((2*(ABS((H33-H34))))/(H34+H33))*100),Refs!$C$2)</f>
        <v>N/A</v>
      </c>
      <c r="I35" s="29" t="str">
        <f>IFERROR((((2*(ABS((I33-I34))))/(I34+I33))*100),Refs!$C$2)</f>
        <v>N/A</v>
      </c>
      <c r="J35" s="29" t="str">
        <f>IFERROR((((2*(ABS((J33-J34))))/(J34+J33))*100),Refs!$C$2)</f>
        <v>N/A</v>
      </c>
      <c r="K35" s="29">
        <f>IFERROR((((2*(ABS((K33-K34))))/(K34+K33))*100),Refs!$C$2)</f>
        <v>3.2036613272311132</v>
      </c>
      <c r="L35" s="29" t="str">
        <f>IFERROR((((2*(ABS((L33-L34))))/(L34+L33))*100),Refs!$C$2)</f>
        <v>N/A</v>
      </c>
      <c r="M35" s="29">
        <f>IFERROR((((2*(ABS((M33-M34))))/(M34+M33))*100),Refs!$C$2)</f>
        <v>11.764705882352937</v>
      </c>
      <c r="N35" s="29" t="str">
        <f>IFERROR((((2*(ABS((N33-N34))))/(N34+N33))*100),Refs!$C$2)</f>
        <v>N/A</v>
      </c>
      <c r="O35" s="29" t="str">
        <f>IFERROR((((2*(ABS((O33-O34))))/(O34+O33))*100),Refs!$C$2)</f>
        <v>N/A</v>
      </c>
      <c r="P35" s="29">
        <f>IFERROR((((2*(ABS((P33-P34))))/(P34+P33))*100),Refs!$C$2)</f>
        <v>5.4263565891472867</v>
      </c>
      <c r="Q35" s="29" t="str">
        <f>IFERROR((((2*(ABS((Q33-Q34))))/(Q34+Q33))*100),Refs!$C$2)</f>
        <v>N/A</v>
      </c>
      <c r="R35" s="29">
        <f>IFERROR((((2*(ABS((R33-R34))))/(R34+R33))*100),Refs!$C$2)</f>
        <v>6.5764023210831688</v>
      </c>
      <c r="S35" s="29" t="str">
        <f>IFERROR((((2*(ABS((S33-S34))))/(S34+S33))*100),Refs!$C$2)</f>
        <v>N/A</v>
      </c>
      <c r="T35" s="29">
        <f>IFERROR((((2*(ABS((T33-T34))))/(T34+T33))*100),Refs!$C$2)</f>
        <v>5.2631578947368398</v>
      </c>
      <c r="U35" s="29">
        <f>IFERROR((((2*(ABS((U33-U34))))/(U34+U33))*100),Refs!$C$2)</f>
        <v>1.0861132660977502</v>
      </c>
      <c r="V35" s="29">
        <f>IFERROR((((2*(ABS((V33-V34))))/(V34+V33))*100),Refs!$C$2)</f>
        <v>0</v>
      </c>
      <c r="W35" s="29">
        <f>IFERROR((((2*(ABS((W33-W34))))/(W34+W33))*100),Refs!$C$2)</f>
        <v>2.7497708524289708</v>
      </c>
      <c r="X35" s="29" t="str">
        <f>IFERROR((((2*(ABS((X33-X34))))/(X34+X33))*100),Refs!$C$2)</f>
        <v>N/A</v>
      </c>
      <c r="Y35" s="29" t="str">
        <f>IFERROR((((2*(ABS((Y33-Y34))))/(Y34+Y33))*100),Refs!$C$2)</f>
        <v>N/A</v>
      </c>
      <c r="Z35" s="29" t="str">
        <f>IFERROR((((2*(ABS((Z33-Z34))))/(Z34+Z33))*100),Refs!$C$2)</f>
        <v>N/A</v>
      </c>
      <c r="AA35" s="29">
        <f>IFERROR((((2*(ABS((AA33-AA34))))/(AA34+AA33))*100),Refs!$C$2)</f>
        <v>0</v>
      </c>
      <c r="AB35" s="29" t="str">
        <f>IFERROR((((2*(ABS((AB33-AB34))))/(AB34+AB33))*100),Refs!$C$2)</f>
        <v>N/A</v>
      </c>
      <c r="AC35" s="29">
        <f>IFERROR((((2*(ABS((AC33-AC34))))/(AC34+AC33))*100),Refs!$C$2)</f>
        <v>1.8163471241170535</v>
      </c>
      <c r="AD35" s="29" t="str">
        <f>IFERROR((((2*(ABS((AD33-AD34))))/(AD34+AD33))*100),Refs!$C$2)</f>
        <v>N/A</v>
      </c>
      <c r="AE35" s="29">
        <f>IFERROR((((2*(ABS((AE33-AE34))))/(AE34+AE33))*100),Refs!$C$2)</f>
        <v>1.8148820326678767</v>
      </c>
      <c r="AF35" s="29" t="str">
        <f>IFERROR((((2*(ABS((AF33-AF34))))/(AF34+AF33))*100),Refs!$C$2)</f>
        <v>N/A</v>
      </c>
      <c r="AG35" s="29" t="str">
        <f>IFERROR((((2*(ABS((AG33-AG34))))/(AG34+AG33))*100),Refs!$C$2)</f>
        <v>N/A</v>
      </c>
      <c r="AH35" s="29">
        <f>IFERROR((((2*(ABS((AH33-AH34))))/(AH34+AH33))*100),Refs!$C$2)</f>
        <v>0</v>
      </c>
      <c r="AI35" s="29" t="str">
        <f>IFERROR((((2*(ABS((AI33-AI34))))/(AI34+AI33))*100),Refs!$C$2)</f>
        <v>N/A</v>
      </c>
      <c r="AJ35" s="29" t="str">
        <f>IFERROR((((2*(ABS((AJ33-AJ34))))/(AJ34+AJ33))*100),Refs!$C$2)</f>
        <v>N/A</v>
      </c>
      <c r="AK35" s="30" t="str">
        <f>IFERROR((((2*(ABS((AK33-AK34))))/(AK34+AK33))*100),Refs!$C$2)</f>
        <v>N/A</v>
      </c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7"/>
      <c r="BR35" s="87"/>
      <c r="BS35" s="87"/>
      <c r="BT35" s="87"/>
      <c r="BU35" s="87"/>
      <c r="BV35" s="87"/>
      <c r="BW35" s="87"/>
      <c r="BX35" s="87"/>
      <c r="BY35" s="87"/>
      <c r="BZ35" s="87"/>
      <c r="CA35" s="87"/>
      <c r="CB35" s="87"/>
      <c r="CC35" s="87"/>
      <c r="CD35" s="87"/>
      <c r="CE35" s="87"/>
      <c r="CF35" s="87"/>
      <c r="CG35" s="87"/>
      <c r="CH35" s="87"/>
      <c r="CI35" s="87"/>
      <c r="CJ35" s="87"/>
      <c r="CK35" s="87"/>
      <c r="CL35" s="87"/>
      <c r="CM35" s="87"/>
      <c r="CN35" s="87"/>
      <c r="CO35" s="87"/>
      <c r="CP35" s="87"/>
      <c r="CQ35" s="87"/>
      <c r="CR35" s="87"/>
      <c r="CS35" s="87"/>
      <c r="CT35" s="87"/>
      <c r="CU35" s="87"/>
      <c r="CV35" s="87"/>
      <c r="CW35" s="87"/>
      <c r="CX35" s="87"/>
      <c r="CY35" s="87"/>
      <c r="CZ35" s="87"/>
      <c r="DA35" s="87"/>
      <c r="DB35" s="87"/>
      <c r="DC35" s="87"/>
      <c r="DD35" s="87"/>
      <c r="DE35" s="87"/>
      <c r="DF35" s="87"/>
      <c r="DG35" s="87"/>
      <c r="DH35" s="87"/>
      <c r="DI35" s="87"/>
      <c r="DJ35" s="87"/>
      <c r="DK35" s="87"/>
      <c r="DL35" s="87"/>
      <c r="DM35" s="87"/>
      <c r="DN35" s="87"/>
      <c r="DO35" s="87"/>
      <c r="DP35" s="87"/>
      <c r="DQ35" s="87"/>
      <c r="DR35" s="87"/>
      <c r="DS35" s="87"/>
      <c r="DT35" s="87"/>
      <c r="DU35" s="87"/>
      <c r="DV35" s="87"/>
      <c r="DW35" s="87"/>
      <c r="DX35" s="87"/>
      <c r="DY35" s="87"/>
      <c r="DZ35" s="87"/>
      <c r="EA35" s="87"/>
      <c r="EB35" s="87"/>
      <c r="EC35" s="87"/>
      <c r="ED35" s="87"/>
      <c r="EE35" s="87"/>
      <c r="EF35" s="87"/>
      <c r="EG35" s="87"/>
      <c r="EH35" s="87"/>
      <c r="EI35" s="87"/>
      <c r="EJ35" s="87"/>
      <c r="EK35" s="87"/>
      <c r="EL35" s="87"/>
      <c r="EM35" s="87"/>
      <c r="EN35" s="87"/>
      <c r="EO35" s="87"/>
      <c r="EP35" s="87"/>
      <c r="EQ35" s="87"/>
      <c r="ER35" s="87"/>
      <c r="ES35" s="87"/>
      <c r="ET35" s="87"/>
      <c r="EU35" s="87"/>
      <c r="EV35" s="87"/>
      <c r="EW35" s="87"/>
      <c r="EX35" s="87"/>
      <c r="EY35" s="87"/>
      <c r="EZ35" s="87"/>
      <c r="FA35" s="87"/>
      <c r="FB35" s="87"/>
      <c r="FC35" s="87"/>
      <c r="FD35" s="87"/>
      <c r="FE35" s="87"/>
      <c r="FF35" s="87"/>
      <c r="FG35" s="87"/>
      <c r="FH35" s="87"/>
      <c r="FI35" s="87"/>
      <c r="FJ35" s="87"/>
      <c r="FK35" s="87"/>
      <c r="FL35" s="87"/>
      <c r="FM35" s="87"/>
      <c r="FN35" s="87"/>
      <c r="FO35" s="87"/>
      <c r="FP35" s="87"/>
      <c r="FQ35" s="87"/>
      <c r="FR35" s="87"/>
      <c r="FS35" s="87"/>
      <c r="FT35" s="87"/>
      <c r="FU35" s="87"/>
      <c r="FV35" s="87"/>
      <c r="FW35" s="87"/>
      <c r="FX35" s="87"/>
      <c r="FY35" s="87"/>
      <c r="FZ35" s="87"/>
      <c r="GA35" s="87"/>
      <c r="GB35" s="87"/>
      <c r="GC35" s="87"/>
      <c r="GD35" s="87"/>
      <c r="GE35" s="87"/>
      <c r="GF35" s="87"/>
      <c r="GG35" s="87"/>
      <c r="GH35" s="87"/>
      <c r="GI35" s="87"/>
      <c r="GJ35" s="87"/>
      <c r="GK35" s="87"/>
      <c r="GL35" s="87"/>
      <c r="GM35" s="87"/>
      <c r="GN35" s="87"/>
      <c r="GO35" s="87"/>
      <c r="GP35" s="87"/>
      <c r="GQ35" s="87"/>
      <c r="GR35" s="87"/>
      <c r="GS35" s="87"/>
      <c r="GT35" s="87"/>
      <c r="GU35" s="87"/>
      <c r="GV35" s="87"/>
      <c r="GW35" s="87"/>
      <c r="GX35" s="87"/>
      <c r="GY35" s="87"/>
      <c r="GZ35" s="87"/>
      <c r="HA35" s="87"/>
      <c r="HB35" s="87"/>
      <c r="HC35" s="87"/>
      <c r="HD35" s="87"/>
      <c r="HE35" s="87"/>
      <c r="HF35" s="87"/>
      <c r="HG35" s="87"/>
      <c r="HH35" s="87"/>
      <c r="HI35" s="87"/>
      <c r="HJ35" s="87"/>
      <c r="HK35" s="87"/>
      <c r="HL35" s="87"/>
      <c r="HM35" s="87"/>
      <c r="HN35" s="87"/>
      <c r="HO35" s="87"/>
      <c r="HP35" s="87"/>
      <c r="HQ35" s="87"/>
      <c r="HR35" s="87"/>
      <c r="HS35" s="87"/>
      <c r="HT35" s="87"/>
      <c r="HU35" s="87"/>
      <c r="HV35" s="87"/>
      <c r="HW35" s="87"/>
      <c r="HX35" s="87"/>
      <c r="HY35" s="87"/>
      <c r="HZ35" s="87"/>
      <c r="IA35" s="87"/>
      <c r="IB35" s="87"/>
      <c r="IC35" s="87"/>
      <c r="ID35" s="87"/>
      <c r="IE35" s="87"/>
      <c r="IF35" s="87"/>
      <c r="IG35" s="87"/>
      <c r="IH35" s="87"/>
      <c r="II35" s="87"/>
      <c r="IJ35" s="87"/>
      <c r="IK35" s="87"/>
      <c r="IL35" s="87"/>
      <c r="IM35" s="87"/>
      <c r="IN35" s="87"/>
      <c r="IO35" s="87"/>
      <c r="IP35" s="87"/>
      <c r="IQ35" s="87"/>
      <c r="IR35" s="87"/>
      <c r="IS35" s="87"/>
      <c r="IT35" s="87"/>
      <c r="IU35" s="87"/>
      <c r="IV35" s="87"/>
      <c r="IW35" s="87"/>
      <c r="IX35" s="87"/>
      <c r="IY35" s="87"/>
      <c r="IZ35" s="87"/>
      <c r="JA35" s="87"/>
      <c r="JB35" s="87"/>
      <c r="JC35" s="87"/>
      <c r="JD35" s="87"/>
      <c r="JE35" s="87"/>
      <c r="JF35" s="87"/>
      <c r="JG35" s="87"/>
      <c r="JH35" s="87"/>
      <c r="JI35" s="87"/>
      <c r="JJ35" s="87"/>
      <c r="JK35" s="87"/>
      <c r="JL35" s="87"/>
      <c r="JM35" s="87"/>
      <c r="JN35" s="87"/>
      <c r="JO35" s="87"/>
      <c r="JP35" s="87"/>
      <c r="JQ35" s="87"/>
    </row>
    <row r="36" spans="1:277" s="5" customFormat="1">
      <c r="A36" s="105" t="s">
        <v>73</v>
      </c>
      <c r="B36" s="106"/>
      <c r="C36" s="107"/>
      <c r="D36" s="31"/>
      <c r="E36" s="32"/>
      <c r="F36" s="32"/>
      <c r="G36" s="33"/>
      <c r="H36" s="33"/>
      <c r="I36" s="32"/>
      <c r="J36" s="33"/>
      <c r="K36" s="32"/>
      <c r="L36" s="33"/>
      <c r="M36" s="33"/>
      <c r="N36" s="33"/>
      <c r="O36" s="32"/>
      <c r="P36" s="32"/>
      <c r="Q36" s="33"/>
      <c r="R36" s="32"/>
      <c r="S36" s="33"/>
      <c r="T36" s="33"/>
      <c r="U36" s="32"/>
      <c r="V36" s="32"/>
      <c r="W36" s="32"/>
      <c r="X36" s="33"/>
      <c r="Y36" s="34"/>
      <c r="Z36" s="32"/>
      <c r="AA36" s="33"/>
      <c r="AB36" s="32"/>
      <c r="AC36" s="33"/>
      <c r="AD36" s="32"/>
      <c r="AE36" s="35"/>
      <c r="AF36" s="33"/>
      <c r="AG36" s="36"/>
      <c r="AH36" s="33"/>
      <c r="AI36" s="33"/>
      <c r="AJ36" s="33"/>
      <c r="AK36" s="37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BR36" s="86"/>
      <c r="BS36" s="86"/>
      <c r="BT36" s="86"/>
      <c r="BU36" s="86"/>
      <c r="BV36" s="86"/>
      <c r="BW36" s="86"/>
      <c r="BX36" s="86"/>
      <c r="BY36" s="86"/>
      <c r="BZ36" s="86"/>
      <c r="CA36" s="86"/>
      <c r="CB36" s="86"/>
      <c r="CC36" s="86"/>
      <c r="CD36" s="86"/>
      <c r="CE36" s="86"/>
      <c r="CF36" s="86"/>
      <c r="CG36" s="86"/>
      <c r="CH36" s="86"/>
      <c r="CI36" s="86"/>
      <c r="CJ36" s="86"/>
      <c r="CK36" s="86"/>
      <c r="CL36" s="86"/>
      <c r="CM36" s="86"/>
      <c r="CN36" s="86"/>
      <c r="CO36" s="86"/>
      <c r="CP36" s="86"/>
      <c r="CQ36" s="86"/>
      <c r="CR36" s="86"/>
      <c r="CS36" s="86"/>
      <c r="CT36" s="86"/>
      <c r="CU36" s="86"/>
      <c r="CV36" s="86"/>
      <c r="CW36" s="86"/>
      <c r="CX36" s="86"/>
      <c r="CY36" s="86"/>
      <c r="CZ36" s="86"/>
      <c r="DA36" s="86"/>
      <c r="DB36" s="86"/>
      <c r="DC36" s="86"/>
      <c r="DD36" s="86"/>
      <c r="DE36" s="86"/>
      <c r="DF36" s="86"/>
      <c r="DG36" s="86"/>
      <c r="DH36" s="86"/>
      <c r="DI36" s="86"/>
      <c r="DJ36" s="86"/>
      <c r="DK36" s="86"/>
      <c r="DL36" s="86"/>
      <c r="DM36" s="86"/>
      <c r="DN36" s="86"/>
      <c r="DO36" s="86"/>
      <c r="DP36" s="86"/>
      <c r="DQ36" s="86"/>
      <c r="DR36" s="86"/>
      <c r="DS36" s="86"/>
      <c r="DT36" s="86"/>
      <c r="DU36" s="86"/>
      <c r="DV36" s="86"/>
      <c r="DW36" s="86"/>
      <c r="DX36" s="86"/>
      <c r="DY36" s="86"/>
      <c r="DZ36" s="86"/>
      <c r="EA36" s="86"/>
      <c r="EB36" s="86"/>
      <c r="EC36" s="86"/>
      <c r="ED36" s="86"/>
      <c r="EE36" s="86"/>
      <c r="EF36" s="86"/>
      <c r="EG36" s="86"/>
      <c r="EH36" s="86"/>
      <c r="EI36" s="86"/>
      <c r="EJ36" s="86"/>
      <c r="EK36" s="86"/>
      <c r="EL36" s="86"/>
      <c r="EM36" s="86"/>
      <c r="EN36" s="86"/>
      <c r="EO36" s="86"/>
      <c r="EP36" s="86"/>
      <c r="EQ36" s="86"/>
      <c r="ER36" s="86"/>
      <c r="ES36" s="86"/>
      <c r="ET36" s="86"/>
      <c r="EU36" s="86"/>
      <c r="EV36" s="86"/>
      <c r="EW36" s="86"/>
      <c r="EX36" s="86"/>
      <c r="EY36" s="86"/>
      <c r="EZ36" s="86"/>
      <c r="FA36" s="86"/>
      <c r="FB36" s="86"/>
      <c r="FC36" s="86"/>
      <c r="FD36" s="86"/>
      <c r="FE36" s="86"/>
      <c r="FF36" s="86"/>
      <c r="FG36" s="86"/>
      <c r="FH36" s="86"/>
      <c r="FI36" s="86"/>
      <c r="FJ36" s="86"/>
      <c r="FK36" s="86"/>
      <c r="FL36" s="86"/>
      <c r="FM36" s="86"/>
      <c r="FN36" s="86"/>
      <c r="FO36" s="86"/>
      <c r="FP36" s="86"/>
      <c r="FQ36" s="86"/>
      <c r="FR36" s="86"/>
      <c r="FS36" s="86"/>
      <c r="FT36" s="86"/>
      <c r="FU36" s="86"/>
      <c r="FV36" s="86"/>
      <c r="FW36" s="86"/>
      <c r="FX36" s="86"/>
      <c r="FY36" s="86"/>
      <c r="FZ36" s="86"/>
      <c r="GA36" s="86"/>
      <c r="GB36" s="86"/>
      <c r="GC36" s="86"/>
      <c r="GD36" s="86"/>
      <c r="GE36" s="86"/>
      <c r="GF36" s="86"/>
      <c r="GG36" s="86"/>
      <c r="GH36" s="86"/>
      <c r="GI36" s="86"/>
      <c r="GJ36" s="86"/>
      <c r="GK36" s="86"/>
      <c r="GL36" s="86"/>
      <c r="GM36" s="86"/>
      <c r="GN36" s="86"/>
      <c r="GO36" s="86"/>
      <c r="GP36" s="86"/>
      <c r="GQ36" s="86"/>
      <c r="GR36" s="86"/>
      <c r="GS36" s="86"/>
      <c r="GT36" s="86"/>
      <c r="GU36" s="86"/>
      <c r="GV36" s="86"/>
      <c r="GW36" s="86"/>
      <c r="GX36" s="86"/>
      <c r="GY36" s="86"/>
      <c r="GZ36" s="86"/>
      <c r="HA36" s="86"/>
      <c r="HB36" s="86"/>
      <c r="HC36" s="86"/>
      <c r="HD36" s="86"/>
      <c r="HE36" s="86"/>
      <c r="HF36" s="86"/>
      <c r="HG36" s="86"/>
      <c r="HH36" s="86"/>
      <c r="HI36" s="86"/>
      <c r="HJ36" s="86"/>
      <c r="HK36" s="86"/>
      <c r="HL36" s="86"/>
      <c r="HM36" s="86"/>
      <c r="HN36" s="86"/>
      <c r="HO36" s="86"/>
      <c r="HP36" s="86"/>
      <c r="HQ36" s="86"/>
      <c r="HR36" s="86"/>
      <c r="HS36" s="86"/>
      <c r="HT36" s="86"/>
      <c r="HU36" s="86"/>
      <c r="HV36" s="86"/>
      <c r="HW36" s="86"/>
      <c r="HX36" s="86"/>
      <c r="HY36" s="86"/>
      <c r="HZ36" s="86"/>
      <c r="IA36" s="86"/>
      <c r="IB36" s="86"/>
      <c r="IC36" s="86"/>
      <c r="ID36" s="86"/>
      <c r="IE36" s="86"/>
      <c r="IF36" s="86"/>
      <c r="IG36" s="86"/>
      <c r="IH36" s="86"/>
      <c r="II36" s="86"/>
      <c r="IJ36" s="86"/>
      <c r="IK36" s="86"/>
      <c r="IL36" s="86"/>
      <c r="IM36" s="86"/>
      <c r="IN36" s="86"/>
      <c r="IO36" s="86"/>
      <c r="IP36" s="86"/>
      <c r="IQ36" s="86"/>
      <c r="IR36" s="86"/>
      <c r="IS36" s="86"/>
      <c r="IT36" s="86"/>
      <c r="IU36" s="86"/>
      <c r="IV36" s="86"/>
      <c r="IW36" s="86"/>
      <c r="IX36" s="86"/>
      <c r="IY36" s="86"/>
      <c r="IZ36" s="86"/>
      <c r="JA36" s="86"/>
      <c r="JB36" s="86"/>
      <c r="JC36" s="86"/>
      <c r="JD36" s="86"/>
      <c r="JE36" s="86"/>
      <c r="JF36" s="86"/>
      <c r="JG36" s="86"/>
      <c r="JH36" s="86"/>
      <c r="JI36" s="86"/>
      <c r="JJ36" s="86"/>
      <c r="JK36" s="86"/>
      <c r="JL36" s="86"/>
      <c r="JM36" s="86"/>
      <c r="JN36" s="86"/>
      <c r="JO36" s="86"/>
      <c r="JP36" s="86"/>
      <c r="JQ36" s="86"/>
    </row>
    <row r="37" spans="1:277" s="5" customFormat="1">
      <c r="A37" s="105" t="s">
        <v>74</v>
      </c>
      <c r="B37" s="106"/>
      <c r="C37" s="107"/>
      <c r="D37" s="31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8"/>
      <c r="Z37" s="33"/>
      <c r="AA37" s="33"/>
      <c r="AB37" s="33"/>
      <c r="AC37" s="33"/>
      <c r="AD37" s="33"/>
      <c r="AE37" s="35"/>
      <c r="AF37" s="33"/>
      <c r="AG37" s="36"/>
      <c r="AH37" s="33"/>
      <c r="AI37" s="33"/>
      <c r="AJ37" s="33"/>
      <c r="AK37" s="37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86"/>
      <c r="BT37" s="86"/>
      <c r="BU37" s="86"/>
      <c r="BV37" s="86"/>
      <c r="BW37" s="86"/>
      <c r="BX37" s="86"/>
      <c r="BY37" s="86"/>
      <c r="BZ37" s="86"/>
      <c r="CA37" s="86"/>
      <c r="CB37" s="86"/>
      <c r="CC37" s="86"/>
      <c r="CD37" s="86"/>
      <c r="CE37" s="86"/>
      <c r="CF37" s="86"/>
      <c r="CG37" s="86"/>
      <c r="CH37" s="86"/>
      <c r="CI37" s="86"/>
      <c r="CJ37" s="86"/>
      <c r="CK37" s="86"/>
      <c r="CL37" s="86"/>
      <c r="CM37" s="86"/>
      <c r="CN37" s="86"/>
      <c r="CO37" s="86"/>
      <c r="CP37" s="86"/>
      <c r="CQ37" s="86"/>
      <c r="CR37" s="86"/>
      <c r="CS37" s="86"/>
      <c r="CT37" s="86"/>
      <c r="CU37" s="86"/>
      <c r="CV37" s="86"/>
      <c r="CW37" s="86"/>
      <c r="CX37" s="86"/>
      <c r="CY37" s="86"/>
      <c r="CZ37" s="86"/>
      <c r="DA37" s="86"/>
      <c r="DB37" s="86"/>
      <c r="DC37" s="86"/>
      <c r="DD37" s="86"/>
      <c r="DE37" s="86"/>
      <c r="DF37" s="86"/>
      <c r="DG37" s="86"/>
      <c r="DH37" s="86"/>
      <c r="DI37" s="86"/>
      <c r="DJ37" s="86"/>
      <c r="DK37" s="86"/>
      <c r="DL37" s="86"/>
      <c r="DM37" s="86"/>
      <c r="DN37" s="86"/>
      <c r="DO37" s="86"/>
      <c r="DP37" s="86"/>
      <c r="DQ37" s="86"/>
      <c r="DR37" s="86"/>
      <c r="DS37" s="86"/>
      <c r="DT37" s="86"/>
      <c r="DU37" s="86"/>
      <c r="DV37" s="86"/>
      <c r="DW37" s="86"/>
      <c r="DX37" s="86"/>
      <c r="DY37" s="86"/>
      <c r="DZ37" s="86"/>
      <c r="EA37" s="86"/>
      <c r="EB37" s="86"/>
      <c r="EC37" s="86"/>
      <c r="ED37" s="86"/>
      <c r="EE37" s="86"/>
      <c r="EF37" s="86"/>
      <c r="EG37" s="86"/>
      <c r="EH37" s="86"/>
      <c r="EI37" s="86"/>
      <c r="EJ37" s="86"/>
      <c r="EK37" s="86"/>
      <c r="EL37" s="86"/>
      <c r="EM37" s="86"/>
      <c r="EN37" s="86"/>
      <c r="EO37" s="86"/>
      <c r="EP37" s="86"/>
      <c r="EQ37" s="86"/>
      <c r="ER37" s="86"/>
      <c r="ES37" s="86"/>
      <c r="ET37" s="86"/>
      <c r="EU37" s="86"/>
      <c r="EV37" s="86"/>
      <c r="EW37" s="86"/>
      <c r="EX37" s="86"/>
      <c r="EY37" s="86"/>
      <c r="EZ37" s="86"/>
      <c r="FA37" s="86"/>
      <c r="FB37" s="86"/>
      <c r="FC37" s="86"/>
      <c r="FD37" s="86"/>
      <c r="FE37" s="86"/>
      <c r="FF37" s="86"/>
      <c r="FG37" s="86"/>
      <c r="FH37" s="86"/>
      <c r="FI37" s="86"/>
      <c r="FJ37" s="86"/>
      <c r="FK37" s="86"/>
      <c r="FL37" s="86"/>
      <c r="FM37" s="86"/>
      <c r="FN37" s="86"/>
      <c r="FO37" s="86"/>
      <c r="FP37" s="86"/>
      <c r="FQ37" s="86"/>
      <c r="FR37" s="86"/>
      <c r="FS37" s="86"/>
      <c r="FT37" s="86"/>
      <c r="FU37" s="86"/>
      <c r="FV37" s="86"/>
      <c r="FW37" s="86"/>
      <c r="FX37" s="86"/>
      <c r="FY37" s="86"/>
      <c r="FZ37" s="86"/>
      <c r="GA37" s="86"/>
      <c r="GB37" s="86"/>
      <c r="GC37" s="86"/>
      <c r="GD37" s="86"/>
      <c r="GE37" s="86"/>
      <c r="GF37" s="86"/>
      <c r="GG37" s="86"/>
      <c r="GH37" s="86"/>
      <c r="GI37" s="86"/>
      <c r="GJ37" s="86"/>
      <c r="GK37" s="86"/>
      <c r="GL37" s="86"/>
      <c r="GM37" s="86"/>
      <c r="GN37" s="86"/>
      <c r="GO37" s="86"/>
      <c r="GP37" s="86"/>
      <c r="GQ37" s="86"/>
      <c r="GR37" s="86"/>
      <c r="GS37" s="86"/>
      <c r="GT37" s="86"/>
      <c r="GU37" s="86"/>
      <c r="GV37" s="86"/>
      <c r="GW37" s="86"/>
      <c r="GX37" s="86"/>
      <c r="GY37" s="86"/>
      <c r="GZ37" s="86"/>
      <c r="HA37" s="86"/>
      <c r="HB37" s="86"/>
      <c r="HC37" s="86"/>
      <c r="HD37" s="86"/>
      <c r="HE37" s="86"/>
      <c r="HF37" s="86"/>
      <c r="HG37" s="86"/>
      <c r="HH37" s="86"/>
      <c r="HI37" s="86"/>
      <c r="HJ37" s="86"/>
      <c r="HK37" s="86"/>
      <c r="HL37" s="86"/>
      <c r="HM37" s="86"/>
      <c r="HN37" s="86"/>
      <c r="HO37" s="86"/>
      <c r="HP37" s="86"/>
      <c r="HQ37" s="86"/>
      <c r="HR37" s="86"/>
      <c r="HS37" s="86"/>
      <c r="HT37" s="86"/>
      <c r="HU37" s="86"/>
      <c r="HV37" s="86"/>
      <c r="HW37" s="86"/>
      <c r="HX37" s="86"/>
      <c r="HY37" s="86"/>
      <c r="HZ37" s="86"/>
      <c r="IA37" s="86"/>
      <c r="IB37" s="86"/>
      <c r="IC37" s="86"/>
      <c r="ID37" s="86"/>
      <c r="IE37" s="86"/>
      <c r="IF37" s="86"/>
      <c r="IG37" s="86"/>
      <c r="IH37" s="86"/>
      <c r="II37" s="86"/>
      <c r="IJ37" s="86"/>
      <c r="IK37" s="86"/>
      <c r="IL37" s="86"/>
      <c r="IM37" s="86"/>
      <c r="IN37" s="86"/>
      <c r="IO37" s="86"/>
      <c r="IP37" s="86"/>
      <c r="IQ37" s="86"/>
      <c r="IR37" s="86"/>
      <c r="IS37" s="86"/>
      <c r="IT37" s="86"/>
      <c r="IU37" s="86"/>
      <c r="IV37" s="86"/>
      <c r="IW37" s="86"/>
      <c r="IX37" s="86"/>
      <c r="IY37" s="86"/>
      <c r="IZ37" s="86"/>
      <c r="JA37" s="86"/>
      <c r="JB37" s="86"/>
      <c r="JC37" s="86"/>
      <c r="JD37" s="86"/>
      <c r="JE37" s="86"/>
      <c r="JF37" s="86"/>
      <c r="JG37" s="86"/>
      <c r="JH37" s="86"/>
      <c r="JI37" s="86"/>
      <c r="JJ37" s="86"/>
      <c r="JK37" s="86"/>
      <c r="JL37" s="86"/>
      <c r="JM37" s="86"/>
      <c r="JN37" s="86"/>
      <c r="JO37" s="86"/>
      <c r="JP37" s="86"/>
      <c r="JQ37" s="86"/>
    </row>
    <row r="38" spans="1:277" s="6" customFormat="1" ht="15.75" thickBot="1">
      <c r="A38" s="108" t="s">
        <v>75</v>
      </c>
      <c r="B38" s="109"/>
      <c r="C38" s="110"/>
      <c r="D38" s="39"/>
      <c r="E38" s="40"/>
      <c r="F38" s="40"/>
      <c r="G38" s="41"/>
      <c r="H38" s="41"/>
      <c r="I38" s="40"/>
      <c r="J38" s="41"/>
      <c r="K38" s="40"/>
      <c r="L38" s="41"/>
      <c r="M38" s="41"/>
      <c r="N38" s="41"/>
      <c r="O38" s="40"/>
      <c r="P38" s="40"/>
      <c r="Q38" s="41"/>
      <c r="R38" s="40"/>
      <c r="S38" s="41"/>
      <c r="T38" s="41"/>
      <c r="U38" s="40"/>
      <c r="V38" s="40"/>
      <c r="W38" s="40"/>
      <c r="X38" s="41"/>
      <c r="Y38" s="17"/>
      <c r="Z38" s="40"/>
      <c r="AA38" s="41"/>
      <c r="AB38" s="40"/>
      <c r="AC38" s="41"/>
      <c r="AD38" s="40"/>
      <c r="AE38" s="42"/>
      <c r="AF38" s="41"/>
      <c r="AG38" s="43"/>
      <c r="AH38" s="41"/>
      <c r="AI38" s="41"/>
      <c r="AJ38" s="41"/>
      <c r="AK38" s="99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6"/>
      <c r="BR38" s="86"/>
      <c r="BS38" s="86"/>
      <c r="BT38" s="86"/>
      <c r="BU38" s="86"/>
      <c r="BV38" s="86"/>
      <c r="BW38" s="86"/>
      <c r="BX38" s="86"/>
      <c r="BY38" s="86"/>
      <c r="BZ38" s="86"/>
      <c r="CA38" s="86"/>
      <c r="CB38" s="86"/>
      <c r="CC38" s="86"/>
      <c r="CD38" s="86"/>
      <c r="CE38" s="86"/>
      <c r="CF38" s="86"/>
      <c r="CG38" s="86"/>
      <c r="CH38" s="86"/>
      <c r="CI38" s="86"/>
      <c r="CJ38" s="86"/>
      <c r="CK38" s="86"/>
      <c r="CL38" s="86"/>
      <c r="CM38" s="86"/>
      <c r="CN38" s="86"/>
      <c r="CO38" s="86"/>
      <c r="CP38" s="86"/>
      <c r="CQ38" s="86"/>
      <c r="CR38" s="86"/>
      <c r="CS38" s="86"/>
      <c r="CT38" s="86"/>
      <c r="CU38" s="86"/>
      <c r="CV38" s="86"/>
      <c r="CW38" s="86"/>
      <c r="CX38" s="86"/>
      <c r="CY38" s="86"/>
      <c r="CZ38" s="86"/>
      <c r="DA38" s="86"/>
      <c r="DB38" s="86"/>
      <c r="DC38" s="86"/>
      <c r="DD38" s="86"/>
      <c r="DE38" s="86"/>
      <c r="DF38" s="86"/>
      <c r="DG38" s="86"/>
      <c r="DH38" s="86"/>
      <c r="DI38" s="86"/>
      <c r="DJ38" s="86"/>
      <c r="DK38" s="86"/>
      <c r="DL38" s="86"/>
      <c r="DM38" s="86"/>
      <c r="DN38" s="86"/>
      <c r="DO38" s="86"/>
      <c r="DP38" s="86"/>
      <c r="DQ38" s="86"/>
      <c r="DR38" s="86"/>
      <c r="DS38" s="86"/>
      <c r="DT38" s="86"/>
      <c r="DU38" s="86"/>
      <c r="DV38" s="86"/>
      <c r="DW38" s="86"/>
      <c r="DX38" s="86"/>
      <c r="DY38" s="86"/>
      <c r="DZ38" s="86"/>
      <c r="EA38" s="86"/>
      <c r="EB38" s="86"/>
      <c r="EC38" s="86"/>
      <c r="ED38" s="86"/>
      <c r="EE38" s="86"/>
      <c r="EF38" s="86"/>
      <c r="EG38" s="86"/>
      <c r="EH38" s="86"/>
      <c r="EI38" s="86"/>
      <c r="EJ38" s="86"/>
      <c r="EK38" s="86"/>
      <c r="EL38" s="86"/>
      <c r="EM38" s="86"/>
      <c r="EN38" s="86"/>
      <c r="EO38" s="86"/>
      <c r="EP38" s="86"/>
      <c r="EQ38" s="86"/>
      <c r="ER38" s="86"/>
      <c r="ES38" s="86"/>
      <c r="ET38" s="86"/>
      <c r="EU38" s="86"/>
      <c r="EV38" s="86"/>
      <c r="EW38" s="86"/>
      <c r="EX38" s="86"/>
      <c r="EY38" s="86"/>
      <c r="EZ38" s="86"/>
      <c r="FA38" s="86"/>
      <c r="FB38" s="86"/>
      <c r="FC38" s="86"/>
      <c r="FD38" s="86"/>
      <c r="FE38" s="86"/>
      <c r="FF38" s="86"/>
      <c r="FG38" s="86"/>
      <c r="FH38" s="86"/>
      <c r="FI38" s="86"/>
      <c r="FJ38" s="86"/>
      <c r="FK38" s="86"/>
      <c r="FL38" s="86"/>
      <c r="FM38" s="86"/>
      <c r="FN38" s="86"/>
      <c r="FO38" s="86"/>
      <c r="FP38" s="86"/>
      <c r="FQ38" s="86"/>
      <c r="FR38" s="86"/>
      <c r="FS38" s="86"/>
      <c r="FT38" s="86"/>
      <c r="FU38" s="86"/>
      <c r="FV38" s="86"/>
      <c r="FW38" s="86"/>
      <c r="FX38" s="86"/>
      <c r="FY38" s="86"/>
      <c r="FZ38" s="86"/>
      <c r="GA38" s="86"/>
      <c r="GB38" s="86"/>
      <c r="GC38" s="86"/>
      <c r="GD38" s="86"/>
      <c r="GE38" s="86"/>
      <c r="GF38" s="86"/>
      <c r="GG38" s="86"/>
      <c r="GH38" s="86"/>
      <c r="GI38" s="86"/>
      <c r="GJ38" s="86"/>
      <c r="GK38" s="86"/>
      <c r="GL38" s="86"/>
      <c r="GM38" s="86"/>
      <c r="GN38" s="86"/>
      <c r="GO38" s="86"/>
      <c r="GP38" s="86"/>
      <c r="GQ38" s="86"/>
      <c r="GR38" s="86"/>
      <c r="GS38" s="86"/>
      <c r="GT38" s="86"/>
      <c r="GU38" s="86"/>
      <c r="GV38" s="86"/>
      <c r="GW38" s="86"/>
      <c r="GX38" s="86"/>
      <c r="GY38" s="86"/>
      <c r="GZ38" s="86"/>
      <c r="HA38" s="86"/>
      <c r="HB38" s="86"/>
      <c r="HC38" s="86"/>
      <c r="HD38" s="86"/>
      <c r="HE38" s="86"/>
      <c r="HF38" s="86"/>
      <c r="HG38" s="86"/>
      <c r="HH38" s="86"/>
      <c r="HI38" s="86"/>
      <c r="HJ38" s="86"/>
      <c r="HK38" s="86"/>
      <c r="HL38" s="86"/>
      <c r="HM38" s="86"/>
      <c r="HN38" s="86"/>
      <c r="HO38" s="86"/>
      <c r="HP38" s="86"/>
      <c r="HQ38" s="86"/>
      <c r="HR38" s="86"/>
      <c r="HS38" s="86"/>
      <c r="HT38" s="86"/>
      <c r="HU38" s="86"/>
      <c r="HV38" s="86"/>
      <c r="HW38" s="86"/>
      <c r="HX38" s="86"/>
      <c r="HY38" s="86"/>
      <c r="HZ38" s="86"/>
      <c r="IA38" s="86"/>
      <c r="IB38" s="86"/>
      <c r="IC38" s="86"/>
      <c r="ID38" s="86"/>
      <c r="IE38" s="86"/>
      <c r="IF38" s="86"/>
      <c r="IG38" s="86"/>
      <c r="IH38" s="86"/>
      <c r="II38" s="86"/>
      <c r="IJ38" s="86"/>
      <c r="IK38" s="86"/>
      <c r="IL38" s="86"/>
      <c r="IM38" s="86"/>
      <c r="IN38" s="86"/>
      <c r="IO38" s="86"/>
      <c r="IP38" s="86"/>
      <c r="IQ38" s="86"/>
      <c r="IR38" s="86"/>
      <c r="IS38" s="86"/>
      <c r="IT38" s="86"/>
      <c r="IU38" s="86"/>
      <c r="IV38" s="86"/>
      <c r="IW38" s="86"/>
      <c r="IX38" s="86"/>
      <c r="IY38" s="86"/>
      <c r="IZ38" s="86"/>
      <c r="JA38" s="86"/>
      <c r="JB38" s="86"/>
      <c r="JC38" s="86"/>
      <c r="JD38" s="86"/>
      <c r="JE38" s="86"/>
      <c r="JF38" s="86"/>
      <c r="JG38" s="86"/>
      <c r="JH38" s="86"/>
      <c r="JI38" s="86"/>
      <c r="JJ38" s="86"/>
      <c r="JK38" s="86"/>
      <c r="JL38" s="86"/>
      <c r="JM38" s="86"/>
      <c r="JN38" s="86"/>
      <c r="JO38" s="86"/>
      <c r="JP38" s="86"/>
      <c r="JQ38" s="86"/>
    </row>
    <row r="39" spans="1:277" s="4" customFormat="1">
      <c r="A39" s="7" t="s">
        <v>101</v>
      </c>
      <c r="B39" s="8">
        <v>40443</v>
      </c>
      <c r="C39" s="9" t="s">
        <v>3</v>
      </c>
      <c r="D39" s="44" t="s">
        <v>102</v>
      </c>
      <c r="E39" s="45">
        <v>6</v>
      </c>
      <c r="F39" s="45">
        <v>7.1</v>
      </c>
      <c r="G39" s="45">
        <v>84</v>
      </c>
      <c r="H39" s="45" t="s">
        <v>103</v>
      </c>
      <c r="I39" s="46" t="s">
        <v>33</v>
      </c>
      <c r="J39" s="46" t="s">
        <v>102</v>
      </c>
      <c r="K39" s="46">
        <v>233</v>
      </c>
      <c r="L39" s="46" t="s">
        <v>102</v>
      </c>
      <c r="M39" s="46">
        <v>211</v>
      </c>
      <c r="N39" s="46" t="s">
        <v>5</v>
      </c>
      <c r="O39" s="46" t="s">
        <v>104</v>
      </c>
      <c r="P39" s="46">
        <v>27500</v>
      </c>
      <c r="Q39" s="46"/>
      <c r="R39" s="46">
        <v>3.4</v>
      </c>
      <c r="S39" s="46">
        <v>0.05</v>
      </c>
      <c r="T39" s="46">
        <v>42.8</v>
      </c>
      <c r="U39" s="46">
        <v>38200</v>
      </c>
      <c r="V39" s="47">
        <v>0.5</v>
      </c>
      <c r="W39" s="47">
        <v>12.5</v>
      </c>
      <c r="X39" s="47">
        <v>226</v>
      </c>
      <c r="Y39" s="47">
        <v>0.37</v>
      </c>
      <c r="Z39" s="47" t="s">
        <v>6</v>
      </c>
      <c r="AA39" s="47">
        <v>296</v>
      </c>
      <c r="AB39" s="47" t="s">
        <v>4</v>
      </c>
      <c r="AC39" s="47">
        <v>12300</v>
      </c>
      <c r="AD39" s="47" t="s">
        <v>33</v>
      </c>
      <c r="AE39" s="48">
        <v>688</v>
      </c>
      <c r="AF39" s="47" t="s">
        <v>100</v>
      </c>
      <c r="AG39" s="49" t="s">
        <v>32</v>
      </c>
      <c r="AH39" s="50">
        <v>2.29</v>
      </c>
      <c r="AI39" s="50" t="s">
        <v>87</v>
      </c>
      <c r="AJ39" s="50">
        <v>1510</v>
      </c>
      <c r="AK39" s="100" t="s">
        <v>5</v>
      </c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6"/>
      <c r="BQ39" s="86"/>
      <c r="BR39" s="86"/>
      <c r="BS39" s="86"/>
      <c r="BT39" s="86"/>
      <c r="BU39" s="86"/>
      <c r="BV39" s="86"/>
      <c r="BW39" s="86"/>
      <c r="BX39" s="86"/>
      <c r="BY39" s="86"/>
      <c r="BZ39" s="86"/>
      <c r="CA39" s="86"/>
      <c r="CB39" s="86"/>
      <c r="CC39" s="86"/>
      <c r="CD39" s="86"/>
      <c r="CE39" s="86"/>
      <c r="CF39" s="86"/>
      <c r="CG39" s="86"/>
      <c r="CH39" s="86"/>
      <c r="CI39" s="86"/>
      <c r="CJ39" s="86"/>
      <c r="CK39" s="86"/>
      <c r="CL39" s="86"/>
      <c r="CM39" s="86"/>
      <c r="CN39" s="86"/>
      <c r="CO39" s="86"/>
      <c r="CP39" s="86"/>
      <c r="CQ39" s="86"/>
      <c r="CR39" s="86"/>
      <c r="CS39" s="86"/>
      <c r="CT39" s="86"/>
      <c r="CU39" s="86"/>
      <c r="CV39" s="86"/>
      <c r="CW39" s="86"/>
      <c r="CX39" s="86"/>
      <c r="CY39" s="86"/>
      <c r="CZ39" s="86"/>
      <c r="DA39" s="86"/>
      <c r="DB39" s="86"/>
      <c r="DC39" s="86"/>
      <c r="DD39" s="86"/>
      <c r="DE39" s="86"/>
      <c r="DF39" s="86"/>
      <c r="DG39" s="86"/>
      <c r="DH39" s="86"/>
      <c r="DI39" s="86"/>
      <c r="DJ39" s="86"/>
      <c r="DK39" s="86"/>
      <c r="DL39" s="86"/>
      <c r="DM39" s="86"/>
      <c r="DN39" s="86"/>
      <c r="DO39" s="86"/>
      <c r="DP39" s="86"/>
      <c r="DQ39" s="86"/>
      <c r="DR39" s="86"/>
      <c r="DS39" s="86"/>
      <c r="DT39" s="86"/>
      <c r="DU39" s="86"/>
      <c r="DV39" s="86"/>
      <c r="DW39" s="86"/>
      <c r="DX39" s="86"/>
      <c r="DY39" s="86"/>
      <c r="DZ39" s="86"/>
      <c r="EA39" s="86"/>
      <c r="EB39" s="86"/>
      <c r="EC39" s="86"/>
      <c r="ED39" s="86"/>
      <c r="EE39" s="86"/>
      <c r="EF39" s="86"/>
      <c r="EG39" s="86"/>
      <c r="EH39" s="86"/>
      <c r="EI39" s="86"/>
      <c r="EJ39" s="86"/>
      <c r="EK39" s="86"/>
      <c r="EL39" s="86"/>
      <c r="EM39" s="86"/>
      <c r="EN39" s="86"/>
      <c r="EO39" s="86"/>
      <c r="EP39" s="86"/>
      <c r="EQ39" s="86"/>
      <c r="ER39" s="86"/>
      <c r="ES39" s="86"/>
      <c r="ET39" s="86"/>
      <c r="EU39" s="86"/>
      <c r="EV39" s="86"/>
      <c r="EW39" s="86"/>
      <c r="EX39" s="86"/>
      <c r="EY39" s="86"/>
      <c r="EZ39" s="86"/>
      <c r="FA39" s="86"/>
      <c r="FB39" s="86"/>
      <c r="FC39" s="86"/>
      <c r="FD39" s="86"/>
      <c r="FE39" s="86"/>
      <c r="FF39" s="86"/>
      <c r="FG39" s="86"/>
      <c r="FH39" s="86"/>
      <c r="FI39" s="86"/>
      <c r="FJ39" s="86"/>
      <c r="FK39" s="86"/>
      <c r="FL39" s="86"/>
      <c r="FM39" s="86"/>
      <c r="FN39" s="86"/>
      <c r="FO39" s="86"/>
      <c r="FP39" s="86"/>
      <c r="FQ39" s="86"/>
      <c r="FR39" s="86"/>
      <c r="FS39" s="86"/>
      <c r="FT39" s="86"/>
      <c r="FU39" s="86"/>
      <c r="FV39" s="86"/>
      <c r="FW39" s="86"/>
      <c r="FX39" s="86"/>
      <c r="FY39" s="86"/>
      <c r="FZ39" s="86"/>
      <c r="GA39" s="86"/>
      <c r="GB39" s="86"/>
      <c r="GC39" s="86"/>
      <c r="GD39" s="86"/>
      <c r="GE39" s="86"/>
      <c r="GF39" s="86"/>
      <c r="GG39" s="86"/>
      <c r="GH39" s="86"/>
      <c r="GI39" s="86"/>
      <c r="GJ39" s="86"/>
      <c r="GK39" s="86"/>
      <c r="GL39" s="86"/>
      <c r="GM39" s="86"/>
      <c r="GN39" s="86"/>
      <c r="GO39" s="86"/>
      <c r="GP39" s="86"/>
      <c r="GQ39" s="86"/>
      <c r="GR39" s="86"/>
      <c r="GS39" s="86"/>
      <c r="GT39" s="86"/>
      <c r="GU39" s="86"/>
      <c r="GV39" s="86"/>
      <c r="GW39" s="86"/>
      <c r="GX39" s="86"/>
      <c r="GY39" s="86"/>
      <c r="GZ39" s="86"/>
      <c r="HA39" s="86"/>
      <c r="HB39" s="86"/>
      <c r="HC39" s="86"/>
      <c r="HD39" s="86"/>
      <c r="HE39" s="86"/>
      <c r="HF39" s="86"/>
      <c r="HG39" s="86"/>
      <c r="HH39" s="86"/>
      <c r="HI39" s="86"/>
      <c r="HJ39" s="86"/>
      <c r="HK39" s="86"/>
      <c r="HL39" s="86"/>
      <c r="HM39" s="86"/>
      <c r="HN39" s="86"/>
      <c r="HO39" s="86"/>
      <c r="HP39" s="86"/>
      <c r="HQ39" s="86"/>
      <c r="HR39" s="86"/>
      <c r="HS39" s="86"/>
      <c r="HT39" s="86"/>
      <c r="HU39" s="86"/>
      <c r="HV39" s="86"/>
      <c r="HW39" s="86"/>
      <c r="HX39" s="86"/>
      <c r="HY39" s="86"/>
      <c r="HZ39" s="86"/>
      <c r="IA39" s="86"/>
      <c r="IB39" s="86"/>
      <c r="IC39" s="86"/>
      <c r="ID39" s="86"/>
      <c r="IE39" s="86"/>
      <c r="IF39" s="86"/>
      <c r="IG39" s="86"/>
      <c r="IH39" s="86"/>
      <c r="II39" s="86"/>
      <c r="IJ39" s="86"/>
      <c r="IK39" s="86"/>
      <c r="IL39" s="86"/>
      <c r="IM39" s="86"/>
      <c r="IN39" s="86"/>
      <c r="IO39" s="86"/>
      <c r="IP39" s="86"/>
      <c r="IQ39" s="86"/>
      <c r="IR39" s="86"/>
      <c r="IS39" s="86"/>
      <c r="IT39" s="86"/>
      <c r="IU39" s="86"/>
      <c r="IV39" s="86"/>
      <c r="IW39" s="86"/>
      <c r="IX39" s="86"/>
      <c r="IY39" s="86"/>
      <c r="IZ39" s="86"/>
      <c r="JA39" s="86"/>
      <c r="JB39" s="86"/>
      <c r="JC39" s="86"/>
      <c r="JD39" s="86"/>
      <c r="JE39" s="86"/>
      <c r="JF39" s="86"/>
      <c r="JG39" s="86"/>
      <c r="JH39" s="86"/>
      <c r="JI39" s="86"/>
      <c r="JJ39" s="86"/>
      <c r="JK39" s="86"/>
      <c r="JL39" s="86"/>
      <c r="JM39" s="86"/>
      <c r="JN39" s="86"/>
      <c r="JO39" s="86"/>
      <c r="JP39" s="86"/>
      <c r="JQ39" s="86"/>
    </row>
    <row r="40" spans="1:277" s="4" customFormat="1">
      <c r="A40" s="10" t="s">
        <v>101</v>
      </c>
      <c r="B40" s="11">
        <v>40443</v>
      </c>
      <c r="C40" s="12" t="s">
        <v>84</v>
      </c>
      <c r="D40" s="51" t="s">
        <v>102</v>
      </c>
      <c r="E40" s="52">
        <v>6</v>
      </c>
      <c r="F40" s="52">
        <v>6.7</v>
      </c>
      <c r="G40" s="52">
        <v>81.099999999999994</v>
      </c>
      <c r="H40" s="52" t="s">
        <v>103</v>
      </c>
      <c r="I40" s="53" t="s">
        <v>33</v>
      </c>
      <c r="J40" s="53" t="s">
        <v>102</v>
      </c>
      <c r="K40" s="53">
        <v>239</v>
      </c>
      <c r="L40" s="53" t="s">
        <v>102</v>
      </c>
      <c r="M40" s="53">
        <v>208</v>
      </c>
      <c r="N40" s="53" t="s">
        <v>5</v>
      </c>
      <c r="O40" s="53" t="s">
        <v>104</v>
      </c>
      <c r="P40" s="53">
        <v>28300</v>
      </c>
      <c r="Q40" s="53"/>
      <c r="R40" s="53">
        <v>3.4</v>
      </c>
      <c r="S40" s="53">
        <v>0.05</v>
      </c>
      <c r="T40" s="53">
        <v>42.1</v>
      </c>
      <c r="U40" s="53">
        <v>37600</v>
      </c>
      <c r="V40" s="54">
        <v>0.5</v>
      </c>
      <c r="W40" s="54">
        <v>12.5</v>
      </c>
      <c r="X40" s="54">
        <v>226</v>
      </c>
      <c r="Y40" s="54">
        <v>0.78</v>
      </c>
      <c r="Z40" s="54" t="s">
        <v>6</v>
      </c>
      <c r="AA40" s="54">
        <v>278</v>
      </c>
      <c r="AB40" s="54" t="s">
        <v>4</v>
      </c>
      <c r="AC40" s="54">
        <v>12100</v>
      </c>
      <c r="AD40" s="54" t="s">
        <v>33</v>
      </c>
      <c r="AE40" s="55">
        <v>690</v>
      </c>
      <c r="AF40" s="54" t="s">
        <v>100</v>
      </c>
      <c r="AG40" s="56" t="s">
        <v>32</v>
      </c>
      <c r="AH40" s="57">
        <v>2.12</v>
      </c>
      <c r="AI40" s="57" t="s">
        <v>87</v>
      </c>
      <c r="AJ40" s="57">
        <v>1470</v>
      </c>
      <c r="AK40" s="101" t="s">
        <v>5</v>
      </c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  <c r="BN40" s="86"/>
      <c r="BO40" s="86"/>
      <c r="BP40" s="86"/>
      <c r="BQ40" s="86"/>
      <c r="BR40" s="86"/>
      <c r="BS40" s="86"/>
      <c r="BT40" s="86"/>
      <c r="BU40" s="86"/>
      <c r="BV40" s="86"/>
      <c r="BW40" s="86"/>
      <c r="BX40" s="86"/>
      <c r="BY40" s="86"/>
      <c r="BZ40" s="86"/>
      <c r="CA40" s="86"/>
      <c r="CB40" s="86"/>
      <c r="CC40" s="86"/>
      <c r="CD40" s="86"/>
      <c r="CE40" s="86"/>
      <c r="CF40" s="86"/>
      <c r="CG40" s="86"/>
      <c r="CH40" s="86"/>
      <c r="CI40" s="86"/>
      <c r="CJ40" s="86"/>
      <c r="CK40" s="86"/>
      <c r="CL40" s="86"/>
      <c r="CM40" s="86"/>
      <c r="CN40" s="86"/>
      <c r="CO40" s="86"/>
      <c r="CP40" s="86"/>
      <c r="CQ40" s="86"/>
      <c r="CR40" s="86"/>
      <c r="CS40" s="86"/>
      <c r="CT40" s="86"/>
      <c r="CU40" s="86"/>
      <c r="CV40" s="86"/>
      <c r="CW40" s="86"/>
      <c r="CX40" s="86"/>
      <c r="CY40" s="86"/>
      <c r="CZ40" s="86"/>
      <c r="DA40" s="86"/>
      <c r="DB40" s="86"/>
      <c r="DC40" s="86"/>
      <c r="DD40" s="86"/>
      <c r="DE40" s="86"/>
      <c r="DF40" s="86"/>
      <c r="DG40" s="86"/>
      <c r="DH40" s="86"/>
      <c r="DI40" s="86"/>
      <c r="DJ40" s="86"/>
      <c r="DK40" s="86"/>
      <c r="DL40" s="86"/>
      <c r="DM40" s="86"/>
      <c r="DN40" s="86"/>
      <c r="DO40" s="86"/>
      <c r="DP40" s="86"/>
      <c r="DQ40" s="86"/>
      <c r="DR40" s="86"/>
      <c r="DS40" s="86"/>
      <c r="DT40" s="86"/>
      <c r="DU40" s="86"/>
      <c r="DV40" s="86"/>
      <c r="DW40" s="86"/>
      <c r="DX40" s="86"/>
      <c r="DY40" s="86"/>
      <c r="DZ40" s="86"/>
      <c r="EA40" s="86"/>
      <c r="EB40" s="86"/>
      <c r="EC40" s="86"/>
      <c r="ED40" s="86"/>
      <c r="EE40" s="86"/>
      <c r="EF40" s="86"/>
      <c r="EG40" s="86"/>
      <c r="EH40" s="86"/>
      <c r="EI40" s="86"/>
      <c r="EJ40" s="86"/>
      <c r="EK40" s="86"/>
      <c r="EL40" s="86"/>
      <c r="EM40" s="86"/>
      <c r="EN40" s="86"/>
      <c r="EO40" s="86"/>
      <c r="EP40" s="86"/>
      <c r="EQ40" s="86"/>
      <c r="ER40" s="86"/>
      <c r="ES40" s="86"/>
      <c r="ET40" s="86"/>
      <c r="EU40" s="86"/>
      <c r="EV40" s="86"/>
      <c r="EW40" s="86"/>
      <c r="EX40" s="86"/>
      <c r="EY40" s="86"/>
      <c r="EZ40" s="86"/>
      <c r="FA40" s="86"/>
      <c r="FB40" s="86"/>
      <c r="FC40" s="86"/>
      <c r="FD40" s="86"/>
      <c r="FE40" s="86"/>
      <c r="FF40" s="86"/>
      <c r="FG40" s="86"/>
      <c r="FH40" s="86"/>
      <c r="FI40" s="86"/>
      <c r="FJ40" s="86"/>
      <c r="FK40" s="86"/>
      <c r="FL40" s="86"/>
      <c r="FM40" s="86"/>
      <c r="FN40" s="86"/>
      <c r="FO40" s="86"/>
      <c r="FP40" s="86"/>
      <c r="FQ40" s="86"/>
      <c r="FR40" s="86"/>
      <c r="FS40" s="86"/>
      <c r="FT40" s="86"/>
      <c r="FU40" s="86"/>
      <c r="FV40" s="86"/>
      <c r="FW40" s="86"/>
      <c r="FX40" s="86"/>
      <c r="FY40" s="86"/>
      <c r="FZ40" s="86"/>
      <c r="GA40" s="86"/>
      <c r="GB40" s="86"/>
      <c r="GC40" s="86"/>
      <c r="GD40" s="86"/>
      <c r="GE40" s="86"/>
      <c r="GF40" s="86"/>
      <c r="GG40" s="86"/>
      <c r="GH40" s="86"/>
      <c r="GI40" s="86"/>
      <c r="GJ40" s="86"/>
      <c r="GK40" s="86"/>
      <c r="GL40" s="86"/>
      <c r="GM40" s="86"/>
      <c r="GN40" s="86"/>
      <c r="GO40" s="86"/>
      <c r="GP40" s="86"/>
      <c r="GQ40" s="86"/>
      <c r="GR40" s="86"/>
      <c r="GS40" s="86"/>
      <c r="GT40" s="86"/>
      <c r="GU40" s="86"/>
      <c r="GV40" s="86"/>
      <c r="GW40" s="86"/>
      <c r="GX40" s="86"/>
      <c r="GY40" s="86"/>
      <c r="GZ40" s="86"/>
      <c r="HA40" s="86"/>
      <c r="HB40" s="86"/>
      <c r="HC40" s="86"/>
      <c r="HD40" s="86"/>
      <c r="HE40" s="86"/>
      <c r="HF40" s="86"/>
      <c r="HG40" s="86"/>
      <c r="HH40" s="86"/>
      <c r="HI40" s="86"/>
      <c r="HJ40" s="86"/>
      <c r="HK40" s="86"/>
      <c r="HL40" s="86"/>
      <c r="HM40" s="86"/>
      <c r="HN40" s="86"/>
      <c r="HO40" s="86"/>
      <c r="HP40" s="86"/>
      <c r="HQ40" s="86"/>
      <c r="HR40" s="86"/>
      <c r="HS40" s="86"/>
      <c r="HT40" s="86"/>
      <c r="HU40" s="86"/>
      <c r="HV40" s="86"/>
      <c r="HW40" s="86"/>
      <c r="HX40" s="86"/>
      <c r="HY40" s="86"/>
      <c r="HZ40" s="86"/>
      <c r="IA40" s="86"/>
      <c r="IB40" s="86"/>
      <c r="IC40" s="86"/>
      <c r="ID40" s="86"/>
      <c r="IE40" s="86"/>
      <c r="IF40" s="86"/>
      <c r="IG40" s="86"/>
      <c r="IH40" s="86"/>
      <c r="II40" s="86"/>
      <c r="IJ40" s="86"/>
      <c r="IK40" s="86"/>
      <c r="IL40" s="86"/>
      <c r="IM40" s="86"/>
      <c r="IN40" s="86"/>
      <c r="IO40" s="86"/>
      <c r="IP40" s="86"/>
      <c r="IQ40" s="86"/>
      <c r="IR40" s="86"/>
      <c r="IS40" s="86"/>
      <c r="IT40" s="86"/>
      <c r="IU40" s="86"/>
      <c r="IV40" s="86"/>
      <c r="IW40" s="86"/>
      <c r="IX40" s="86"/>
      <c r="IY40" s="86"/>
      <c r="IZ40" s="86"/>
      <c r="JA40" s="86"/>
      <c r="JB40" s="86"/>
      <c r="JC40" s="86"/>
      <c r="JD40" s="86"/>
      <c r="JE40" s="86"/>
      <c r="JF40" s="86"/>
      <c r="JG40" s="86"/>
      <c r="JH40" s="86"/>
      <c r="JI40" s="86"/>
      <c r="JJ40" s="86"/>
      <c r="JK40" s="86"/>
      <c r="JL40" s="86"/>
      <c r="JM40" s="86"/>
      <c r="JN40" s="86"/>
      <c r="JO40" s="86"/>
      <c r="JP40" s="86"/>
      <c r="JQ40" s="86"/>
    </row>
    <row r="41" spans="1:277" s="15" customFormat="1">
      <c r="A41" s="102" t="s">
        <v>8</v>
      </c>
      <c r="B41" s="103"/>
      <c r="C41" s="104"/>
      <c r="D41" s="28" t="str">
        <f>IFERROR((((2*(ABS((D39-D40))))/(D40+D39))*100),Refs!$C$2)</f>
        <v>N/A</v>
      </c>
      <c r="E41" s="29">
        <f>IFERROR((((2*(ABS((E39-E40))))/(E40+E39))*100),Refs!$C$2)</f>
        <v>0</v>
      </c>
      <c r="F41" s="29">
        <f>IFERROR((((2*(ABS((F39-F40))))/(F40+F39))*100),Refs!$C$2)</f>
        <v>5.7971014492753543</v>
      </c>
      <c r="G41" s="29">
        <f>IFERROR((((2*(ABS((G39-G40))))/(G40+G39))*100),Refs!$C$2)</f>
        <v>3.5130224106602133</v>
      </c>
      <c r="H41" s="29" t="str">
        <f>IFERROR((((2*(ABS((H39-H40))))/(H40+H39))*100),Refs!$C$2)</f>
        <v>N/A</v>
      </c>
      <c r="I41" s="29" t="str">
        <f>IFERROR((((2*(ABS((I39-I40))))/(I40+I39))*100),Refs!$C$2)</f>
        <v>N/A</v>
      </c>
      <c r="J41" s="29" t="str">
        <f>IFERROR((((2*(ABS((J39-J40))))/(J40+J39))*100),Refs!$C$2)</f>
        <v>N/A</v>
      </c>
      <c r="K41" s="29">
        <f>IFERROR((((2*(ABS((K39-K40))))/(K40+K39))*100),Refs!$C$2)</f>
        <v>2.5423728813559325</v>
      </c>
      <c r="L41" s="29" t="str">
        <f>IFERROR((((2*(ABS((L39-L40))))/(L40+L39))*100),Refs!$C$2)</f>
        <v>N/A</v>
      </c>
      <c r="M41" s="29">
        <f>IFERROR((((2*(ABS((M39-M40))))/(M40+M39))*100),Refs!$C$2)</f>
        <v>1.431980906921241</v>
      </c>
      <c r="N41" s="29" t="str">
        <f>IFERROR((((2*(ABS((N39-N40))))/(N40+N39))*100),Refs!$C$2)</f>
        <v>N/A</v>
      </c>
      <c r="O41" s="29" t="str">
        <f>IFERROR((((2*(ABS((O39-O40))))/(O40+O39))*100),Refs!$C$2)</f>
        <v>N/A</v>
      </c>
      <c r="P41" s="29">
        <f>IFERROR((((2*(ABS((P39-P40))))/(P40+P39))*100),Refs!$C$2)</f>
        <v>2.8673835125448028</v>
      </c>
      <c r="Q41" s="29" t="str">
        <f>IFERROR((((2*(ABS((Q39-Q40))))/(Q40+Q39))*100),Refs!$C$2)</f>
        <v>N/A</v>
      </c>
      <c r="R41" s="29">
        <f>IFERROR((((2*(ABS((R39-R40))))/(R40+R39))*100),Refs!$C$2)</f>
        <v>0</v>
      </c>
      <c r="S41" s="29">
        <f>IFERROR((((2*(ABS((S39-S40))))/(S40+S39))*100),Refs!$C$2)</f>
        <v>0</v>
      </c>
      <c r="T41" s="29">
        <f>IFERROR((((2*(ABS((T39-T40))))/(T40+T39))*100),Refs!$C$2)</f>
        <v>1.6489988221436884</v>
      </c>
      <c r="U41" s="29">
        <f>IFERROR((((2*(ABS((U39-U40))))/(U40+U39))*100),Refs!$C$2)</f>
        <v>1.5831134564643801</v>
      </c>
      <c r="V41" s="29">
        <f>IFERROR((((2*(ABS((V39-V40))))/(V40+V39))*100),Refs!$C$2)</f>
        <v>0</v>
      </c>
      <c r="W41" s="29">
        <f>IFERROR((((2*(ABS((W39-W40))))/(W40+W39))*100),Refs!$C$2)</f>
        <v>0</v>
      </c>
      <c r="X41" s="29">
        <f>IFERROR((((2*(ABS((X39-X40))))/(X40+X39))*100),Refs!$C$2)</f>
        <v>0</v>
      </c>
      <c r="Y41" s="29">
        <f>IFERROR((((2*(ABS((Y39-Y40))))/(Y40+Y39))*100),Refs!$C$2)</f>
        <v>71.304347826086968</v>
      </c>
      <c r="Z41" s="29" t="str">
        <f>IFERROR((((2*(ABS((Z39-Z40))))/(Z40+Z39))*100),Refs!$C$2)</f>
        <v>N/A</v>
      </c>
      <c r="AA41" s="29">
        <f>IFERROR((((2*(ABS((AA39-AA40))))/(AA40+AA39))*100),Refs!$C$2)</f>
        <v>6.2717770034843205</v>
      </c>
      <c r="AB41" s="29" t="str">
        <f>IFERROR((((2*(ABS((AB39-AB40))))/(AB40+AB39))*100),Refs!$C$2)</f>
        <v>N/A</v>
      </c>
      <c r="AC41" s="29">
        <f>IFERROR((((2*(ABS((AC39-AC40))))/(AC40+AC39))*100),Refs!$C$2)</f>
        <v>1.639344262295082</v>
      </c>
      <c r="AD41" s="29" t="str">
        <f>IFERROR((((2*(ABS((AD39-AD40))))/(AD40+AD39))*100),Refs!$C$2)</f>
        <v>N/A</v>
      </c>
      <c r="AE41" s="29">
        <f>IFERROR((((2*(ABS((AE39-AE40))))/(AE40+AE39))*100),Refs!$C$2)</f>
        <v>0.29027576197387517</v>
      </c>
      <c r="AF41" s="29" t="str">
        <f>IFERROR((((2*(ABS((AF39-AF40))))/(AF40+AF39))*100),Refs!$C$2)</f>
        <v>N/A</v>
      </c>
      <c r="AG41" s="29" t="str">
        <f>IFERROR((((2*(ABS((AG39-AG40))))/(AG40+AG39))*100),Refs!$C$2)</f>
        <v>N/A</v>
      </c>
      <c r="AH41" s="29">
        <f>IFERROR((((2*(ABS((AH39-AH40))))/(AH40+AH39))*100),Refs!$C$2)</f>
        <v>7.7097505668934208</v>
      </c>
      <c r="AI41" s="29" t="str">
        <f>IFERROR((((2*(ABS((AI39-AI40))))/(AI40+AI39))*100),Refs!$C$2)</f>
        <v>N/A</v>
      </c>
      <c r="AJ41" s="29">
        <f>IFERROR((((2*(ABS((AJ39-AJ40))))/(AJ40+AJ39))*100),Refs!$C$2)</f>
        <v>2.6845637583892619</v>
      </c>
      <c r="AK41" s="30" t="str">
        <f>IFERROR((((2*(ABS((AK39-AK40))))/(AK40+AK39))*100),Refs!$C$2)</f>
        <v>N/A</v>
      </c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  <c r="BR41" s="87"/>
      <c r="BS41" s="87"/>
      <c r="BT41" s="87"/>
      <c r="BU41" s="87"/>
      <c r="BV41" s="87"/>
      <c r="BW41" s="87"/>
      <c r="BX41" s="87"/>
      <c r="BY41" s="87"/>
      <c r="BZ41" s="87"/>
      <c r="CA41" s="87"/>
      <c r="CB41" s="87"/>
      <c r="CC41" s="87"/>
      <c r="CD41" s="87"/>
      <c r="CE41" s="87"/>
      <c r="CF41" s="87"/>
      <c r="CG41" s="87"/>
      <c r="CH41" s="87"/>
      <c r="CI41" s="87"/>
      <c r="CJ41" s="87"/>
      <c r="CK41" s="87"/>
      <c r="CL41" s="87"/>
      <c r="CM41" s="87"/>
      <c r="CN41" s="87"/>
      <c r="CO41" s="87"/>
      <c r="CP41" s="87"/>
      <c r="CQ41" s="87"/>
      <c r="CR41" s="87"/>
      <c r="CS41" s="87"/>
      <c r="CT41" s="87"/>
      <c r="CU41" s="87"/>
      <c r="CV41" s="87"/>
      <c r="CW41" s="87"/>
      <c r="CX41" s="87"/>
      <c r="CY41" s="87"/>
      <c r="CZ41" s="87"/>
      <c r="DA41" s="87"/>
      <c r="DB41" s="87"/>
      <c r="DC41" s="87"/>
      <c r="DD41" s="87"/>
      <c r="DE41" s="87"/>
      <c r="DF41" s="87"/>
      <c r="DG41" s="87"/>
      <c r="DH41" s="87"/>
      <c r="DI41" s="87"/>
      <c r="DJ41" s="87"/>
      <c r="DK41" s="87"/>
      <c r="DL41" s="87"/>
      <c r="DM41" s="87"/>
      <c r="DN41" s="87"/>
      <c r="DO41" s="87"/>
      <c r="DP41" s="87"/>
      <c r="DQ41" s="87"/>
      <c r="DR41" s="87"/>
      <c r="DS41" s="87"/>
      <c r="DT41" s="87"/>
      <c r="DU41" s="87"/>
      <c r="DV41" s="87"/>
      <c r="DW41" s="87"/>
      <c r="DX41" s="87"/>
      <c r="DY41" s="87"/>
      <c r="DZ41" s="87"/>
      <c r="EA41" s="87"/>
      <c r="EB41" s="87"/>
      <c r="EC41" s="87"/>
      <c r="ED41" s="87"/>
      <c r="EE41" s="87"/>
      <c r="EF41" s="87"/>
      <c r="EG41" s="87"/>
      <c r="EH41" s="87"/>
      <c r="EI41" s="87"/>
      <c r="EJ41" s="87"/>
      <c r="EK41" s="87"/>
      <c r="EL41" s="87"/>
      <c r="EM41" s="87"/>
      <c r="EN41" s="87"/>
      <c r="EO41" s="87"/>
      <c r="EP41" s="87"/>
      <c r="EQ41" s="87"/>
      <c r="ER41" s="87"/>
      <c r="ES41" s="87"/>
      <c r="ET41" s="87"/>
      <c r="EU41" s="87"/>
      <c r="EV41" s="87"/>
      <c r="EW41" s="87"/>
      <c r="EX41" s="87"/>
      <c r="EY41" s="87"/>
      <c r="EZ41" s="87"/>
      <c r="FA41" s="87"/>
      <c r="FB41" s="87"/>
      <c r="FC41" s="87"/>
      <c r="FD41" s="87"/>
      <c r="FE41" s="87"/>
      <c r="FF41" s="87"/>
      <c r="FG41" s="87"/>
      <c r="FH41" s="87"/>
      <c r="FI41" s="87"/>
      <c r="FJ41" s="87"/>
      <c r="FK41" s="87"/>
      <c r="FL41" s="87"/>
      <c r="FM41" s="87"/>
      <c r="FN41" s="87"/>
      <c r="FO41" s="87"/>
      <c r="FP41" s="87"/>
      <c r="FQ41" s="87"/>
      <c r="FR41" s="87"/>
      <c r="FS41" s="87"/>
      <c r="FT41" s="87"/>
      <c r="FU41" s="87"/>
      <c r="FV41" s="87"/>
      <c r="FW41" s="87"/>
      <c r="FX41" s="87"/>
      <c r="FY41" s="87"/>
      <c r="FZ41" s="87"/>
      <c r="GA41" s="87"/>
      <c r="GB41" s="87"/>
      <c r="GC41" s="87"/>
      <c r="GD41" s="87"/>
      <c r="GE41" s="87"/>
      <c r="GF41" s="87"/>
      <c r="GG41" s="87"/>
      <c r="GH41" s="87"/>
      <c r="GI41" s="87"/>
      <c r="GJ41" s="87"/>
      <c r="GK41" s="87"/>
      <c r="GL41" s="87"/>
      <c r="GM41" s="87"/>
      <c r="GN41" s="87"/>
      <c r="GO41" s="87"/>
      <c r="GP41" s="87"/>
      <c r="GQ41" s="87"/>
      <c r="GR41" s="87"/>
      <c r="GS41" s="87"/>
      <c r="GT41" s="87"/>
      <c r="GU41" s="87"/>
      <c r="GV41" s="87"/>
      <c r="GW41" s="87"/>
      <c r="GX41" s="87"/>
      <c r="GY41" s="87"/>
      <c r="GZ41" s="87"/>
      <c r="HA41" s="87"/>
      <c r="HB41" s="87"/>
      <c r="HC41" s="87"/>
      <c r="HD41" s="87"/>
      <c r="HE41" s="87"/>
      <c r="HF41" s="87"/>
      <c r="HG41" s="87"/>
      <c r="HH41" s="87"/>
      <c r="HI41" s="87"/>
      <c r="HJ41" s="87"/>
      <c r="HK41" s="87"/>
      <c r="HL41" s="87"/>
      <c r="HM41" s="87"/>
      <c r="HN41" s="87"/>
      <c r="HO41" s="87"/>
      <c r="HP41" s="87"/>
      <c r="HQ41" s="87"/>
      <c r="HR41" s="87"/>
      <c r="HS41" s="87"/>
      <c r="HT41" s="87"/>
      <c r="HU41" s="87"/>
      <c r="HV41" s="87"/>
      <c r="HW41" s="87"/>
      <c r="HX41" s="87"/>
      <c r="HY41" s="87"/>
      <c r="HZ41" s="87"/>
      <c r="IA41" s="87"/>
      <c r="IB41" s="87"/>
      <c r="IC41" s="87"/>
      <c r="ID41" s="87"/>
      <c r="IE41" s="87"/>
      <c r="IF41" s="87"/>
      <c r="IG41" s="87"/>
      <c r="IH41" s="87"/>
      <c r="II41" s="87"/>
      <c r="IJ41" s="87"/>
      <c r="IK41" s="87"/>
      <c r="IL41" s="87"/>
      <c r="IM41" s="87"/>
      <c r="IN41" s="87"/>
      <c r="IO41" s="87"/>
      <c r="IP41" s="87"/>
      <c r="IQ41" s="87"/>
      <c r="IR41" s="87"/>
      <c r="IS41" s="87"/>
      <c r="IT41" s="87"/>
      <c r="IU41" s="87"/>
      <c r="IV41" s="87"/>
      <c r="IW41" s="87"/>
      <c r="IX41" s="87"/>
      <c r="IY41" s="87"/>
      <c r="IZ41" s="87"/>
      <c r="JA41" s="87"/>
      <c r="JB41" s="87"/>
      <c r="JC41" s="87"/>
      <c r="JD41" s="87"/>
      <c r="JE41" s="87"/>
      <c r="JF41" s="87"/>
      <c r="JG41" s="87"/>
      <c r="JH41" s="87"/>
      <c r="JI41" s="87"/>
      <c r="JJ41" s="87"/>
      <c r="JK41" s="87"/>
      <c r="JL41" s="87"/>
      <c r="JM41" s="87"/>
      <c r="JN41" s="87"/>
      <c r="JO41" s="87"/>
      <c r="JP41" s="87"/>
      <c r="JQ41" s="87"/>
    </row>
    <row r="42" spans="1:277" s="5" customFormat="1" ht="38.25">
      <c r="A42" s="105" t="s">
        <v>73</v>
      </c>
      <c r="B42" s="106"/>
      <c r="C42" s="107"/>
      <c r="D42" s="31"/>
      <c r="E42" s="32"/>
      <c r="F42" s="32"/>
      <c r="G42" s="33"/>
      <c r="H42" s="33"/>
      <c r="I42" s="32"/>
      <c r="J42" s="33"/>
      <c r="K42" s="32"/>
      <c r="L42" s="33"/>
      <c r="M42" s="33"/>
      <c r="N42" s="33"/>
      <c r="O42" s="32"/>
      <c r="P42" s="32"/>
      <c r="Q42" s="33"/>
      <c r="R42" s="32"/>
      <c r="S42" s="33"/>
      <c r="T42" s="33"/>
      <c r="U42" s="32"/>
      <c r="V42" s="32"/>
      <c r="W42" s="32"/>
      <c r="X42" s="33"/>
      <c r="Y42" s="34" t="s">
        <v>113</v>
      </c>
      <c r="Z42" s="32"/>
      <c r="AA42" s="33"/>
      <c r="AB42" s="32"/>
      <c r="AC42" s="33"/>
      <c r="AD42" s="32"/>
      <c r="AE42" s="35"/>
      <c r="AF42" s="33"/>
      <c r="AG42" s="36"/>
      <c r="AH42" s="33"/>
      <c r="AI42" s="33"/>
      <c r="AJ42" s="33"/>
      <c r="AK42" s="37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  <c r="BO42" s="86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86"/>
      <c r="CA42" s="86"/>
      <c r="CB42" s="86"/>
      <c r="CC42" s="86"/>
      <c r="CD42" s="86"/>
      <c r="CE42" s="86"/>
      <c r="CF42" s="86"/>
      <c r="CG42" s="86"/>
      <c r="CH42" s="86"/>
      <c r="CI42" s="86"/>
      <c r="CJ42" s="86"/>
      <c r="CK42" s="86"/>
      <c r="CL42" s="86"/>
      <c r="CM42" s="86"/>
      <c r="CN42" s="86"/>
      <c r="CO42" s="86"/>
      <c r="CP42" s="86"/>
      <c r="CQ42" s="86"/>
      <c r="CR42" s="86"/>
      <c r="CS42" s="86"/>
      <c r="CT42" s="86"/>
      <c r="CU42" s="86"/>
      <c r="CV42" s="86"/>
      <c r="CW42" s="86"/>
      <c r="CX42" s="86"/>
      <c r="CY42" s="86"/>
      <c r="CZ42" s="86"/>
      <c r="DA42" s="86"/>
      <c r="DB42" s="86"/>
      <c r="DC42" s="86"/>
      <c r="DD42" s="86"/>
      <c r="DE42" s="86"/>
      <c r="DF42" s="86"/>
      <c r="DG42" s="86"/>
      <c r="DH42" s="86"/>
      <c r="DI42" s="86"/>
      <c r="DJ42" s="86"/>
      <c r="DK42" s="86"/>
      <c r="DL42" s="86"/>
      <c r="DM42" s="86"/>
      <c r="DN42" s="86"/>
      <c r="DO42" s="86"/>
      <c r="DP42" s="86"/>
      <c r="DQ42" s="86"/>
      <c r="DR42" s="86"/>
      <c r="DS42" s="86"/>
      <c r="DT42" s="86"/>
      <c r="DU42" s="86"/>
      <c r="DV42" s="86"/>
      <c r="DW42" s="86"/>
      <c r="DX42" s="86"/>
      <c r="DY42" s="86"/>
      <c r="DZ42" s="86"/>
      <c r="EA42" s="86"/>
      <c r="EB42" s="86"/>
      <c r="EC42" s="86"/>
      <c r="ED42" s="86"/>
      <c r="EE42" s="86"/>
      <c r="EF42" s="86"/>
      <c r="EG42" s="86"/>
      <c r="EH42" s="86"/>
      <c r="EI42" s="86"/>
      <c r="EJ42" s="86"/>
      <c r="EK42" s="86"/>
      <c r="EL42" s="86"/>
      <c r="EM42" s="86"/>
      <c r="EN42" s="86"/>
      <c r="EO42" s="86"/>
      <c r="EP42" s="86"/>
      <c r="EQ42" s="86"/>
      <c r="ER42" s="86"/>
      <c r="ES42" s="86"/>
      <c r="ET42" s="86"/>
      <c r="EU42" s="86"/>
      <c r="EV42" s="86"/>
      <c r="EW42" s="86"/>
      <c r="EX42" s="86"/>
      <c r="EY42" s="86"/>
      <c r="EZ42" s="86"/>
      <c r="FA42" s="86"/>
      <c r="FB42" s="86"/>
      <c r="FC42" s="86"/>
      <c r="FD42" s="86"/>
      <c r="FE42" s="86"/>
      <c r="FF42" s="86"/>
      <c r="FG42" s="86"/>
      <c r="FH42" s="86"/>
      <c r="FI42" s="86"/>
      <c r="FJ42" s="86"/>
      <c r="FK42" s="86"/>
      <c r="FL42" s="86"/>
      <c r="FM42" s="86"/>
      <c r="FN42" s="86"/>
      <c r="FO42" s="86"/>
      <c r="FP42" s="86"/>
      <c r="FQ42" s="86"/>
      <c r="FR42" s="86"/>
      <c r="FS42" s="86"/>
      <c r="FT42" s="86"/>
      <c r="FU42" s="86"/>
      <c r="FV42" s="86"/>
      <c r="FW42" s="86"/>
      <c r="FX42" s="86"/>
      <c r="FY42" s="86"/>
      <c r="FZ42" s="86"/>
      <c r="GA42" s="86"/>
      <c r="GB42" s="86"/>
      <c r="GC42" s="86"/>
      <c r="GD42" s="86"/>
      <c r="GE42" s="86"/>
      <c r="GF42" s="86"/>
      <c r="GG42" s="86"/>
      <c r="GH42" s="86"/>
      <c r="GI42" s="86"/>
      <c r="GJ42" s="86"/>
      <c r="GK42" s="86"/>
      <c r="GL42" s="86"/>
      <c r="GM42" s="86"/>
      <c r="GN42" s="86"/>
      <c r="GO42" s="86"/>
      <c r="GP42" s="86"/>
      <c r="GQ42" s="86"/>
      <c r="GR42" s="86"/>
      <c r="GS42" s="86"/>
      <c r="GT42" s="86"/>
      <c r="GU42" s="86"/>
      <c r="GV42" s="86"/>
      <c r="GW42" s="86"/>
      <c r="GX42" s="86"/>
      <c r="GY42" s="86"/>
      <c r="GZ42" s="86"/>
      <c r="HA42" s="86"/>
      <c r="HB42" s="86"/>
      <c r="HC42" s="86"/>
      <c r="HD42" s="86"/>
      <c r="HE42" s="86"/>
      <c r="HF42" s="86"/>
      <c r="HG42" s="86"/>
      <c r="HH42" s="86"/>
      <c r="HI42" s="86"/>
      <c r="HJ42" s="86"/>
      <c r="HK42" s="86"/>
      <c r="HL42" s="86"/>
      <c r="HM42" s="86"/>
      <c r="HN42" s="86"/>
      <c r="HO42" s="86"/>
      <c r="HP42" s="86"/>
      <c r="HQ42" s="86"/>
      <c r="HR42" s="86"/>
      <c r="HS42" s="86"/>
      <c r="HT42" s="86"/>
      <c r="HU42" s="86"/>
      <c r="HV42" s="86"/>
      <c r="HW42" s="86"/>
      <c r="HX42" s="86"/>
      <c r="HY42" s="86"/>
      <c r="HZ42" s="86"/>
      <c r="IA42" s="86"/>
      <c r="IB42" s="86"/>
      <c r="IC42" s="86"/>
      <c r="ID42" s="86"/>
      <c r="IE42" s="86"/>
      <c r="IF42" s="86"/>
      <c r="IG42" s="86"/>
      <c r="IH42" s="86"/>
      <c r="II42" s="86"/>
      <c r="IJ42" s="86"/>
      <c r="IK42" s="86"/>
      <c r="IL42" s="86"/>
      <c r="IM42" s="86"/>
      <c r="IN42" s="86"/>
      <c r="IO42" s="86"/>
      <c r="IP42" s="86"/>
      <c r="IQ42" s="86"/>
      <c r="IR42" s="86"/>
      <c r="IS42" s="86"/>
      <c r="IT42" s="86"/>
      <c r="IU42" s="86"/>
      <c r="IV42" s="86"/>
      <c r="IW42" s="86"/>
      <c r="IX42" s="86"/>
      <c r="IY42" s="86"/>
      <c r="IZ42" s="86"/>
      <c r="JA42" s="86"/>
      <c r="JB42" s="86"/>
      <c r="JC42" s="86"/>
      <c r="JD42" s="86"/>
      <c r="JE42" s="86"/>
      <c r="JF42" s="86"/>
      <c r="JG42" s="86"/>
      <c r="JH42" s="86"/>
      <c r="JI42" s="86"/>
      <c r="JJ42" s="86"/>
      <c r="JK42" s="86"/>
      <c r="JL42" s="86"/>
      <c r="JM42" s="86"/>
      <c r="JN42" s="86"/>
      <c r="JO42" s="86"/>
      <c r="JP42" s="86"/>
      <c r="JQ42" s="86"/>
    </row>
    <row r="43" spans="1:277" s="5" customFormat="1">
      <c r="A43" s="105" t="s">
        <v>74</v>
      </c>
      <c r="B43" s="106"/>
      <c r="C43" s="107"/>
      <c r="D43" s="31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8" t="s">
        <v>77</v>
      </c>
      <c r="Z43" s="33"/>
      <c r="AA43" s="33"/>
      <c r="AB43" s="33"/>
      <c r="AC43" s="33"/>
      <c r="AD43" s="33"/>
      <c r="AE43" s="35"/>
      <c r="AF43" s="33"/>
      <c r="AG43" s="36"/>
      <c r="AH43" s="33"/>
      <c r="AI43" s="33"/>
      <c r="AJ43" s="33"/>
      <c r="AK43" s="37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86"/>
      <c r="CA43" s="86"/>
      <c r="CB43" s="86"/>
      <c r="CC43" s="86"/>
      <c r="CD43" s="86"/>
      <c r="CE43" s="86"/>
      <c r="CF43" s="86"/>
      <c r="CG43" s="86"/>
      <c r="CH43" s="86"/>
      <c r="CI43" s="86"/>
      <c r="CJ43" s="86"/>
      <c r="CK43" s="86"/>
      <c r="CL43" s="86"/>
      <c r="CM43" s="86"/>
      <c r="CN43" s="86"/>
      <c r="CO43" s="86"/>
      <c r="CP43" s="86"/>
      <c r="CQ43" s="86"/>
      <c r="CR43" s="86"/>
      <c r="CS43" s="86"/>
      <c r="CT43" s="86"/>
      <c r="CU43" s="86"/>
      <c r="CV43" s="86"/>
      <c r="CW43" s="86"/>
      <c r="CX43" s="86"/>
      <c r="CY43" s="86"/>
      <c r="CZ43" s="86"/>
      <c r="DA43" s="86"/>
      <c r="DB43" s="86"/>
      <c r="DC43" s="86"/>
      <c r="DD43" s="86"/>
      <c r="DE43" s="86"/>
      <c r="DF43" s="86"/>
      <c r="DG43" s="86"/>
      <c r="DH43" s="86"/>
      <c r="DI43" s="86"/>
      <c r="DJ43" s="86"/>
      <c r="DK43" s="86"/>
      <c r="DL43" s="86"/>
      <c r="DM43" s="86"/>
      <c r="DN43" s="86"/>
      <c r="DO43" s="86"/>
      <c r="DP43" s="86"/>
      <c r="DQ43" s="86"/>
      <c r="DR43" s="86"/>
      <c r="DS43" s="86"/>
      <c r="DT43" s="86"/>
      <c r="DU43" s="86"/>
      <c r="DV43" s="86"/>
      <c r="DW43" s="86"/>
      <c r="DX43" s="86"/>
      <c r="DY43" s="86"/>
      <c r="DZ43" s="86"/>
      <c r="EA43" s="86"/>
      <c r="EB43" s="86"/>
      <c r="EC43" s="86"/>
      <c r="ED43" s="86"/>
      <c r="EE43" s="86"/>
      <c r="EF43" s="86"/>
      <c r="EG43" s="86"/>
      <c r="EH43" s="86"/>
      <c r="EI43" s="86"/>
      <c r="EJ43" s="86"/>
      <c r="EK43" s="86"/>
      <c r="EL43" s="86"/>
      <c r="EM43" s="86"/>
      <c r="EN43" s="86"/>
      <c r="EO43" s="86"/>
      <c r="EP43" s="86"/>
      <c r="EQ43" s="86"/>
      <c r="ER43" s="86"/>
      <c r="ES43" s="86"/>
      <c r="ET43" s="86"/>
      <c r="EU43" s="86"/>
      <c r="EV43" s="86"/>
      <c r="EW43" s="86"/>
      <c r="EX43" s="86"/>
      <c r="EY43" s="86"/>
      <c r="EZ43" s="86"/>
      <c r="FA43" s="86"/>
      <c r="FB43" s="86"/>
      <c r="FC43" s="86"/>
      <c r="FD43" s="86"/>
      <c r="FE43" s="86"/>
      <c r="FF43" s="86"/>
      <c r="FG43" s="86"/>
      <c r="FH43" s="86"/>
      <c r="FI43" s="86"/>
      <c r="FJ43" s="86"/>
      <c r="FK43" s="86"/>
      <c r="FL43" s="86"/>
      <c r="FM43" s="86"/>
      <c r="FN43" s="86"/>
      <c r="FO43" s="86"/>
      <c r="FP43" s="86"/>
      <c r="FQ43" s="86"/>
      <c r="FR43" s="86"/>
      <c r="FS43" s="86"/>
      <c r="FT43" s="86"/>
      <c r="FU43" s="86"/>
      <c r="FV43" s="86"/>
      <c r="FW43" s="86"/>
      <c r="FX43" s="86"/>
      <c r="FY43" s="86"/>
      <c r="FZ43" s="86"/>
      <c r="GA43" s="86"/>
      <c r="GB43" s="86"/>
      <c r="GC43" s="86"/>
      <c r="GD43" s="86"/>
      <c r="GE43" s="86"/>
      <c r="GF43" s="86"/>
      <c r="GG43" s="86"/>
      <c r="GH43" s="86"/>
      <c r="GI43" s="86"/>
      <c r="GJ43" s="86"/>
      <c r="GK43" s="86"/>
      <c r="GL43" s="86"/>
      <c r="GM43" s="86"/>
      <c r="GN43" s="86"/>
      <c r="GO43" s="86"/>
      <c r="GP43" s="86"/>
      <c r="GQ43" s="86"/>
      <c r="GR43" s="86"/>
      <c r="GS43" s="86"/>
      <c r="GT43" s="86"/>
      <c r="GU43" s="86"/>
      <c r="GV43" s="86"/>
      <c r="GW43" s="86"/>
      <c r="GX43" s="86"/>
      <c r="GY43" s="86"/>
      <c r="GZ43" s="86"/>
      <c r="HA43" s="86"/>
      <c r="HB43" s="86"/>
      <c r="HC43" s="86"/>
      <c r="HD43" s="86"/>
      <c r="HE43" s="86"/>
      <c r="HF43" s="86"/>
      <c r="HG43" s="86"/>
      <c r="HH43" s="86"/>
      <c r="HI43" s="86"/>
      <c r="HJ43" s="86"/>
      <c r="HK43" s="86"/>
      <c r="HL43" s="86"/>
      <c r="HM43" s="86"/>
      <c r="HN43" s="86"/>
      <c r="HO43" s="86"/>
      <c r="HP43" s="86"/>
      <c r="HQ43" s="86"/>
      <c r="HR43" s="86"/>
      <c r="HS43" s="86"/>
      <c r="HT43" s="86"/>
      <c r="HU43" s="86"/>
      <c r="HV43" s="86"/>
      <c r="HW43" s="86"/>
      <c r="HX43" s="86"/>
      <c r="HY43" s="86"/>
      <c r="HZ43" s="86"/>
      <c r="IA43" s="86"/>
      <c r="IB43" s="86"/>
      <c r="IC43" s="86"/>
      <c r="ID43" s="86"/>
      <c r="IE43" s="86"/>
      <c r="IF43" s="86"/>
      <c r="IG43" s="86"/>
      <c r="IH43" s="86"/>
      <c r="II43" s="86"/>
      <c r="IJ43" s="86"/>
      <c r="IK43" s="86"/>
      <c r="IL43" s="86"/>
      <c r="IM43" s="86"/>
      <c r="IN43" s="86"/>
      <c r="IO43" s="86"/>
      <c r="IP43" s="86"/>
      <c r="IQ43" s="86"/>
      <c r="IR43" s="86"/>
      <c r="IS43" s="86"/>
      <c r="IT43" s="86"/>
      <c r="IU43" s="86"/>
      <c r="IV43" s="86"/>
      <c r="IW43" s="86"/>
      <c r="IX43" s="86"/>
      <c r="IY43" s="86"/>
      <c r="IZ43" s="86"/>
      <c r="JA43" s="86"/>
      <c r="JB43" s="86"/>
      <c r="JC43" s="86"/>
      <c r="JD43" s="86"/>
      <c r="JE43" s="86"/>
      <c r="JF43" s="86"/>
      <c r="JG43" s="86"/>
      <c r="JH43" s="86"/>
      <c r="JI43" s="86"/>
      <c r="JJ43" s="86"/>
      <c r="JK43" s="86"/>
      <c r="JL43" s="86"/>
      <c r="JM43" s="86"/>
      <c r="JN43" s="86"/>
      <c r="JO43" s="86"/>
      <c r="JP43" s="86"/>
      <c r="JQ43" s="86"/>
    </row>
    <row r="44" spans="1:277" s="6" customFormat="1" ht="26.25" thickBot="1">
      <c r="A44" s="108" t="s">
        <v>75</v>
      </c>
      <c r="B44" s="109"/>
      <c r="C44" s="110"/>
      <c r="D44" s="39"/>
      <c r="E44" s="40"/>
      <c r="F44" s="40"/>
      <c r="G44" s="41"/>
      <c r="H44" s="41"/>
      <c r="I44" s="40"/>
      <c r="J44" s="41"/>
      <c r="K44" s="40"/>
      <c r="L44" s="41"/>
      <c r="M44" s="41"/>
      <c r="N44" s="41"/>
      <c r="O44" s="40"/>
      <c r="P44" s="40"/>
      <c r="Q44" s="41"/>
      <c r="R44" s="40"/>
      <c r="S44" s="41"/>
      <c r="T44" s="41"/>
      <c r="U44" s="40"/>
      <c r="V44" s="40"/>
      <c r="W44" s="40"/>
      <c r="X44" s="41"/>
      <c r="Y44" s="17" t="s">
        <v>96</v>
      </c>
      <c r="Z44" s="40"/>
      <c r="AA44" s="41"/>
      <c r="AB44" s="40"/>
      <c r="AC44" s="41"/>
      <c r="AD44" s="40"/>
      <c r="AE44" s="42"/>
      <c r="AF44" s="41"/>
      <c r="AG44" s="43"/>
      <c r="AH44" s="41"/>
      <c r="AI44" s="41"/>
      <c r="AJ44" s="41"/>
      <c r="AK44" s="99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86"/>
      <c r="BO44" s="86"/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86"/>
      <c r="CA44" s="86"/>
      <c r="CB44" s="86"/>
      <c r="CC44" s="86"/>
      <c r="CD44" s="86"/>
      <c r="CE44" s="86"/>
      <c r="CF44" s="86"/>
      <c r="CG44" s="86"/>
      <c r="CH44" s="86"/>
      <c r="CI44" s="86"/>
      <c r="CJ44" s="86"/>
      <c r="CK44" s="86"/>
      <c r="CL44" s="86"/>
      <c r="CM44" s="86"/>
      <c r="CN44" s="86"/>
      <c r="CO44" s="86"/>
      <c r="CP44" s="86"/>
      <c r="CQ44" s="86"/>
      <c r="CR44" s="86"/>
      <c r="CS44" s="86"/>
      <c r="CT44" s="86"/>
      <c r="CU44" s="86"/>
      <c r="CV44" s="86"/>
      <c r="CW44" s="86"/>
      <c r="CX44" s="86"/>
      <c r="CY44" s="86"/>
      <c r="CZ44" s="86"/>
      <c r="DA44" s="86"/>
      <c r="DB44" s="86"/>
      <c r="DC44" s="86"/>
      <c r="DD44" s="86"/>
      <c r="DE44" s="86"/>
      <c r="DF44" s="86"/>
      <c r="DG44" s="86"/>
      <c r="DH44" s="86"/>
      <c r="DI44" s="86"/>
      <c r="DJ44" s="86"/>
      <c r="DK44" s="86"/>
      <c r="DL44" s="86"/>
      <c r="DM44" s="86"/>
      <c r="DN44" s="86"/>
      <c r="DO44" s="86"/>
      <c r="DP44" s="86"/>
      <c r="DQ44" s="86"/>
      <c r="DR44" s="86"/>
      <c r="DS44" s="86"/>
      <c r="DT44" s="86"/>
      <c r="DU44" s="86"/>
      <c r="DV44" s="86"/>
      <c r="DW44" s="86"/>
      <c r="DX44" s="86"/>
      <c r="DY44" s="86"/>
      <c r="DZ44" s="86"/>
      <c r="EA44" s="86"/>
      <c r="EB44" s="86"/>
      <c r="EC44" s="86"/>
      <c r="ED44" s="86"/>
      <c r="EE44" s="86"/>
      <c r="EF44" s="86"/>
      <c r="EG44" s="86"/>
      <c r="EH44" s="86"/>
      <c r="EI44" s="86"/>
      <c r="EJ44" s="86"/>
      <c r="EK44" s="86"/>
      <c r="EL44" s="86"/>
      <c r="EM44" s="86"/>
      <c r="EN44" s="86"/>
      <c r="EO44" s="86"/>
      <c r="EP44" s="86"/>
      <c r="EQ44" s="86"/>
      <c r="ER44" s="86"/>
      <c r="ES44" s="86"/>
      <c r="ET44" s="86"/>
      <c r="EU44" s="86"/>
      <c r="EV44" s="86"/>
      <c r="EW44" s="86"/>
      <c r="EX44" s="86"/>
      <c r="EY44" s="86"/>
      <c r="EZ44" s="86"/>
      <c r="FA44" s="86"/>
      <c r="FB44" s="86"/>
      <c r="FC44" s="86"/>
      <c r="FD44" s="86"/>
      <c r="FE44" s="86"/>
      <c r="FF44" s="86"/>
      <c r="FG44" s="86"/>
      <c r="FH44" s="86"/>
      <c r="FI44" s="86"/>
      <c r="FJ44" s="86"/>
      <c r="FK44" s="86"/>
      <c r="FL44" s="86"/>
      <c r="FM44" s="86"/>
      <c r="FN44" s="86"/>
      <c r="FO44" s="86"/>
      <c r="FP44" s="86"/>
      <c r="FQ44" s="86"/>
      <c r="FR44" s="86"/>
      <c r="FS44" s="86"/>
      <c r="FT44" s="86"/>
      <c r="FU44" s="86"/>
      <c r="FV44" s="86"/>
      <c r="FW44" s="86"/>
      <c r="FX44" s="86"/>
      <c r="FY44" s="86"/>
      <c r="FZ44" s="86"/>
      <c r="GA44" s="86"/>
      <c r="GB44" s="86"/>
      <c r="GC44" s="86"/>
      <c r="GD44" s="86"/>
      <c r="GE44" s="86"/>
      <c r="GF44" s="86"/>
      <c r="GG44" s="86"/>
      <c r="GH44" s="86"/>
      <c r="GI44" s="86"/>
      <c r="GJ44" s="86"/>
      <c r="GK44" s="86"/>
      <c r="GL44" s="86"/>
      <c r="GM44" s="86"/>
      <c r="GN44" s="86"/>
      <c r="GO44" s="86"/>
      <c r="GP44" s="86"/>
      <c r="GQ44" s="86"/>
      <c r="GR44" s="86"/>
      <c r="GS44" s="86"/>
      <c r="GT44" s="86"/>
      <c r="GU44" s="86"/>
      <c r="GV44" s="86"/>
      <c r="GW44" s="86"/>
      <c r="GX44" s="86"/>
      <c r="GY44" s="86"/>
      <c r="GZ44" s="86"/>
      <c r="HA44" s="86"/>
      <c r="HB44" s="86"/>
      <c r="HC44" s="86"/>
      <c r="HD44" s="86"/>
      <c r="HE44" s="86"/>
      <c r="HF44" s="86"/>
      <c r="HG44" s="86"/>
      <c r="HH44" s="86"/>
      <c r="HI44" s="86"/>
      <c r="HJ44" s="86"/>
      <c r="HK44" s="86"/>
      <c r="HL44" s="86"/>
      <c r="HM44" s="86"/>
      <c r="HN44" s="86"/>
      <c r="HO44" s="86"/>
      <c r="HP44" s="86"/>
      <c r="HQ44" s="86"/>
      <c r="HR44" s="86"/>
      <c r="HS44" s="86"/>
      <c r="HT44" s="86"/>
      <c r="HU44" s="86"/>
      <c r="HV44" s="86"/>
      <c r="HW44" s="86"/>
      <c r="HX44" s="86"/>
      <c r="HY44" s="86"/>
      <c r="HZ44" s="86"/>
      <c r="IA44" s="86"/>
      <c r="IB44" s="86"/>
      <c r="IC44" s="86"/>
      <c r="ID44" s="86"/>
      <c r="IE44" s="86"/>
      <c r="IF44" s="86"/>
      <c r="IG44" s="86"/>
      <c r="IH44" s="86"/>
      <c r="II44" s="86"/>
      <c r="IJ44" s="86"/>
      <c r="IK44" s="86"/>
      <c r="IL44" s="86"/>
      <c r="IM44" s="86"/>
      <c r="IN44" s="86"/>
      <c r="IO44" s="86"/>
      <c r="IP44" s="86"/>
      <c r="IQ44" s="86"/>
      <c r="IR44" s="86"/>
      <c r="IS44" s="86"/>
      <c r="IT44" s="86"/>
      <c r="IU44" s="86"/>
      <c r="IV44" s="86"/>
      <c r="IW44" s="86"/>
      <c r="IX44" s="86"/>
      <c r="IY44" s="86"/>
      <c r="IZ44" s="86"/>
      <c r="JA44" s="86"/>
      <c r="JB44" s="86"/>
      <c r="JC44" s="86"/>
      <c r="JD44" s="86"/>
      <c r="JE44" s="86"/>
      <c r="JF44" s="86"/>
      <c r="JG44" s="86"/>
      <c r="JH44" s="86"/>
      <c r="JI44" s="86"/>
      <c r="JJ44" s="86"/>
      <c r="JK44" s="86"/>
      <c r="JL44" s="86"/>
      <c r="JM44" s="86"/>
      <c r="JN44" s="86"/>
      <c r="JO44" s="86"/>
      <c r="JP44" s="86"/>
      <c r="JQ44" s="86"/>
    </row>
    <row r="45" spans="1:277" s="4" customFormat="1">
      <c r="A45" s="7" t="s">
        <v>107</v>
      </c>
      <c r="B45" s="8">
        <v>40513</v>
      </c>
      <c r="C45" s="9" t="s">
        <v>3</v>
      </c>
      <c r="D45" s="44">
        <v>0.13</v>
      </c>
      <c r="E45" s="45">
        <v>18</v>
      </c>
      <c r="F45" s="45" t="s">
        <v>93</v>
      </c>
      <c r="G45" s="45">
        <v>18</v>
      </c>
      <c r="H45" s="45" t="s">
        <v>108</v>
      </c>
      <c r="I45" s="46" t="s">
        <v>93</v>
      </c>
      <c r="J45" s="46" t="s">
        <v>109</v>
      </c>
      <c r="K45" s="46">
        <v>268</v>
      </c>
      <c r="L45" s="46">
        <v>32.1</v>
      </c>
      <c r="M45" s="46">
        <v>242</v>
      </c>
      <c r="N45" s="46" t="s">
        <v>109</v>
      </c>
      <c r="O45" s="46">
        <v>4.5</v>
      </c>
      <c r="P45" s="46">
        <v>2470</v>
      </c>
      <c r="Q45" s="46"/>
      <c r="R45" s="46">
        <v>8.6</v>
      </c>
      <c r="S45" s="46">
        <v>0.111</v>
      </c>
      <c r="T45" s="46">
        <v>508</v>
      </c>
      <c r="U45" s="46">
        <v>39400</v>
      </c>
      <c r="V45" s="47" t="s">
        <v>109</v>
      </c>
      <c r="W45" s="47">
        <v>21.5</v>
      </c>
      <c r="X45" s="47">
        <v>927</v>
      </c>
      <c r="Y45" s="47" t="s">
        <v>110</v>
      </c>
      <c r="Z45" s="47" t="s">
        <v>94</v>
      </c>
      <c r="AA45" s="47">
        <v>1020</v>
      </c>
      <c r="AB45" s="47" t="s">
        <v>93</v>
      </c>
      <c r="AC45" s="47">
        <v>11200</v>
      </c>
      <c r="AD45" s="47" t="s">
        <v>111</v>
      </c>
      <c r="AE45" s="48">
        <v>1120</v>
      </c>
      <c r="AF45" s="47" t="s">
        <v>111</v>
      </c>
      <c r="AG45" s="49" t="s">
        <v>4</v>
      </c>
      <c r="AH45" s="50">
        <v>4</v>
      </c>
      <c r="AI45" s="50" t="s">
        <v>111</v>
      </c>
      <c r="AJ45" s="50">
        <v>153000</v>
      </c>
      <c r="AK45" s="100" t="s">
        <v>94</v>
      </c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  <c r="BO45" s="86"/>
      <c r="BP45" s="86"/>
      <c r="BQ45" s="86"/>
      <c r="BR45" s="86"/>
      <c r="BS45" s="86"/>
      <c r="BT45" s="86"/>
      <c r="BU45" s="86"/>
      <c r="BV45" s="86"/>
      <c r="BW45" s="86"/>
      <c r="BX45" s="86"/>
      <c r="BY45" s="86"/>
      <c r="BZ45" s="86"/>
      <c r="CA45" s="86"/>
      <c r="CB45" s="86"/>
      <c r="CC45" s="86"/>
      <c r="CD45" s="86"/>
      <c r="CE45" s="86"/>
      <c r="CF45" s="86"/>
      <c r="CG45" s="86"/>
      <c r="CH45" s="86"/>
      <c r="CI45" s="86"/>
      <c r="CJ45" s="86"/>
      <c r="CK45" s="86"/>
      <c r="CL45" s="86"/>
      <c r="CM45" s="86"/>
      <c r="CN45" s="86"/>
      <c r="CO45" s="86"/>
      <c r="CP45" s="86"/>
      <c r="CQ45" s="86"/>
      <c r="CR45" s="86"/>
      <c r="CS45" s="86"/>
      <c r="CT45" s="86"/>
      <c r="CU45" s="86"/>
      <c r="CV45" s="86"/>
      <c r="CW45" s="86"/>
      <c r="CX45" s="86"/>
      <c r="CY45" s="86"/>
      <c r="CZ45" s="86"/>
      <c r="DA45" s="86"/>
      <c r="DB45" s="86"/>
      <c r="DC45" s="86"/>
      <c r="DD45" s="86"/>
      <c r="DE45" s="86"/>
      <c r="DF45" s="86"/>
      <c r="DG45" s="86"/>
      <c r="DH45" s="86"/>
      <c r="DI45" s="86"/>
      <c r="DJ45" s="86"/>
      <c r="DK45" s="86"/>
      <c r="DL45" s="86"/>
      <c r="DM45" s="86"/>
      <c r="DN45" s="86"/>
      <c r="DO45" s="86"/>
      <c r="DP45" s="86"/>
      <c r="DQ45" s="86"/>
      <c r="DR45" s="86"/>
      <c r="DS45" s="86"/>
      <c r="DT45" s="86"/>
      <c r="DU45" s="86"/>
      <c r="DV45" s="86"/>
      <c r="DW45" s="86"/>
      <c r="DX45" s="86"/>
      <c r="DY45" s="86"/>
      <c r="DZ45" s="86"/>
      <c r="EA45" s="86"/>
      <c r="EB45" s="86"/>
      <c r="EC45" s="86"/>
      <c r="ED45" s="86"/>
      <c r="EE45" s="86"/>
      <c r="EF45" s="86"/>
      <c r="EG45" s="86"/>
      <c r="EH45" s="86"/>
      <c r="EI45" s="86"/>
      <c r="EJ45" s="86"/>
      <c r="EK45" s="86"/>
      <c r="EL45" s="86"/>
      <c r="EM45" s="86"/>
      <c r="EN45" s="86"/>
      <c r="EO45" s="86"/>
      <c r="EP45" s="86"/>
      <c r="EQ45" s="86"/>
      <c r="ER45" s="86"/>
      <c r="ES45" s="86"/>
      <c r="ET45" s="86"/>
      <c r="EU45" s="86"/>
      <c r="EV45" s="86"/>
      <c r="EW45" s="86"/>
      <c r="EX45" s="86"/>
      <c r="EY45" s="86"/>
      <c r="EZ45" s="86"/>
      <c r="FA45" s="86"/>
      <c r="FB45" s="86"/>
      <c r="FC45" s="86"/>
      <c r="FD45" s="86"/>
      <c r="FE45" s="86"/>
      <c r="FF45" s="86"/>
      <c r="FG45" s="86"/>
      <c r="FH45" s="86"/>
      <c r="FI45" s="86"/>
      <c r="FJ45" s="86"/>
      <c r="FK45" s="86"/>
      <c r="FL45" s="86"/>
      <c r="FM45" s="86"/>
      <c r="FN45" s="86"/>
      <c r="FO45" s="86"/>
      <c r="FP45" s="86"/>
      <c r="FQ45" s="86"/>
      <c r="FR45" s="86"/>
      <c r="FS45" s="86"/>
      <c r="FT45" s="86"/>
      <c r="FU45" s="86"/>
      <c r="FV45" s="86"/>
      <c r="FW45" s="86"/>
      <c r="FX45" s="86"/>
      <c r="FY45" s="86"/>
      <c r="FZ45" s="86"/>
      <c r="GA45" s="86"/>
      <c r="GB45" s="86"/>
      <c r="GC45" s="86"/>
      <c r="GD45" s="86"/>
      <c r="GE45" s="86"/>
      <c r="GF45" s="86"/>
      <c r="GG45" s="86"/>
      <c r="GH45" s="86"/>
      <c r="GI45" s="86"/>
      <c r="GJ45" s="86"/>
      <c r="GK45" s="86"/>
      <c r="GL45" s="86"/>
      <c r="GM45" s="86"/>
      <c r="GN45" s="86"/>
      <c r="GO45" s="86"/>
      <c r="GP45" s="86"/>
      <c r="GQ45" s="86"/>
      <c r="GR45" s="86"/>
      <c r="GS45" s="86"/>
      <c r="GT45" s="86"/>
      <c r="GU45" s="86"/>
      <c r="GV45" s="86"/>
      <c r="GW45" s="86"/>
      <c r="GX45" s="86"/>
      <c r="GY45" s="86"/>
      <c r="GZ45" s="86"/>
      <c r="HA45" s="86"/>
      <c r="HB45" s="86"/>
      <c r="HC45" s="86"/>
      <c r="HD45" s="86"/>
      <c r="HE45" s="86"/>
      <c r="HF45" s="86"/>
      <c r="HG45" s="86"/>
      <c r="HH45" s="86"/>
      <c r="HI45" s="86"/>
      <c r="HJ45" s="86"/>
      <c r="HK45" s="86"/>
      <c r="HL45" s="86"/>
      <c r="HM45" s="86"/>
      <c r="HN45" s="86"/>
      <c r="HO45" s="86"/>
      <c r="HP45" s="86"/>
      <c r="HQ45" s="86"/>
      <c r="HR45" s="86"/>
      <c r="HS45" s="86"/>
      <c r="HT45" s="86"/>
      <c r="HU45" s="86"/>
      <c r="HV45" s="86"/>
      <c r="HW45" s="86"/>
      <c r="HX45" s="86"/>
      <c r="HY45" s="86"/>
      <c r="HZ45" s="86"/>
      <c r="IA45" s="86"/>
      <c r="IB45" s="86"/>
      <c r="IC45" s="86"/>
      <c r="ID45" s="86"/>
      <c r="IE45" s="86"/>
      <c r="IF45" s="86"/>
      <c r="IG45" s="86"/>
      <c r="IH45" s="86"/>
      <c r="II45" s="86"/>
      <c r="IJ45" s="86"/>
      <c r="IK45" s="86"/>
      <c r="IL45" s="86"/>
      <c r="IM45" s="86"/>
      <c r="IN45" s="86"/>
      <c r="IO45" s="86"/>
      <c r="IP45" s="86"/>
      <c r="IQ45" s="86"/>
      <c r="IR45" s="86"/>
      <c r="IS45" s="86"/>
      <c r="IT45" s="86"/>
      <c r="IU45" s="86"/>
      <c r="IV45" s="86"/>
      <c r="IW45" s="86"/>
      <c r="IX45" s="86"/>
      <c r="IY45" s="86"/>
      <c r="IZ45" s="86"/>
      <c r="JA45" s="86"/>
      <c r="JB45" s="86"/>
      <c r="JC45" s="86"/>
      <c r="JD45" s="86"/>
      <c r="JE45" s="86"/>
      <c r="JF45" s="86"/>
      <c r="JG45" s="86"/>
      <c r="JH45" s="86"/>
      <c r="JI45" s="86"/>
      <c r="JJ45" s="86"/>
      <c r="JK45" s="86"/>
      <c r="JL45" s="86"/>
      <c r="JM45" s="86"/>
      <c r="JN45" s="86"/>
      <c r="JO45" s="86"/>
      <c r="JP45" s="86"/>
      <c r="JQ45" s="86"/>
    </row>
    <row r="46" spans="1:277" s="4" customFormat="1">
      <c r="A46" s="10" t="s">
        <v>107</v>
      </c>
      <c r="B46" s="11">
        <v>40513</v>
      </c>
      <c r="C46" s="12" t="s">
        <v>84</v>
      </c>
      <c r="D46" s="51">
        <v>0.1</v>
      </c>
      <c r="E46" s="52">
        <v>15</v>
      </c>
      <c r="F46" s="52">
        <v>0.8</v>
      </c>
      <c r="G46" s="52">
        <v>20</v>
      </c>
      <c r="H46" s="52" t="s">
        <v>108</v>
      </c>
      <c r="I46" s="53" t="s">
        <v>93</v>
      </c>
      <c r="J46" s="53" t="s">
        <v>109</v>
      </c>
      <c r="K46" s="53">
        <v>269</v>
      </c>
      <c r="L46" s="53">
        <v>32.299999999999997</v>
      </c>
      <c r="M46" s="53">
        <v>241</v>
      </c>
      <c r="N46" s="53" t="s">
        <v>109</v>
      </c>
      <c r="O46" s="53">
        <v>3</v>
      </c>
      <c r="P46" s="53">
        <v>2470</v>
      </c>
      <c r="Q46" s="53"/>
      <c r="R46" s="53">
        <v>8.4</v>
      </c>
      <c r="S46" s="53">
        <v>0.111</v>
      </c>
      <c r="T46" s="53">
        <v>499</v>
      </c>
      <c r="U46" s="53">
        <v>39700</v>
      </c>
      <c r="V46" s="54" t="s">
        <v>109</v>
      </c>
      <c r="W46" s="54">
        <v>21.2</v>
      </c>
      <c r="X46" s="54">
        <v>918</v>
      </c>
      <c r="Y46" s="54" t="s">
        <v>110</v>
      </c>
      <c r="Z46" s="54" t="s">
        <v>94</v>
      </c>
      <c r="AA46" s="54">
        <v>984</v>
      </c>
      <c r="AB46" s="54" t="s">
        <v>93</v>
      </c>
      <c r="AC46" s="54">
        <v>11100</v>
      </c>
      <c r="AD46" s="54" t="s">
        <v>111</v>
      </c>
      <c r="AE46" s="55">
        <v>1120</v>
      </c>
      <c r="AF46" s="54" t="s">
        <v>111</v>
      </c>
      <c r="AG46" s="56" t="s">
        <v>4</v>
      </c>
      <c r="AH46" s="57">
        <v>4.0999999999999996</v>
      </c>
      <c r="AI46" s="57" t="s">
        <v>111</v>
      </c>
      <c r="AJ46" s="57">
        <v>152000</v>
      </c>
      <c r="AK46" s="101" t="s">
        <v>94</v>
      </c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  <c r="BO46" s="86"/>
      <c r="BP46" s="86"/>
      <c r="BQ46" s="86"/>
      <c r="BR46" s="86"/>
      <c r="BS46" s="86"/>
      <c r="BT46" s="86"/>
      <c r="BU46" s="86"/>
      <c r="BV46" s="86"/>
      <c r="BW46" s="86"/>
      <c r="BX46" s="86"/>
      <c r="BY46" s="86"/>
      <c r="BZ46" s="86"/>
      <c r="CA46" s="86"/>
      <c r="CB46" s="86"/>
      <c r="CC46" s="86"/>
      <c r="CD46" s="86"/>
      <c r="CE46" s="86"/>
      <c r="CF46" s="86"/>
      <c r="CG46" s="86"/>
      <c r="CH46" s="86"/>
      <c r="CI46" s="86"/>
      <c r="CJ46" s="86"/>
      <c r="CK46" s="86"/>
      <c r="CL46" s="86"/>
      <c r="CM46" s="86"/>
      <c r="CN46" s="86"/>
      <c r="CO46" s="86"/>
      <c r="CP46" s="86"/>
      <c r="CQ46" s="86"/>
      <c r="CR46" s="86"/>
      <c r="CS46" s="86"/>
      <c r="CT46" s="86"/>
      <c r="CU46" s="86"/>
      <c r="CV46" s="86"/>
      <c r="CW46" s="86"/>
      <c r="CX46" s="86"/>
      <c r="CY46" s="86"/>
      <c r="CZ46" s="86"/>
      <c r="DA46" s="86"/>
      <c r="DB46" s="86"/>
      <c r="DC46" s="86"/>
      <c r="DD46" s="86"/>
      <c r="DE46" s="86"/>
      <c r="DF46" s="86"/>
      <c r="DG46" s="86"/>
      <c r="DH46" s="86"/>
      <c r="DI46" s="86"/>
      <c r="DJ46" s="86"/>
      <c r="DK46" s="86"/>
      <c r="DL46" s="86"/>
      <c r="DM46" s="86"/>
      <c r="DN46" s="86"/>
      <c r="DO46" s="86"/>
      <c r="DP46" s="86"/>
      <c r="DQ46" s="86"/>
      <c r="DR46" s="86"/>
      <c r="DS46" s="86"/>
      <c r="DT46" s="86"/>
      <c r="DU46" s="86"/>
      <c r="DV46" s="86"/>
      <c r="DW46" s="86"/>
      <c r="DX46" s="86"/>
      <c r="DY46" s="86"/>
      <c r="DZ46" s="86"/>
      <c r="EA46" s="86"/>
      <c r="EB46" s="86"/>
      <c r="EC46" s="86"/>
      <c r="ED46" s="86"/>
      <c r="EE46" s="86"/>
      <c r="EF46" s="86"/>
      <c r="EG46" s="86"/>
      <c r="EH46" s="86"/>
      <c r="EI46" s="86"/>
      <c r="EJ46" s="86"/>
      <c r="EK46" s="86"/>
      <c r="EL46" s="86"/>
      <c r="EM46" s="86"/>
      <c r="EN46" s="86"/>
      <c r="EO46" s="86"/>
      <c r="EP46" s="86"/>
      <c r="EQ46" s="86"/>
      <c r="ER46" s="86"/>
      <c r="ES46" s="86"/>
      <c r="ET46" s="86"/>
      <c r="EU46" s="86"/>
      <c r="EV46" s="86"/>
      <c r="EW46" s="86"/>
      <c r="EX46" s="86"/>
      <c r="EY46" s="86"/>
      <c r="EZ46" s="86"/>
      <c r="FA46" s="86"/>
      <c r="FB46" s="86"/>
      <c r="FC46" s="86"/>
      <c r="FD46" s="86"/>
      <c r="FE46" s="86"/>
      <c r="FF46" s="86"/>
      <c r="FG46" s="86"/>
      <c r="FH46" s="86"/>
      <c r="FI46" s="86"/>
      <c r="FJ46" s="86"/>
      <c r="FK46" s="86"/>
      <c r="FL46" s="86"/>
      <c r="FM46" s="86"/>
      <c r="FN46" s="86"/>
      <c r="FO46" s="86"/>
      <c r="FP46" s="86"/>
      <c r="FQ46" s="86"/>
      <c r="FR46" s="86"/>
      <c r="FS46" s="86"/>
      <c r="FT46" s="86"/>
      <c r="FU46" s="86"/>
      <c r="FV46" s="86"/>
      <c r="FW46" s="86"/>
      <c r="FX46" s="86"/>
      <c r="FY46" s="86"/>
      <c r="FZ46" s="86"/>
      <c r="GA46" s="86"/>
      <c r="GB46" s="86"/>
      <c r="GC46" s="86"/>
      <c r="GD46" s="86"/>
      <c r="GE46" s="86"/>
      <c r="GF46" s="86"/>
      <c r="GG46" s="86"/>
      <c r="GH46" s="86"/>
      <c r="GI46" s="86"/>
      <c r="GJ46" s="86"/>
      <c r="GK46" s="86"/>
      <c r="GL46" s="86"/>
      <c r="GM46" s="86"/>
      <c r="GN46" s="86"/>
      <c r="GO46" s="86"/>
      <c r="GP46" s="86"/>
      <c r="GQ46" s="86"/>
      <c r="GR46" s="86"/>
      <c r="GS46" s="86"/>
      <c r="GT46" s="86"/>
      <c r="GU46" s="86"/>
      <c r="GV46" s="86"/>
      <c r="GW46" s="86"/>
      <c r="GX46" s="86"/>
      <c r="GY46" s="86"/>
      <c r="GZ46" s="86"/>
      <c r="HA46" s="86"/>
      <c r="HB46" s="86"/>
      <c r="HC46" s="86"/>
      <c r="HD46" s="86"/>
      <c r="HE46" s="86"/>
      <c r="HF46" s="86"/>
      <c r="HG46" s="86"/>
      <c r="HH46" s="86"/>
      <c r="HI46" s="86"/>
      <c r="HJ46" s="86"/>
      <c r="HK46" s="86"/>
      <c r="HL46" s="86"/>
      <c r="HM46" s="86"/>
      <c r="HN46" s="86"/>
      <c r="HO46" s="86"/>
      <c r="HP46" s="86"/>
      <c r="HQ46" s="86"/>
      <c r="HR46" s="86"/>
      <c r="HS46" s="86"/>
      <c r="HT46" s="86"/>
      <c r="HU46" s="86"/>
      <c r="HV46" s="86"/>
      <c r="HW46" s="86"/>
      <c r="HX46" s="86"/>
      <c r="HY46" s="86"/>
      <c r="HZ46" s="86"/>
      <c r="IA46" s="86"/>
      <c r="IB46" s="86"/>
      <c r="IC46" s="86"/>
      <c r="ID46" s="86"/>
      <c r="IE46" s="86"/>
      <c r="IF46" s="86"/>
      <c r="IG46" s="86"/>
      <c r="IH46" s="86"/>
      <c r="II46" s="86"/>
      <c r="IJ46" s="86"/>
      <c r="IK46" s="86"/>
      <c r="IL46" s="86"/>
      <c r="IM46" s="86"/>
      <c r="IN46" s="86"/>
      <c r="IO46" s="86"/>
      <c r="IP46" s="86"/>
      <c r="IQ46" s="86"/>
      <c r="IR46" s="86"/>
      <c r="IS46" s="86"/>
      <c r="IT46" s="86"/>
      <c r="IU46" s="86"/>
      <c r="IV46" s="86"/>
      <c r="IW46" s="86"/>
      <c r="IX46" s="86"/>
      <c r="IY46" s="86"/>
      <c r="IZ46" s="86"/>
      <c r="JA46" s="86"/>
      <c r="JB46" s="86"/>
      <c r="JC46" s="86"/>
      <c r="JD46" s="86"/>
      <c r="JE46" s="86"/>
      <c r="JF46" s="86"/>
      <c r="JG46" s="86"/>
      <c r="JH46" s="86"/>
      <c r="JI46" s="86"/>
      <c r="JJ46" s="86"/>
      <c r="JK46" s="86"/>
      <c r="JL46" s="86"/>
      <c r="JM46" s="86"/>
      <c r="JN46" s="86"/>
      <c r="JO46" s="86"/>
      <c r="JP46" s="86"/>
      <c r="JQ46" s="86"/>
    </row>
    <row r="47" spans="1:277" s="15" customFormat="1">
      <c r="A47" s="102" t="s">
        <v>8</v>
      </c>
      <c r="B47" s="103"/>
      <c r="C47" s="104"/>
      <c r="D47" s="28">
        <f>IFERROR((((2*(ABS((D45-D46))))/(D46+D45))*100),Refs!$C$2)</f>
        <v>26.086956521739129</v>
      </c>
      <c r="E47" s="29">
        <f>IFERROR((((2*(ABS((E45-E46))))/(E46+E45))*100),Refs!$C$2)</f>
        <v>18.181818181818183</v>
      </c>
      <c r="F47" s="29" t="str">
        <f>IFERROR((((2*(ABS((F45-F46))))/(F46+F45))*100),Refs!$C$2)</f>
        <v>N/A</v>
      </c>
      <c r="G47" s="29">
        <f>IFERROR((((2*(ABS((G45-G46))))/(G46+G45))*100),Refs!$C$2)</f>
        <v>10.526315789473683</v>
      </c>
      <c r="H47" s="29" t="str">
        <f>IFERROR((((2*(ABS((H45-H46))))/(H46+H45))*100),Refs!$C$2)</f>
        <v>N/A</v>
      </c>
      <c r="I47" s="29" t="str">
        <f>IFERROR((((2*(ABS((I45-I46))))/(I46+I45))*100),Refs!$C$2)</f>
        <v>N/A</v>
      </c>
      <c r="J47" s="29" t="str">
        <f>IFERROR((((2*(ABS((J45-J46))))/(J46+J45))*100),Refs!$C$2)</f>
        <v>N/A</v>
      </c>
      <c r="K47" s="29">
        <f>IFERROR((((2*(ABS((K45-K46))))/(K46+K45))*100),Refs!$C$2)</f>
        <v>0.37243947858472998</v>
      </c>
      <c r="L47" s="29">
        <f>IFERROR((((2*(ABS((L45-L46))))/(L46+L45))*100),Refs!$C$2)</f>
        <v>0.62111801242234699</v>
      </c>
      <c r="M47" s="29">
        <f>IFERROR((((2*(ABS((M45-M46))))/(M46+M45))*100),Refs!$C$2)</f>
        <v>0.41407867494824019</v>
      </c>
      <c r="N47" s="29" t="str">
        <f>IFERROR((((2*(ABS((N45-N46))))/(N46+N45))*100),Refs!$C$2)</f>
        <v>N/A</v>
      </c>
      <c r="O47" s="29">
        <f>IFERROR((((2*(ABS((O45-O46))))/(O46+O45))*100),Refs!$C$2)</f>
        <v>40</v>
      </c>
      <c r="P47" s="29">
        <f>IFERROR((((2*(ABS((P45-P46))))/(P46+P45))*100),Refs!$C$2)</f>
        <v>0</v>
      </c>
      <c r="Q47" s="29" t="str">
        <f>IFERROR((((2*(ABS((Q45-Q46))))/(Q46+Q45))*100),Refs!$C$2)</f>
        <v>N/A</v>
      </c>
      <c r="R47" s="29">
        <f>IFERROR((((2*(ABS((R45-R46))))/(R46+R45))*100),Refs!$C$2)</f>
        <v>2.3529411764705799</v>
      </c>
      <c r="S47" s="29">
        <f>IFERROR((((2*(ABS((S45-S46))))/(S46+S45))*100),Refs!$C$2)</f>
        <v>0</v>
      </c>
      <c r="T47" s="29">
        <f>IFERROR((((2*(ABS((T45-T46))))/(T46+T45))*100),Refs!$C$2)</f>
        <v>1.7874875868917579</v>
      </c>
      <c r="U47" s="29">
        <f>IFERROR((((2*(ABS((U45-U46))))/(U46+U45))*100),Refs!$C$2)</f>
        <v>0.75853350189633373</v>
      </c>
      <c r="V47" s="29" t="str">
        <f>IFERROR((((2*(ABS((V45-V46))))/(V46+V45))*100),Refs!$C$2)</f>
        <v>N/A</v>
      </c>
      <c r="W47" s="29">
        <f>IFERROR((((2*(ABS((W45-W46))))/(W46+W45))*100),Refs!$C$2)</f>
        <v>1.4051522248243593</v>
      </c>
      <c r="X47" s="29">
        <f>IFERROR((((2*(ABS((X45-X46))))/(X46+X45))*100),Refs!$C$2)</f>
        <v>0.97560975609756095</v>
      </c>
      <c r="Y47" s="29" t="str">
        <f>IFERROR((((2*(ABS((Y45-Y46))))/(Y46+Y45))*100),Refs!$C$2)</f>
        <v>N/A</v>
      </c>
      <c r="Z47" s="29" t="str">
        <f>IFERROR((((2*(ABS((Z45-Z46))))/(Z46+Z45))*100),Refs!$C$2)</f>
        <v>N/A</v>
      </c>
      <c r="AA47" s="29">
        <f>IFERROR((((2*(ABS((AA45-AA46))))/(AA46+AA45))*100),Refs!$C$2)</f>
        <v>3.5928143712574849</v>
      </c>
      <c r="AB47" s="29" t="str">
        <f>IFERROR((((2*(ABS((AB45-AB46))))/(AB46+AB45))*100),Refs!$C$2)</f>
        <v>N/A</v>
      </c>
      <c r="AC47" s="29">
        <f>IFERROR((((2*(ABS((AC45-AC46))))/(AC46+AC45))*100),Refs!$C$2)</f>
        <v>0.89686098654708524</v>
      </c>
      <c r="AD47" s="29" t="str">
        <f>IFERROR((((2*(ABS((AD45-AD46))))/(AD46+AD45))*100),Refs!$C$2)</f>
        <v>N/A</v>
      </c>
      <c r="AE47" s="29">
        <f>IFERROR((((2*(ABS((AE45-AE46))))/(AE46+AE45))*100),Refs!$C$2)</f>
        <v>0</v>
      </c>
      <c r="AF47" s="29" t="str">
        <f>IFERROR((((2*(ABS((AF45-AF46))))/(AF46+AF45))*100),Refs!$C$2)</f>
        <v>N/A</v>
      </c>
      <c r="AG47" s="29" t="str">
        <f>IFERROR((((2*(ABS((AG45-AG46))))/(AG46+AG45))*100),Refs!$C$2)</f>
        <v>N/A</v>
      </c>
      <c r="AH47" s="29">
        <f>IFERROR((((2*(ABS((AH45-AH46))))/(AH46+AH45))*100),Refs!$C$2)</f>
        <v>2.4691358024691268</v>
      </c>
      <c r="AI47" s="29" t="str">
        <f>IFERROR((((2*(ABS((AI45-AI46))))/(AI46+AI45))*100),Refs!$C$2)</f>
        <v>N/A</v>
      </c>
      <c r="AJ47" s="29">
        <f>IFERROR((((2*(ABS((AJ45-AJ46))))/(AJ46+AJ45))*100),Refs!$C$2)</f>
        <v>0.65573770491803274</v>
      </c>
      <c r="AK47" s="30" t="str">
        <f>IFERROR((((2*(ABS((AK45-AK46))))/(AK46+AK45))*100),Refs!$C$2)</f>
        <v>N/A</v>
      </c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87"/>
      <c r="BM47" s="87"/>
      <c r="BN47" s="87"/>
      <c r="BO47" s="87"/>
      <c r="BP47" s="87"/>
      <c r="BQ47" s="87"/>
      <c r="BR47" s="87"/>
      <c r="BS47" s="87"/>
      <c r="BT47" s="87"/>
      <c r="BU47" s="87"/>
      <c r="BV47" s="87"/>
      <c r="BW47" s="87"/>
      <c r="BX47" s="87"/>
      <c r="BY47" s="87"/>
      <c r="BZ47" s="87"/>
      <c r="CA47" s="87"/>
      <c r="CB47" s="87"/>
      <c r="CC47" s="87"/>
      <c r="CD47" s="87"/>
      <c r="CE47" s="87"/>
      <c r="CF47" s="87"/>
      <c r="CG47" s="87"/>
      <c r="CH47" s="87"/>
      <c r="CI47" s="87"/>
      <c r="CJ47" s="87"/>
      <c r="CK47" s="87"/>
      <c r="CL47" s="87"/>
      <c r="CM47" s="87"/>
      <c r="CN47" s="87"/>
      <c r="CO47" s="87"/>
      <c r="CP47" s="87"/>
      <c r="CQ47" s="87"/>
      <c r="CR47" s="87"/>
      <c r="CS47" s="87"/>
      <c r="CT47" s="87"/>
      <c r="CU47" s="87"/>
      <c r="CV47" s="87"/>
      <c r="CW47" s="87"/>
      <c r="CX47" s="87"/>
      <c r="CY47" s="87"/>
      <c r="CZ47" s="87"/>
      <c r="DA47" s="87"/>
      <c r="DB47" s="87"/>
      <c r="DC47" s="87"/>
      <c r="DD47" s="87"/>
      <c r="DE47" s="87"/>
      <c r="DF47" s="87"/>
      <c r="DG47" s="87"/>
      <c r="DH47" s="87"/>
      <c r="DI47" s="87"/>
      <c r="DJ47" s="87"/>
      <c r="DK47" s="87"/>
      <c r="DL47" s="87"/>
      <c r="DM47" s="87"/>
      <c r="DN47" s="87"/>
      <c r="DO47" s="87"/>
      <c r="DP47" s="87"/>
      <c r="DQ47" s="87"/>
      <c r="DR47" s="87"/>
      <c r="DS47" s="87"/>
      <c r="DT47" s="87"/>
      <c r="DU47" s="87"/>
      <c r="DV47" s="87"/>
      <c r="DW47" s="87"/>
      <c r="DX47" s="87"/>
      <c r="DY47" s="87"/>
      <c r="DZ47" s="87"/>
      <c r="EA47" s="87"/>
      <c r="EB47" s="87"/>
      <c r="EC47" s="87"/>
      <c r="ED47" s="87"/>
      <c r="EE47" s="87"/>
      <c r="EF47" s="87"/>
      <c r="EG47" s="87"/>
      <c r="EH47" s="87"/>
      <c r="EI47" s="87"/>
      <c r="EJ47" s="87"/>
      <c r="EK47" s="87"/>
      <c r="EL47" s="87"/>
      <c r="EM47" s="87"/>
      <c r="EN47" s="87"/>
      <c r="EO47" s="87"/>
      <c r="EP47" s="87"/>
      <c r="EQ47" s="87"/>
      <c r="ER47" s="87"/>
      <c r="ES47" s="87"/>
      <c r="ET47" s="87"/>
      <c r="EU47" s="87"/>
      <c r="EV47" s="87"/>
      <c r="EW47" s="87"/>
      <c r="EX47" s="87"/>
      <c r="EY47" s="87"/>
      <c r="EZ47" s="87"/>
      <c r="FA47" s="87"/>
      <c r="FB47" s="87"/>
      <c r="FC47" s="87"/>
      <c r="FD47" s="87"/>
      <c r="FE47" s="87"/>
      <c r="FF47" s="87"/>
      <c r="FG47" s="87"/>
      <c r="FH47" s="87"/>
      <c r="FI47" s="87"/>
      <c r="FJ47" s="87"/>
      <c r="FK47" s="87"/>
      <c r="FL47" s="87"/>
      <c r="FM47" s="87"/>
      <c r="FN47" s="87"/>
      <c r="FO47" s="87"/>
      <c r="FP47" s="87"/>
      <c r="FQ47" s="87"/>
      <c r="FR47" s="87"/>
      <c r="FS47" s="87"/>
      <c r="FT47" s="87"/>
      <c r="FU47" s="87"/>
      <c r="FV47" s="87"/>
      <c r="FW47" s="87"/>
      <c r="FX47" s="87"/>
      <c r="FY47" s="87"/>
      <c r="FZ47" s="87"/>
      <c r="GA47" s="87"/>
      <c r="GB47" s="87"/>
      <c r="GC47" s="87"/>
      <c r="GD47" s="87"/>
      <c r="GE47" s="87"/>
      <c r="GF47" s="87"/>
      <c r="GG47" s="87"/>
      <c r="GH47" s="87"/>
      <c r="GI47" s="87"/>
      <c r="GJ47" s="87"/>
      <c r="GK47" s="87"/>
      <c r="GL47" s="87"/>
      <c r="GM47" s="87"/>
      <c r="GN47" s="87"/>
      <c r="GO47" s="87"/>
      <c r="GP47" s="87"/>
      <c r="GQ47" s="87"/>
      <c r="GR47" s="87"/>
      <c r="GS47" s="87"/>
      <c r="GT47" s="87"/>
      <c r="GU47" s="87"/>
      <c r="GV47" s="87"/>
      <c r="GW47" s="87"/>
      <c r="GX47" s="87"/>
      <c r="GY47" s="87"/>
      <c r="GZ47" s="87"/>
      <c r="HA47" s="87"/>
      <c r="HB47" s="87"/>
      <c r="HC47" s="87"/>
      <c r="HD47" s="87"/>
      <c r="HE47" s="87"/>
      <c r="HF47" s="87"/>
      <c r="HG47" s="87"/>
      <c r="HH47" s="87"/>
      <c r="HI47" s="87"/>
      <c r="HJ47" s="87"/>
      <c r="HK47" s="87"/>
      <c r="HL47" s="87"/>
      <c r="HM47" s="87"/>
      <c r="HN47" s="87"/>
      <c r="HO47" s="87"/>
      <c r="HP47" s="87"/>
      <c r="HQ47" s="87"/>
      <c r="HR47" s="87"/>
      <c r="HS47" s="87"/>
      <c r="HT47" s="87"/>
      <c r="HU47" s="87"/>
      <c r="HV47" s="87"/>
      <c r="HW47" s="87"/>
      <c r="HX47" s="87"/>
      <c r="HY47" s="87"/>
      <c r="HZ47" s="87"/>
      <c r="IA47" s="87"/>
      <c r="IB47" s="87"/>
      <c r="IC47" s="87"/>
      <c r="ID47" s="87"/>
      <c r="IE47" s="87"/>
      <c r="IF47" s="87"/>
      <c r="IG47" s="87"/>
      <c r="IH47" s="87"/>
      <c r="II47" s="87"/>
      <c r="IJ47" s="87"/>
      <c r="IK47" s="87"/>
      <c r="IL47" s="87"/>
      <c r="IM47" s="87"/>
      <c r="IN47" s="87"/>
      <c r="IO47" s="87"/>
      <c r="IP47" s="87"/>
      <c r="IQ47" s="87"/>
      <c r="IR47" s="87"/>
      <c r="IS47" s="87"/>
      <c r="IT47" s="87"/>
      <c r="IU47" s="87"/>
      <c r="IV47" s="87"/>
      <c r="IW47" s="87"/>
      <c r="IX47" s="87"/>
      <c r="IY47" s="87"/>
      <c r="IZ47" s="87"/>
      <c r="JA47" s="87"/>
      <c r="JB47" s="87"/>
      <c r="JC47" s="87"/>
      <c r="JD47" s="87"/>
      <c r="JE47" s="87"/>
      <c r="JF47" s="87"/>
      <c r="JG47" s="87"/>
      <c r="JH47" s="87"/>
      <c r="JI47" s="87"/>
      <c r="JJ47" s="87"/>
      <c r="JK47" s="87"/>
      <c r="JL47" s="87"/>
      <c r="JM47" s="87"/>
      <c r="JN47" s="87"/>
      <c r="JO47" s="87"/>
      <c r="JP47" s="87"/>
      <c r="JQ47" s="87"/>
    </row>
    <row r="48" spans="1:277" s="5" customFormat="1">
      <c r="A48" s="105" t="s">
        <v>73</v>
      </c>
      <c r="B48" s="106"/>
      <c r="C48" s="107"/>
      <c r="D48" s="31"/>
      <c r="E48" s="32"/>
      <c r="F48" s="32"/>
      <c r="G48" s="33"/>
      <c r="H48" s="33"/>
      <c r="I48" s="32"/>
      <c r="J48" s="33"/>
      <c r="K48" s="32"/>
      <c r="L48" s="33"/>
      <c r="M48" s="33"/>
      <c r="N48" s="33"/>
      <c r="O48" s="34"/>
      <c r="P48" s="32"/>
      <c r="Q48" s="33"/>
      <c r="R48" s="32"/>
      <c r="S48" s="33"/>
      <c r="T48" s="33"/>
      <c r="U48" s="32"/>
      <c r="V48" s="32"/>
      <c r="W48" s="32"/>
      <c r="X48" s="33"/>
      <c r="Y48" s="34"/>
      <c r="Z48" s="32"/>
      <c r="AA48" s="33"/>
      <c r="AB48" s="32"/>
      <c r="AC48" s="33"/>
      <c r="AD48" s="32"/>
      <c r="AE48" s="35"/>
      <c r="AF48" s="33"/>
      <c r="AG48" s="36"/>
      <c r="AH48" s="33"/>
      <c r="AI48" s="33"/>
      <c r="AJ48" s="33"/>
      <c r="AK48" s="37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6"/>
      <c r="BR48" s="86"/>
      <c r="BS48" s="86"/>
      <c r="BT48" s="86"/>
      <c r="BU48" s="86"/>
      <c r="BV48" s="86"/>
      <c r="BW48" s="86"/>
      <c r="BX48" s="86"/>
      <c r="BY48" s="86"/>
      <c r="BZ48" s="86"/>
      <c r="CA48" s="86"/>
      <c r="CB48" s="86"/>
      <c r="CC48" s="86"/>
      <c r="CD48" s="86"/>
      <c r="CE48" s="86"/>
      <c r="CF48" s="86"/>
      <c r="CG48" s="86"/>
      <c r="CH48" s="86"/>
      <c r="CI48" s="86"/>
      <c r="CJ48" s="86"/>
      <c r="CK48" s="86"/>
      <c r="CL48" s="86"/>
      <c r="CM48" s="86"/>
      <c r="CN48" s="86"/>
      <c r="CO48" s="86"/>
      <c r="CP48" s="86"/>
      <c r="CQ48" s="86"/>
      <c r="CR48" s="86"/>
      <c r="CS48" s="86"/>
      <c r="CT48" s="86"/>
      <c r="CU48" s="86"/>
      <c r="CV48" s="86"/>
      <c r="CW48" s="86"/>
      <c r="CX48" s="86"/>
      <c r="CY48" s="86"/>
      <c r="CZ48" s="86"/>
      <c r="DA48" s="86"/>
      <c r="DB48" s="86"/>
      <c r="DC48" s="86"/>
      <c r="DD48" s="86"/>
      <c r="DE48" s="86"/>
      <c r="DF48" s="86"/>
      <c r="DG48" s="86"/>
      <c r="DH48" s="86"/>
      <c r="DI48" s="86"/>
      <c r="DJ48" s="86"/>
      <c r="DK48" s="86"/>
      <c r="DL48" s="86"/>
      <c r="DM48" s="86"/>
      <c r="DN48" s="86"/>
      <c r="DO48" s="86"/>
      <c r="DP48" s="86"/>
      <c r="DQ48" s="86"/>
      <c r="DR48" s="86"/>
      <c r="DS48" s="86"/>
      <c r="DT48" s="86"/>
      <c r="DU48" s="86"/>
      <c r="DV48" s="86"/>
      <c r="DW48" s="86"/>
      <c r="DX48" s="86"/>
      <c r="DY48" s="86"/>
      <c r="DZ48" s="86"/>
      <c r="EA48" s="86"/>
      <c r="EB48" s="86"/>
      <c r="EC48" s="86"/>
      <c r="ED48" s="86"/>
      <c r="EE48" s="86"/>
      <c r="EF48" s="86"/>
      <c r="EG48" s="86"/>
      <c r="EH48" s="86"/>
      <c r="EI48" s="86"/>
      <c r="EJ48" s="86"/>
      <c r="EK48" s="86"/>
      <c r="EL48" s="86"/>
      <c r="EM48" s="86"/>
      <c r="EN48" s="86"/>
      <c r="EO48" s="86"/>
      <c r="EP48" s="86"/>
      <c r="EQ48" s="86"/>
      <c r="ER48" s="86"/>
      <c r="ES48" s="86"/>
      <c r="ET48" s="86"/>
      <c r="EU48" s="86"/>
      <c r="EV48" s="86"/>
      <c r="EW48" s="86"/>
      <c r="EX48" s="86"/>
      <c r="EY48" s="86"/>
      <c r="EZ48" s="86"/>
      <c r="FA48" s="86"/>
      <c r="FB48" s="86"/>
      <c r="FC48" s="86"/>
      <c r="FD48" s="86"/>
      <c r="FE48" s="86"/>
      <c r="FF48" s="86"/>
      <c r="FG48" s="86"/>
      <c r="FH48" s="86"/>
      <c r="FI48" s="86"/>
      <c r="FJ48" s="86"/>
      <c r="FK48" s="86"/>
      <c r="FL48" s="86"/>
      <c r="FM48" s="86"/>
      <c r="FN48" s="86"/>
      <c r="FO48" s="86"/>
      <c r="FP48" s="86"/>
      <c r="FQ48" s="86"/>
      <c r="FR48" s="86"/>
      <c r="FS48" s="86"/>
      <c r="FT48" s="86"/>
      <c r="FU48" s="86"/>
      <c r="FV48" s="86"/>
      <c r="FW48" s="86"/>
      <c r="FX48" s="86"/>
      <c r="FY48" s="86"/>
      <c r="FZ48" s="86"/>
      <c r="GA48" s="86"/>
      <c r="GB48" s="86"/>
      <c r="GC48" s="86"/>
      <c r="GD48" s="86"/>
      <c r="GE48" s="86"/>
      <c r="GF48" s="86"/>
      <c r="GG48" s="86"/>
      <c r="GH48" s="86"/>
      <c r="GI48" s="86"/>
      <c r="GJ48" s="86"/>
      <c r="GK48" s="86"/>
      <c r="GL48" s="86"/>
      <c r="GM48" s="86"/>
      <c r="GN48" s="86"/>
      <c r="GO48" s="86"/>
      <c r="GP48" s="86"/>
      <c r="GQ48" s="86"/>
      <c r="GR48" s="86"/>
      <c r="GS48" s="86"/>
      <c r="GT48" s="86"/>
      <c r="GU48" s="86"/>
      <c r="GV48" s="86"/>
      <c r="GW48" s="86"/>
      <c r="GX48" s="86"/>
      <c r="GY48" s="86"/>
      <c r="GZ48" s="86"/>
      <c r="HA48" s="86"/>
      <c r="HB48" s="86"/>
      <c r="HC48" s="86"/>
      <c r="HD48" s="86"/>
      <c r="HE48" s="86"/>
      <c r="HF48" s="86"/>
      <c r="HG48" s="86"/>
      <c r="HH48" s="86"/>
      <c r="HI48" s="86"/>
      <c r="HJ48" s="86"/>
      <c r="HK48" s="86"/>
      <c r="HL48" s="86"/>
      <c r="HM48" s="86"/>
      <c r="HN48" s="86"/>
      <c r="HO48" s="86"/>
      <c r="HP48" s="86"/>
      <c r="HQ48" s="86"/>
      <c r="HR48" s="86"/>
      <c r="HS48" s="86"/>
      <c r="HT48" s="86"/>
      <c r="HU48" s="86"/>
      <c r="HV48" s="86"/>
      <c r="HW48" s="86"/>
      <c r="HX48" s="86"/>
      <c r="HY48" s="86"/>
      <c r="HZ48" s="86"/>
      <c r="IA48" s="86"/>
      <c r="IB48" s="86"/>
      <c r="IC48" s="86"/>
      <c r="ID48" s="86"/>
      <c r="IE48" s="86"/>
      <c r="IF48" s="86"/>
      <c r="IG48" s="86"/>
      <c r="IH48" s="86"/>
      <c r="II48" s="86"/>
      <c r="IJ48" s="86"/>
      <c r="IK48" s="86"/>
      <c r="IL48" s="86"/>
      <c r="IM48" s="86"/>
      <c r="IN48" s="86"/>
      <c r="IO48" s="86"/>
      <c r="IP48" s="86"/>
      <c r="IQ48" s="86"/>
      <c r="IR48" s="86"/>
      <c r="IS48" s="86"/>
      <c r="IT48" s="86"/>
      <c r="IU48" s="86"/>
      <c r="IV48" s="86"/>
      <c r="IW48" s="86"/>
      <c r="IX48" s="86"/>
      <c r="IY48" s="86"/>
      <c r="IZ48" s="86"/>
      <c r="JA48" s="86"/>
      <c r="JB48" s="86"/>
      <c r="JC48" s="86"/>
      <c r="JD48" s="86"/>
      <c r="JE48" s="86"/>
      <c r="JF48" s="86"/>
      <c r="JG48" s="86"/>
      <c r="JH48" s="86"/>
      <c r="JI48" s="86"/>
      <c r="JJ48" s="86"/>
      <c r="JK48" s="86"/>
      <c r="JL48" s="86"/>
      <c r="JM48" s="86"/>
      <c r="JN48" s="86"/>
      <c r="JO48" s="86"/>
      <c r="JP48" s="86"/>
      <c r="JQ48" s="86"/>
    </row>
    <row r="49" spans="1:277" s="5" customFormat="1">
      <c r="A49" s="105" t="s">
        <v>74</v>
      </c>
      <c r="B49" s="106"/>
      <c r="C49" s="107"/>
      <c r="D49" s="31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8"/>
      <c r="P49" s="33"/>
      <c r="Q49" s="33"/>
      <c r="R49" s="33"/>
      <c r="S49" s="33"/>
      <c r="T49" s="33"/>
      <c r="U49" s="33"/>
      <c r="V49" s="33"/>
      <c r="W49" s="33"/>
      <c r="X49" s="33"/>
      <c r="Y49" s="38"/>
      <c r="Z49" s="33"/>
      <c r="AA49" s="33"/>
      <c r="AB49" s="33"/>
      <c r="AC49" s="33"/>
      <c r="AD49" s="33"/>
      <c r="AE49" s="35"/>
      <c r="AF49" s="33"/>
      <c r="AG49" s="36"/>
      <c r="AH49" s="33"/>
      <c r="AI49" s="33"/>
      <c r="AJ49" s="33"/>
      <c r="AK49" s="37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6"/>
      <c r="BM49" s="86"/>
      <c r="BN49" s="86"/>
      <c r="BO49" s="86"/>
      <c r="BP49" s="86"/>
      <c r="BQ49" s="86"/>
      <c r="BR49" s="86"/>
      <c r="BS49" s="86"/>
      <c r="BT49" s="86"/>
      <c r="BU49" s="86"/>
      <c r="BV49" s="86"/>
      <c r="BW49" s="86"/>
      <c r="BX49" s="86"/>
      <c r="BY49" s="86"/>
      <c r="BZ49" s="86"/>
      <c r="CA49" s="86"/>
      <c r="CB49" s="86"/>
      <c r="CC49" s="86"/>
      <c r="CD49" s="86"/>
      <c r="CE49" s="86"/>
      <c r="CF49" s="86"/>
      <c r="CG49" s="86"/>
      <c r="CH49" s="86"/>
      <c r="CI49" s="86"/>
      <c r="CJ49" s="86"/>
      <c r="CK49" s="86"/>
      <c r="CL49" s="86"/>
      <c r="CM49" s="86"/>
      <c r="CN49" s="86"/>
      <c r="CO49" s="86"/>
      <c r="CP49" s="86"/>
      <c r="CQ49" s="86"/>
      <c r="CR49" s="86"/>
      <c r="CS49" s="86"/>
      <c r="CT49" s="86"/>
      <c r="CU49" s="86"/>
      <c r="CV49" s="86"/>
      <c r="CW49" s="86"/>
      <c r="CX49" s="86"/>
      <c r="CY49" s="86"/>
      <c r="CZ49" s="86"/>
      <c r="DA49" s="86"/>
      <c r="DB49" s="86"/>
      <c r="DC49" s="86"/>
      <c r="DD49" s="86"/>
      <c r="DE49" s="86"/>
      <c r="DF49" s="86"/>
      <c r="DG49" s="86"/>
      <c r="DH49" s="86"/>
      <c r="DI49" s="86"/>
      <c r="DJ49" s="86"/>
      <c r="DK49" s="86"/>
      <c r="DL49" s="86"/>
      <c r="DM49" s="86"/>
      <c r="DN49" s="86"/>
      <c r="DO49" s="86"/>
      <c r="DP49" s="86"/>
      <c r="DQ49" s="86"/>
      <c r="DR49" s="86"/>
      <c r="DS49" s="86"/>
      <c r="DT49" s="86"/>
      <c r="DU49" s="86"/>
      <c r="DV49" s="86"/>
      <c r="DW49" s="86"/>
      <c r="DX49" s="86"/>
      <c r="DY49" s="86"/>
      <c r="DZ49" s="86"/>
      <c r="EA49" s="86"/>
      <c r="EB49" s="86"/>
      <c r="EC49" s="86"/>
      <c r="ED49" s="86"/>
      <c r="EE49" s="86"/>
      <c r="EF49" s="86"/>
      <c r="EG49" s="86"/>
      <c r="EH49" s="86"/>
      <c r="EI49" s="86"/>
      <c r="EJ49" s="86"/>
      <c r="EK49" s="86"/>
      <c r="EL49" s="86"/>
      <c r="EM49" s="86"/>
      <c r="EN49" s="86"/>
      <c r="EO49" s="86"/>
      <c r="EP49" s="86"/>
      <c r="EQ49" s="86"/>
      <c r="ER49" s="86"/>
      <c r="ES49" s="86"/>
      <c r="ET49" s="86"/>
      <c r="EU49" s="86"/>
      <c r="EV49" s="86"/>
      <c r="EW49" s="86"/>
      <c r="EX49" s="86"/>
      <c r="EY49" s="86"/>
      <c r="EZ49" s="86"/>
      <c r="FA49" s="86"/>
      <c r="FB49" s="86"/>
      <c r="FC49" s="86"/>
      <c r="FD49" s="86"/>
      <c r="FE49" s="86"/>
      <c r="FF49" s="86"/>
      <c r="FG49" s="86"/>
      <c r="FH49" s="86"/>
      <c r="FI49" s="86"/>
      <c r="FJ49" s="86"/>
      <c r="FK49" s="86"/>
      <c r="FL49" s="86"/>
      <c r="FM49" s="86"/>
      <c r="FN49" s="86"/>
      <c r="FO49" s="86"/>
      <c r="FP49" s="86"/>
      <c r="FQ49" s="86"/>
      <c r="FR49" s="86"/>
      <c r="FS49" s="86"/>
      <c r="FT49" s="86"/>
      <c r="FU49" s="86"/>
      <c r="FV49" s="86"/>
      <c r="FW49" s="86"/>
      <c r="FX49" s="86"/>
      <c r="FY49" s="86"/>
      <c r="FZ49" s="86"/>
      <c r="GA49" s="86"/>
      <c r="GB49" s="86"/>
      <c r="GC49" s="86"/>
      <c r="GD49" s="86"/>
      <c r="GE49" s="86"/>
      <c r="GF49" s="86"/>
      <c r="GG49" s="86"/>
      <c r="GH49" s="86"/>
      <c r="GI49" s="86"/>
      <c r="GJ49" s="86"/>
      <c r="GK49" s="86"/>
      <c r="GL49" s="86"/>
      <c r="GM49" s="86"/>
      <c r="GN49" s="86"/>
      <c r="GO49" s="86"/>
      <c r="GP49" s="86"/>
      <c r="GQ49" s="86"/>
      <c r="GR49" s="86"/>
      <c r="GS49" s="86"/>
      <c r="GT49" s="86"/>
      <c r="GU49" s="86"/>
      <c r="GV49" s="86"/>
      <c r="GW49" s="86"/>
      <c r="GX49" s="86"/>
      <c r="GY49" s="86"/>
      <c r="GZ49" s="86"/>
      <c r="HA49" s="86"/>
      <c r="HB49" s="86"/>
      <c r="HC49" s="86"/>
      <c r="HD49" s="86"/>
      <c r="HE49" s="86"/>
      <c r="HF49" s="86"/>
      <c r="HG49" s="86"/>
      <c r="HH49" s="86"/>
      <c r="HI49" s="86"/>
      <c r="HJ49" s="86"/>
      <c r="HK49" s="86"/>
      <c r="HL49" s="86"/>
      <c r="HM49" s="86"/>
      <c r="HN49" s="86"/>
      <c r="HO49" s="86"/>
      <c r="HP49" s="86"/>
      <c r="HQ49" s="86"/>
      <c r="HR49" s="86"/>
      <c r="HS49" s="86"/>
      <c r="HT49" s="86"/>
      <c r="HU49" s="86"/>
      <c r="HV49" s="86"/>
      <c r="HW49" s="86"/>
      <c r="HX49" s="86"/>
      <c r="HY49" s="86"/>
      <c r="HZ49" s="86"/>
      <c r="IA49" s="86"/>
      <c r="IB49" s="86"/>
      <c r="IC49" s="86"/>
      <c r="ID49" s="86"/>
      <c r="IE49" s="86"/>
      <c r="IF49" s="86"/>
      <c r="IG49" s="86"/>
      <c r="IH49" s="86"/>
      <c r="II49" s="86"/>
      <c r="IJ49" s="86"/>
      <c r="IK49" s="86"/>
      <c r="IL49" s="86"/>
      <c r="IM49" s="86"/>
      <c r="IN49" s="86"/>
      <c r="IO49" s="86"/>
      <c r="IP49" s="86"/>
      <c r="IQ49" s="86"/>
      <c r="IR49" s="86"/>
      <c r="IS49" s="86"/>
      <c r="IT49" s="86"/>
      <c r="IU49" s="86"/>
      <c r="IV49" s="86"/>
      <c r="IW49" s="86"/>
      <c r="IX49" s="86"/>
      <c r="IY49" s="86"/>
      <c r="IZ49" s="86"/>
      <c r="JA49" s="86"/>
      <c r="JB49" s="86"/>
      <c r="JC49" s="86"/>
      <c r="JD49" s="86"/>
      <c r="JE49" s="86"/>
      <c r="JF49" s="86"/>
      <c r="JG49" s="86"/>
      <c r="JH49" s="86"/>
      <c r="JI49" s="86"/>
      <c r="JJ49" s="86"/>
      <c r="JK49" s="86"/>
      <c r="JL49" s="86"/>
      <c r="JM49" s="86"/>
      <c r="JN49" s="86"/>
      <c r="JO49" s="86"/>
      <c r="JP49" s="86"/>
      <c r="JQ49" s="86"/>
    </row>
    <row r="50" spans="1:277" s="6" customFormat="1" ht="15.75" thickBot="1">
      <c r="A50" s="108" t="s">
        <v>75</v>
      </c>
      <c r="B50" s="109"/>
      <c r="C50" s="110"/>
      <c r="D50" s="39"/>
      <c r="E50" s="40"/>
      <c r="F50" s="40"/>
      <c r="G50" s="41"/>
      <c r="H50" s="41"/>
      <c r="I50" s="40"/>
      <c r="J50" s="41"/>
      <c r="K50" s="40"/>
      <c r="L50" s="41"/>
      <c r="M50" s="41"/>
      <c r="N50" s="41"/>
      <c r="O50" s="17"/>
      <c r="P50" s="40"/>
      <c r="Q50" s="41"/>
      <c r="R50" s="40"/>
      <c r="S50" s="41"/>
      <c r="T50" s="41"/>
      <c r="U50" s="40"/>
      <c r="V50" s="40"/>
      <c r="W50" s="40"/>
      <c r="X50" s="41"/>
      <c r="Y50" s="17"/>
      <c r="Z50" s="40"/>
      <c r="AA50" s="41"/>
      <c r="AB50" s="40"/>
      <c r="AC50" s="41"/>
      <c r="AD50" s="40"/>
      <c r="AE50" s="42"/>
      <c r="AF50" s="41"/>
      <c r="AG50" s="43"/>
      <c r="AH50" s="41"/>
      <c r="AI50" s="41"/>
      <c r="AJ50" s="41"/>
      <c r="AK50" s="99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6"/>
      <c r="BQ50" s="86"/>
      <c r="BR50" s="86"/>
      <c r="BS50" s="86"/>
      <c r="BT50" s="86"/>
      <c r="BU50" s="86"/>
      <c r="BV50" s="86"/>
      <c r="BW50" s="86"/>
      <c r="BX50" s="86"/>
      <c r="BY50" s="86"/>
      <c r="BZ50" s="86"/>
      <c r="CA50" s="86"/>
      <c r="CB50" s="86"/>
      <c r="CC50" s="86"/>
      <c r="CD50" s="86"/>
      <c r="CE50" s="86"/>
      <c r="CF50" s="86"/>
      <c r="CG50" s="86"/>
      <c r="CH50" s="86"/>
      <c r="CI50" s="86"/>
      <c r="CJ50" s="86"/>
      <c r="CK50" s="86"/>
      <c r="CL50" s="86"/>
      <c r="CM50" s="86"/>
      <c r="CN50" s="86"/>
      <c r="CO50" s="86"/>
      <c r="CP50" s="86"/>
      <c r="CQ50" s="86"/>
      <c r="CR50" s="86"/>
      <c r="CS50" s="86"/>
      <c r="CT50" s="86"/>
      <c r="CU50" s="86"/>
      <c r="CV50" s="86"/>
      <c r="CW50" s="86"/>
      <c r="CX50" s="86"/>
      <c r="CY50" s="86"/>
      <c r="CZ50" s="86"/>
      <c r="DA50" s="86"/>
      <c r="DB50" s="86"/>
      <c r="DC50" s="86"/>
      <c r="DD50" s="86"/>
      <c r="DE50" s="86"/>
      <c r="DF50" s="86"/>
      <c r="DG50" s="86"/>
      <c r="DH50" s="86"/>
      <c r="DI50" s="86"/>
      <c r="DJ50" s="86"/>
      <c r="DK50" s="86"/>
      <c r="DL50" s="86"/>
      <c r="DM50" s="86"/>
      <c r="DN50" s="86"/>
      <c r="DO50" s="86"/>
      <c r="DP50" s="86"/>
      <c r="DQ50" s="86"/>
      <c r="DR50" s="86"/>
      <c r="DS50" s="86"/>
      <c r="DT50" s="86"/>
      <c r="DU50" s="86"/>
      <c r="DV50" s="86"/>
      <c r="DW50" s="86"/>
      <c r="DX50" s="86"/>
      <c r="DY50" s="86"/>
      <c r="DZ50" s="86"/>
      <c r="EA50" s="86"/>
      <c r="EB50" s="86"/>
      <c r="EC50" s="86"/>
      <c r="ED50" s="86"/>
      <c r="EE50" s="86"/>
      <c r="EF50" s="86"/>
      <c r="EG50" s="86"/>
      <c r="EH50" s="86"/>
      <c r="EI50" s="86"/>
      <c r="EJ50" s="86"/>
      <c r="EK50" s="86"/>
      <c r="EL50" s="86"/>
      <c r="EM50" s="86"/>
      <c r="EN50" s="86"/>
      <c r="EO50" s="86"/>
      <c r="EP50" s="86"/>
      <c r="EQ50" s="86"/>
      <c r="ER50" s="86"/>
      <c r="ES50" s="86"/>
      <c r="ET50" s="86"/>
      <c r="EU50" s="86"/>
      <c r="EV50" s="86"/>
      <c r="EW50" s="86"/>
      <c r="EX50" s="86"/>
      <c r="EY50" s="86"/>
      <c r="EZ50" s="86"/>
      <c r="FA50" s="86"/>
      <c r="FB50" s="86"/>
      <c r="FC50" s="86"/>
      <c r="FD50" s="86"/>
      <c r="FE50" s="86"/>
      <c r="FF50" s="86"/>
      <c r="FG50" s="86"/>
      <c r="FH50" s="86"/>
      <c r="FI50" s="86"/>
      <c r="FJ50" s="86"/>
      <c r="FK50" s="86"/>
      <c r="FL50" s="86"/>
      <c r="FM50" s="86"/>
      <c r="FN50" s="86"/>
      <c r="FO50" s="86"/>
      <c r="FP50" s="86"/>
      <c r="FQ50" s="86"/>
      <c r="FR50" s="86"/>
      <c r="FS50" s="86"/>
      <c r="FT50" s="86"/>
      <c r="FU50" s="86"/>
      <c r="FV50" s="86"/>
      <c r="FW50" s="86"/>
      <c r="FX50" s="86"/>
      <c r="FY50" s="86"/>
      <c r="FZ50" s="86"/>
      <c r="GA50" s="86"/>
      <c r="GB50" s="86"/>
      <c r="GC50" s="86"/>
      <c r="GD50" s="86"/>
      <c r="GE50" s="86"/>
      <c r="GF50" s="86"/>
      <c r="GG50" s="86"/>
      <c r="GH50" s="86"/>
      <c r="GI50" s="86"/>
      <c r="GJ50" s="86"/>
      <c r="GK50" s="86"/>
      <c r="GL50" s="86"/>
      <c r="GM50" s="86"/>
      <c r="GN50" s="86"/>
      <c r="GO50" s="86"/>
      <c r="GP50" s="86"/>
      <c r="GQ50" s="86"/>
      <c r="GR50" s="86"/>
      <c r="GS50" s="86"/>
      <c r="GT50" s="86"/>
      <c r="GU50" s="86"/>
      <c r="GV50" s="86"/>
      <c r="GW50" s="86"/>
      <c r="GX50" s="86"/>
      <c r="GY50" s="86"/>
      <c r="GZ50" s="86"/>
      <c r="HA50" s="86"/>
      <c r="HB50" s="86"/>
      <c r="HC50" s="86"/>
      <c r="HD50" s="86"/>
      <c r="HE50" s="86"/>
      <c r="HF50" s="86"/>
      <c r="HG50" s="86"/>
      <c r="HH50" s="86"/>
      <c r="HI50" s="86"/>
      <c r="HJ50" s="86"/>
      <c r="HK50" s="86"/>
      <c r="HL50" s="86"/>
      <c r="HM50" s="86"/>
      <c r="HN50" s="86"/>
      <c r="HO50" s="86"/>
      <c r="HP50" s="86"/>
      <c r="HQ50" s="86"/>
      <c r="HR50" s="86"/>
      <c r="HS50" s="86"/>
      <c r="HT50" s="86"/>
      <c r="HU50" s="86"/>
      <c r="HV50" s="86"/>
      <c r="HW50" s="86"/>
      <c r="HX50" s="86"/>
      <c r="HY50" s="86"/>
      <c r="HZ50" s="86"/>
      <c r="IA50" s="86"/>
      <c r="IB50" s="86"/>
      <c r="IC50" s="86"/>
      <c r="ID50" s="86"/>
      <c r="IE50" s="86"/>
      <c r="IF50" s="86"/>
      <c r="IG50" s="86"/>
      <c r="IH50" s="86"/>
      <c r="II50" s="86"/>
      <c r="IJ50" s="86"/>
      <c r="IK50" s="86"/>
      <c r="IL50" s="86"/>
      <c r="IM50" s="86"/>
      <c r="IN50" s="86"/>
      <c r="IO50" s="86"/>
      <c r="IP50" s="86"/>
      <c r="IQ50" s="86"/>
      <c r="IR50" s="86"/>
      <c r="IS50" s="86"/>
      <c r="IT50" s="86"/>
      <c r="IU50" s="86"/>
      <c r="IV50" s="86"/>
      <c r="IW50" s="86"/>
      <c r="IX50" s="86"/>
      <c r="IY50" s="86"/>
      <c r="IZ50" s="86"/>
      <c r="JA50" s="86"/>
      <c r="JB50" s="86"/>
      <c r="JC50" s="86"/>
      <c r="JD50" s="86"/>
      <c r="JE50" s="86"/>
      <c r="JF50" s="86"/>
      <c r="JG50" s="86"/>
      <c r="JH50" s="86"/>
      <c r="JI50" s="86"/>
      <c r="JJ50" s="86"/>
      <c r="JK50" s="86"/>
      <c r="JL50" s="86"/>
      <c r="JM50" s="86"/>
      <c r="JN50" s="86"/>
      <c r="JO50" s="86"/>
      <c r="JP50" s="86"/>
      <c r="JQ50" s="86"/>
    </row>
    <row r="51" spans="1:277" s="1" customFormat="1">
      <c r="D51" s="69"/>
      <c r="E51" s="4" t="s">
        <v>72</v>
      </c>
      <c r="AG51" s="3"/>
      <c r="AL51" s="88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89"/>
      <c r="BM51" s="89"/>
      <c r="BN51" s="89"/>
      <c r="BO51" s="89"/>
      <c r="BP51" s="89"/>
      <c r="BQ51" s="89"/>
      <c r="BR51" s="89"/>
      <c r="BS51" s="89"/>
      <c r="BT51" s="89"/>
      <c r="BU51" s="89"/>
      <c r="BV51" s="89"/>
      <c r="BW51" s="89"/>
      <c r="BX51" s="89"/>
      <c r="BY51" s="89"/>
      <c r="BZ51" s="89"/>
      <c r="CA51" s="89"/>
      <c r="CB51" s="89"/>
      <c r="CC51" s="89"/>
      <c r="CD51" s="89"/>
      <c r="CE51" s="89"/>
      <c r="CF51" s="89"/>
      <c r="CG51" s="89"/>
      <c r="CH51" s="89"/>
      <c r="CI51" s="89"/>
      <c r="CJ51" s="89"/>
      <c r="CK51" s="89"/>
      <c r="CL51" s="89"/>
      <c r="CM51" s="89"/>
      <c r="CN51" s="89"/>
      <c r="CO51" s="89"/>
      <c r="CP51" s="89"/>
      <c r="CQ51" s="89"/>
      <c r="CR51" s="89"/>
      <c r="CS51" s="89"/>
      <c r="CT51" s="89"/>
      <c r="CU51" s="89"/>
      <c r="CV51" s="89"/>
      <c r="CW51" s="89"/>
      <c r="CX51" s="89"/>
      <c r="CY51" s="89"/>
      <c r="CZ51" s="89"/>
      <c r="DA51" s="89"/>
      <c r="DB51" s="89"/>
      <c r="DC51" s="89"/>
      <c r="DD51" s="89"/>
      <c r="DE51" s="89"/>
      <c r="DF51" s="89"/>
      <c r="DG51" s="89"/>
      <c r="DH51" s="89"/>
      <c r="DI51" s="89"/>
      <c r="DJ51" s="89"/>
      <c r="DK51" s="89"/>
      <c r="DL51" s="89"/>
      <c r="DM51" s="89"/>
      <c r="DN51" s="89"/>
      <c r="DO51" s="89"/>
      <c r="DP51" s="89"/>
      <c r="DQ51" s="89"/>
      <c r="DR51" s="89"/>
      <c r="DS51" s="89"/>
      <c r="DT51" s="89"/>
      <c r="DU51" s="89"/>
      <c r="DV51" s="89"/>
      <c r="DW51" s="89"/>
      <c r="DX51" s="89"/>
      <c r="DY51" s="89"/>
      <c r="DZ51" s="89"/>
      <c r="EA51" s="89"/>
      <c r="EB51" s="89"/>
      <c r="EC51" s="89"/>
      <c r="ED51" s="89"/>
      <c r="EE51" s="89"/>
      <c r="EF51" s="89"/>
      <c r="EG51" s="89"/>
      <c r="EH51" s="89"/>
      <c r="EI51" s="89"/>
      <c r="EJ51" s="89"/>
      <c r="EK51" s="89"/>
      <c r="EL51" s="89"/>
      <c r="EM51" s="89"/>
      <c r="EN51" s="89"/>
      <c r="EO51" s="89"/>
      <c r="EP51" s="89"/>
      <c r="EQ51" s="89"/>
      <c r="ER51" s="89"/>
      <c r="ES51" s="89"/>
      <c r="ET51" s="89"/>
      <c r="EU51" s="89"/>
      <c r="EV51" s="89"/>
      <c r="EW51" s="89"/>
      <c r="EX51" s="89"/>
      <c r="EY51" s="89"/>
      <c r="EZ51" s="89"/>
      <c r="FA51" s="89"/>
      <c r="FB51" s="89"/>
      <c r="FC51" s="89"/>
      <c r="FD51" s="89"/>
      <c r="FE51" s="89"/>
      <c r="FF51" s="89"/>
      <c r="FG51" s="89"/>
      <c r="FH51" s="89"/>
      <c r="FI51" s="89"/>
      <c r="FJ51" s="89"/>
      <c r="FK51" s="89"/>
      <c r="FL51" s="89"/>
      <c r="FM51" s="89"/>
      <c r="FN51" s="89"/>
      <c r="FO51" s="89"/>
      <c r="FP51" s="89"/>
      <c r="FQ51" s="89"/>
      <c r="FR51" s="89"/>
      <c r="FS51" s="89"/>
      <c r="FT51" s="89"/>
      <c r="FU51" s="89"/>
      <c r="FV51" s="89"/>
      <c r="FW51" s="89"/>
      <c r="FX51" s="89"/>
      <c r="FY51" s="89"/>
      <c r="FZ51" s="89"/>
      <c r="GA51" s="89"/>
      <c r="GB51" s="89"/>
      <c r="GC51" s="89"/>
      <c r="GD51" s="89"/>
      <c r="GE51" s="89"/>
      <c r="GF51" s="89"/>
      <c r="GG51" s="89"/>
      <c r="GH51" s="89"/>
      <c r="GI51" s="89"/>
      <c r="GJ51" s="89"/>
      <c r="GK51" s="89"/>
      <c r="GL51" s="89"/>
      <c r="GM51" s="89"/>
      <c r="GN51" s="89"/>
      <c r="GO51" s="89"/>
      <c r="GP51" s="89"/>
      <c r="GQ51" s="89"/>
      <c r="GR51" s="89"/>
      <c r="GS51" s="89"/>
      <c r="GT51" s="89"/>
      <c r="GU51" s="89"/>
      <c r="GV51" s="89"/>
      <c r="GW51" s="89"/>
      <c r="GX51" s="89"/>
      <c r="GY51" s="89"/>
      <c r="GZ51" s="89"/>
      <c r="HA51" s="89"/>
      <c r="HB51" s="89"/>
      <c r="HC51" s="89"/>
      <c r="HD51" s="89"/>
      <c r="HE51" s="89"/>
      <c r="HF51" s="89"/>
      <c r="HG51" s="89"/>
      <c r="HH51" s="89"/>
      <c r="HI51" s="89"/>
      <c r="HJ51" s="89"/>
      <c r="HK51" s="89"/>
      <c r="HL51" s="89"/>
      <c r="HM51" s="89"/>
      <c r="HN51" s="89"/>
      <c r="HO51" s="89"/>
      <c r="HP51" s="89"/>
      <c r="HQ51" s="89"/>
      <c r="HR51" s="89"/>
      <c r="HS51" s="89"/>
      <c r="HT51" s="89"/>
      <c r="HU51" s="89"/>
      <c r="HV51" s="89"/>
      <c r="HW51" s="89"/>
      <c r="HX51" s="89"/>
      <c r="HY51" s="89"/>
      <c r="HZ51" s="89"/>
      <c r="IA51" s="89"/>
      <c r="IB51" s="89"/>
      <c r="IC51" s="89"/>
      <c r="ID51" s="89"/>
      <c r="IE51" s="89"/>
      <c r="IF51" s="89"/>
      <c r="IG51" s="89"/>
      <c r="IH51" s="89"/>
      <c r="II51" s="89"/>
      <c r="IJ51" s="89"/>
      <c r="IK51" s="89"/>
      <c r="IL51" s="89"/>
      <c r="IM51" s="89"/>
      <c r="IN51" s="89"/>
      <c r="IO51" s="89"/>
      <c r="IP51" s="89"/>
      <c r="IQ51" s="89"/>
      <c r="IR51" s="89"/>
      <c r="IS51" s="89"/>
      <c r="IT51" s="89"/>
      <c r="IU51" s="89"/>
      <c r="IV51" s="89"/>
      <c r="IW51" s="89"/>
      <c r="IX51" s="89"/>
      <c r="IY51" s="89"/>
      <c r="IZ51" s="89"/>
      <c r="JA51" s="89"/>
      <c r="JB51" s="89"/>
      <c r="JC51" s="89"/>
      <c r="JD51" s="89"/>
      <c r="JE51" s="89"/>
      <c r="JF51" s="89"/>
      <c r="JG51" s="89"/>
      <c r="JH51" s="89"/>
      <c r="JI51" s="89"/>
      <c r="JJ51" s="89"/>
      <c r="JK51" s="89"/>
      <c r="JL51" s="89"/>
      <c r="JM51" s="89"/>
      <c r="JN51" s="89"/>
      <c r="JO51" s="89"/>
      <c r="JP51" s="89"/>
      <c r="JQ51" s="89"/>
    </row>
    <row r="52" spans="1:277" s="1" customFormat="1">
      <c r="D52" s="70"/>
      <c r="E52" s="4" t="s">
        <v>112</v>
      </c>
      <c r="AG52" s="3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  <c r="BM52" s="89"/>
      <c r="BN52" s="89"/>
      <c r="BO52" s="89"/>
      <c r="BP52" s="89"/>
      <c r="BQ52" s="89"/>
      <c r="BR52" s="89"/>
      <c r="BS52" s="89"/>
      <c r="BT52" s="89"/>
      <c r="BU52" s="89"/>
      <c r="BV52" s="89"/>
      <c r="BW52" s="89"/>
      <c r="BX52" s="89"/>
      <c r="BY52" s="89"/>
      <c r="BZ52" s="89"/>
      <c r="CA52" s="89"/>
      <c r="CB52" s="89"/>
      <c r="CC52" s="89"/>
      <c r="CD52" s="89"/>
      <c r="CE52" s="89"/>
      <c r="CF52" s="89"/>
      <c r="CG52" s="89"/>
      <c r="CH52" s="89"/>
      <c r="CI52" s="89"/>
      <c r="CJ52" s="89"/>
      <c r="CK52" s="89"/>
      <c r="CL52" s="89"/>
      <c r="CM52" s="89"/>
      <c r="CN52" s="89"/>
      <c r="CO52" s="89"/>
      <c r="CP52" s="89"/>
      <c r="CQ52" s="89"/>
      <c r="CR52" s="89"/>
      <c r="CS52" s="89"/>
      <c r="CT52" s="89"/>
      <c r="CU52" s="89"/>
      <c r="CV52" s="89"/>
      <c r="CW52" s="89"/>
      <c r="CX52" s="89"/>
      <c r="CY52" s="89"/>
      <c r="CZ52" s="89"/>
      <c r="DA52" s="89"/>
      <c r="DB52" s="89"/>
      <c r="DC52" s="89"/>
      <c r="DD52" s="89"/>
      <c r="DE52" s="89"/>
      <c r="DF52" s="89"/>
      <c r="DG52" s="89"/>
      <c r="DH52" s="89"/>
      <c r="DI52" s="89"/>
      <c r="DJ52" s="89"/>
      <c r="DK52" s="89"/>
      <c r="DL52" s="89"/>
      <c r="DM52" s="89"/>
      <c r="DN52" s="89"/>
      <c r="DO52" s="89"/>
      <c r="DP52" s="89"/>
      <c r="DQ52" s="89"/>
      <c r="DR52" s="89"/>
      <c r="DS52" s="89"/>
      <c r="DT52" s="89"/>
      <c r="DU52" s="89"/>
      <c r="DV52" s="89"/>
      <c r="DW52" s="89"/>
      <c r="DX52" s="89"/>
      <c r="DY52" s="89"/>
      <c r="DZ52" s="89"/>
      <c r="EA52" s="89"/>
      <c r="EB52" s="89"/>
      <c r="EC52" s="89"/>
      <c r="ED52" s="89"/>
      <c r="EE52" s="89"/>
      <c r="EF52" s="89"/>
      <c r="EG52" s="89"/>
      <c r="EH52" s="89"/>
      <c r="EI52" s="89"/>
      <c r="EJ52" s="89"/>
      <c r="EK52" s="89"/>
      <c r="EL52" s="89"/>
      <c r="EM52" s="89"/>
      <c r="EN52" s="89"/>
      <c r="EO52" s="89"/>
      <c r="EP52" s="89"/>
      <c r="EQ52" s="89"/>
      <c r="ER52" s="89"/>
      <c r="ES52" s="89"/>
      <c r="ET52" s="89"/>
      <c r="EU52" s="89"/>
      <c r="EV52" s="89"/>
      <c r="EW52" s="89"/>
      <c r="EX52" s="89"/>
      <c r="EY52" s="89"/>
      <c r="EZ52" s="89"/>
      <c r="FA52" s="89"/>
      <c r="FB52" s="89"/>
      <c r="FC52" s="89"/>
      <c r="FD52" s="89"/>
      <c r="FE52" s="89"/>
      <c r="FF52" s="89"/>
      <c r="FG52" s="89"/>
      <c r="FH52" s="89"/>
      <c r="FI52" s="89"/>
      <c r="FJ52" s="89"/>
      <c r="FK52" s="89"/>
      <c r="FL52" s="89"/>
      <c r="FM52" s="89"/>
      <c r="FN52" s="89"/>
      <c r="FO52" s="89"/>
      <c r="FP52" s="89"/>
      <c r="FQ52" s="89"/>
      <c r="FR52" s="89"/>
      <c r="FS52" s="89"/>
      <c r="FT52" s="89"/>
      <c r="FU52" s="89"/>
      <c r="FV52" s="89"/>
      <c r="FW52" s="89"/>
      <c r="FX52" s="89"/>
      <c r="FY52" s="89"/>
      <c r="FZ52" s="89"/>
      <c r="GA52" s="89"/>
      <c r="GB52" s="89"/>
      <c r="GC52" s="89"/>
      <c r="GD52" s="89"/>
      <c r="GE52" s="89"/>
      <c r="GF52" s="89"/>
      <c r="GG52" s="89"/>
      <c r="GH52" s="89"/>
      <c r="GI52" s="89"/>
      <c r="GJ52" s="89"/>
      <c r="GK52" s="89"/>
      <c r="GL52" s="89"/>
      <c r="GM52" s="89"/>
      <c r="GN52" s="89"/>
      <c r="GO52" s="89"/>
      <c r="GP52" s="89"/>
      <c r="GQ52" s="89"/>
      <c r="GR52" s="89"/>
      <c r="GS52" s="89"/>
      <c r="GT52" s="89"/>
      <c r="GU52" s="89"/>
      <c r="GV52" s="89"/>
      <c r="GW52" s="89"/>
      <c r="GX52" s="89"/>
      <c r="GY52" s="89"/>
      <c r="GZ52" s="89"/>
      <c r="HA52" s="89"/>
      <c r="HB52" s="89"/>
      <c r="HC52" s="89"/>
      <c r="HD52" s="89"/>
      <c r="HE52" s="89"/>
      <c r="HF52" s="89"/>
      <c r="HG52" s="89"/>
      <c r="HH52" s="89"/>
      <c r="HI52" s="89"/>
      <c r="HJ52" s="89"/>
      <c r="HK52" s="89"/>
      <c r="HL52" s="89"/>
      <c r="HM52" s="89"/>
      <c r="HN52" s="89"/>
      <c r="HO52" s="89"/>
      <c r="HP52" s="89"/>
      <c r="HQ52" s="89"/>
      <c r="HR52" s="89"/>
      <c r="HS52" s="89"/>
      <c r="HT52" s="89"/>
      <c r="HU52" s="89"/>
      <c r="HV52" s="89"/>
      <c r="HW52" s="89"/>
      <c r="HX52" s="89"/>
      <c r="HY52" s="89"/>
      <c r="HZ52" s="89"/>
      <c r="IA52" s="89"/>
      <c r="IB52" s="89"/>
      <c r="IC52" s="89"/>
      <c r="ID52" s="89"/>
      <c r="IE52" s="89"/>
      <c r="IF52" s="89"/>
      <c r="IG52" s="89"/>
      <c r="IH52" s="89"/>
      <c r="II52" s="89"/>
      <c r="IJ52" s="89"/>
      <c r="IK52" s="89"/>
      <c r="IL52" s="89"/>
      <c r="IM52" s="89"/>
      <c r="IN52" s="89"/>
      <c r="IO52" s="89"/>
      <c r="IP52" s="89"/>
      <c r="IQ52" s="89"/>
      <c r="IR52" s="89"/>
      <c r="IS52" s="89"/>
      <c r="IT52" s="89"/>
      <c r="IU52" s="89"/>
      <c r="IV52" s="89"/>
      <c r="IW52" s="89"/>
      <c r="IX52" s="89"/>
      <c r="IY52" s="89"/>
      <c r="IZ52" s="89"/>
      <c r="JA52" s="89"/>
      <c r="JB52" s="89"/>
      <c r="JC52" s="89"/>
      <c r="JD52" s="89"/>
      <c r="JE52" s="89"/>
      <c r="JF52" s="89"/>
      <c r="JG52" s="89"/>
      <c r="JH52" s="89"/>
      <c r="JI52" s="89"/>
      <c r="JJ52" s="89"/>
      <c r="JK52" s="89"/>
      <c r="JL52" s="89"/>
      <c r="JM52" s="89"/>
      <c r="JN52" s="89"/>
      <c r="JO52" s="89"/>
      <c r="JP52" s="89"/>
      <c r="JQ52" s="89"/>
    </row>
    <row r="53" spans="1:277" s="1" customFormat="1">
      <c r="AG53" s="3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  <c r="BM53" s="89"/>
      <c r="BN53" s="89"/>
      <c r="BO53" s="89"/>
      <c r="BP53" s="89"/>
      <c r="BQ53" s="89"/>
      <c r="BR53" s="89"/>
      <c r="BS53" s="89"/>
      <c r="BT53" s="89"/>
      <c r="BU53" s="89"/>
      <c r="BV53" s="89"/>
      <c r="BW53" s="89"/>
      <c r="BX53" s="89"/>
      <c r="BY53" s="89"/>
      <c r="BZ53" s="89"/>
      <c r="CA53" s="89"/>
      <c r="CB53" s="89"/>
      <c r="CC53" s="89"/>
      <c r="CD53" s="89"/>
      <c r="CE53" s="89"/>
      <c r="CF53" s="89"/>
      <c r="CG53" s="89"/>
      <c r="CH53" s="89"/>
      <c r="CI53" s="89"/>
      <c r="CJ53" s="89"/>
      <c r="CK53" s="89"/>
      <c r="CL53" s="89"/>
      <c r="CM53" s="89"/>
      <c r="CN53" s="89"/>
      <c r="CO53" s="89"/>
      <c r="CP53" s="89"/>
      <c r="CQ53" s="89"/>
      <c r="CR53" s="89"/>
      <c r="CS53" s="89"/>
      <c r="CT53" s="89"/>
      <c r="CU53" s="89"/>
      <c r="CV53" s="89"/>
      <c r="CW53" s="89"/>
      <c r="CX53" s="89"/>
      <c r="CY53" s="89"/>
      <c r="CZ53" s="89"/>
      <c r="DA53" s="89"/>
      <c r="DB53" s="89"/>
      <c r="DC53" s="89"/>
      <c r="DD53" s="89"/>
      <c r="DE53" s="89"/>
      <c r="DF53" s="89"/>
      <c r="DG53" s="89"/>
      <c r="DH53" s="89"/>
      <c r="DI53" s="89"/>
      <c r="DJ53" s="89"/>
      <c r="DK53" s="89"/>
      <c r="DL53" s="89"/>
      <c r="DM53" s="89"/>
      <c r="DN53" s="89"/>
      <c r="DO53" s="89"/>
      <c r="DP53" s="89"/>
      <c r="DQ53" s="89"/>
      <c r="DR53" s="89"/>
      <c r="DS53" s="89"/>
      <c r="DT53" s="89"/>
      <c r="DU53" s="89"/>
      <c r="DV53" s="89"/>
      <c r="DW53" s="89"/>
      <c r="DX53" s="89"/>
      <c r="DY53" s="89"/>
      <c r="DZ53" s="89"/>
      <c r="EA53" s="89"/>
      <c r="EB53" s="89"/>
      <c r="EC53" s="89"/>
      <c r="ED53" s="89"/>
      <c r="EE53" s="89"/>
      <c r="EF53" s="89"/>
      <c r="EG53" s="89"/>
      <c r="EH53" s="89"/>
      <c r="EI53" s="89"/>
      <c r="EJ53" s="89"/>
      <c r="EK53" s="89"/>
      <c r="EL53" s="89"/>
      <c r="EM53" s="89"/>
      <c r="EN53" s="89"/>
      <c r="EO53" s="89"/>
      <c r="EP53" s="89"/>
      <c r="EQ53" s="89"/>
      <c r="ER53" s="89"/>
      <c r="ES53" s="89"/>
      <c r="ET53" s="89"/>
      <c r="EU53" s="89"/>
      <c r="EV53" s="89"/>
      <c r="EW53" s="89"/>
      <c r="EX53" s="89"/>
      <c r="EY53" s="89"/>
      <c r="EZ53" s="89"/>
      <c r="FA53" s="89"/>
      <c r="FB53" s="89"/>
      <c r="FC53" s="89"/>
      <c r="FD53" s="89"/>
      <c r="FE53" s="89"/>
      <c r="FF53" s="89"/>
      <c r="FG53" s="89"/>
      <c r="FH53" s="89"/>
      <c r="FI53" s="89"/>
      <c r="FJ53" s="89"/>
      <c r="FK53" s="89"/>
      <c r="FL53" s="89"/>
      <c r="FM53" s="89"/>
      <c r="FN53" s="89"/>
      <c r="FO53" s="89"/>
      <c r="FP53" s="89"/>
      <c r="FQ53" s="89"/>
      <c r="FR53" s="89"/>
      <c r="FS53" s="89"/>
      <c r="FT53" s="89"/>
      <c r="FU53" s="89"/>
      <c r="FV53" s="89"/>
      <c r="FW53" s="89"/>
      <c r="FX53" s="89"/>
      <c r="FY53" s="89"/>
      <c r="FZ53" s="89"/>
      <c r="GA53" s="89"/>
      <c r="GB53" s="89"/>
      <c r="GC53" s="89"/>
      <c r="GD53" s="89"/>
      <c r="GE53" s="89"/>
      <c r="GF53" s="89"/>
      <c r="GG53" s="89"/>
      <c r="GH53" s="89"/>
      <c r="GI53" s="89"/>
      <c r="GJ53" s="89"/>
      <c r="GK53" s="89"/>
      <c r="GL53" s="89"/>
      <c r="GM53" s="89"/>
      <c r="GN53" s="89"/>
      <c r="GO53" s="89"/>
      <c r="GP53" s="89"/>
      <c r="GQ53" s="89"/>
      <c r="GR53" s="89"/>
      <c r="GS53" s="89"/>
      <c r="GT53" s="89"/>
      <c r="GU53" s="89"/>
      <c r="GV53" s="89"/>
      <c r="GW53" s="89"/>
      <c r="GX53" s="89"/>
      <c r="GY53" s="89"/>
      <c r="GZ53" s="89"/>
      <c r="HA53" s="89"/>
      <c r="HB53" s="89"/>
      <c r="HC53" s="89"/>
      <c r="HD53" s="89"/>
      <c r="HE53" s="89"/>
      <c r="HF53" s="89"/>
      <c r="HG53" s="89"/>
      <c r="HH53" s="89"/>
      <c r="HI53" s="89"/>
      <c r="HJ53" s="89"/>
      <c r="HK53" s="89"/>
      <c r="HL53" s="89"/>
      <c r="HM53" s="89"/>
      <c r="HN53" s="89"/>
      <c r="HO53" s="89"/>
      <c r="HP53" s="89"/>
      <c r="HQ53" s="89"/>
      <c r="HR53" s="89"/>
      <c r="HS53" s="89"/>
      <c r="HT53" s="89"/>
      <c r="HU53" s="89"/>
      <c r="HV53" s="89"/>
      <c r="HW53" s="89"/>
      <c r="HX53" s="89"/>
      <c r="HY53" s="89"/>
      <c r="HZ53" s="89"/>
      <c r="IA53" s="89"/>
      <c r="IB53" s="89"/>
      <c r="IC53" s="89"/>
      <c r="ID53" s="89"/>
      <c r="IE53" s="89"/>
      <c r="IF53" s="89"/>
      <c r="IG53" s="89"/>
      <c r="IH53" s="89"/>
      <c r="II53" s="89"/>
      <c r="IJ53" s="89"/>
      <c r="IK53" s="89"/>
      <c r="IL53" s="89"/>
      <c r="IM53" s="89"/>
      <c r="IN53" s="89"/>
      <c r="IO53" s="89"/>
      <c r="IP53" s="89"/>
      <c r="IQ53" s="89"/>
      <c r="IR53" s="89"/>
      <c r="IS53" s="89"/>
      <c r="IT53" s="89"/>
      <c r="IU53" s="89"/>
      <c r="IV53" s="89"/>
      <c r="IW53" s="89"/>
      <c r="IX53" s="89"/>
      <c r="IY53" s="89"/>
      <c r="IZ53" s="89"/>
      <c r="JA53" s="89"/>
      <c r="JB53" s="89"/>
      <c r="JC53" s="89"/>
      <c r="JD53" s="89"/>
      <c r="JE53" s="89"/>
      <c r="JF53" s="89"/>
      <c r="JG53" s="89"/>
      <c r="JH53" s="89"/>
      <c r="JI53" s="89"/>
      <c r="JJ53" s="89"/>
      <c r="JK53" s="89"/>
      <c r="JL53" s="89"/>
      <c r="JM53" s="89"/>
      <c r="JN53" s="89"/>
      <c r="JO53" s="89"/>
      <c r="JP53" s="89"/>
      <c r="JQ53" s="89"/>
    </row>
  </sheetData>
  <sheetProtection formatCells="0" formatColumns="0" formatRows="0" insertColumns="0" insertRows="0" deleteColumns="0" deleteRows="0" sort="0" autoFilter="0"/>
  <mergeCells count="32">
    <mergeCell ref="A13:C13"/>
    <mergeCell ref="A50:C50"/>
    <mergeCell ref="A47:C47"/>
    <mergeCell ref="A30:C30"/>
    <mergeCell ref="A31:C31"/>
    <mergeCell ref="A32:C32"/>
    <mergeCell ref="A42:C42"/>
    <mergeCell ref="A35:C35"/>
    <mergeCell ref="A41:C41"/>
    <mergeCell ref="A48:C48"/>
    <mergeCell ref="A36:C36"/>
    <mergeCell ref="A44:C44"/>
    <mergeCell ref="A37:C37"/>
    <mergeCell ref="A38:C38"/>
    <mergeCell ref="A49:C49"/>
    <mergeCell ref="A43:C43"/>
    <mergeCell ref="A5:C5"/>
    <mergeCell ref="A6:C6"/>
    <mergeCell ref="A7:C7"/>
    <mergeCell ref="A8:C8"/>
    <mergeCell ref="A29:C29"/>
    <mergeCell ref="A24:C24"/>
    <mergeCell ref="A25:C25"/>
    <mergeCell ref="A18:C18"/>
    <mergeCell ref="A19:C19"/>
    <mergeCell ref="A20:C20"/>
    <mergeCell ref="A26:C26"/>
    <mergeCell ref="A23:C23"/>
    <mergeCell ref="A17:C17"/>
    <mergeCell ref="A14:C14"/>
    <mergeCell ref="A11:C11"/>
    <mergeCell ref="A12:C12"/>
  </mergeCells>
  <conditionalFormatting sqref="D47:AK47 D35:AK35 D41:AK41 D5:AK5 D11:AK11 D17:AK17 D23:AK23 D29:AK29">
    <cfRule type="expression" dxfId="3" priority="1">
      <formula>AND(IF(D5&gt;=100,TRUE),IF(D5="N/A",FALSE,TRUE))</formula>
    </cfRule>
    <cfRule type="expression" dxfId="2" priority="2">
      <formula>AND(IF(D5&gt;=50,TRUE),IF(D5="N/A",FALSE,TRUE))</formula>
    </cfRule>
  </conditionalFormatting>
  <dataValidations disablePrompts="1" count="1">
    <dataValidation type="list" allowBlank="1" showInputMessage="1" showErrorMessage="1" sqref="D49:AK49 D37:AK37 D43:X43 Z43:AK43 D31:E31 AE7:AI7 Z7:AC7 P7:X7 N7 D7:L7 G31:AK31 D19:AK19 D25:AK25 AK7 D13:AK13">
      <formula1>#REF!</formula1>
    </dataValidation>
  </dataValidations>
  <pageMargins left="0.7" right="0.7" top="0.87749999999999995" bottom="0.75" header="0.3" footer="0.3"/>
  <pageSetup paperSize="17" scale="54" orientation="landscape" r:id="rId1"/>
  <headerFooter>
    <oddHeader>&amp;L&amp;G&amp;C&amp;"Arial,Regular"&amp;18Table C-61: Rose Creek Drainage Groundwater Quality
2010 QA/QC Splits - Dissolved Metals&amp;R&amp;G</oddHeader>
    <oddFooter>&amp;L&amp;"Arial,Regular"&amp;8&amp;Z&amp;F\&amp;A&amp;R&amp;"Arial,Regular"&amp;10Pg 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A7" sqref="A7:B10"/>
    </sheetView>
  </sheetViews>
  <sheetFormatPr defaultRowHeight="15"/>
  <cols>
    <col min="2" max="2" width="12.28515625" customWidth="1"/>
    <col min="3" max="3" width="14.85546875" customWidth="1"/>
  </cols>
  <sheetData>
    <row r="1" spans="1:3">
      <c r="A1" s="4" t="s">
        <v>83</v>
      </c>
      <c r="B1" s="4"/>
      <c r="C1" s="5"/>
    </row>
    <row r="2" spans="1:3">
      <c r="A2" s="13" t="s">
        <v>76</v>
      </c>
      <c r="B2" s="4"/>
      <c r="C2" s="14" t="s">
        <v>67</v>
      </c>
    </row>
    <row r="3" spans="1:3">
      <c r="A3" s="13" t="s">
        <v>77</v>
      </c>
      <c r="B3" s="4"/>
      <c r="C3" s="5"/>
    </row>
    <row r="4" spans="1:3" s="2" customFormat="1">
      <c r="A4" s="13" t="s">
        <v>79</v>
      </c>
      <c r="B4" s="4"/>
      <c r="C4" s="5"/>
    </row>
    <row r="5" spans="1:3" s="2" customFormat="1" ht="12.75"/>
    <row r="6" spans="1:3" s="2" customFormat="1" ht="12.75"/>
    <row r="7" spans="1:3" s="2" customFormat="1">
      <c r="A7" s="4" t="s">
        <v>83</v>
      </c>
      <c r="B7" s="4"/>
    </row>
    <row r="8" spans="1:3" s="2" customFormat="1">
      <c r="A8" s="13" t="s">
        <v>76</v>
      </c>
      <c r="B8" s="13" t="s">
        <v>67</v>
      </c>
    </row>
    <row r="9" spans="1:3" s="2" customFormat="1">
      <c r="A9" s="13" t="s">
        <v>77</v>
      </c>
      <c r="B9" s="13"/>
    </row>
    <row r="10" spans="1:3" s="2" customFormat="1">
      <c r="A10" s="13" t="s">
        <v>79</v>
      </c>
      <c r="B10" s="13"/>
    </row>
    <row r="11" spans="1:3" s="2" customFormat="1" ht="12.75"/>
    <row r="12" spans="1:3" s="2" customFormat="1" ht="12.75"/>
    <row r="13" spans="1:3" s="2" customFormat="1" ht="12.75"/>
    <row r="14" spans="1:3" s="2" customFormat="1" ht="12.75"/>
    <row r="15" spans="1:3" s="2" customFormat="1" ht="12.7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General</vt:lpstr>
      <vt:lpstr>Diss. Metals</vt:lpstr>
      <vt:lpstr>Refs</vt:lpstr>
      <vt:lpstr>General!Print_Titles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kramsay</dc:creator>
  <cp:lastModifiedBy>Karen Meawasige</cp:lastModifiedBy>
  <cp:lastPrinted>2011-02-18T18:10:57Z</cp:lastPrinted>
  <dcterms:created xsi:type="dcterms:W3CDTF">2010-01-27T15:58:34Z</dcterms:created>
  <dcterms:modified xsi:type="dcterms:W3CDTF">2011-02-18T18:11:29Z</dcterms:modified>
</cp:coreProperties>
</file>