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/>
  <bookViews>
    <workbookView xWindow="120" yWindow="120" windowWidth="15180" windowHeight="8835" firstSheet="2" activeTab="5"/>
  </bookViews>
  <sheets>
    <sheet name="BH94 LCD1(TH-68)" sheetId="1" r:id="rId1"/>
    <sheet name="BH94 LCD1 Figure(H-51)" sheetId="10" r:id="rId2"/>
    <sheet name="BH94 LCD2(TH-69)" sheetId="2" r:id="rId3"/>
    <sheet name="BH94 LCD2 Figure(H-52)" sheetId="11" r:id="rId4"/>
    <sheet name="(TH-70)BH94 LCD3" sheetId="3" r:id="rId5"/>
    <sheet name="BH94 LCD3 Figure(H-53)" sheetId="12" r:id="rId6"/>
  </sheets>
  <definedNames>
    <definedName name="_xlnm._FilterDatabase" localSheetId="4" hidden="1">'(TH-70)BH94 LCD3'!$A$1:$G$58</definedName>
    <definedName name="_xlnm.Print_Area" localSheetId="0">'BH94 LCD1(TH-68)'!$A$1:$G$58</definedName>
    <definedName name="_xlnm.Print_Area" localSheetId="2">'BH94 LCD2(TH-69)'!$A$1:$G$59</definedName>
  </definedNames>
  <calcPr calcId="125725"/>
</workbook>
</file>

<file path=xl/calcChain.xml><?xml version="1.0" encoding="utf-8"?>
<calcChain xmlns="http://schemas.openxmlformats.org/spreadsheetml/2006/main">
  <c r="D6" i="3"/>
  <c r="E6"/>
  <c r="D7"/>
  <c r="E7"/>
  <c r="D8"/>
  <c r="E8"/>
  <c r="D9"/>
  <c r="E9"/>
  <c r="D10"/>
  <c r="E10"/>
  <c r="D11"/>
  <c r="E11"/>
  <c r="D12"/>
  <c r="E12"/>
  <c r="D13"/>
  <c r="E13"/>
  <c r="D14"/>
  <c r="E14"/>
  <c r="D15"/>
  <c r="E15"/>
  <c r="D16"/>
  <c r="E16"/>
  <c r="D17"/>
  <c r="E17"/>
  <c r="D18"/>
  <c r="E18"/>
  <c r="D19"/>
  <c r="E19"/>
  <c r="D20"/>
  <c r="E20"/>
  <c r="D21"/>
  <c r="E21"/>
  <c r="D22"/>
  <c r="E22"/>
  <c r="D23"/>
  <c r="E23"/>
  <c r="D24"/>
  <c r="E24"/>
  <c r="D25"/>
  <c r="E25"/>
  <c r="D26"/>
  <c r="E26"/>
  <c r="D27"/>
  <c r="E27"/>
  <c r="D28"/>
  <c r="E28"/>
  <c r="D29"/>
  <c r="E29"/>
  <c r="D30"/>
  <c r="E30"/>
  <c r="D31"/>
  <c r="E31"/>
  <c r="D32"/>
  <c r="E32"/>
  <c r="D33"/>
  <c r="E33"/>
  <c r="D34"/>
  <c r="E34"/>
  <c r="D35"/>
  <c r="E35"/>
  <c r="D36"/>
  <c r="E36"/>
  <c r="D37"/>
  <c r="E37"/>
  <c r="D38"/>
  <c r="E38"/>
  <c r="D39"/>
  <c r="E39"/>
  <c r="D40"/>
  <c r="E40"/>
  <c r="D41"/>
  <c r="E41"/>
  <c r="D42"/>
  <c r="E42"/>
  <c r="D43"/>
  <c r="E43"/>
  <c r="D44"/>
  <c r="E44"/>
  <c r="D45"/>
  <c r="E45"/>
  <c r="D46"/>
  <c r="E46"/>
  <c r="D47"/>
  <c r="E47"/>
  <c r="D48"/>
  <c r="E48"/>
  <c r="D49"/>
  <c r="E49"/>
  <c r="D50"/>
  <c r="E50"/>
  <c r="D51"/>
  <c r="E51"/>
  <c r="D52"/>
  <c r="E52"/>
  <c r="D53"/>
  <c r="E53"/>
  <c r="D54"/>
  <c r="E54"/>
  <c r="D55"/>
  <c r="E55"/>
  <c r="D56"/>
  <c r="E56"/>
  <c r="D57"/>
  <c r="E57"/>
  <c r="E5"/>
  <c r="D5"/>
  <c r="D6" i="2"/>
  <c r="E6"/>
  <c r="D7"/>
  <c r="E7"/>
  <c r="D8"/>
  <c r="E8"/>
  <c r="D9"/>
  <c r="E9"/>
  <c r="D10"/>
  <c r="E10"/>
  <c r="D11"/>
  <c r="E11"/>
  <c r="D12"/>
  <c r="E12"/>
  <c r="D13"/>
  <c r="E13"/>
  <c r="D14"/>
  <c r="E14"/>
  <c r="D15"/>
  <c r="E15"/>
  <c r="D16"/>
  <c r="E16"/>
  <c r="D17"/>
  <c r="E17"/>
  <c r="D18"/>
  <c r="E18"/>
  <c r="D19"/>
  <c r="E19"/>
  <c r="D20"/>
  <c r="E20"/>
  <c r="D21"/>
  <c r="E21"/>
  <c r="D22"/>
  <c r="E22"/>
  <c r="D23"/>
  <c r="E23"/>
  <c r="D24"/>
  <c r="E24"/>
  <c r="D25"/>
  <c r="E25"/>
  <c r="D26"/>
  <c r="E26"/>
  <c r="D27"/>
  <c r="E27"/>
  <c r="D28"/>
  <c r="E28"/>
  <c r="D29"/>
  <c r="E29"/>
  <c r="D30"/>
  <c r="E30"/>
  <c r="D31"/>
  <c r="E31"/>
  <c r="D32"/>
  <c r="E32"/>
  <c r="D33"/>
  <c r="E33"/>
  <c r="D34"/>
  <c r="E34"/>
  <c r="D35"/>
  <c r="E35"/>
  <c r="D36"/>
  <c r="E36"/>
  <c r="D37"/>
  <c r="E37"/>
  <c r="D38"/>
  <c r="E38"/>
  <c r="D39"/>
  <c r="E39"/>
  <c r="D40"/>
  <c r="E40"/>
  <c r="D41"/>
  <c r="E41"/>
  <c r="D42"/>
  <c r="E42"/>
  <c r="D43"/>
  <c r="E43"/>
  <c r="D44"/>
  <c r="E44"/>
  <c r="D45"/>
  <c r="E45"/>
  <c r="D46"/>
  <c r="E46"/>
  <c r="D47"/>
  <c r="E47"/>
  <c r="D48"/>
  <c r="E48"/>
  <c r="D49"/>
  <c r="E49"/>
  <c r="D50"/>
  <c r="E50"/>
  <c r="D51"/>
  <c r="E51"/>
  <c r="D52"/>
  <c r="E52"/>
  <c r="D53"/>
  <c r="E53"/>
  <c r="D54"/>
  <c r="E54"/>
  <c r="D55"/>
  <c r="E55"/>
  <c r="D56"/>
  <c r="E56"/>
  <c r="D57"/>
  <c r="E57"/>
  <c r="E5"/>
  <c r="D5"/>
  <c r="E6" i="1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"/>
</calcChain>
</file>

<file path=xl/sharedStrings.xml><?xml version="1.0" encoding="utf-8"?>
<sst xmlns="http://schemas.openxmlformats.org/spreadsheetml/2006/main" count="60" uniqueCount="22">
  <si>
    <t>June '94</t>
  </si>
  <si>
    <t>yes</t>
  </si>
  <si>
    <t>Date</t>
  </si>
  <si>
    <t>~1109.5</t>
  </si>
  <si>
    <t>~1105</t>
  </si>
  <si>
    <t>BH94 LCD1</t>
  </si>
  <si>
    <t>BH94 LCD2</t>
  </si>
  <si>
    <t>BH94 LCD3</t>
  </si>
  <si>
    <t>Deep</t>
  </si>
  <si>
    <t>Shallow</t>
  </si>
  <si>
    <t>Reading (psi)</t>
  </si>
  <si>
    <t>Comment</t>
  </si>
  <si>
    <t>Pond
Elevation (m asl)</t>
  </si>
  <si>
    <t>Shallow Tip Elevation:</t>
  </si>
  <si>
    <t>Surface Protector</t>
  </si>
  <si>
    <t>Deep Tip Elevation:</t>
  </si>
  <si>
    <t>Piezometric Elevation (m asl)</t>
  </si>
  <si>
    <t>Piezometric Elevation           (m asl)</t>
  </si>
  <si>
    <t>Note: Data to the end of 2009 as reported by SRK Consulting Engineers and Geoscientists; 2010 data reported Denison Environmental Services</t>
  </si>
  <si>
    <t>Date Installed:</t>
  </si>
  <si>
    <t>Little Creek Dam Crest Elev.</t>
  </si>
  <si>
    <t>Pond 
Elevation (m asl)</t>
  </si>
</sst>
</file>

<file path=xl/styles.xml><?xml version="1.0" encoding="utf-8"?>
<styleSheet xmlns="http://schemas.openxmlformats.org/spreadsheetml/2006/main">
  <numFmts count="6">
    <numFmt numFmtId="164" formatCode="0.0"/>
    <numFmt numFmtId="165" formatCode="0000.00"/>
    <numFmt numFmtId="166" formatCode="00.0"/>
    <numFmt numFmtId="167" formatCode="00.00"/>
    <numFmt numFmtId="168" formatCode="0.000"/>
    <numFmt numFmtId="169" formatCode="0000.000"/>
  </numFmts>
  <fonts count="4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73">
    <xf numFmtId="0" fontId="0" fillId="0" borderId="0" xfId="0"/>
    <xf numFmtId="0" fontId="2" fillId="0" borderId="0" xfId="0" applyFont="1" applyAlignment="1">
      <alignment vertical="center" wrapText="1"/>
    </xf>
    <xf numFmtId="17" fontId="2" fillId="0" borderId="3" xfId="0" applyNumberFormat="1" applyFont="1" applyFill="1" applyBorder="1" applyAlignment="1">
      <alignment horizontal="right" vertical="center" indent="1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7" fontId="2" fillId="0" borderId="4" xfId="0" applyNumberFormat="1" applyFont="1" applyFill="1" applyBorder="1" applyAlignment="1">
      <alignment horizontal="right" vertical="center" indent="1"/>
    </xf>
    <xf numFmtId="164" fontId="2" fillId="0" borderId="0" xfId="0" applyNumberFormat="1" applyFont="1" applyFill="1" applyBorder="1" applyAlignment="1">
      <alignment horizontal="center" vertical="center"/>
    </xf>
    <xf numFmtId="166" fontId="2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167" fontId="2" fillId="0" borderId="0" xfId="0" applyNumberFormat="1" applyFont="1" applyFill="1" applyBorder="1" applyAlignment="1">
      <alignment horizontal="center" vertical="center"/>
    </xf>
    <xf numFmtId="15" fontId="2" fillId="0" borderId="4" xfId="0" applyNumberFormat="1" applyFont="1" applyFill="1" applyBorder="1" applyAlignment="1">
      <alignment horizontal="right" vertical="center" indent="1"/>
    </xf>
    <xf numFmtId="15" fontId="2" fillId="0" borderId="5" xfId="0" applyNumberFormat="1" applyFont="1" applyFill="1" applyBorder="1" applyAlignment="1">
      <alignment horizontal="right" vertical="center" indent="1"/>
    </xf>
    <xf numFmtId="2" fontId="2" fillId="0" borderId="6" xfId="0" applyNumberFormat="1" applyFont="1" applyFill="1" applyBorder="1" applyAlignment="1">
      <alignment horizontal="center" vertical="center"/>
    </xf>
    <xf numFmtId="167" fontId="2" fillId="0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2" fontId="2" fillId="0" borderId="0" xfId="0" applyNumberFormat="1" applyFont="1" applyBorder="1" applyAlignment="1">
      <alignment horizontal="center" vertical="center" wrapText="1"/>
    </xf>
    <xf numFmtId="17" fontId="2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17" fontId="2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 wrapText="1"/>
    </xf>
    <xf numFmtId="15" fontId="2" fillId="0" borderId="4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168" fontId="2" fillId="0" borderId="0" xfId="0" applyNumberFormat="1" applyFont="1" applyFill="1" applyBorder="1" applyAlignment="1">
      <alignment horizontal="center" vertical="center"/>
    </xf>
    <xf numFmtId="169" fontId="2" fillId="0" borderId="0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top" wrapText="1" indent="1"/>
    </xf>
    <xf numFmtId="0" fontId="2" fillId="0" borderId="8" xfId="0" applyFont="1" applyFill="1" applyBorder="1" applyAlignment="1">
      <alignment horizontal="right" vertical="center" wrapText="1" indent="1"/>
    </xf>
    <xf numFmtId="0" fontId="2" fillId="0" borderId="8" xfId="0" applyFont="1" applyFill="1" applyBorder="1" applyAlignment="1">
      <alignment horizontal="center" vertical="top" wrapText="1"/>
    </xf>
    <xf numFmtId="164" fontId="2" fillId="0" borderId="8" xfId="0" applyNumberFormat="1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left" vertical="top" wrapText="1" indent="1"/>
    </xf>
    <xf numFmtId="0" fontId="2" fillId="0" borderId="10" xfId="0" applyFont="1" applyFill="1" applyBorder="1" applyAlignment="1">
      <alignment horizontal="right" vertical="center" wrapText="1" indent="1"/>
    </xf>
    <xf numFmtId="0" fontId="1" fillId="0" borderId="10" xfId="0" applyFont="1" applyFill="1" applyBorder="1" applyAlignment="1">
      <alignment horizontal="right" vertical="top" wrapText="1"/>
    </xf>
    <xf numFmtId="0" fontId="1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right" vertical="top" wrapText="1" indent="3"/>
    </xf>
    <xf numFmtId="0" fontId="1" fillId="0" borderId="13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vertical="center" wrapText="1"/>
    </xf>
    <xf numFmtId="15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8" xfId="0" applyFont="1" applyFill="1" applyBorder="1" applyAlignment="1">
      <alignment horizontal="center" vertical="top" wrapText="1"/>
    </xf>
    <xf numFmtId="168" fontId="2" fillId="0" borderId="6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top" wrapText="1" indent="2"/>
    </xf>
    <xf numFmtId="0" fontId="1" fillId="0" borderId="8" xfId="0" applyFont="1" applyBorder="1" applyAlignment="1">
      <alignment horizontal="left" vertical="top" wrapText="1" indent="2"/>
    </xf>
    <xf numFmtId="0" fontId="1" fillId="0" borderId="8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8" xfId="0" applyFont="1" applyBorder="1" applyAlignment="1">
      <alignment horizontal="center" vertical="top" wrapText="1"/>
    </xf>
    <xf numFmtId="0" fontId="0" fillId="0" borderId="14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0.10081630276564775"/>
          <c:y val="4.5841506204535726E-2"/>
          <c:w val="0.77562620087336265"/>
          <c:h val="0.8285805867186955"/>
        </c:manualLayout>
      </c:layout>
      <c:scatterChart>
        <c:scatterStyle val="lineMarker"/>
        <c:ser>
          <c:idx val="0"/>
          <c:order val="0"/>
          <c:tx>
            <c:v>Shallow</c:v>
          </c:tx>
          <c:xVal>
            <c:numRef>
              <c:f>'BH94 LCD1(TH-68)'!$A$5:$A$56</c:f>
              <c:numCache>
                <c:formatCode>mmm\-yy</c:formatCode>
                <c:ptCount val="52"/>
                <c:pt idx="0">
                  <c:v>34455</c:v>
                </c:pt>
                <c:pt idx="1">
                  <c:v>34578</c:v>
                </c:pt>
                <c:pt idx="2">
                  <c:v>34943</c:v>
                </c:pt>
                <c:pt idx="3">
                  <c:v>35309</c:v>
                </c:pt>
                <c:pt idx="4">
                  <c:v>35551</c:v>
                </c:pt>
                <c:pt idx="5">
                  <c:v>35704</c:v>
                </c:pt>
                <c:pt idx="6">
                  <c:v>35916</c:v>
                </c:pt>
                <c:pt idx="7">
                  <c:v>36039</c:v>
                </c:pt>
                <c:pt idx="8">
                  <c:v>36281</c:v>
                </c:pt>
                <c:pt idx="9">
                  <c:v>36404</c:v>
                </c:pt>
                <c:pt idx="10">
                  <c:v>36678</c:v>
                </c:pt>
                <c:pt idx="11">
                  <c:v>36739</c:v>
                </c:pt>
                <c:pt idx="12">
                  <c:v>36770</c:v>
                </c:pt>
                <c:pt idx="13" formatCode="dd\-mmm\-yy">
                  <c:v>37047</c:v>
                </c:pt>
                <c:pt idx="14" formatCode="dd\-mmm\-yy">
                  <c:v>37133</c:v>
                </c:pt>
                <c:pt idx="15" formatCode="dd\-mmm\-yy">
                  <c:v>37385</c:v>
                </c:pt>
                <c:pt idx="16" formatCode="dd\-mmm\-yy">
                  <c:v>37751</c:v>
                </c:pt>
                <c:pt idx="17" formatCode="dd\-mmm\-yy">
                  <c:v>37873</c:v>
                </c:pt>
                <c:pt idx="18" formatCode="dd\-mmm\-yy">
                  <c:v>38115</c:v>
                </c:pt>
                <c:pt idx="19" formatCode="dd\-mmm\-yy">
                  <c:v>38491</c:v>
                </c:pt>
                <c:pt idx="20" formatCode="dd\-mmm\-yy">
                  <c:v>38604</c:v>
                </c:pt>
                <c:pt idx="21" formatCode="dd\-mmm\-yy">
                  <c:v>38853</c:v>
                </c:pt>
                <c:pt idx="22" formatCode="dd\-mmm\-yy">
                  <c:v>38971</c:v>
                </c:pt>
                <c:pt idx="23" formatCode="dd\-mmm\-yy">
                  <c:v>39212</c:v>
                </c:pt>
                <c:pt idx="24" formatCode="dd\-mmm\-yy">
                  <c:v>39321</c:v>
                </c:pt>
                <c:pt idx="25" formatCode="dd\-mmm\-yy">
                  <c:v>39534</c:v>
                </c:pt>
                <c:pt idx="26" formatCode="dd\-mmm\-yy">
                  <c:v>39542</c:v>
                </c:pt>
                <c:pt idx="27" formatCode="dd\-mmm\-yy">
                  <c:v>39548</c:v>
                </c:pt>
                <c:pt idx="28" formatCode="dd\-mmm\-yy">
                  <c:v>39559</c:v>
                </c:pt>
                <c:pt idx="29" formatCode="dd\-mmm\-yy">
                  <c:v>39566</c:v>
                </c:pt>
                <c:pt idx="30" formatCode="dd\-mmm\-yy">
                  <c:v>39573</c:v>
                </c:pt>
                <c:pt idx="31" formatCode="dd\-mmm\-yy">
                  <c:v>39580</c:v>
                </c:pt>
                <c:pt idx="32" formatCode="dd\-mmm\-yy">
                  <c:v>39583</c:v>
                </c:pt>
                <c:pt idx="33" formatCode="dd\-mmm\-yy">
                  <c:v>39588</c:v>
                </c:pt>
                <c:pt idx="34" formatCode="dd\-mmm\-yy">
                  <c:v>39594</c:v>
                </c:pt>
                <c:pt idx="35" formatCode="dd\-mmm\-yy">
                  <c:v>39601</c:v>
                </c:pt>
                <c:pt idx="36" formatCode="dd\-mmm\-yy">
                  <c:v>39610</c:v>
                </c:pt>
                <c:pt idx="37" formatCode="dd\-mmm\-yy">
                  <c:v>39617</c:v>
                </c:pt>
                <c:pt idx="38" formatCode="dd\-mmm\-yy">
                  <c:v>39623</c:v>
                </c:pt>
                <c:pt idx="39" formatCode="dd\-mmm\-yy">
                  <c:v>39631</c:v>
                </c:pt>
                <c:pt idx="40" formatCode="dd\-mmm\-yy">
                  <c:v>39636</c:v>
                </c:pt>
                <c:pt idx="41" formatCode="dd\-mmm\-yy">
                  <c:v>39644</c:v>
                </c:pt>
                <c:pt idx="42" formatCode="dd\-mmm\-yy">
                  <c:v>39651</c:v>
                </c:pt>
                <c:pt idx="43" formatCode="dd\-mmm\-yy">
                  <c:v>39658</c:v>
                </c:pt>
                <c:pt idx="44" formatCode="dd\-mmm\-yy">
                  <c:v>39664</c:v>
                </c:pt>
                <c:pt idx="45" formatCode="dd\-mmm\-yy">
                  <c:v>39671</c:v>
                </c:pt>
                <c:pt idx="46" formatCode="dd\-mmm\-yy">
                  <c:v>39681</c:v>
                </c:pt>
                <c:pt idx="47" formatCode="dd\-mmm\-yy">
                  <c:v>39709</c:v>
                </c:pt>
                <c:pt idx="48" formatCode="dd\-mmm\-yy">
                  <c:v>39990</c:v>
                </c:pt>
                <c:pt idx="49" formatCode="dd\-mmm\-yy">
                  <c:v>40065</c:v>
                </c:pt>
                <c:pt idx="50" formatCode="dd\-mmm\-yy">
                  <c:v>40313</c:v>
                </c:pt>
                <c:pt idx="51" formatCode="dd\-mmm\-yy">
                  <c:v>40431</c:v>
                </c:pt>
              </c:numCache>
            </c:numRef>
          </c:xVal>
          <c:yVal>
            <c:numRef>
              <c:f>'BH94 LCD1(TH-68)'!$D$5:$D$56</c:f>
              <c:numCache>
                <c:formatCode>0.00</c:formatCode>
                <c:ptCount val="52"/>
                <c:pt idx="0">
                  <c:v>1105.6299999999999</c:v>
                </c:pt>
                <c:pt idx="1">
                  <c:v>1105</c:v>
                </c:pt>
                <c:pt idx="2">
                  <c:v>1105.3499999999999</c:v>
                </c:pt>
                <c:pt idx="3">
                  <c:v>1105.77</c:v>
                </c:pt>
                <c:pt idx="4">
                  <c:v>1105.2099999999998</c:v>
                </c:pt>
                <c:pt idx="5">
                  <c:v>1105.7139999999999</c:v>
                </c:pt>
                <c:pt idx="6">
                  <c:v>1105.5529999999999</c:v>
                </c:pt>
                <c:pt idx="7">
                  <c:v>1105.5949999999998</c:v>
                </c:pt>
                <c:pt idx="8">
                  <c:v>1104.895</c:v>
                </c:pt>
                <c:pt idx="9">
                  <c:v>1104.7969999999998</c:v>
                </c:pt>
                <c:pt idx="10">
                  <c:v>1104.51</c:v>
                </c:pt>
                <c:pt idx="11">
                  <c:v>1104.7199999999998</c:v>
                </c:pt>
                <c:pt idx="12">
                  <c:v>1104.8599999999999</c:v>
                </c:pt>
                <c:pt idx="13">
                  <c:v>1105.28</c:v>
                </c:pt>
                <c:pt idx="14">
                  <c:v>1105.4199999999998</c:v>
                </c:pt>
                <c:pt idx="15">
                  <c:v>1105.1399999999999</c:v>
                </c:pt>
                <c:pt idx="16">
                  <c:v>1105</c:v>
                </c:pt>
                <c:pt idx="17">
                  <c:v>1105.07</c:v>
                </c:pt>
                <c:pt idx="18">
                  <c:v>1104.58</c:v>
                </c:pt>
                <c:pt idx="19">
                  <c:v>1105.2099999999998</c:v>
                </c:pt>
                <c:pt idx="20">
                  <c:v>1104.9299999999998</c:v>
                </c:pt>
                <c:pt idx="21">
                  <c:v>1104.6499999999999</c:v>
                </c:pt>
                <c:pt idx="22">
                  <c:v>1104.8599999999999</c:v>
                </c:pt>
                <c:pt idx="23">
                  <c:v>1104.6499999999999</c:v>
                </c:pt>
                <c:pt idx="24">
                  <c:v>1104.7199999999998</c:v>
                </c:pt>
                <c:pt idx="25">
                  <c:v>1104.79</c:v>
                </c:pt>
                <c:pt idx="26">
                  <c:v>1104.79</c:v>
                </c:pt>
                <c:pt idx="27">
                  <c:v>1104.8599999999999</c:v>
                </c:pt>
                <c:pt idx="28">
                  <c:v>1104.6499999999999</c:v>
                </c:pt>
                <c:pt idx="29">
                  <c:v>1104.79</c:v>
                </c:pt>
                <c:pt idx="30">
                  <c:v>1104.7199999999998</c:v>
                </c:pt>
                <c:pt idx="31">
                  <c:v>1104.8599999999999</c:v>
                </c:pt>
                <c:pt idx="32">
                  <c:v>1104.79</c:v>
                </c:pt>
                <c:pt idx="33">
                  <c:v>1104.7199999999998</c:v>
                </c:pt>
                <c:pt idx="34">
                  <c:v>1104.7199999999998</c:v>
                </c:pt>
                <c:pt idx="35">
                  <c:v>1104.8599999999999</c:v>
                </c:pt>
                <c:pt idx="36">
                  <c:v>1104.7199999999998</c:v>
                </c:pt>
                <c:pt idx="37">
                  <c:v>1104.7199999999998</c:v>
                </c:pt>
                <c:pt idx="38">
                  <c:v>1104.79</c:v>
                </c:pt>
                <c:pt idx="39">
                  <c:v>1104.7199999999998</c:v>
                </c:pt>
                <c:pt idx="40">
                  <c:v>1104.7199999999998</c:v>
                </c:pt>
                <c:pt idx="41">
                  <c:v>1104.7199999999998</c:v>
                </c:pt>
                <c:pt idx="42">
                  <c:v>1104.79</c:v>
                </c:pt>
                <c:pt idx="43">
                  <c:v>1104.8599999999999</c:v>
                </c:pt>
                <c:pt idx="44">
                  <c:v>1104.7199999999998</c:v>
                </c:pt>
                <c:pt idx="45">
                  <c:v>1104.79</c:v>
                </c:pt>
                <c:pt idx="46">
                  <c:v>1104.9299999999998</c:v>
                </c:pt>
                <c:pt idx="47">
                  <c:v>1104.9299999999998</c:v>
                </c:pt>
                <c:pt idx="48">
                  <c:v>1104.9299999999998</c:v>
                </c:pt>
                <c:pt idx="49">
                  <c:v>1105.1399999999999</c:v>
                </c:pt>
                <c:pt idx="50">
                  <c:v>1104.6499999999999</c:v>
                </c:pt>
                <c:pt idx="51">
                  <c:v>1104.4399999999998</c:v>
                </c:pt>
              </c:numCache>
            </c:numRef>
          </c:yVal>
        </c:ser>
        <c:ser>
          <c:idx val="1"/>
          <c:order val="1"/>
          <c:tx>
            <c:v>Deep</c:v>
          </c:tx>
          <c:xVal>
            <c:numRef>
              <c:f>'BH94 LCD1(TH-68)'!$A$5:$A$56</c:f>
              <c:numCache>
                <c:formatCode>mmm\-yy</c:formatCode>
                <c:ptCount val="52"/>
                <c:pt idx="0">
                  <c:v>34455</c:v>
                </c:pt>
                <c:pt idx="1">
                  <c:v>34578</c:v>
                </c:pt>
                <c:pt idx="2">
                  <c:v>34943</c:v>
                </c:pt>
                <c:pt idx="3">
                  <c:v>35309</c:v>
                </c:pt>
                <c:pt idx="4">
                  <c:v>35551</c:v>
                </c:pt>
                <c:pt idx="5">
                  <c:v>35704</c:v>
                </c:pt>
                <c:pt idx="6">
                  <c:v>35916</c:v>
                </c:pt>
                <c:pt idx="7">
                  <c:v>36039</c:v>
                </c:pt>
                <c:pt idx="8">
                  <c:v>36281</c:v>
                </c:pt>
                <c:pt idx="9">
                  <c:v>36404</c:v>
                </c:pt>
                <c:pt idx="10">
                  <c:v>36678</c:v>
                </c:pt>
                <c:pt idx="11">
                  <c:v>36739</c:v>
                </c:pt>
                <c:pt idx="12">
                  <c:v>36770</c:v>
                </c:pt>
                <c:pt idx="13" formatCode="dd\-mmm\-yy">
                  <c:v>37047</c:v>
                </c:pt>
                <c:pt idx="14" formatCode="dd\-mmm\-yy">
                  <c:v>37133</c:v>
                </c:pt>
                <c:pt idx="15" formatCode="dd\-mmm\-yy">
                  <c:v>37385</c:v>
                </c:pt>
                <c:pt idx="16" formatCode="dd\-mmm\-yy">
                  <c:v>37751</c:v>
                </c:pt>
                <c:pt idx="17" formatCode="dd\-mmm\-yy">
                  <c:v>37873</c:v>
                </c:pt>
                <c:pt idx="18" formatCode="dd\-mmm\-yy">
                  <c:v>38115</c:v>
                </c:pt>
                <c:pt idx="19" formatCode="dd\-mmm\-yy">
                  <c:v>38491</c:v>
                </c:pt>
                <c:pt idx="20" formatCode="dd\-mmm\-yy">
                  <c:v>38604</c:v>
                </c:pt>
                <c:pt idx="21" formatCode="dd\-mmm\-yy">
                  <c:v>38853</c:v>
                </c:pt>
                <c:pt idx="22" formatCode="dd\-mmm\-yy">
                  <c:v>38971</c:v>
                </c:pt>
                <c:pt idx="23" formatCode="dd\-mmm\-yy">
                  <c:v>39212</c:v>
                </c:pt>
                <c:pt idx="24" formatCode="dd\-mmm\-yy">
                  <c:v>39321</c:v>
                </c:pt>
                <c:pt idx="25" formatCode="dd\-mmm\-yy">
                  <c:v>39534</c:v>
                </c:pt>
                <c:pt idx="26" formatCode="dd\-mmm\-yy">
                  <c:v>39542</c:v>
                </c:pt>
                <c:pt idx="27" formatCode="dd\-mmm\-yy">
                  <c:v>39548</c:v>
                </c:pt>
                <c:pt idx="28" formatCode="dd\-mmm\-yy">
                  <c:v>39559</c:v>
                </c:pt>
                <c:pt idx="29" formatCode="dd\-mmm\-yy">
                  <c:v>39566</c:v>
                </c:pt>
                <c:pt idx="30" formatCode="dd\-mmm\-yy">
                  <c:v>39573</c:v>
                </c:pt>
                <c:pt idx="31" formatCode="dd\-mmm\-yy">
                  <c:v>39580</c:v>
                </c:pt>
                <c:pt idx="32" formatCode="dd\-mmm\-yy">
                  <c:v>39583</c:v>
                </c:pt>
                <c:pt idx="33" formatCode="dd\-mmm\-yy">
                  <c:v>39588</c:v>
                </c:pt>
                <c:pt idx="34" formatCode="dd\-mmm\-yy">
                  <c:v>39594</c:v>
                </c:pt>
                <c:pt idx="35" formatCode="dd\-mmm\-yy">
                  <c:v>39601</c:v>
                </c:pt>
                <c:pt idx="36" formatCode="dd\-mmm\-yy">
                  <c:v>39610</c:v>
                </c:pt>
                <c:pt idx="37" formatCode="dd\-mmm\-yy">
                  <c:v>39617</c:v>
                </c:pt>
                <c:pt idx="38" formatCode="dd\-mmm\-yy">
                  <c:v>39623</c:v>
                </c:pt>
                <c:pt idx="39" formatCode="dd\-mmm\-yy">
                  <c:v>39631</c:v>
                </c:pt>
                <c:pt idx="40" formatCode="dd\-mmm\-yy">
                  <c:v>39636</c:v>
                </c:pt>
                <c:pt idx="41" formatCode="dd\-mmm\-yy">
                  <c:v>39644</c:v>
                </c:pt>
                <c:pt idx="42" formatCode="dd\-mmm\-yy">
                  <c:v>39651</c:v>
                </c:pt>
                <c:pt idx="43" formatCode="dd\-mmm\-yy">
                  <c:v>39658</c:v>
                </c:pt>
                <c:pt idx="44" formatCode="dd\-mmm\-yy">
                  <c:v>39664</c:v>
                </c:pt>
                <c:pt idx="45" formatCode="dd\-mmm\-yy">
                  <c:v>39671</c:v>
                </c:pt>
                <c:pt idx="46" formatCode="dd\-mmm\-yy">
                  <c:v>39681</c:v>
                </c:pt>
                <c:pt idx="47" formatCode="dd\-mmm\-yy">
                  <c:v>39709</c:v>
                </c:pt>
                <c:pt idx="48" formatCode="dd\-mmm\-yy">
                  <c:v>39990</c:v>
                </c:pt>
                <c:pt idx="49" formatCode="dd\-mmm\-yy">
                  <c:v>40065</c:v>
                </c:pt>
                <c:pt idx="50" formatCode="dd\-mmm\-yy">
                  <c:v>40313</c:v>
                </c:pt>
                <c:pt idx="51" formatCode="dd\-mmm\-yy">
                  <c:v>40431</c:v>
                </c:pt>
              </c:numCache>
            </c:numRef>
          </c:xVal>
          <c:yVal>
            <c:numRef>
              <c:f>'BH94 LCD1(TH-68)'!$E$5:$E$56</c:f>
              <c:numCache>
                <c:formatCode>0.00</c:formatCode>
                <c:ptCount val="52"/>
                <c:pt idx="0">
                  <c:v>1105.47</c:v>
                </c:pt>
                <c:pt idx="1">
                  <c:v>1105.1199999999999</c:v>
                </c:pt>
                <c:pt idx="2">
                  <c:v>1104.7</c:v>
                </c:pt>
                <c:pt idx="3">
                  <c:v>1105.47</c:v>
                </c:pt>
                <c:pt idx="4">
                  <c:v>1104.98</c:v>
                </c:pt>
                <c:pt idx="5">
                  <c:v>1105.652</c:v>
                </c:pt>
                <c:pt idx="6">
                  <c:v>1105.722</c:v>
                </c:pt>
                <c:pt idx="7">
                  <c:v>1104.931</c:v>
                </c:pt>
                <c:pt idx="8">
                  <c:v>1104.665</c:v>
                </c:pt>
                <c:pt idx="9">
                  <c:v>1103.79</c:v>
                </c:pt>
                <c:pt idx="10">
                  <c:v>1104.98</c:v>
                </c:pt>
                <c:pt idx="11">
                  <c:v>1104.42</c:v>
                </c:pt>
                <c:pt idx="12">
                  <c:v>1104.7</c:v>
                </c:pt>
                <c:pt idx="13">
                  <c:v>1105.82</c:v>
                </c:pt>
                <c:pt idx="14">
                  <c:v>1104.8399999999999</c:v>
                </c:pt>
                <c:pt idx="15">
                  <c:v>1104.98</c:v>
                </c:pt>
                <c:pt idx="16">
                  <c:v>1104.98</c:v>
                </c:pt>
                <c:pt idx="17">
                  <c:v>1104.21</c:v>
                </c:pt>
                <c:pt idx="18">
                  <c:v>1104.42</c:v>
                </c:pt>
                <c:pt idx="19">
                  <c:v>1104.9100000000001</c:v>
                </c:pt>
                <c:pt idx="20">
                  <c:v>1104.49</c:v>
                </c:pt>
                <c:pt idx="21">
                  <c:v>1104.6300000000001</c:v>
                </c:pt>
                <c:pt idx="22">
                  <c:v>1104.42</c:v>
                </c:pt>
                <c:pt idx="23">
                  <c:v>1104.3499999999999</c:v>
                </c:pt>
                <c:pt idx="24">
                  <c:v>1104.49</c:v>
                </c:pt>
                <c:pt idx="25">
                  <c:v>1104.21</c:v>
                </c:pt>
                <c:pt idx="26">
                  <c:v>1104.21</c:v>
                </c:pt>
                <c:pt idx="27">
                  <c:v>1104.21</c:v>
                </c:pt>
                <c:pt idx="28">
                  <c:v>1104.1400000000001</c:v>
                </c:pt>
                <c:pt idx="29">
                  <c:v>1104.21</c:v>
                </c:pt>
                <c:pt idx="30">
                  <c:v>1104.49</c:v>
                </c:pt>
                <c:pt idx="31">
                  <c:v>1104.9100000000001</c:v>
                </c:pt>
                <c:pt idx="32">
                  <c:v>1104.9100000000001</c:v>
                </c:pt>
                <c:pt idx="33">
                  <c:v>1104.9100000000001</c:v>
                </c:pt>
                <c:pt idx="34">
                  <c:v>1104.9100000000001</c:v>
                </c:pt>
                <c:pt idx="35">
                  <c:v>1104.8399999999999</c:v>
                </c:pt>
                <c:pt idx="36">
                  <c:v>1104.9100000000001</c:v>
                </c:pt>
                <c:pt idx="37">
                  <c:v>1104.98</c:v>
                </c:pt>
                <c:pt idx="38">
                  <c:v>1105.05</c:v>
                </c:pt>
                <c:pt idx="39">
                  <c:v>1105.05</c:v>
                </c:pt>
                <c:pt idx="40">
                  <c:v>1105.1199999999999</c:v>
                </c:pt>
                <c:pt idx="41">
                  <c:v>1105.26</c:v>
                </c:pt>
                <c:pt idx="42">
                  <c:v>1105.54</c:v>
                </c:pt>
                <c:pt idx="43">
                  <c:v>1105.6099999999999</c:v>
                </c:pt>
                <c:pt idx="44">
                  <c:v>1105.54</c:v>
                </c:pt>
                <c:pt idx="45">
                  <c:v>1105.33</c:v>
                </c:pt>
                <c:pt idx="46">
                  <c:v>1104.8399999999999</c:v>
                </c:pt>
                <c:pt idx="47">
                  <c:v>1105.26</c:v>
                </c:pt>
                <c:pt idx="48">
                  <c:v>1105.4000000000001</c:v>
                </c:pt>
                <c:pt idx="49">
                  <c:v>1104.7</c:v>
                </c:pt>
                <c:pt idx="50">
                  <c:v>1104.42</c:v>
                </c:pt>
                <c:pt idx="51">
                  <c:v>1103.8599999999999</c:v>
                </c:pt>
              </c:numCache>
            </c:numRef>
          </c:yVal>
        </c:ser>
        <c:ser>
          <c:idx val="2"/>
          <c:order val="2"/>
          <c:tx>
            <c:v>Little Creek Dam Pond</c:v>
          </c:tx>
          <c:xVal>
            <c:numRef>
              <c:f>'BH94 LCD1(TH-68)'!$A$18:$A$56</c:f>
              <c:numCache>
                <c:formatCode>dd\-mmm\-yy</c:formatCode>
                <c:ptCount val="39"/>
                <c:pt idx="0">
                  <c:v>37047</c:v>
                </c:pt>
                <c:pt idx="1">
                  <c:v>37133</c:v>
                </c:pt>
                <c:pt idx="2">
                  <c:v>37385</c:v>
                </c:pt>
                <c:pt idx="3">
                  <c:v>37751</c:v>
                </c:pt>
                <c:pt idx="4">
                  <c:v>37873</c:v>
                </c:pt>
                <c:pt idx="5">
                  <c:v>38115</c:v>
                </c:pt>
                <c:pt idx="6">
                  <c:v>38491</c:v>
                </c:pt>
                <c:pt idx="7">
                  <c:v>38604</c:v>
                </c:pt>
                <c:pt idx="8">
                  <c:v>38853</c:v>
                </c:pt>
                <c:pt idx="9">
                  <c:v>38971</c:v>
                </c:pt>
                <c:pt idx="10">
                  <c:v>39212</c:v>
                </c:pt>
                <c:pt idx="11">
                  <c:v>39321</c:v>
                </c:pt>
                <c:pt idx="12">
                  <c:v>39534</c:v>
                </c:pt>
                <c:pt idx="13">
                  <c:v>39542</c:v>
                </c:pt>
                <c:pt idx="14">
                  <c:v>39548</c:v>
                </c:pt>
                <c:pt idx="15">
                  <c:v>39559</c:v>
                </c:pt>
                <c:pt idx="16">
                  <c:v>39566</c:v>
                </c:pt>
                <c:pt idx="17">
                  <c:v>39573</c:v>
                </c:pt>
                <c:pt idx="18">
                  <c:v>39580</c:v>
                </c:pt>
                <c:pt idx="19">
                  <c:v>39583</c:v>
                </c:pt>
                <c:pt idx="20">
                  <c:v>39588</c:v>
                </c:pt>
                <c:pt idx="21">
                  <c:v>39594</c:v>
                </c:pt>
                <c:pt idx="22">
                  <c:v>39601</c:v>
                </c:pt>
                <c:pt idx="23">
                  <c:v>39610</c:v>
                </c:pt>
                <c:pt idx="24">
                  <c:v>39617</c:v>
                </c:pt>
                <c:pt idx="25">
                  <c:v>39623</c:v>
                </c:pt>
                <c:pt idx="26">
                  <c:v>39631</c:v>
                </c:pt>
                <c:pt idx="27">
                  <c:v>39636</c:v>
                </c:pt>
                <c:pt idx="28">
                  <c:v>39644</c:v>
                </c:pt>
                <c:pt idx="29">
                  <c:v>39651</c:v>
                </c:pt>
                <c:pt idx="30">
                  <c:v>39658</c:v>
                </c:pt>
                <c:pt idx="31">
                  <c:v>39664</c:v>
                </c:pt>
                <c:pt idx="32">
                  <c:v>39671</c:v>
                </c:pt>
                <c:pt idx="33">
                  <c:v>39681</c:v>
                </c:pt>
                <c:pt idx="34">
                  <c:v>39709</c:v>
                </c:pt>
                <c:pt idx="35">
                  <c:v>39990</c:v>
                </c:pt>
                <c:pt idx="36">
                  <c:v>40065</c:v>
                </c:pt>
                <c:pt idx="37">
                  <c:v>40313</c:v>
                </c:pt>
                <c:pt idx="38">
                  <c:v>40431</c:v>
                </c:pt>
              </c:numCache>
            </c:numRef>
          </c:xVal>
          <c:yVal>
            <c:numRef>
              <c:f>'BH94 LCD1(TH-68)'!$F$18:$F$56</c:f>
              <c:numCache>
                <c:formatCode>0.00</c:formatCode>
                <c:ptCount val="39"/>
                <c:pt idx="0">
                  <c:v>1109.33</c:v>
                </c:pt>
                <c:pt idx="1">
                  <c:v>1108.55</c:v>
                </c:pt>
                <c:pt idx="2">
                  <c:v>1109.78</c:v>
                </c:pt>
                <c:pt idx="3">
                  <c:v>1110.54</c:v>
                </c:pt>
                <c:pt idx="4">
                  <c:v>1108.1300000000001</c:v>
                </c:pt>
                <c:pt idx="5">
                  <c:v>1110.01</c:v>
                </c:pt>
                <c:pt idx="6">
                  <c:v>1110.27</c:v>
                </c:pt>
                <c:pt idx="7">
                  <c:v>1108.57</c:v>
                </c:pt>
                <c:pt idx="8">
                  <c:v>1109.99</c:v>
                </c:pt>
                <c:pt idx="9" formatCode="0000.00">
                  <c:v>1108.4000000000001</c:v>
                </c:pt>
                <c:pt idx="10">
                  <c:v>1110.18</c:v>
                </c:pt>
                <c:pt idx="11">
                  <c:v>1108.69</c:v>
                </c:pt>
                <c:pt idx="12">
                  <c:v>1108.9100000000001</c:v>
                </c:pt>
                <c:pt idx="13" formatCode="0000.00">
                  <c:v>1108.9000000000001</c:v>
                </c:pt>
                <c:pt idx="14" formatCode="0000.00">
                  <c:v>1108.9000000000001</c:v>
                </c:pt>
                <c:pt idx="15">
                  <c:v>1108.94</c:v>
                </c:pt>
                <c:pt idx="16" formatCode="0.000">
                  <c:v>1109.2249999999999</c:v>
                </c:pt>
                <c:pt idx="17" formatCode="0.000">
                  <c:v>1110.191</c:v>
                </c:pt>
                <c:pt idx="18" formatCode="0.000">
                  <c:v>1111.6959999999999</c:v>
                </c:pt>
                <c:pt idx="19" formatCode="0.000">
                  <c:v>1110.6969999999999</c:v>
                </c:pt>
                <c:pt idx="20" formatCode="0.000">
                  <c:v>1110.3109999999999</c:v>
                </c:pt>
                <c:pt idx="21" formatCode="0.000">
                  <c:v>1109.9190000000001</c:v>
                </c:pt>
                <c:pt idx="22" formatCode="0.000">
                  <c:v>1109.116</c:v>
                </c:pt>
                <c:pt idx="23" formatCode="0.000">
                  <c:v>1109.1759999999999</c:v>
                </c:pt>
                <c:pt idx="24" formatCode="0.000">
                  <c:v>1109.213</c:v>
                </c:pt>
                <c:pt idx="25" formatCode="0.000">
                  <c:v>1109.2719999999999</c:v>
                </c:pt>
                <c:pt idx="26" formatCode="0.000">
                  <c:v>1109.2950000000001</c:v>
                </c:pt>
                <c:pt idx="27" formatCode="0.000">
                  <c:v>1109.3230000000001</c:v>
                </c:pt>
                <c:pt idx="28" formatCode="0.000">
                  <c:v>1109.732</c:v>
                </c:pt>
                <c:pt idx="29" formatCode="0.000">
                  <c:v>1109.903</c:v>
                </c:pt>
                <c:pt idx="30" formatCode="0.000">
                  <c:v>1109.9480000000001</c:v>
                </c:pt>
                <c:pt idx="31" formatCode="0.000">
                  <c:v>1109.9680000000001</c:v>
                </c:pt>
                <c:pt idx="32" formatCode="0.000">
                  <c:v>1109.181</c:v>
                </c:pt>
                <c:pt idx="33" formatCode="0000.000">
                  <c:v>1108.01</c:v>
                </c:pt>
                <c:pt idx="34" formatCode="0.000">
                  <c:v>1108.9090000000001</c:v>
                </c:pt>
                <c:pt idx="35" formatCode="0.000">
                  <c:v>1110.2370000000001</c:v>
                </c:pt>
                <c:pt idx="36" formatCode="0.000">
                  <c:v>1108.731</c:v>
                </c:pt>
                <c:pt idx="37" formatCode="0.000">
                  <c:v>1107.5450000000001</c:v>
                </c:pt>
                <c:pt idx="38" formatCode="0.000">
                  <c:v>1107.7149999999999</c:v>
                </c:pt>
              </c:numCache>
            </c:numRef>
          </c:yVal>
        </c:ser>
        <c:axId val="102490496"/>
        <c:axId val="102492800"/>
      </c:scatterChart>
      <c:valAx>
        <c:axId val="102490496"/>
        <c:scaling>
          <c:orientation val="minMax"/>
          <c:max val="41000"/>
          <c:min val="3400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CA"/>
                  <a:t>Date</a:t>
                </a:r>
              </a:p>
            </c:rich>
          </c:tx>
        </c:title>
        <c:numFmt formatCode="mmm\-yy" sourceLinked="1"/>
        <c:tickLblPos val="nextTo"/>
        <c:crossAx val="102492800"/>
        <c:crosses val="autoZero"/>
        <c:crossBetween val="midCat"/>
      </c:valAx>
      <c:valAx>
        <c:axId val="10249280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800">
                    <a:latin typeface="Arial" pitchFamily="34" charset="0"/>
                    <a:cs typeface="Arial" pitchFamily="34" charset="0"/>
                  </a:rPr>
                  <a:t>Piezometric Elevation (m asl)</a:t>
                </a:r>
              </a:p>
            </c:rich>
          </c:tx>
        </c:title>
        <c:numFmt formatCode="0.00" sourceLinked="1"/>
        <c:tickLblPos val="nextTo"/>
        <c:crossAx val="102490496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8251668122270654"/>
          <c:y val="0.44103893881044082"/>
          <c:w val="0.10860995633187773"/>
          <c:h val="0.17009139922978178"/>
        </c:manualLayout>
      </c:layout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0.1377886502051322"/>
          <c:y val="4.3667727374786122E-2"/>
          <c:w val="0.73421717612809356"/>
          <c:h val="0.8285805867186955"/>
        </c:manualLayout>
      </c:layout>
      <c:scatterChart>
        <c:scatterStyle val="lineMarker"/>
        <c:ser>
          <c:idx val="0"/>
          <c:order val="0"/>
          <c:tx>
            <c:v>Shallow</c:v>
          </c:tx>
          <c:xVal>
            <c:numRef>
              <c:f>'BH94 LCD2(TH-69)'!$A$5:$A$57</c:f>
              <c:numCache>
                <c:formatCode>mmm\-yy</c:formatCode>
                <c:ptCount val="53"/>
                <c:pt idx="0">
                  <c:v>34455</c:v>
                </c:pt>
                <c:pt idx="1">
                  <c:v>34578</c:v>
                </c:pt>
                <c:pt idx="2">
                  <c:v>34943</c:v>
                </c:pt>
                <c:pt idx="3">
                  <c:v>35309</c:v>
                </c:pt>
                <c:pt idx="4">
                  <c:v>35551</c:v>
                </c:pt>
                <c:pt idx="5">
                  <c:v>35704</c:v>
                </c:pt>
                <c:pt idx="6">
                  <c:v>35916</c:v>
                </c:pt>
                <c:pt idx="7">
                  <c:v>36039</c:v>
                </c:pt>
                <c:pt idx="8">
                  <c:v>36281</c:v>
                </c:pt>
                <c:pt idx="9">
                  <c:v>36404</c:v>
                </c:pt>
                <c:pt idx="10">
                  <c:v>36689</c:v>
                </c:pt>
                <c:pt idx="11">
                  <c:v>36761</c:v>
                </c:pt>
                <c:pt idx="12">
                  <c:v>36777</c:v>
                </c:pt>
                <c:pt idx="13" formatCode="dd\-mmm\-yy">
                  <c:v>37047</c:v>
                </c:pt>
                <c:pt idx="14" formatCode="dd\-mmm\-yy">
                  <c:v>37133</c:v>
                </c:pt>
                <c:pt idx="15" formatCode="dd\-mmm\-yy">
                  <c:v>37385</c:v>
                </c:pt>
                <c:pt idx="16" formatCode="dd\-mmm\-yy">
                  <c:v>37751</c:v>
                </c:pt>
                <c:pt idx="17" formatCode="dd\-mmm\-yy">
                  <c:v>37873</c:v>
                </c:pt>
                <c:pt idx="18" formatCode="dd\-mmm\-yy">
                  <c:v>38115</c:v>
                </c:pt>
                <c:pt idx="19" formatCode="dd\-mmm\-yy">
                  <c:v>38238</c:v>
                </c:pt>
                <c:pt idx="20" formatCode="dd\-mmm\-yy">
                  <c:v>38491</c:v>
                </c:pt>
                <c:pt idx="21" formatCode="dd\-mmm\-yy">
                  <c:v>38604</c:v>
                </c:pt>
                <c:pt idx="22" formatCode="dd\-mmm\-yy">
                  <c:v>38853</c:v>
                </c:pt>
                <c:pt idx="23" formatCode="dd\-mmm\-yy">
                  <c:v>38971</c:v>
                </c:pt>
                <c:pt idx="24" formatCode="dd\-mmm\-yy">
                  <c:v>39212</c:v>
                </c:pt>
                <c:pt idx="25" formatCode="dd\-mmm\-yy">
                  <c:v>39321</c:v>
                </c:pt>
                <c:pt idx="26" formatCode="dd\-mmm\-yy">
                  <c:v>39534</c:v>
                </c:pt>
                <c:pt idx="27" formatCode="dd\-mmm\-yy">
                  <c:v>39542</c:v>
                </c:pt>
                <c:pt idx="28" formatCode="dd\-mmm\-yy">
                  <c:v>39548</c:v>
                </c:pt>
                <c:pt idx="29" formatCode="dd\-mmm\-yy">
                  <c:v>39559</c:v>
                </c:pt>
                <c:pt idx="30" formatCode="dd\-mmm\-yy">
                  <c:v>39566</c:v>
                </c:pt>
                <c:pt idx="31" formatCode="dd\-mmm\-yy">
                  <c:v>39573</c:v>
                </c:pt>
                <c:pt idx="32" formatCode="dd\-mmm\-yy">
                  <c:v>39580</c:v>
                </c:pt>
                <c:pt idx="33" formatCode="dd\-mmm\-yy">
                  <c:v>39583</c:v>
                </c:pt>
                <c:pt idx="34" formatCode="dd\-mmm\-yy">
                  <c:v>39588</c:v>
                </c:pt>
                <c:pt idx="35" formatCode="dd\-mmm\-yy">
                  <c:v>39594</c:v>
                </c:pt>
                <c:pt idx="36" formatCode="dd\-mmm\-yy">
                  <c:v>39601</c:v>
                </c:pt>
                <c:pt idx="37" formatCode="dd\-mmm\-yy">
                  <c:v>39610</c:v>
                </c:pt>
                <c:pt idx="38" formatCode="dd\-mmm\-yy">
                  <c:v>39617</c:v>
                </c:pt>
                <c:pt idx="39" formatCode="dd\-mmm\-yy">
                  <c:v>39623</c:v>
                </c:pt>
                <c:pt idx="40" formatCode="dd\-mmm\-yy">
                  <c:v>39631</c:v>
                </c:pt>
                <c:pt idx="41" formatCode="dd\-mmm\-yy">
                  <c:v>39636</c:v>
                </c:pt>
                <c:pt idx="42" formatCode="dd\-mmm\-yy">
                  <c:v>39644</c:v>
                </c:pt>
                <c:pt idx="43" formatCode="dd\-mmm\-yy">
                  <c:v>39651</c:v>
                </c:pt>
                <c:pt idx="44" formatCode="dd\-mmm\-yy">
                  <c:v>39658</c:v>
                </c:pt>
                <c:pt idx="45" formatCode="dd\-mmm\-yy">
                  <c:v>39664</c:v>
                </c:pt>
                <c:pt idx="46" formatCode="dd\-mmm\-yy">
                  <c:v>39671</c:v>
                </c:pt>
                <c:pt idx="47" formatCode="dd\-mmm\-yy">
                  <c:v>39681</c:v>
                </c:pt>
                <c:pt idx="48" formatCode="dd\-mmm\-yy">
                  <c:v>39709</c:v>
                </c:pt>
                <c:pt idx="49" formatCode="dd\-mmm\-yy">
                  <c:v>39990</c:v>
                </c:pt>
                <c:pt idx="50" formatCode="dd\-mmm\-yy">
                  <c:v>40065</c:v>
                </c:pt>
                <c:pt idx="51" formatCode="dd\-mmm\-yy">
                  <c:v>40313</c:v>
                </c:pt>
                <c:pt idx="52" formatCode="General">
                  <c:v>40431</c:v>
                </c:pt>
              </c:numCache>
            </c:numRef>
          </c:xVal>
          <c:yVal>
            <c:numRef>
              <c:f>'BH94 LCD2(TH-69)'!$D$5:$D$57</c:f>
              <c:numCache>
                <c:formatCode>0.00</c:formatCode>
                <c:ptCount val="53"/>
                <c:pt idx="0">
                  <c:v>1100.78</c:v>
                </c:pt>
                <c:pt idx="1">
                  <c:v>1100.6400000000001</c:v>
                </c:pt>
                <c:pt idx="2">
                  <c:v>1100.5</c:v>
                </c:pt>
                <c:pt idx="3">
                  <c:v>1101.165</c:v>
                </c:pt>
                <c:pt idx="4">
                  <c:v>1101.06</c:v>
                </c:pt>
                <c:pt idx="5">
                  <c:v>1101.2</c:v>
                </c:pt>
                <c:pt idx="6">
                  <c:v>1101.375</c:v>
                </c:pt>
                <c:pt idx="7">
                  <c:v>1101.1859999999999</c:v>
                </c:pt>
                <c:pt idx="8">
                  <c:v>1101.27</c:v>
                </c:pt>
                <c:pt idx="9">
                  <c:v>1101.1369999999999</c:v>
                </c:pt>
                <c:pt idx="10">
                  <c:v>1101.1300000000001</c:v>
                </c:pt>
                <c:pt idx="11">
                  <c:v>1101.1300000000001</c:v>
                </c:pt>
                <c:pt idx="12">
                  <c:v>1101.1300000000001</c:v>
                </c:pt>
                <c:pt idx="13">
                  <c:v>1101.2</c:v>
                </c:pt>
                <c:pt idx="14">
                  <c:v>1101.3399999999999</c:v>
                </c:pt>
                <c:pt idx="15">
                  <c:v>1101.27</c:v>
                </c:pt>
                <c:pt idx="16">
                  <c:v>1101.2</c:v>
                </c:pt>
                <c:pt idx="17">
                  <c:v>1101.2</c:v>
                </c:pt>
                <c:pt idx="18">
                  <c:v>1101.1300000000001</c:v>
                </c:pt>
                <c:pt idx="19">
                  <c:v>1101.06</c:v>
                </c:pt>
                <c:pt idx="20">
                  <c:v>1101.4100000000001</c:v>
                </c:pt>
                <c:pt idx="21">
                  <c:v>1101.1300000000001</c:v>
                </c:pt>
                <c:pt idx="22">
                  <c:v>1101.2</c:v>
                </c:pt>
                <c:pt idx="23">
                  <c:v>1101.76</c:v>
                </c:pt>
                <c:pt idx="24">
                  <c:v>1101.55</c:v>
                </c:pt>
                <c:pt idx="25">
                  <c:v>1101.6199999999999</c:v>
                </c:pt>
                <c:pt idx="26">
                  <c:v>1101.2</c:v>
                </c:pt>
                <c:pt idx="27">
                  <c:v>1101.27</c:v>
                </c:pt>
                <c:pt idx="28">
                  <c:v>1101.3399999999999</c:v>
                </c:pt>
                <c:pt idx="29">
                  <c:v>1101.1300000000001</c:v>
                </c:pt>
                <c:pt idx="30">
                  <c:v>1101.27</c:v>
                </c:pt>
                <c:pt idx="31">
                  <c:v>1101.27</c:v>
                </c:pt>
                <c:pt idx="32">
                  <c:v>1101.3399999999999</c:v>
                </c:pt>
                <c:pt idx="33">
                  <c:v>1101.27</c:v>
                </c:pt>
                <c:pt idx="34">
                  <c:v>1101.2</c:v>
                </c:pt>
                <c:pt idx="35">
                  <c:v>1101.2</c:v>
                </c:pt>
                <c:pt idx="36">
                  <c:v>1101.3399999999999</c:v>
                </c:pt>
                <c:pt idx="37">
                  <c:v>1101.2</c:v>
                </c:pt>
                <c:pt idx="38">
                  <c:v>1101.2</c:v>
                </c:pt>
                <c:pt idx="39">
                  <c:v>1101.27</c:v>
                </c:pt>
                <c:pt idx="40">
                  <c:v>1101.2</c:v>
                </c:pt>
                <c:pt idx="41">
                  <c:v>1101.27</c:v>
                </c:pt>
                <c:pt idx="42">
                  <c:v>1101.2</c:v>
                </c:pt>
                <c:pt idx="43">
                  <c:v>1101.27</c:v>
                </c:pt>
                <c:pt idx="44">
                  <c:v>1101.3399999999999</c:v>
                </c:pt>
                <c:pt idx="45">
                  <c:v>1101.2</c:v>
                </c:pt>
                <c:pt idx="46">
                  <c:v>1101.2</c:v>
                </c:pt>
                <c:pt idx="47">
                  <c:v>1101.3399999999999</c:v>
                </c:pt>
                <c:pt idx="48">
                  <c:v>1101.3399999999999</c:v>
                </c:pt>
                <c:pt idx="49">
                  <c:v>1101.3399999999999</c:v>
                </c:pt>
                <c:pt idx="50">
                  <c:v>1101.4100000000001</c:v>
                </c:pt>
                <c:pt idx="51">
                  <c:v>1101.2</c:v>
                </c:pt>
                <c:pt idx="52" formatCode="General">
                  <c:v>1101.1300000000001</c:v>
                </c:pt>
              </c:numCache>
            </c:numRef>
          </c:yVal>
        </c:ser>
        <c:ser>
          <c:idx val="1"/>
          <c:order val="1"/>
          <c:tx>
            <c:v>Deep</c:v>
          </c:tx>
          <c:xVal>
            <c:numRef>
              <c:f>'BH94 LCD2(TH-69)'!$A$5:$A$57</c:f>
              <c:numCache>
                <c:formatCode>mmm\-yy</c:formatCode>
                <c:ptCount val="53"/>
                <c:pt idx="0">
                  <c:v>34455</c:v>
                </c:pt>
                <c:pt idx="1">
                  <c:v>34578</c:v>
                </c:pt>
                <c:pt idx="2">
                  <c:v>34943</c:v>
                </c:pt>
                <c:pt idx="3">
                  <c:v>35309</c:v>
                </c:pt>
                <c:pt idx="4">
                  <c:v>35551</c:v>
                </c:pt>
                <c:pt idx="5">
                  <c:v>35704</c:v>
                </c:pt>
                <c:pt idx="6">
                  <c:v>35916</c:v>
                </c:pt>
                <c:pt idx="7">
                  <c:v>36039</c:v>
                </c:pt>
                <c:pt idx="8">
                  <c:v>36281</c:v>
                </c:pt>
                <c:pt idx="9">
                  <c:v>36404</c:v>
                </c:pt>
                <c:pt idx="10">
                  <c:v>36689</c:v>
                </c:pt>
                <c:pt idx="11">
                  <c:v>36761</c:v>
                </c:pt>
                <c:pt idx="12">
                  <c:v>36777</c:v>
                </c:pt>
                <c:pt idx="13" formatCode="dd\-mmm\-yy">
                  <c:v>37047</c:v>
                </c:pt>
                <c:pt idx="14" formatCode="dd\-mmm\-yy">
                  <c:v>37133</c:v>
                </c:pt>
                <c:pt idx="15" formatCode="dd\-mmm\-yy">
                  <c:v>37385</c:v>
                </c:pt>
                <c:pt idx="16" formatCode="dd\-mmm\-yy">
                  <c:v>37751</c:v>
                </c:pt>
                <c:pt idx="17" formatCode="dd\-mmm\-yy">
                  <c:v>37873</c:v>
                </c:pt>
                <c:pt idx="18" formatCode="dd\-mmm\-yy">
                  <c:v>38115</c:v>
                </c:pt>
                <c:pt idx="19" formatCode="dd\-mmm\-yy">
                  <c:v>38238</c:v>
                </c:pt>
                <c:pt idx="20" formatCode="dd\-mmm\-yy">
                  <c:v>38491</c:v>
                </c:pt>
                <c:pt idx="21" formatCode="dd\-mmm\-yy">
                  <c:v>38604</c:v>
                </c:pt>
                <c:pt idx="22" formatCode="dd\-mmm\-yy">
                  <c:v>38853</c:v>
                </c:pt>
                <c:pt idx="23" formatCode="dd\-mmm\-yy">
                  <c:v>38971</c:v>
                </c:pt>
                <c:pt idx="24" formatCode="dd\-mmm\-yy">
                  <c:v>39212</c:v>
                </c:pt>
                <c:pt idx="25" formatCode="dd\-mmm\-yy">
                  <c:v>39321</c:v>
                </c:pt>
                <c:pt idx="26" formatCode="dd\-mmm\-yy">
                  <c:v>39534</c:v>
                </c:pt>
                <c:pt idx="27" formatCode="dd\-mmm\-yy">
                  <c:v>39542</c:v>
                </c:pt>
                <c:pt idx="28" formatCode="dd\-mmm\-yy">
                  <c:v>39548</c:v>
                </c:pt>
                <c:pt idx="29" formatCode="dd\-mmm\-yy">
                  <c:v>39559</c:v>
                </c:pt>
                <c:pt idx="30" formatCode="dd\-mmm\-yy">
                  <c:v>39566</c:v>
                </c:pt>
                <c:pt idx="31" formatCode="dd\-mmm\-yy">
                  <c:v>39573</c:v>
                </c:pt>
                <c:pt idx="32" formatCode="dd\-mmm\-yy">
                  <c:v>39580</c:v>
                </c:pt>
                <c:pt idx="33" formatCode="dd\-mmm\-yy">
                  <c:v>39583</c:v>
                </c:pt>
                <c:pt idx="34" formatCode="dd\-mmm\-yy">
                  <c:v>39588</c:v>
                </c:pt>
                <c:pt idx="35" formatCode="dd\-mmm\-yy">
                  <c:v>39594</c:v>
                </c:pt>
                <c:pt idx="36" formatCode="dd\-mmm\-yy">
                  <c:v>39601</c:v>
                </c:pt>
                <c:pt idx="37" formatCode="dd\-mmm\-yy">
                  <c:v>39610</c:v>
                </c:pt>
                <c:pt idx="38" formatCode="dd\-mmm\-yy">
                  <c:v>39617</c:v>
                </c:pt>
                <c:pt idx="39" formatCode="dd\-mmm\-yy">
                  <c:v>39623</c:v>
                </c:pt>
                <c:pt idx="40" formatCode="dd\-mmm\-yy">
                  <c:v>39631</c:v>
                </c:pt>
                <c:pt idx="41" formatCode="dd\-mmm\-yy">
                  <c:v>39636</c:v>
                </c:pt>
                <c:pt idx="42" formatCode="dd\-mmm\-yy">
                  <c:v>39644</c:v>
                </c:pt>
                <c:pt idx="43" formatCode="dd\-mmm\-yy">
                  <c:v>39651</c:v>
                </c:pt>
                <c:pt idx="44" formatCode="dd\-mmm\-yy">
                  <c:v>39658</c:v>
                </c:pt>
                <c:pt idx="45" formatCode="dd\-mmm\-yy">
                  <c:v>39664</c:v>
                </c:pt>
                <c:pt idx="46" formatCode="dd\-mmm\-yy">
                  <c:v>39671</c:v>
                </c:pt>
                <c:pt idx="47" formatCode="dd\-mmm\-yy">
                  <c:v>39681</c:v>
                </c:pt>
                <c:pt idx="48" formatCode="dd\-mmm\-yy">
                  <c:v>39709</c:v>
                </c:pt>
                <c:pt idx="49" formatCode="dd\-mmm\-yy">
                  <c:v>39990</c:v>
                </c:pt>
                <c:pt idx="50" formatCode="dd\-mmm\-yy">
                  <c:v>40065</c:v>
                </c:pt>
                <c:pt idx="51" formatCode="dd\-mmm\-yy">
                  <c:v>40313</c:v>
                </c:pt>
                <c:pt idx="52" formatCode="General">
                  <c:v>40431</c:v>
                </c:pt>
              </c:numCache>
            </c:numRef>
          </c:xVal>
          <c:yVal>
            <c:numRef>
              <c:f>'BH94 LCD2(TH-69)'!$E$5:$E$57</c:f>
              <c:numCache>
                <c:formatCode>0.00</c:formatCode>
                <c:ptCount val="53"/>
                <c:pt idx="0">
                  <c:v>1099.3800000000001</c:v>
                </c:pt>
                <c:pt idx="1">
                  <c:v>1099.3100000000002</c:v>
                </c:pt>
                <c:pt idx="2">
                  <c:v>1099.1000000000001</c:v>
                </c:pt>
                <c:pt idx="3">
                  <c:v>1099.8000000000002</c:v>
                </c:pt>
                <c:pt idx="4">
                  <c:v>1099.94</c:v>
                </c:pt>
                <c:pt idx="5">
                  <c:v>1100.038</c:v>
                </c:pt>
                <c:pt idx="6">
                  <c:v>1100.346</c:v>
                </c:pt>
                <c:pt idx="7">
                  <c:v>1099.8000000000002</c:v>
                </c:pt>
                <c:pt idx="8">
                  <c:v>1099.835</c:v>
                </c:pt>
                <c:pt idx="9">
                  <c:v>1099.1000000000001</c:v>
                </c:pt>
                <c:pt idx="10">
                  <c:v>1099.8000000000002</c:v>
                </c:pt>
                <c:pt idx="11">
                  <c:v>1099.3800000000001</c:v>
                </c:pt>
                <c:pt idx="12">
                  <c:v>1099.5900000000001</c:v>
                </c:pt>
                <c:pt idx="13">
                  <c:v>1100.22</c:v>
                </c:pt>
                <c:pt idx="14">
                  <c:v>1099.73</c:v>
                </c:pt>
                <c:pt idx="15">
                  <c:v>1098.5400000000002</c:v>
                </c:pt>
                <c:pt idx="16">
                  <c:v>1100.01</c:v>
                </c:pt>
                <c:pt idx="17">
                  <c:v>1099.3800000000001</c:v>
                </c:pt>
                <c:pt idx="18">
                  <c:v>1099.6600000000001</c:v>
                </c:pt>
                <c:pt idx="19">
                  <c:v>1099.73</c:v>
                </c:pt>
                <c:pt idx="20">
                  <c:v>1099.6600000000001</c:v>
                </c:pt>
                <c:pt idx="21">
                  <c:v>1099.3800000000001</c:v>
                </c:pt>
                <c:pt idx="22">
                  <c:v>1099.73</c:v>
                </c:pt>
                <c:pt idx="23">
                  <c:v>1102.3200000000002</c:v>
                </c:pt>
                <c:pt idx="24">
                  <c:v>1102.25</c:v>
                </c:pt>
                <c:pt idx="25">
                  <c:v>1102.3900000000001</c:v>
                </c:pt>
                <c:pt idx="26">
                  <c:v>1099.3100000000002</c:v>
                </c:pt>
                <c:pt idx="27">
                  <c:v>1099.3800000000001</c:v>
                </c:pt>
                <c:pt idx="28">
                  <c:v>1099.45</c:v>
                </c:pt>
                <c:pt idx="29">
                  <c:v>1099.3800000000001</c:v>
                </c:pt>
                <c:pt idx="30">
                  <c:v>1099.45</c:v>
                </c:pt>
                <c:pt idx="31">
                  <c:v>1099.5900000000001</c:v>
                </c:pt>
                <c:pt idx="32">
                  <c:v>1099.8000000000002</c:v>
                </c:pt>
                <c:pt idx="33">
                  <c:v>1099.73</c:v>
                </c:pt>
                <c:pt idx="34">
                  <c:v>1099.73</c:v>
                </c:pt>
                <c:pt idx="35">
                  <c:v>1099.6600000000001</c:v>
                </c:pt>
                <c:pt idx="36">
                  <c:v>1099.6600000000001</c:v>
                </c:pt>
                <c:pt idx="37">
                  <c:v>1099.5900000000001</c:v>
                </c:pt>
                <c:pt idx="38">
                  <c:v>1099.5900000000001</c:v>
                </c:pt>
                <c:pt idx="39">
                  <c:v>1099.5900000000001</c:v>
                </c:pt>
                <c:pt idx="40">
                  <c:v>1099.5900000000001</c:v>
                </c:pt>
                <c:pt idx="41">
                  <c:v>1099.5900000000001</c:v>
                </c:pt>
                <c:pt idx="42">
                  <c:v>1099.6600000000001</c:v>
                </c:pt>
                <c:pt idx="43">
                  <c:v>1099.8000000000002</c:v>
                </c:pt>
                <c:pt idx="44">
                  <c:v>1099.8700000000001</c:v>
                </c:pt>
                <c:pt idx="45">
                  <c:v>1099.8000000000002</c:v>
                </c:pt>
                <c:pt idx="46">
                  <c:v>1099.6600000000001</c:v>
                </c:pt>
                <c:pt idx="47">
                  <c:v>1099.52</c:v>
                </c:pt>
                <c:pt idx="48">
                  <c:v>1099.6600000000001</c:v>
                </c:pt>
                <c:pt idx="49">
                  <c:v>1099.73</c:v>
                </c:pt>
                <c:pt idx="50">
                  <c:v>1099.3800000000001</c:v>
                </c:pt>
                <c:pt idx="51">
                  <c:v>1099.3100000000002</c:v>
                </c:pt>
                <c:pt idx="52" formatCode="General">
                  <c:v>1098.8900000000001</c:v>
                </c:pt>
              </c:numCache>
            </c:numRef>
          </c:yVal>
        </c:ser>
        <c:ser>
          <c:idx val="2"/>
          <c:order val="2"/>
          <c:tx>
            <c:v>Little Creek Dam Pond</c:v>
          </c:tx>
          <c:xVal>
            <c:numRef>
              <c:f>'BH94 LCD2(TH-69)'!$A$18:$A$57</c:f>
              <c:numCache>
                <c:formatCode>dd\-mmm\-yy</c:formatCode>
                <c:ptCount val="40"/>
                <c:pt idx="0">
                  <c:v>37047</c:v>
                </c:pt>
                <c:pt idx="1">
                  <c:v>37133</c:v>
                </c:pt>
                <c:pt idx="2">
                  <c:v>37385</c:v>
                </c:pt>
                <c:pt idx="3">
                  <c:v>37751</c:v>
                </c:pt>
                <c:pt idx="4">
                  <c:v>37873</c:v>
                </c:pt>
                <c:pt idx="5">
                  <c:v>38115</c:v>
                </c:pt>
                <c:pt idx="6">
                  <c:v>38238</c:v>
                </c:pt>
                <c:pt idx="7">
                  <c:v>38491</c:v>
                </c:pt>
                <c:pt idx="8">
                  <c:v>38604</c:v>
                </c:pt>
                <c:pt idx="9">
                  <c:v>38853</c:v>
                </c:pt>
                <c:pt idx="10">
                  <c:v>38971</c:v>
                </c:pt>
                <c:pt idx="11">
                  <c:v>39212</c:v>
                </c:pt>
                <c:pt idx="12">
                  <c:v>39321</c:v>
                </c:pt>
                <c:pt idx="13">
                  <c:v>39534</c:v>
                </c:pt>
                <c:pt idx="14">
                  <c:v>39542</c:v>
                </c:pt>
                <c:pt idx="15">
                  <c:v>39548</c:v>
                </c:pt>
                <c:pt idx="16">
                  <c:v>39559</c:v>
                </c:pt>
                <c:pt idx="17">
                  <c:v>39566</c:v>
                </c:pt>
                <c:pt idx="18">
                  <c:v>39573</c:v>
                </c:pt>
                <c:pt idx="19">
                  <c:v>39580</c:v>
                </c:pt>
                <c:pt idx="20">
                  <c:v>39583</c:v>
                </c:pt>
                <c:pt idx="21">
                  <c:v>39588</c:v>
                </c:pt>
                <c:pt idx="22">
                  <c:v>39594</c:v>
                </c:pt>
                <c:pt idx="23">
                  <c:v>39601</c:v>
                </c:pt>
                <c:pt idx="24">
                  <c:v>39610</c:v>
                </c:pt>
                <c:pt idx="25">
                  <c:v>39617</c:v>
                </c:pt>
                <c:pt idx="26">
                  <c:v>39623</c:v>
                </c:pt>
                <c:pt idx="27">
                  <c:v>39631</c:v>
                </c:pt>
                <c:pt idx="28">
                  <c:v>39636</c:v>
                </c:pt>
                <c:pt idx="29">
                  <c:v>39644</c:v>
                </c:pt>
                <c:pt idx="30">
                  <c:v>39651</c:v>
                </c:pt>
                <c:pt idx="31">
                  <c:v>39658</c:v>
                </c:pt>
                <c:pt idx="32">
                  <c:v>39664</c:v>
                </c:pt>
                <c:pt idx="33">
                  <c:v>39671</c:v>
                </c:pt>
                <c:pt idx="34">
                  <c:v>39681</c:v>
                </c:pt>
                <c:pt idx="35">
                  <c:v>39709</c:v>
                </c:pt>
                <c:pt idx="36">
                  <c:v>39990</c:v>
                </c:pt>
                <c:pt idx="37">
                  <c:v>40065</c:v>
                </c:pt>
                <c:pt idx="38">
                  <c:v>40313</c:v>
                </c:pt>
                <c:pt idx="39" formatCode="General">
                  <c:v>40431</c:v>
                </c:pt>
              </c:numCache>
            </c:numRef>
          </c:xVal>
          <c:yVal>
            <c:numRef>
              <c:f>'BH94 LCD2(TH-69)'!$F$18:$F$57</c:f>
              <c:numCache>
                <c:formatCode>0.00</c:formatCode>
                <c:ptCount val="40"/>
                <c:pt idx="0">
                  <c:v>1109.33</c:v>
                </c:pt>
                <c:pt idx="1">
                  <c:v>1108.55</c:v>
                </c:pt>
                <c:pt idx="2">
                  <c:v>1109.78</c:v>
                </c:pt>
                <c:pt idx="3">
                  <c:v>1110.538</c:v>
                </c:pt>
                <c:pt idx="4">
                  <c:v>1108.127</c:v>
                </c:pt>
                <c:pt idx="5">
                  <c:v>1109.3230000000001</c:v>
                </c:pt>
                <c:pt idx="9" formatCode="0000.00">
                  <c:v>1110.2929999999999</c:v>
                </c:pt>
                <c:pt idx="10">
                  <c:v>1108.403</c:v>
                </c:pt>
                <c:pt idx="13" formatCode="0000.00">
                  <c:v>1108.9090000000001</c:v>
                </c:pt>
                <c:pt idx="14" formatCode="0000.00">
                  <c:v>1108.904</c:v>
                </c:pt>
                <c:pt idx="15">
                  <c:v>1108.904</c:v>
                </c:pt>
                <c:pt idx="16" formatCode="0.000">
                  <c:v>1108.943</c:v>
                </c:pt>
                <c:pt idx="17" formatCode="0.000">
                  <c:v>1109.2249999999999</c:v>
                </c:pt>
                <c:pt idx="18" formatCode="0.000">
                  <c:v>1110.191</c:v>
                </c:pt>
                <c:pt idx="19" formatCode="0.000">
                  <c:v>1111.6959999999999</c:v>
                </c:pt>
                <c:pt idx="20" formatCode="0.000">
                  <c:v>1110.6969999999999</c:v>
                </c:pt>
                <c:pt idx="21" formatCode="0.000">
                  <c:v>1110.3109999999999</c:v>
                </c:pt>
                <c:pt idx="22" formatCode="0.000">
                  <c:v>1109.9190000000001</c:v>
                </c:pt>
                <c:pt idx="23" formatCode="0.000">
                  <c:v>1109.116</c:v>
                </c:pt>
                <c:pt idx="24" formatCode="0.000">
                  <c:v>1109.1759999999999</c:v>
                </c:pt>
                <c:pt idx="25" formatCode="0.000">
                  <c:v>1109.213</c:v>
                </c:pt>
                <c:pt idx="26" formatCode="0.000">
                  <c:v>1109.2719999999999</c:v>
                </c:pt>
                <c:pt idx="27" formatCode="0.000">
                  <c:v>1109.2950000000001</c:v>
                </c:pt>
                <c:pt idx="28" formatCode="0.000">
                  <c:v>1109.3230000000001</c:v>
                </c:pt>
                <c:pt idx="29" formatCode="0.000">
                  <c:v>1109.732</c:v>
                </c:pt>
                <c:pt idx="30" formatCode="0.000">
                  <c:v>1109.903</c:v>
                </c:pt>
                <c:pt idx="31" formatCode="0.000">
                  <c:v>1109.9480000000001</c:v>
                </c:pt>
                <c:pt idx="32" formatCode="0.000">
                  <c:v>1109.9680000000001</c:v>
                </c:pt>
                <c:pt idx="33" formatCode="0000.000">
                  <c:v>1109.181</c:v>
                </c:pt>
                <c:pt idx="34" formatCode="0.000">
                  <c:v>1108.01</c:v>
                </c:pt>
                <c:pt idx="35" formatCode="0.000">
                  <c:v>1108.9090000000001</c:v>
                </c:pt>
                <c:pt idx="36" formatCode="0.000">
                  <c:v>1110.2370000000001</c:v>
                </c:pt>
                <c:pt idx="37" formatCode="0.000">
                  <c:v>1108.731</c:v>
                </c:pt>
                <c:pt idx="38" formatCode="0.000">
                  <c:v>1107.5450000000001</c:v>
                </c:pt>
                <c:pt idx="39" formatCode="General">
                  <c:v>1107.7149999999999</c:v>
                </c:pt>
              </c:numCache>
            </c:numRef>
          </c:yVal>
        </c:ser>
        <c:axId val="115179904"/>
        <c:axId val="115181824"/>
      </c:scatterChart>
      <c:valAx>
        <c:axId val="115179904"/>
        <c:scaling>
          <c:orientation val="minMax"/>
          <c:max val="41000"/>
          <c:min val="3400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CA"/>
                  <a:t>Date</a:t>
                </a:r>
              </a:p>
            </c:rich>
          </c:tx>
        </c:title>
        <c:numFmt formatCode="mmm\-yy" sourceLinked="1"/>
        <c:tickLblPos val="nextTo"/>
        <c:crossAx val="115181824"/>
        <c:crosses val="autoZero"/>
        <c:crossBetween val="midCat"/>
      </c:valAx>
      <c:valAx>
        <c:axId val="11518182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800">
                    <a:latin typeface="Arial" pitchFamily="34" charset="0"/>
                    <a:cs typeface="Arial" pitchFamily="34" charset="0"/>
                  </a:rPr>
                  <a:t>Piezometric Elevation (m asl)</a:t>
                </a:r>
              </a:p>
            </c:rich>
          </c:tx>
        </c:title>
        <c:numFmt formatCode="0.00" sourceLinked="1"/>
        <c:tickLblPos val="nextTo"/>
        <c:crossAx val="115179904"/>
        <c:crosses val="autoZero"/>
        <c:crossBetween val="midCat"/>
      </c:valAx>
      <c:spPr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87364331877729262"/>
          <c:y val="0.44103893881044082"/>
          <c:w val="0.11008885007278015"/>
          <c:h val="0.1831337612323492"/>
        </c:manualLayout>
      </c:layout>
    </c:legend>
    <c:plotVisOnly val="1"/>
    <c:dispBlanksAs val="span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0.1377886502051322"/>
          <c:y val="4.3667727374786122E-2"/>
          <c:w val="0.72978049490538621"/>
          <c:h val="0.8285805867186955"/>
        </c:manualLayout>
      </c:layout>
      <c:scatterChart>
        <c:scatterStyle val="lineMarker"/>
        <c:ser>
          <c:idx val="0"/>
          <c:order val="0"/>
          <c:tx>
            <c:v>Shallow</c:v>
          </c:tx>
          <c:xVal>
            <c:numRef>
              <c:f>'(TH-70)BH94 LCD3'!$A$5:$A$57</c:f>
              <c:numCache>
                <c:formatCode>mmm\-yy</c:formatCode>
                <c:ptCount val="53"/>
                <c:pt idx="0">
                  <c:v>34455</c:v>
                </c:pt>
                <c:pt idx="1">
                  <c:v>34578</c:v>
                </c:pt>
                <c:pt idx="2">
                  <c:v>34943</c:v>
                </c:pt>
                <c:pt idx="3">
                  <c:v>35309</c:v>
                </c:pt>
                <c:pt idx="4">
                  <c:v>35551</c:v>
                </c:pt>
                <c:pt idx="5">
                  <c:v>35704</c:v>
                </c:pt>
                <c:pt idx="6">
                  <c:v>35916</c:v>
                </c:pt>
                <c:pt idx="7">
                  <c:v>36055</c:v>
                </c:pt>
                <c:pt idx="8">
                  <c:v>36309</c:v>
                </c:pt>
                <c:pt idx="9">
                  <c:v>36415</c:v>
                </c:pt>
                <c:pt idx="10">
                  <c:v>36689</c:v>
                </c:pt>
                <c:pt idx="11">
                  <c:v>36761</c:v>
                </c:pt>
                <c:pt idx="12">
                  <c:v>36777</c:v>
                </c:pt>
                <c:pt idx="13" formatCode="dd\-mmm\-yy">
                  <c:v>37047</c:v>
                </c:pt>
                <c:pt idx="14" formatCode="dd\-mmm\-yy">
                  <c:v>37133</c:v>
                </c:pt>
                <c:pt idx="15" formatCode="dd\-mmm\-yy">
                  <c:v>37385</c:v>
                </c:pt>
                <c:pt idx="16" formatCode="dd\-mmm\-yy">
                  <c:v>37751</c:v>
                </c:pt>
                <c:pt idx="17" formatCode="dd\-mmm\-yy">
                  <c:v>37873</c:v>
                </c:pt>
                <c:pt idx="18" formatCode="dd\-mmm\-yy">
                  <c:v>38115</c:v>
                </c:pt>
                <c:pt idx="19" formatCode="dd\-mmm\-yy">
                  <c:v>38238</c:v>
                </c:pt>
                <c:pt idx="20" formatCode="dd\-mmm\-yy">
                  <c:v>38491</c:v>
                </c:pt>
                <c:pt idx="21" formatCode="dd\-mmm\-yy">
                  <c:v>38604</c:v>
                </c:pt>
                <c:pt idx="22" formatCode="dd\-mmm\-yy">
                  <c:v>38853</c:v>
                </c:pt>
                <c:pt idx="23" formatCode="dd\-mmm\-yy">
                  <c:v>38971</c:v>
                </c:pt>
                <c:pt idx="24" formatCode="dd\-mmm\-yy">
                  <c:v>39212</c:v>
                </c:pt>
                <c:pt idx="25" formatCode="dd\-mmm\-yy">
                  <c:v>39321</c:v>
                </c:pt>
                <c:pt idx="26" formatCode="dd\-mmm\-yy">
                  <c:v>39534</c:v>
                </c:pt>
                <c:pt idx="27" formatCode="dd\-mmm\-yy">
                  <c:v>39542</c:v>
                </c:pt>
                <c:pt idx="28" formatCode="dd\-mmm\-yy">
                  <c:v>39548</c:v>
                </c:pt>
                <c:pt idx="29" formatCode="dd\-mmm\-yy">
                  <c:v>39559</c:v>
                </c:pt>
                <c:pt idx="30" formatCode="dd\-mmm\-yy">
                  <c:v>39566</c:v>
                </c:pt>
                <c:pt idx="31" formatCode="dd\-mmm\-yy">
                  <c:v>39573</c:v>
                </c:pt>
                <c:pt idx="32" formatCode="dd\-mmm\-yy">
                  <c:v>39580</c:v>
                </c:pt>
                <c:pt idx="33" formatCode="dd\-mmm\-yy">
                  <c:v>39583</c:v>
                </c:pt>
                <c:pt idx="34" formatCode="dd\-mmm\-yy">
                  <c:v>39588</c:v>
                </c:pt>
                <c:pt idx="35" formatCode="dd\-mmm\-yy">
                  <c:v>39594</c:v>
                </c:pt>
                <c:pt idx="36" formatCode="dd\-mmm\-yy">
                  <c:v>39601</c:v>
                </c:pt>
                <c:pt idx="37" formatCode="dd\-mmm\-yy">
                  <c:v>39610</c:v>
                </c:pt>
                <c:pt idx="38" formatCode="dd\-mmm\-yy">
                  <c:v>39617</c:v>
                </c:pt>
                <c:pt idx="39" formatCode="dd\-mmm\-yy">
                  <c:v>39624</c:v>
                </c:pt>
                <c:pt idx="40" formatCode="dd\-mmm\-yy">
                  <c:v>39631</c:v>
                </c:pt>
                <c:pt idx="41" formatCode="dd\-mmm\-yy">
                  <c:v>39636</c:v>
                </c:pt>
                <c:pt idx="42" formatCode="dd\-mmm\-yy">
                  <c:v>39644</c:v>
                </c:pt>
                <c:pt idx="43" formatCode="dd\-mmm\-yy">
                  <c:v>39651</c:v>
                </c:pt>
                <c:pt idx="44" formatCode="dd\-mmm\-yy">
                  <c:v>39658</c:v>
                </c:pt>
                <c:pt idx="45" formatCode="dd\-mmm\-yy">
                  <c:v>39664</c:v>
                </c:pt>
                <c:pt idx="46" formatCode="dd\-mmm\-yy">
                  <c:v>39671</c:v>
                </c:pt>
                <c:pt idx="47" formatCode="dd\-mmm\-yy">
                  <c:v>39681</c:v>
                </c:pt>
                <c:pt idx="48" formatCode="dd\-mmm\-yy">
                  <c:v>39709</c:v>
                </c:pt>
                <c:pt idx="49" formatCode="dd\-mmm\-yy">
                  <c:v>39990</c:v>
                </c:pt>
                <c:pt idx="50" formatCode="dd\-mmm\-yy">
                  <c:v>40065</c:v>
                </c:pt>
                <c:pt idx="51" formatCode="dd\-mmm\-yy">
                  <c:v>40313</c:v>
                </c:pt>
                <c:pt idx="52" formatCode="dd\-mmm\-yy">
                  <c:v>40431</c:v>
                </c:pt>
              </c:numCache>
            </c:numRef>
          </c:xVal>
          <c:yVal>
            <c:numRef>
              <c:f>'(TH-70)BH94 LCD3'!$D$5:$D$57</c:f>
              <c:numCache>
                <c:formatCode>0.00</c:formatCode>
                <c:ptCount val="53"/>
                <c:pt idx="0">
                  <c:v>1106.06</c:v>
                </c:pt>
                <c:pt idx="1">
                  <c:v>1105.6400000000001</c:v>
                </c:pt>
                <c:pt idx="2">
                  <c:v>1105.5</c:v>
                </c:pt>
                <c:pt idx="3">
                  <c:v>1105.605</c:v>
                </c:pt>
                <c:pt idx="4">
                  <c:v>1105.6400000000001</c:v>
                </c:pt>
                <c:pt idx="5">
                  <c:v>1105.598</c:v>
                </c:pt>
                <c:pt idx="6">
                  <c:v>1105.8779999999999</c:v>
                </c:pt>
                <c:pt idx="7">
                  <c:v>1105.6189999999999</c:v>
                </c:pt>
                <c:pt idx="8">
                  <c:v>1105.78</c:v>
                </c:pt>
                <c:pt idx="9">
                  <c:v>1105.71</c:v>
                </c:pt>
                <c:pt idx="10">
                  <c:v>1105.57</c:v>
                </c:pt>
                <c:pt idx="11">
                  <c:v>1105.5</c:v>
                </c:pt>
                <c:pt idx="12">
                  <c:v>1105.5070000000001</c:v>
                </c:pt>
                <c:pt idx="13">
                  <c:v>1105.5</c:v>
                </c:pt>
                <c:pt idx="14">
                  <c:v>1105.5070000000001</c:v>
                </c:pt>
                <c:pt idx="15">
                  <c:v>1105.5070000000001</c:v>
                </c:pt>
                <c:pt idx="16">
                  <c:v>1105.5</c:v>
                </c:pt>
                <c:pt idx="17">
                  <c:v>1105.5</c:v>
                </c:pt>
                <c:pt idx="18">
                  <c:v>1105.5</c:v>
                </c:pt>
                <c:pt idx="19">
                  <c:v>1105.57</c:v>
                </c:pt>
                <c:pt idx="20">
                  <c:v>1105.5070000000001</c:v>
                </c:pt>
                <c:pt idx="21">
                  <c:v>1105.5</c:v>
                </c:pt>
                <c:pt idx="22">
                  <c:v>1105.5</c:v>
                </c:pt>
                <c:pt idx="23">
                  <c:v>1106.76</c:v>
                </c:pt>
                <c:pt idx="24">
                  <c:v>1106.55</c:v>
                </c:pt>
                <c:pt idx="25">
                  <c:v>1106.6199999999999</c:v>
                </c:pt>
                <c:pt idx="26">
                  <c:v>1106.06</c:v>
                </c:pt>
                <c:pt idx="27">
                  <c:v>1106.1300000000001</c:v>
                </c:pt>
                <c:pt idx="28">
                  <c:v>1106.1300000000001</c:v>
                </c:pt>
                <c:pt idx="29">
                  <c:v>1105.99</c:v>
                </c:pt>
                <c:pt idx="30">
                  <c:v>1106.2</c:v>
                </c:pt>
                <c:pt idx="31">
                  <c:v>1106.06</c:v>
                </c:pt>
                <c:pt idx="32">
                  <c:v>1106.1300000000001</c:v>
                </c:pt>
                <c:pt idx="33">
                  <c:v>1106.2</c:v>
                </c:pt>
                <c:pt idx="34">
                  <c:v>1106.1300000000001</c:v>
                </c:pt>
                <c:pt idx="35">
                  <c:v>1106.1300000000001</c:v>
                </c:pt>
                <c:pt idx="36">
                  <c:v>1106.2</c:v>
                </c:pt>
                <c:pt idx="37">
                  <c:v>1106.1300000000001</c:v>
                </c:pt>
                <c:pt idx="38">
                  <c:v>1106.1300000000001</c:v>
                </c:pt>
                <c:pt idx="39">
                  <c:v>1106.2</c:v>
                </c:pt>
                <c:pt idx="40">
                  <c:v>1106.06</c:v>
                </c:pt>
                <c:pt idx="41">
                  <c:v>1106.1300000000001</c:v>
                </c:pt>
                <c:pt idx="42">
                  <c:v>1106.1300000000001</c:v>
                </c:pt>
                <c:pt idx="43">
                  <c:v>1106.3399999999999</c:v>
                </c:pt>
                <c:pt idx="44">
                  <c:v>1106.2</c:v>
                </c:pt>
                <c:pt idx="45">
                  <c:v>1106.06</c:v>
                </c:pt>
                <c:pt idx="46">
                  <c:v>1106.1300000000001</c:v>
                </c:pt>
                <c:pt idx="47">
                  <c:v>1106.27</c:v>
                </c:pt>
                <c:pt idx="48">
                  <c:v>1106.27</c:v>
                </c:pt>
                <c:pt idx="49">
                  <c:v>1106.3399999999999</c:v>
                </c:pt>
                <c:pt idx="50">
                  <c:v>1106.48</c:v>
                </c:pt>
                <c:pt idx="51">
                  <c:v>1105.57</c:v>
                </c:pt>
                <c:pt idx="52" formatCode="General">
                  <c:v>1105.5</c:v>
                </c:pt>
              </c:numCache>
            </c:numRef>
          </c:yVal>
        </c:ser>
        <c:ser>
          <c:idx val="1"/>
          <c:order val="1"/>
          <c:tx>
            <c:v>Deep</c:v>
          </c:tx>
          <c:xVal>
            <c:numRef>
              <c:f>'(TH-70)BH94 LCD3'!$A$5:$A$57</c:f>
              <c:numCache>
                <c:formatCode>mmm\-yy</c:formatCode>
                <c:ptCount val="53"/>
                <c:pt idx="0">
                  <c:v>34455</c:v>
                </c:pt>
                <c:pt idx="1">
                  <c:v>34578</c:v>
                </c:pt>
                <c:pt idx="2">
                  <c:v>34943</c:v>
                </c:pt>
                <c:pt idx="3">
                  <c:v>35309</c:v>
                </c:pt>
                <c:pt idx="4">
                  <c:v>35551</c:v>
                </c:pt>
                <c:pt idx="5">
                  <c:v>35704</c:v>
                </c:pt>
                <c:pt idx="6">
                  <c:v>35916</c:v>
                </c:pt>
                <c:pt idx="7">
                  <c:v>36055</c:v>
                </c:pt>
                <c:pt idx="8">
                  <c:v>36309</c:v>
                </c:pt>
                <c:pt idx="9">
                  <c:v>36415</c:v>
                </c:pt>
                <c:pt idx="10">
                  <c:v>36689</c:v>
                </c:pt>
                <c:pt idx="11">
                  <c:v>36761</c:v>
                </c:pt>
                <c:pt idx="12">
                  <c:v>36777</c:v>
                </c:pt>
                <c:pt idx="13" formatCode="dd\-mmm\-yy">
                  <c:v>37047</c:v>
                </c:pt>
                <c:pt idx="14" formatCode="dd\-mmm\-yy">
                  <c:v>37133</c:v>
                </c:pt>
                <c:pt idx="15" formatCode="dd\-mmm\-yy">
                  <c:v>37385</c:v>
                </c:pt>
                <c:pt idx="16" formatCode="dd\-mmm\-yy">
                  <c:v>37751</c:v>
                </c:pt>
                <c:pt idx="17" formatCode="dd\-mmm\-yy">
                  <c:v>37873</c:v>
                </c:pt>
                <c:pt idx="18" formatCode="dd\-mmm\-yy">
                  <c:v>38115</c:v>
                </c:pt>
                <c:pt idx="19" formatCode="dd\-mmm\-yy">
                  <c:v>38238</c:v>
                </c:pt>
                <c:pt idx="20" formatCode="dd\-mmm\-yy">
                  <c:v>38491</c:v>
                </c:pt>
                <c:pt idx="21" formatCode="dd\-mmm\-yy">
                  <c:v>38604</c:v>
                </c:pt>
                <c:pt idx="22" formatCode="dd\-mmm\-yy">
                  <c:v>38853</c:v>
                </c:pt>
                <c:pt idx="23" formatCode="dd\-mmm\-yy">
                  <c:v>38971</c:v>
                </c:pt>
                <c:pt idx="24" formatCode="dd\-mmm\-yy">
                  <c:v>39212</c:v>
                </c:pt>
                <c:pt idx="25" formatCode="dd\-mmm\-yy">
                  <c:v>39321</c:v>
                </c:pt>
                <c:pt idx="26" formatCode="dd\-mmm\-yy">
                  <c:v>39534</c:v>
                </c:pt>
                <c:pt idx="27" formatCode="dd\-mmm\-yy">
                  <c:v>39542</c:v>
                </c:pt>
                <c:pt idx="28" formatCode="dd\-mmm\-yy">
                  <c:v>39548</c:v>
                </c:pt>
                <c:pt idx="29" formatCode="dd\-mmm\-yy">
                  <c:v>39559</c:v>
                </c:pt>
                <c:pt idx="30" formatCode="dd\-mmm\-yy">
                  <c:v>39566</c:v>
                </c:pt>
                <c:pt idx="31" formatCode="dd\-mmm\-yy">
                  <c:v>39573</c:v>
                </c:pt>
                <c:pt idx="32" formatCode="dd\-mmm\-yy">
                  <c:v>39580</c:v>
                </c:pt>
                <c:pt idx="33" formatCode="dd\-mmm\-yy">
                  <c:v>39583</c:v>
                </c:pt>
                <c:pt idx="34" formatCode="dd\-mmm\-yy">
                  <c:v>39588</c:v>
                </c:pt>
                <c:pt idx="35" formatCode="dd\-mmm\-yy">
                  <c:v>39594</c:v>
                </c:pt>
                <c:pt idx="36" formatCode="dd\-mmm\-yy">
                  <c:v>39601</c:v>
                </c:pt>
                <c:pt idx="37" formatCode="dd\-mmm\-yy">
                  <c:v>39610</c:v>
                </c:pt>
                <c:pt idx="38" formatCode="dd\-mmm\-yy">
                  <c:v>39617</c:v>
                </c:pt>
                <c:pt idx="39" formatCode="dd\-mmm\-yy">
                  <c:v>39624</c:v>
                </c:pt>
                <c:pt idx="40" formatCode="dd\-mmm\-yy">
                  <c:v>39631</c:v>
                </c:pt>
                <c:pt idx="41" formatCode="dd\-mmm\-yy">
                  <c:v>39636</c:v>
                </c:pt>
                <c:pt idx="42" formatCode="dd\-mmm\-yy">
                  <c:v>39644</c:v>
                </c:pt>
                <c:pt idx="43" formatCode="dd\-mmm\-yy">
                  <c:v>39651</c:v>
                </c:pt>
                <c:pt idx="44" formatCode="dd\-mmm\-yy">
                  <c:v>39658</c:v>
                </c:pt>
                <c:pt idx="45" formatCode="dd\-mmm\-yy">
                  <c:v>39664</c:v>
                </c:pt>
                <c:pt idx="46" formatCode="dd\-mmm\-yy">
                  <c:v>39671</c:v>
                </c:pt>
                <c:pt idx="47" formatCode="dd\-mmm\-yy">
                  <c:v>39681</c:v>
                </c:pt>
                <c:pt idx="48" formatCode="dd\-mmm\-yy">
                  <c:v>39709</c:v>
                </c:pt>
                <c:pt idx="49" formatCode="dd\-mmm\-yy">
                  <c:v>39990</c:v>
                </c:pt>
                <c:pt idx="50" formatCode="dd\-mmm\-yy">
                  <c:v>40065</c:v>
                </c:pt>
                <c:pt idx="51" formatCode="dd\-mmm\-yy">
                  <c:v>40313</c:v>
                </c:pt>
                <c:pt idx="52" formatCode="dd\-mmm\-yy">
                  <c:v>40431</c:v>
                </c:pt>
              </c:numCache>
            </c:numRef>
          </c:xVal>
          <c:yVal>
            <c:numRef>
              <c:f>'(TH-70)BH94 LCD3'!$E$5:$E$57</c:f>
              <c:numCache>
                <c:formatCode>0.00</c:formatCode>
                <c:ptCount val="53"/>
                <c:pt idx="0">
                  <c:v>1104.21</c:v>
                </c:pt>
                <c:pt idx="1">
                  <c:v>1103.79</c:v>
                </c:pt>
                <c:pt idx="2">
                  <c:v>1103.6500000000001</c:v>
                </c:pt>
                <c:pt idx="3">
                  <c:v>1104</c:v>
                </c:pt>
                <c:pt idx="4">
                  <c:v>1103.8600000000001</c:v>
                </c:pt>
                <c:pt idx="5">
                  <c:v>1104.3780000000002</c:v>
                </c:pt>
                <c:pt idx="6">
                  <c:v>1104.4059999999999</c:v>
                </c:pt>
                <c:pt idx="7">
                  <c:v>1103.7340000000002</c:v>
                </c:pt>
                <c:pt idx="8">
                  <c:v>1103.6500000000001</c:v>
                </c:pt>
                <c:pt idx="9">
                  <c:v>1102.894</c:v>
                </c:pt>
                <c:pt idx="10">
                  <c:v>1103.5800000000002</c:v>
                </c:pt>
                <c:pt idx="11">
                  <c:v>1103.3700000000001</c:v>
                </c:pt>
                <c:pt idx="12">
                  <c:v>1103.5800000000002</c:v>
                </c:pt>
                <c:pt idx="13">
                  <c:v>1104.56</c:v>
                </c:pt>
                <c:pt idx="14">
                  <c:v>1103.643</c:v>
                </c:pt>
                <c:pt idx="15">
                  <c:v>1103.6500000000001</c:v>
                </c:pt>
                <c:pt idx="16">
                  <c:v>1103.72</c:v>
                </c:pt>
                <c:pt idx="17">
                  <c:v>1103.0900000000001</c:v>
                </c:pt>
                <c:pt idx="18">
                  <c:v>1103.1600000000001</c:v>
                </c:pt>
                <c:pt idx="19">
                  <c:v>1103.51</c:v>
                </c:pt>
                <c:pt idx="20">
                  <c:v>1104</c:v>
                </c:pt>
                <c:pt idx="21">
                  <c:v>1103.1600000000001</c:v>
                </c:pt>
                <c:pt idx="22">
                  <c:v>1103.51</c:v>
                </c:pt>
                <c:pt idx="23">
                  <c:v>1108.6200000000001</c:v>
                </c:pt>
                <c:pt idx="24">
                  <c:v>1108.55</c:v>
                </c:pt>
                <c:pt idx="25">
                  <c:v>1108.69</c:v>
                </c:pt>
                <c:pt idx="26">
                  <c:v>1103.1600000000001</c:v>
                </c:pt>
                <c:pt idx="27">
                  <c:v>1103.23</c:v>
                </c:pt>
                <c:pt idx="28">
                  <c:v>1103.23</c:v>
                </c:pt>
                <c:pt idx="29">
                  <c:v>1103.23</c:v>
                </c:pt>
                <c:pt idx="30">
                  <c:v>1103.3</c:v>
                </c:pt>
                <c:pt idx="31">
                  <c:v>1103.44</c:v>
                </c:pt>
                <c:pt idx="32">
                  <c:v>1103.72</c:v>
                </c:pt>
                <c:pt idx="33">
                  <c:v>1103.79</c:v>
                </c:pt>
                <c:pt idx="34">
                  <c:v>1103.8600000000001</c:v>
                </c:pt>
                <c:pt idx="35">
                  <c:v>1103.8600000000001</c:v>
                </c:pt>
                <c:pt idx="36">
                  <c:v>1103.8600000000001</c:v>
                </c:pt>
                <c:pt idx="37">
                  <c:v>1103.72</c:v>
                </c:pt>
                <c:pt idx="38">
                  <c:v>1103.6500000000001</c:v>
                </c:pt>
                <c:pt idx="39">
                  <c:v>1103.72</c:v>
                </c:pt>
                <c:pt idx="40">
                  <c:v>1103.6500000000001</c:v>
                </c:pt>
                <c:pt idx="41">
                  <c:v>1103.72</c:v>
                </c:pt>
                <c:pt idx="42">
                  <c:v>1103.8600000000001</c:v>
                </c:pt>
                <c:pt idx="43">
                  <c:v>1104.1400000000001</c:v>
                </c:pt>
                <c:pt idx="44">
                  <c:v>1104.1400000000001</c:v>
                </c:pt>
                <c:pt idx="45">
                  <c:v>1104.07</c:v>
                </c:pt>
                <c:pt idx="46">
                  <c:v>1104.07</c:v>
                </c:pt>
                <c:pt idx="47">
                  <c:v>1104.21</c:v>
                </c:pt>
                <c:pt idx="48">
                  <c:v>1104.07</c:v>
                </c:pt>
                <c:pt idx="49">
                  <c:v>1104.07</c:v>
                </c:pt>
                <c:pt idx="50">
                  <c:v>1103.51</c:v>
                </c:pt>
                <c:pt idx="51">
                  <c:v>1103.51</c:v>
                </c:pt>
                <c:pt idx="52" formatCode="General">
                  <c:v>1102.95</c:v>
                </c:pt>
              </c:numCache>
            </c:numRef>
          </c:yVal>
        </c:ser>
        <c:ser>
          <c:idx val="2"/>
          <c:order val="2"/>
          <c:tx>
            <c:v>Little Creek Dam Pond</c:v>
          </c:tx>
          <c:xVal>
            <c:numRef>
              <c:f>'(TH-70)BH94 LCD3'!$A$18:$A$57</c:f>
              <c:numCache>
                <c:formatCode>dd\-mmm\-yy</c:formatCode>
                <c:ptCount val="40"/>
                <c:pt idx="0">
                  <c:v>37047</c:v>
                </c:pt>
                <c:pt idx="1">
                  <c:v>37133</c:v>
                </c:pt>
                <c:pt idx="2">
                  <c:v>37385</c:v>
                </c:pt>
                <c:pt idx="3">
                  <c:v>37751</c:v>
                </c:pt>
                <c:pt idx="4">
                  <c:v>37873</c:v>
                </c:pt>
                <c:pt idx="5">
                  <c:v>38115</c:v>
                </c:pt>
                <c:pt idx="6">
                  <c:v>38238</c:v>
                </c:pt>
                <c:pt idx="7">
                  <c:v>38491</c:v>
                </c:pt>
                <c:pt idx="8">
                  <c:v>38604</c:v>
                </c:pt>
                <c:pt idx="9">
                  <c:v>38853</c:v>
                </c:pt>
                <c:pt idx="10">
                  <c:v>38971</c:v>
                </c:pt>
                <c:pt idx="11">
                  <c:v>39212</c:v>
                </c:pt>
                <c:pt idx="12">
                  <c:v>39321</c:v>
                </c:pt>
                <c:pt idx="13">
                  <c:v>39534</c:v>
                </c:pt>
                <c:pt idx="14">
                  <c:v>39542</c:v>
                </c:pt>
                <c:pt idx="15">
                  <c:v>39548</c:v>
                </c:pt>
                <c:pt idx="16">
                  <c:v>39559</c:v>
                </c:pt>
                <c:pt idx="17">
                  <c:v>39566</c:v>
                </c:pt>
                <c:pt idx="18">
                  <c:v>39573</c:v>
                </c:pt>
                <c:pt idx="19">
                  <c:v>39580</c:v>
                </c:pt>
                <c:pt idx="20">
                  <c:v>39583</c:v>
                </c:pt>
                <c:pt idx="21">
                  <c:v>39588</c:v>
                </c:pt>
                <c:pt idx="22">
                  <c:v>39594</c:v>
                </c:pt>
                <c:pt idx="23">
                  <c:v>39601</c:v>
                </c:pt>
                <c:pt idx="24">
                  <c:v>39610</c:v>
                </c:pt>
                <c:pt idx="25">
                  <c:v>39617</c:v>
                </c:pt>
                <c:pt idx="26">
                  <c:v>39624</c:v>
                </c:pt>
                <c:pt idx="27">
                  <c:v>39631</c:v>
                </c:pt>
                <c:pt idx="28">
                  <c:v>39636</c:v>
                </c:pt>
                <c:pt idx="29">
                  <c:v>39644</c:v>
                </c:pt>
                <c:pt idx="30">
                  <c:v>39651</c:v>
                </c:pt>
                <c:pt idx="31">
                  <c:v>39658</c:v>
                </c:pt>
                <c:pt idx="32">
                  <c:v>39664</c:v>
                </c:pt>
                <c:pt idx="33">
                  <c:v>39671</c:v>
                </c:pt>
                <c:pt idx="34">
                  <c:v>39681</c:v>
                </c:pt>
                <c:pt idx="35">
                  <c:v>39709</c:v>
                </c:pt>
                <c:pt idx="36">
                  <c:v>39990</c:v>
                </c:pt>
                <c:pt idx="37">
                  <c:v>40065</c:v>
                </c:pt>
                <c:pt idx="38">
                  <c:v>40313</c:v>
                </c:pt>
                <c:pt idx="39">
                  <c:v>40431</c:v>
                </c:pt>
              </c:numCache>
            </c:numRef>
          </c:xVal>
          <c:yVal>
            <c:numRef>
              <c:f>'(TH-70)BH94 LCD3'!$F$18:$F$57</c:f>
              <c:numCache>
                <c:formatCode>0.00</c:formatCode>
                <c:ptCount val="40"/>
                <c:pt idx="0">
                  <c:v>1109.33</c:v>
                </c:pt>
                <c:pt idx="1">
                  <c:v>1108.55</c:v>
                </c:pt>
                <c:pt idx="2">
                  <c:v>1109.78</c:v>
                </c:pt>
                <c:pt idx="3">
                  <c:v>1110.538</c:v>
                </c:pt>
                <c:pt idx="4">
                  <c:v>1108.127</c:v>
                </c:pt>
                <c:pt idx="5">
                  <c:v>1109.3230000000001</c:v>
                </c:pt>
                <c:pt idx="9" formatCode="0000.00">
                  <c:v>1110.2929999999999</c:v>
                </c:pt>
                <c:pt idx="10">
                  <c:v>1108.403</c:v>
                </c:pt>
                <c:pt idx="13" formatCode="0000.00">
                  <c:v>1108.9090000000001</c:v>
                </c:pt>
                <c:pt idx="14" formatCode="0000.00">
                  <c:v>1108.904</c:v>
                </c:pt>
                <c:pt idx="15">
                  <c:v>1108.904</c:v>
                </c:pt>
                <c:pt idx="16" formatCode="0.000">
                  <c:v>1108.943</c:v>
                </c:pt>
                <c:pt idx="17" formatCode="0.000">
                  <c:v>1109.2249999999999</c:v>
                </c:pt>
                <c:pt idx="18" formatCode="0.000">
                  <c:v>1110.191</c:v>
                </c:pt>
                <c:pt idx="19" formatCode="0.000">
                  <c:v>1111.6959999999999</c:v>
                </c:pt>
                <c:pt idx="20" formatCode="0.000">
                  <c:v>1110.6969999999999</c:v>
                </c:pt>
                <c:pt idx="21" formatCode="0.000">
                  <c:v>1110.3109999999999</c:v>
                </c:pt>
                <c:pt idx="22" formatCode="0.000">
                  <c:v>1109.9190000000001</c:v>
                </c:pt>
                <c:pt idx="23" formatCode="0.000">
                  <c:v>1109.116</c:v>
                </c:pt>
                <c:pt idx="24" formatCode="0.000">
                  <c:v>1109.1759999999999</c:v>
                </c:pt>
                <c:pt idx="25" formatCode="0.000">
                  <c:v>1109.213</c:v>
                </c:pt>
                <c:pt idx="26" formatCode="0.000">
                  <c:v>1109.2719999999999</c:v>
                </c:pt>
                <c:pt idx="27" formatCode="0.000">
                  <c:v>1109.2950000000001</c:v>
                </c:pt>
                <c:pt idx="28" formatCode="0.000">
                  <c:v>1109.3230000000001</c:v>
                </c:pt>
                <c:pt idx="29" formatCode="0.000">
                  <c:v>1109.732</c:v>
                </c:pt>
                <c:pt idx="30" formatCode="0.000">
                  <c:v>1109.903</c:v>
                </c:pt>
                <c:pt idx="31" formatCode="0.000">
                  <c:v>1109.9480000000001</c:v>
                </c:pt>
                <c:pt idx="32" formatCode="0.000">
                  <c:v>1109.9680000000001</c:v>
                </c:pt>
                <c:pt idx="33" formatCode="0000.000">
                  <c:v>1109.181</c:v>
                </c:pt>
                <c:pt idx="34" formatCode="0.000">
                  <c:v>1108.01</c:v>
                </c:pt>
                <c:pt idx="35" formatCode="0.000">
                  <c:v>1108.9090000000001</c:v>
                </c:pt>
                <c:pt idx="36" formatCode="0.000">
                  <c:v>1110.2370000000001</c:v>
                </c:pt>
                <c:pt idx="37" formatCode="0.000">
                  <c:v>1108.731</c:v>
                </c:pt>
                <c:pt idx="38" formatCode="0.000">
                  <c:v>1108.731</c:v>
                </c:pt>
                <c:pt idx="39" formatCode="General">
                  <c:v>1108.731</c:v>
                </c:pt>
              </c:numCache>
            </c:numRef>
          </c:yVal>
        </c:ser>
        <c:axId val="115277824"/>
        <c:axId val="115279744"/>
      </c:scatterChart>
      <c:valAx>
        <c:axId val="115277824"/>
        <c:scaling>
          <c:orientation val="minMax"/>
          <c:max val="41000"/>
          <c:min val="3400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CA"/>
                  <a:t>Date</a:t>
                </a:r>
              </a:p>
            </c:rich>
          </c:tx>
          <c:layout/>
        </c:title>
        <c:numFmt formatCode="mmm\-yy" sourceLinked="1"/>
        <c:tickLblPos val="nextTo"/>
        <c:crossAx val="115279744"/>
        <c:crosses val="autoZero"/>
        <c:crossBetween val="midCat"/>
      </c:valAx>
      <c:valAx>
        <c:axId val="11527974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800">
                    <a:latin typeface="Arial" pitchFamily="34" charset="0"/>
                    <a:cs typeface="Arial" pitchFamily="34" charset="0"/>
                  </a:rPr>
                  <a:t>Piezometric Elevation (m asl)</a:t>
                </a:r>
              </a:p>
            </c:rich>
          </c:tx>
          <c:layout/>
        </c:title>
        <c:numFmt formatCode="0.00" sourceLinked="1"/>
        <c:tickLblPos val="nextTo"/>
        <c:crossAx val="115277824"/>
        <c:crosses val="autoZero"/>
        <c:crossBetween val="midCat"/>
      </c:valAx>
      <c:spPr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87216442503639013"/>
          <c:y val="0.44103893881044082"/>
          <c:w val="0.11896221251819511"/>
          <c:h val="0.21356593923833986"/>
        </c:manualLayout>
      </c:layout>
    </c:legend>
    <c:plotVisOnly val="1"/>
    <c:dispBlanksAs val="span"/>
  </c:chart>
</c:chartSpace>
</file>

<file path=xl/chart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16" workbookViewId="0" zoomToFit="1"/>
  </sheetViews>
  <pageMargins left="0.70866141732283472" right="0.70866141732283472" top="0.78740157480314965" bottom="0.74803149606299213" header="0.31496062992125984" footer="0.31496062992125984"/>
  <pageSetup orientation="landscape" r:id="rId1"/>
  <headerFooter>
    <oddHeader>&amp;L&amp;G&amp;C&amp;"Arial,Bold"&amp;14Figure H-51: Little Creek Dam
Pneumatic Piezometer BH94 LCD-1&amp;R&amp;G</oddHeader>
    <oddFooter>&amp;L&amp;6&amp;Z&amp;F&amp;A&amp;R&amp;8Page &amp;P of &amp;N</oddFooter>
  </headerFooter>
  <drawing r:id="rId2"/>
  <legacyDrawingHF r:id="rId3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16" workbookViewId="0" zoomToFit="1"/>
  </sheetViews>
  <pageMargins left="0.70866141732283472" right="0.70866141732283472" top="0.74803149606299213" bottom="0.74803149606299213" header="0.31496062992125984" footer="0.31496062992125984"/>
  <pageSetup orientation="landscape" r:id="rId1"/>
  <headerFooter>
    <oddHeader>&amp;L&amp;G&amp;C&amp;"Arial,Bold"&amp;14Figure H-52: Little Creek Dam
Pneumatic Piezometer BH94 LCD-2&amp;R&amp;G</oddHeader>
    <oddFooter xml:space="preserve">&amp;L&amp;6&amp;Z&amp;F&amp;A&amp;R&amp;8Page &amp;P of &amp;N&amp;10
</oddFooter>
  </headerFooter>
  <drawing r:id="rId2"/>
  <legacyDrawingHF r:id="rId3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tabSelected="1" zoomScale="125" workbookViewId="0" zoomToFit="1"/>
  </sheetViews>
  <pageMargins left="0.70866141732283472" right="0.70866141732283472" top="0.74803149606299213" bottom="0.74803149606299213" header="0.31496062992125984" footer="0.31496062992125984"/>
  <pageSetup orientation="landscape" r:id="rId1"/>
  <headerFooter>
    <oddHeader>&amp;L&amp;G&amp;C&amp;"Arial,Bold"&amp;14Figure H-53: Little Creek Dam
Pneumatic Piezometer BH94 LCD-3&amp;R&amp;G</oddHeader>
    <oddFooter xml:space="preserve">&amp;L&amp;6&amp;Z&amp;F&amp;A&amp;R&amp;8Page &amp;P of &amp;N&amp;10
</oddFooter>
  </headerFooter>
  <drawing r:id="rId2"/>
  <legacyDrawingHF r:id="rId3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7500" cy="5842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87500" cy="5842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87500" cy="5842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outlinePr summaryBelow="0" summaryRight="0"/>
  </sheetPr>
  <dimension ref="A1:G58"/>
  <sheetViews>
    <sheetView view="pageLayout" zoomScaleNormal="100" workbookViewId="0">
      <selection activeCell="G20" sqref="G20"/>
    </sheetView>
  </sheetViews>
  <sheetFormatPr defaultColWidth="10.7109375" defaultRowHeight="11.25"/>
  <cols>
    <col min="1" max="5" width="10.7109375" style="16"/>
    <col min="6" max="6" width="14.85546875" style="62" customWidth="1"/>
    <col min="7" max="16384" width="10.7109375" style="16"/>
  </cols>
  <sheetData>
    <row r="1" spans="1:7" s="1" customFormat="1" ht="36.75" customHeight="1">
      <c r="A1" s="37" t="s">
        <v>5</v>
      </c>
      <c r="B1" s="38" t="s">
        <v>19</v>
      </c>
      <c r="C1" s="39" t="s">
        <v>0</v>
      </c>
      <c r="D1" s="38" t="s">
        <v>13</v>
      </c>
      <c r="E1" s="40" t="s">
        <v>15</v>
      </c>
      <c r="F1" s="53" t="s">
        <v>20</v>
      </c>
      <c r="G1" s="42"/>
    </row>
    <row r="2" spans="1:7" s="1" customFormat="1" ht="24" customHeight="1">
      <c r="A2" s="43"/>
      <c r="B2" s="32" t="s">
        <v>14</v>
      </c>
      <c r="C2" s="33" t="s">
        <v>1</v>
      </c>
      <c r="D2" s="34">
        <v>1103.5999999999999</v>
      </c>
      <c r="E2" s="35">
        <v>1097</v>
      </c>
      <c r="F2" s="34">
        <v>1114.5</v>
      </c>
      <c r="G2" s="44"/>
    </row>
    <row r="3" spans="1:7" s="1" customFormat="1" ht="22.5" customHeight="1">
      <c r="A3" s="45" t="s">
        <v>2</v>
      </c>
      <c r="B3" s="65" t="s">
        <v>10</v>
      </c>
      <c r="C3" s="66"/>
      <c r="D3" s="67" t="s">
        <v>16</v>
      </c>
      <c r="E3" s="67"/>
      <c r="F3" s="63" t="s">
        <v>12</v>
      </c>
      <c r="G3" s="46" t="s">
        <v>11</v>
      </c>
    </row>
    <row r="4" spans="1:7" s="1" customFormat="1" ht="14.25" customHeight="1">
      <c r="A4" s="45"/>
      <c r="B4" s="36" t="s">
        <v>9</v>
      </c>
      <c r="C4" s="36" t="s">
        <v>8</v>
      </c>
      <c r="D4" s="36" t="s">
        <v>9</v>
      </c>
      <c r="E4" s="36" t="s">
        <v>8</v>
      </c>
      <c r="F4" s="63"/>
      <c r="G4" s="47"/>
    </row>
    <row r="5" spans="1:7" s="1" customFormat="1" ht="11.25" customHeight="1">
      <c r="A5" s="2">
        <v>34455</v>
      </c>
      <c r="B5" s="3">
        <v>2.9</v>
      </c>
      <c r="C5" s="3">
        <v>12.1</v>
      </c>
      <c r="D5" s="17">
        <f>$D$2+(B5*0.7)</f>
        <v>1105.6299999999999</v>
      </c>
      <c r="E5" s="17">
        <f>$E$2+(C5*0.7)</f>
        <v>1105.47</v>
      </c>
      <c r="F5" s="19"/>
      <c r="G5" s="4"/>
    </row>
    <row r="6" spans="1:7" s="1" customFormat="1" ht="11.25" customHeight="1">
      <c r="A6" s="5">
        <v>34578</v>
      </c>
      <c r="B6" s="6">
        <v>2</v>
      </c>
      <c r="C6" s="6">
        <v>11.6</v>
      </c>
      <c r="D6" s="17">
        <f t="shared" ref="D6:D56" si="0">$D$2+(B6*0.7)</f>
        <v>1105</v>
      </c>
      <c r="E6" s="17">
        <f t="shared" ref="E6:E56" si="1">$E$2+(C6*0.7)</f>
        <v>1105.1199999999999</v>
      </c>
      <c r="F6" s="22"/>
      <c r="G6" s="4"/>
    </row>
    <row r="7" spans="1:7" s="1" customFormat="1" ht="11.25" customHeight="1">
      <c r="A7" s="5">
        <v>34943</v>
      </c>
      <c r="B7" s="6">
        <v>2.5</v>
      </c>
      <c r="C7" s="7">
        <v>11</v>
      </c>
      <c r="D7" s="17">
        <f t="shared" si="0"/>
        <v>1105.3499999999999</v>
      </c>
      <c r="E7" s="17">
        <f t="shared" si="1"/>
        <v>1104.7</v>
      </c>
      <c r="F7" s="22"/>
      <c r="G7" s="4"/>
    </row>
    <row r="8" spans="1:7" s="1" customFormat="1" ht="11.25" customHeight="1">
      <c r="A8" s="5">
        <v>35309</v>
      </c>
      <c r="B8" s="6">
        <v>3.1</v>
      </c>
      <c r="C8" s="6">
        <v>12.1</v>
      </c>
      <c r="D8" s="17">
        <f t="shared" si="0"/>
        <v>1105.77</v>
      </c>
      <c r="E8" s="17">
        <f t="shared" si="1"/>
        <v>1105.47</v>
      </c>
      <c r="F8" s="22"/>
      <c r="G8" s="4"/>
    </row>
    <row r="9" spans="1:7" s="1" customFormat="1" ht="11.25" customHeight="1">
      <c r="A9" s="5">
        <v>35551</v>
      </c>
      <c r="B9" s="6">
        <v>2.2999999999999998</v>
      </c>
      <c r="C9" s="6">
        <v>11.4</v>
      </c>
      <c r="D9" s="17">
        <f t="shared" si="0"/>
        <v>1105.2099999999998</v>
      </c>
      <c r="E9" s="17">
        <f t="shared" si="1"/>
        <v>1104.98</v>
      </c>
      <c r="F9" s="22"/>
      <c r="G9" s="4"/>
    </row>
    <row r="10" spans="1:7" s="1" customFormat="1" ht="11.25" customHeight="1">
      <c r="A10" s="5">
        <v>35704</v>
      </c>
      <c r="B10" s="8">
        <v>3.02</v>
      </c>
      <c r="C10" s="8">
        <v>12.36</v>
      </c>
      <c r="D10" s="17">
        <f t="shared" si="0"/>
        <v>1105.7139999999999</v>
      </c>
      <c r="E10" s="17">
        <f t="shared" si="1"/>
        <v>1105.652</v>
      </c>
      <c r="F10" s="22"/>
      <c r="G10" s="4"/>
    </row>
    <row r="11" spans="1:7" s="1" customFormat="1" ht="11.25" customHeight="1">
      <c r="A11" s="5">
        <v>35916</v>
      </c>
      <c r="B11" s="8">
        <v>2.79</v>
      </c>
      <c r="C11" s="8">
        <v>12.46</v>
      </c>
      <c r="D11" s="17">
        <f t="shared" si="0"/>
        <v>1105.5529999999999</v>
      </c>
      <c r="E11" s="17">
        <f t="shared" si="1"/>
        <v>1105.722</v>
      </c>
      <c r="F11" s="22"/>
      <c r="G11" s="4"/>
    </row>
    <row r="12" spans="1:7" s="1" customFormat="1" ht="11.25" customHeight="1">
      <c r="A12" s="5">
        <v>36039</v>
      </c>
      <c r="B12" s="8">
        <v>2.85</v>
      </c>
      <c r="C12" s="8">
        <v>11.33</v>
      </c>
      <c r="D12" s="17">
        <f t="shared" si="0"/>
        <v>1105.5949999999998</v>
      </c>
      <c r="E12" s="17">
        <f t="shared" si="1"/>
        <v>1104.931</v>
      </c>
      <c r="F12" s="23" t="s">
        <v>3</v>
      </c>
      <c r="G12" s="4"/>
    </row>
    <row r="13" spans="1:7" s="1" customFormat="1" ht="11.25" customHeight="1">
      <c r="A13" s="5">
        <v>36281</v>
      </c>
      <c r="B13" s="8">
        <v>1.85</v>
      </c>
      <c r="C13" s="8">
        <v>10.95</v>
      </c>
      <c r="D13" s="17">
        <f t="shared" si="0"/>
        <v>1104.895</v>
      </c>
      <c r="E13" s="17">
        <f t="shared" si="1"/>
        <v>1104.665</v>
      </c>
      <c r="F13" s="22"/>
      <c r="G13" s="4"/>
    </row>
    <row r="14" spans="1:7" s="1" customFormat="1" ht="11.25" customHeight="1">
      <c r="A14" s="5">
        <v>36404</v>
      </c>
      <c r="B14" s="8">
        <v>1.71</v>
      </c>
      <c r="C14" s="8">
        <v>9.6999999999999993</v>
      </c>
      <c r="D14" s="17">
        <f t="shared" si="0"/>
        <v>1104.7969999999998</v>
      </c>
      <c r="E14" s="17">
        <f t="shared" si="1"/>
        <v>1103.79</v>
      </c>
      <c r="F14" s="23" t="s">
        <v>4</v>
      </c>
      <c r="G14" s="4"/>
    </row>
    <row r="15" spans="1:7" s="1" customFormat="1" ht="11.25" customHeight="1">
      <c r="A15" s="5">
        <v>36678</v>
      </c>
      <c r="B15" s="8">
        <v>1.3</v>
      </c>
      <c r="C15" s="9">
        <v>11.4</v>
      </c>
      <c r="D15" s="17">
        <f t="shared" si="0"/>
        <v>1104.51</v>
      </c>
      <c r="E15" s="17">
        <f t="shared" si="1"/>
        <v>1104.98</v>
      </c>
      <c r="F15" s="22"/>
      <c r="G15" s="4"/>
    </row>
    <row r="16" spans="1:7" s="1" customFormat="1" ht="11.25" customHeight="1">
      <c r="A16" s="5">
        <v>36739</v>
      </c>
      <c r="B16" s="8">
        <v>1.6</v>
      </c>
      <c r="C16" s="9">
        <v>10.6</v>
      </c>
      <c r="D16" s="17">
        <f t="shared" si="0"/>
        <v>1104.7199999999998</v>
      </c>
      <c r="E16" s="17">
        <f t="shared" si="1"/>
        <v>1104.42</v>
      </c>
      <c r="F16" s="22"/>
      <c r="G16" s="4"/>
    </row>
    <row r="17" spans="1:7" s="1" customFormat="1" ht="11.25" customHeight="1">
      <c r="A17" s="5">
        <v>36770</v>
      </c>
      <c r="B17" s="8">
        <v>1.8</v>
      </c>
      <c r="C17" s="9">
        <v>11</v>
      </c>
      <c r="D17" s="17">
        <f t="shared" si="0"/>
        <v>1104.8599999999999</v>
      </c>
      <c r="E17" s="17">
        <f t="shared" si="1"/>
        <v>1104.7</v>
      </c>
      <c r="F17" s="22"/>
      <c r="G17" s="4"/>
    </row>
    <row r="18" spans="1:7" s="1" customFormat="1" ht="11.25" customHeight="1">
      <c r="A18" s="10">
        <v>37047</v>
      </c>
      <c r="B18" s="8">
        <v>2.4</v>
      </c>
      <c r="C18" s="9">
        <v>12.6</v>
      </c>
      <c r="D18" s="17">
        <f t="shared" si="0"/>
        <v>1105.28</v>
      </c>
      <c r="E18" s="17">
        <f t="shared" si="1"/>
        <v>1105.82</v>
      </c>
      <c r="F18" s="8">
        <v>1109.33</v>
      </c>
      <c r="G18" s="4"/>
    </row>
    <row r="19" spans="1:7" s="1" customFormat="1" ht="11.25" customHeight="1">
      <c r="A19" s="10">
        <v>37133</v>
      </c>
      <c r="B19" s="8">
        <v>2.6</v>
      </c>
      <c r="C19" s="9">
        <v>11.2</v>
      </c>
      <c r="D19" s="17">
        <f t="shared" si="0"/>
        <v>1105.4199999999998</v>
      </c>
      <c r="E19" s="17">
        <f t="shared" si="1"/>
        <v>1104.8399999999999</v>
      </c>
      <c r="F19" s="8">
        <v>1108.55</v>
      </c>
      <c r="G19" s="4"/>
    </row>
    <row r="20" spans="1:7" s="1" customFormat="1" ht="11.25" customHeight="1">
      <c r="A20" s="10">
        <v>37385</v>
      </c>
      <c r="B20" s="8">
        <v>2.2000000000000002</v>
      </c>
      <c r="C20" s="9">
        <v>11.4</v>
      </c>
      <c r="D20" s="17">
        <f t="shared" si="0"/>
        <v>1105.1399999999999</v>
      </c>
      <c r="E20" s="17">
        <f t="shared" si="1"/>
        <v>1104.98</v>
      </c>
      <c r="F20" s="8">
        <v>1109.78</v>
      </c>
      <c r="G20" s="4"/>
    </row>
    <row r="21" spans="1:7" s="1" customFormat="1" ht="11.25" customHeight="1">
      <c r="A21" s="10">
        <v>37751</v>
      </c>
      <c r="B21" s="8">
        <v>2</v>
      </c>
      <c r="C21" s="9">
        <v>11.4</v>
      </c>
      <c r="D21" s="17">
        <f t="shared" si="0"/>
        <v>1105</v>
      </c>
      <c r="E21" s="17">
        <f t="shared" si="1"/>
        <v>1104.98</v>
      </c>
      <c r="F21" s="8">
        <v>1110.54</v>
      </c>
      <c r="G21" s="4"/>
    </row>
    <row r="22" spans="1:7" s="1" customFormat="1" ht="11.25" customHeight="1">
      <c r="A22" s="10">
        <v>37873</v>
      </c>
      <c r="B22" s="8">
        <v>2.1</v>
      </c>
      <c r="C22" s="9">
        <v>10.3</v>
      </c>
      <c r="D22" s="17">
        <f t="shared" si="0"/>
        <v>1105.07</v>
      </c>
      <c r="E22" s="17">
        <f t="shared" si="1"/>
        <v>1104.21</v>
      </c>
      <c r="F22" s="8">
        <v>1108.1300000000001</v>
      </c>
      <c r="G22" s="4"/>
    </row>
    <row r="23" spans="1:7" s="1" customFormat="1" ht="11.25" customHeight="1">
      <c r="A23" s="10">
        <v>38115</v>
      </c>
      <c r="B23" s="8">
        <v>1.4</v>
      </c>
      <c r="C23" s="9">
        <v>10.6</v>
      </c>
      <c r="D23" s="17">
        <f t="shared" si="0"/>
        <v>1104.58</v>
      </c>
      <c r="E23" s="17">
        <f t="shared" si="1"/>
        <v>1104.42</v>
      </c>
      <c r="F23" s="8">
        <v>1110.01</v>
      </c>
      <c r="G23" s="4"/>
    </row>
    <row r="24" spans="1:7" s="1" customFormat="1" ht="11.25" customHeight="1">
      <c r="A24" s="10">
        <v>38491</v>
      </c>
      <c r="B24" s="8">
        <v>2.2999999999999998</v>
      </c>
      <c r="C24" s="9">
        <v>11.3</v>
      </c>
      <c r="D24" s="17">
        <f t="shared" si="0"/>
        <v>1105.2099999999998</v>
      </c>
      <c r="E24" s="17">
        <f t="shared" si="1"/>
        <v>1104.9100000000001</v>
      </c>
      <c r="F24" s="8">
        <v>1110.27</v>
      </c>
      <c r="G24" s="4"/>
    </row>
    <row r="25" spans="1:7" s="1" customFormat="1" ht="11.25" customHeight="1">
      <c r="A25" s="10">
        <v>38604</v>
      </c>
      <c r="B25" s="8">
        <v>1.9</v>
      </c>
      <c r="C25" s="9">
        <v>10.7</v>
      </c>
      <c r="D25" s="17">
        <f t="shared" si="0"/>
        <v>1104.9299999999998</v>
      </c>
      <c r="E25" s="17">
        <f t="shared" si="1"/>
        <v>1104.49</v>
      </c>
      <c r="F25" s="8">
        <v>1108.57</v>
      </c>
      <c r="G25" s="4"/>
    </row>
    <row r="26" spans="1:7" s="1" customFormat="1" ht="11.25" customHeight="1">
      <c r="A26" s="10">
        <v>38853</v>
      </c>
      <c r="B26" s="8">
        <v>1.5</v>
      </c>
      <c r="C26" s="9">
        <v>10.9</v>
      </c>
      <c r="D26" s="17">
        <f t="shared" si="0"/>
        <v>1104.6499999999999</v>
      </c>
      <c r="E26" s="17">
        <f t="shared" si="1"/>
        <v>1104.6300000000001</v>
      </c>
      <c r="F26" s="8">
        <v>1109.99</v>
      </c>
      <c r="G26" s="4"/>
    </row>
    <row r="27" spans="1:7" s="1" customFormat="1" ht="11.25" customHeight="1">
      <c r="A27" s="10">
        <v>38971</v>
      </c>
      <c r="B27" s="8">
        <v>1.8</v>
      </c>
      <c r="C27" s="9">
        <v>10.6</v>
      </c>
      <c r="D27" s="17">
        <f t="shared" si="0"/>
        <v>1104.8599999999999</v>
      </c>
      <c r="E27" s="17">
        <f t="shared" si="1"/>
        <v>1104.42</v>
      </c>
      <c r="F27" s="25">
        <v>1108.4000000000001</v>
      </c>
      <c r="G27" s="4"/>
    </row>
    <row r="28" spans="1:7" s="1" customFormat="1" ht="11.25" customHeight="1">
      <c r="A28" s="10">
        <v>39212</v>
      </c>
      <c r="B28" s="8">
        <v>1.5</v>
      </c>
      <c r="C28" s="9">
        <v>10.5</v>
      </c>
      <c r="D28" s="17">
        <f t="shared" si="0"/>
        <v>1104.6499999999999</v>
      </c>
      <c r="E28" s="17">
        <f t="shared" si="1"/>
        <v>1104.3499999999999</v>
      </c>
      <c r="F28" s="8">
        <v>1110.18</v>
      </c>
      <c r="G28" s="4"/>
    </row>
    <row r="29" spans="1:7" s="1" customFormat="1" ht="11.25" customHeight="1">
      <c r="A29" s="10">
        <v>39321</v>
      </c>
      <c r="B29" s="8">
        <v>1.6</v>
      </c>
      <c r="C29" s="9">
        <v>10.7</v>
      </c>
      <c r="D29" s="17">
        <f t="shared" si="0"/>
        <v>1104.7199999999998</v>
      </c>
      <c r="E29" s="17">
        <f t="shared" si="1"/>
        <v>1104.49</v>
      </c>
      <c r="F29" s="8">
        <v>1108.69</v>
      </c>
      <c r="G29" s="4"/>
    </row>
    <row r="30" spans="1:7" s="1" customFormat="1" ht="11.25" customHeight="1">
      <c r="A30" s="10">
        <v>39534</v>
      </c>
      <c r="B30" s="6">
        <v>1.7</v>
      </c>
      <c r="C30" s="6">
        <v>10.3</v>
      </c>
      <c r="D30" s="17">
        <f t="shared" si="0"/>
        <v>1104.79</v>
      </c>
      <c r="E30" s="17">
        <f t="shared" si="1"/>
        <v>1104.21</v>
      </c>
      <c r="F30" s="8">
        <v>1108.9100000000001</v>
      </c>
      <c r="G30" s="4"/>
    </row>
    <row r="31" spans="1:7" s="1" customFormat="1" ht="11.25" customHeight="1">
      <c r="A31" s="10">
        <v>39542</v>
      </c>
      <c r="B31" s="8">
        <v>1.7</v>
      </c>
      <c r="C31" s="9">
        <v>10.3</v>
      </c>
      <c r="D31" s="17">
        <f t="shared" si="0"/>
        <v>1104.79</v>
      </c>
      <c r="E31" s="17">
        <f t="shared" si="1"/>
        <v>1104.21</v>
      </c>
      <c r="F31" s="25">
        <v>1108.9000000000001</v>
      </c>
      <c r="G31" s="4"/>
    </row>
    <row r="32" spans="1:7" s="1" customFormat="1" ht="11.25" customHeight="1">
      <c r="A32" s="10">
        <v>39548</v>
      </c>
      <c r="B32" s="8">
        <v>1.8</v>
      </c>
      <c r="C32" s="9">
        <v>10.3</v>
      </c>
      <c r="D32" s="17">
        <f t="shared" si="0"/>
        <v>1104.8599999999999</v>
      </c>
      <c r="E32" s="17">
        <f t="shared" si="1"/>
        <v>1104.21</v>
      </c>
      <c r="F32" s="25">
        <v>1108.9000000000001</v>
      </c>
      <c r="G32" s="4"/>
    </row>
    <row r="33" spans="1:7" s="1" customFormat="1" ht="11.25" customHeight="1">
      <c r="A33" s="10">
        <v>39559</v>
      </c>
      <c r="B33" s="8">
        <v>1.5</v>
      </c>
      <c r="C33" s="9">
        <v>10.199999999999999</v>
      </c>
      <c r="D33" s="17">
        <f t="shared" si="0"/>
        <v>1104.6499999999999</v>
      </c>
      <c r="E33" s="17">
        <f t="shared" si="1"/>
        <v>1104.1400000000001</v>
      </c>
      <c r="F33" s="8">
        <v>1108.94</v>
      </c>
      <c r="G33" s="4"/>
    </row>
    <row r="34" spans="1:7" s="1" customFormat="1" ht="11.25" customHeight="1">
      <c r="A34" s="10">
        <v>39566</v>
      </c>
      <c r="B34" s="8">
        <v>1.7</v>
      </c>
      <c r="C34" s="9">
        <v>10.3</v>
      </c>
      <c r="D34" s="17">
        <f t="shared" si="0"/>
        <v>1104.79</v>
      </c>
      <c r="E34" s="17">
        <f t="shared" si="1"/>
        <v>1104.21</v>
      </c>
      <c r="F34" s="26">
        <v>1109.2249999999999</v>
      </c>
      <c r="G34" s="4"/>
    </row>
    <row r="35" spans="1:7" s="1" customFormat="1" ht="11.25" customHeight="1">
      <c r="A35" s="10">
        <v>39573</v>
      </c>
      <c r="B35" s="8">
        <v>1.6</v>
      </c>
      <c r="C35" s="9">
        <v>10.7</v>
      </c>
      <c r="D35" s="17">
        <f t="shared" si="0"/>
        <v>1104.7199999999998</v>
      </c>
      <c r="E35" s="17">
        <f t="shared" si="1"/>
        <v>1104.49</v>
      </c>
      <c r="F35" s="26">
        <v>1110.191</v>
      </c>
      <c r="G35" s="4"/>
    </row>
    <row r="36" spans="1:7" s="1" customFormat="1" ht="11.25" customHeight="1">
      <c r="A36" s="10">
        <v>39580</v>
      </c>
      <c r="B36" s="8">
        <v>1.8</v>
      </c>
      <c r="C36" s="9">
        <v>11.3</v>
      </c>
      <c r="D36" s="17">
        <f t="shared" si="0"/>
        <v>1104.8599999999999</v>
      </c>
      <c r="E36" s="17">
        <f t="shared" si="1"/>
        <v>1104.9100000000001</v>
      </c>
      <c r="F36" s="26">
        <v>1111.6959999999999</v>
      </c>
      <c r="G36" s="4"/>
    </row>
    <row r="37" spans="1:7" s="1" customFormat="1" ht="11.25" customHeight="1">
      <c r="A37" s="10">
        <v>39583</v>
      </c>
      <c r="B37" s="8">
        <v>1.7</v>
      </c>
      <c r="C37" s="9">
        <v>11.3</v>
      </c>
      <c r="D37" s="17">
        <f t="shared" si="0"/>
        <v>1104.79</v>
      </c>
      <c r="E37" s="17">
        <f t="shared" si="1"/>
        <v>1104.9100000000001</v>
      </c>
      <c r="F37" s="26">
        <v>1110.6969999999999</v>
      </c>
      <c r="G37" s="4"/>
    </row>
    <row r="38" spans="1:7" s="1" customFormat="1" ht="11.25" customHeight="1">
      <c r="A38" s="10">
        <v>39588</v>
      </c>
      <c r="B38" s="8">
        <v>1.6</v>
      </c>
      <c r="C38" s="9">
        <v>11.3</v>
      </c>
      <c r="D38" s="17">
        <f t="shared" si="0"/>
        <v>1104.7199999999998</v>
      </c>
      <c r="E38" s="17">
        <f t="shared" si="1"/>
        <v>1104.9100000000001</v>
      </c>
      <c r="F38" s="26">
        <v>1110.3109999999999</v>
      </c>
      <c r="G38" s="4"/>
    </row>
    <row r="39" spans="1:7" s="1" customFormat="1" ht="11.25" customHeight="1">
      <c r="A39" s="10">
        <v>39594</v>
      </c>
      <c r="B39" s="8">
        <v>1.6</v>
      </c>
      <c r="C39" s="9">
        <v>11.3</v>
      </c>
      <c r="D39" s="17">
        <f t="shared" si="0"/>
        <v>1104.7199999999998</v>
      </c>
      <c r="E39" s="17">
        <f t="shared" si="1"/>
        <v>1104.9100000000001</v>
      </c>
      <c r="F39" s="26">
        <v>1109.9190000000001</v>
      </c>
      <c r="G39" s="4"/>
    </row>
    <row r="40" spans="1:7" s="1" customFormat="1" ht="11.25" customHeight="1">
      <c r="A40" s="10">
        <v>39601</v>
      </c>
      <c r="B40" s="8">
        <v>1.8</v>
      </c>
      <c r="C40" s="9">
        <v>11.2</v>
      </c>
      <c r="D40" s="17">
        <f t="shared" si="0"/>
        <v>1104.8599999999999</v>
      </c>
      <c r="E40" s="17">
        <f t="shared" si="1"/>
        <v>1104.8399999999999</v>
      </c>
      <c r="F40" s="26">
        <v>1109.116</v>
      </c>
      <c r="G40" s="4"/>
    </row>
    <row r="41" spans="1:7" s="1" customFormat="1" ht="11.25" customHeight="1">
      <c r="A41" s="10">
        <v>39610</v>
      </c>
      <c r="B41" s="8">
        <v>1.6</v>
      </c>
      <c r="C41" s="9">
        <v>11.3</v>
      </c>
      <c r="D41" s="17">
        <f t="shared" si="0"/>
        <v>1104.7199999999998</v>
      </c>
      <c r="E41" s="17">
        <f t="shared" si="1"/>
        <v>1104.9100000000001</v>
      </c>
      <c r="F41" s="26">
        <v>1109.1759999999999</v>
      </c>
      <c r="G41" s="4"/>
    </row>
    <row r="42" spans="1:7" s="1" customFormat="1" ht="11.25" customHeight="1">
      <c r="A42" s="10">
        <v>39617</v>
      </c>
      <c r="B42" s="8">
        <v>1.6</v>
      </c>
      <c r="C42" s="9">
        <v>11.4</v>
      </c>
      <c r="D42" s="17">
        <f t="shared" si="0"/>
        <v>1104.7199999999998</v>
      </c>
      <c r="E42" s="17">
        <f t="shared" si="1"/>
        <v>1104.98</v>
      </c>
      <c r="F42" s="26">
        <v>1109.213</v>
      </c>
      <c r="G42" s="4"/>
    </row>
    <row r="43" spans="1:7" s="1" customFormat="1" ht="11.25" customHeight="1">
      <c r="A43" s="10">
        <v>39623</v>
      </c>
      <c r="B43" s="8">
        <v>1.7</v>
      </c>
      <c r="C43" s="9">
        <v>11.5</v>
      </c>
      <c r="D43" s="17">
        <f t="shared" si="0"/>
        <v>1104.79</v>
      </c>
      <c r="E43" s="17">
        <f t="shared" si="1"/>
        <v>1105.05</v>
      </c>
      <c r="F43" s="26">
        <v>1109.2719999999999</v>
      </c>
      <c r="G43" s="4"/>
    </row>
    <row r="44" spans="1:7" s="1" customFormat="1" ht="11.25" customHeight="1">
      <c r="A44" s="10">
        <v>39631</v>
      </c>
      <c r="B44" s="8">
        <v>1.6</v>
      </c>
      <c r="C44" s="9">
        <v>11.5</v>
      </c>
      <c r="D44" s="17">
        <f t="shared" si="0"/>
        <v>1104.7199999999998</v>
      </c>
      <c r="E44" s="17">
        <f t="shared" si="1"/>
        <v>1105.05</v>
      </c>
      <c r="F44" s="26">
        <v>1109.2950000000001</v>
      </c>
      <c r="G44" s="4"/>
    </row>
    <row r="45" spans="1:7" s="1" customFormat="1" ht="11.25" customHeight="1">
      <c r="A45" s="10">
        <v>39636</v>
      </c>
      <c r="B45" s="8">
        <v>1.6</v>
      </c>
      <c r="C45" s="9">
        <v>11.6</v>
      </c>
      <c r="D45" s="17">
        <f t="shared" si="0"/>
        <v>1104.7199999999998</v>
      </c>
      <c r="E45" s="17">
        <f t="shared" si="1"/>
        <v>1105.1199999999999</v>
      </c>
      <c r="F45" s="26">
        <v>1109.3230000000001</v>
      </c>
      <c r="G45" s="4"/>
    </row>
    <row r="46" spans="1:7" s="1" customFormat="1" ht="11.25" customHeight="1">
      <c r="A46" s="10">
        <v>39644</v>
      </c>
      <c r="B46" s="8">
        <v>1.6</v>
      </c>
      <c r="C46" s="9">
        <v>11.8</v>
      </c>
      <c r="D46" s="17">
        <f t="shared" si="0"/>
        <v>1104.7199999999998</v>
      </c>
      <c r="E46" s="17">
        <f t="shared" si="1"/>
        <v>1105.26</v>
      </c>
      <c r="F46" s="26">
        <v>1109.732</v>
      </c>
      <c r="G46" s="4"/>
    </row>
    <row r="47" spans="1:7" s="1" customFormat="1" ht="11.25" customHeight="1">
      <c r="A47" s="10">
        <v>39651</v>
      </c>
      <c r="B47" s="8">
        <v>1.7</v>
      </c>
      <c r="C47" s="9">
        <v>12.2</v>
      </c>
      <c r="D47" s="17">
        <f t="shared" si="0"/>
        <v>1104.79</v>
      </c>
      <c r="E47" s="17">
        <f t="shared" si="1"/>
        <v>1105.54</v>
      </c>
      <c r="F47" s="26">
        <v>1109.903</v>
      </c>
      <c r="G47" s="4"/>
    </row>
    <row r="48" spans="1:7" s="1" customFormat="1" ht="11.25" customHeight="1">
      <c r="A48" s="10">
        <v>39658</v>
      </c>
      <c r="B48" s="8">
        <v>1.8</v>
      </c>
      <c r="C48" s="9">
        <v>12.3</v>
      </c>
      <c r="D48" s="17">
        <f t="shared" si="0"/>
        <v>1104.8599999999999</v>
      </c>
      <c r="E48" s="17">
        <f t="shared" si="1"/>
        <v>1105.6099999999999</v>
      </c>
      <c r="F48" s="26">
        <v>1109.9480000000001</v>
      </c>
      <c r="G48" s="4"/>
    </row>
    <row r="49" spans="1:7" s="1" customFormat="1" ht="11.25" customHeight="1">
      <c r="A49" s="10">
        <v>39664</v>
      </c>
      <c r="B49" s="8">
        <v>1.6</v>
      </c>
      <c r="C49" s="9">
        <v>12.2</v>
      </c>
      <c r="D49" s="17">
        <f t="shared" si="0"/>
        <v>1104.7199999999998</v>
      </c>
      <c r="E49" s="17">
        <f t="shared" si="1"/>
        <v>1105.54</v>
      </c>
      <c r="F49" s="26">
        <v>1109.9680000000001</v>
      </c>
      <c r="G49" s="4"/>
    </row>
    <row r="50" spans="1:7" s="1" customFormat="1" ht="11.25" customHeight="1">
      <c r="A50" s="10">
        <v>39671</v>
      </c>
      <c r="B50" s="8">
        <v>1.7</v>
      </c>
      <c r="C50" s="9">
        <v>11.9</v>
      </c>
      <c r="D50" s="17">
        <f t="shared" si="0"/>
        <v>1104.79</v>
      </c>
      <c r="E50" s="17">
        <f t="shared" si="1"/>
        <v>1105.33</v>
      </c>
      <c r="F50" s="26">
        <v>1109.181</v>
      </c>
      <c r="G50" s="4"/>
    </row>
    <row r="51" spans="1:7" s="1" customFormat="1" ht="11.25" customHeight="1">
      <c r="A51" s="10">
        <v>39681</v>
      </c>
      <c r="B51" s="8">
        <v>1.9</v>
      </c>
      <c r="C51" s="9">
        <v>11.2</v>
      </c>
      <c r="D51" s="17">
        <f t="shared" si="0"/>
        <v>1104.9299999999998</v>
      </c>
      <c r="E51" s="17">
        <f t="shared" si="1"/>
        <v>1104.8399999999999</v>
      </c>
      <c r="F51" s="27">
        <v>1108.01</v>
      </c>
      <c r="G51" s="4"/>
    </row>
    <row r="52" spans="1:7" s="1" customFormat="1" ht="11.25" customHeight="1">
      <c r="A52" s="10">
        <v>39709</v>
      </c>
      <c r="B52" s="8">
        <v>1.9</v>
      </c>
      <c r="C52" s="9">
        <v>11.8</v>
      </c>
      <c r="D52" s="17">
        <f t="shared" si="0"/>
        <v>1104.9299999999998</v>
      </c>
      <c r="E52" s="17">
        <f t="shared" si="1"/>
        <v>1105.26</v>
      </c>
      <c r="F52" s="26">
        <v>1108.9090000000001</v>
      </c>
      <c r="G52" s="4"/>
    </row>
    <row r="53" spans="1:7" s="1" customFormat="1" ht="11.25" customHeight="1">
      <c r="A53" s="10">
        <v>39990</v>
      </c>
      <c r="B53" s="8">
        <v>1.9</v>
      </c>
      <c r="C53" s="9">
        <v>12</v>
      </c>
      <c r="D53" s="17">
        <f t="shared" si="0"/>
        <v>1104.9299999999998</v>
      </c>
      <c r="E53" s="17">
        <f t="shared" si="1"/>
        <v>1105.4000000000001</v>
      </c>
      <c r="F53" s="26">
        <v>1110.2370000000001</v>
      </c>
      <c r="G53" s="4"/>
    </row>
    <row r="54" spans="1:7" s="1" customFormat="1" ht="11.25" customHeight="1">
      <c r="A54" s="10">
        <v>40065</v>
      </c>
      <c r="B54" s="8">
        <v>2.2000000000000002</v>
      </c>
      <c r="C54" s="9">
        <v>11</v>
      </c>
      <c r="D54" s="17">
        <f t="shared" si="0"/>
        <v>1105.1399999999999</v>
      </c>
      <c r="E54" s="17">
        <f t="shared" si="1"/>
        <v>1104.7</v>
      </c>
      <c r="F54" s="26">
        <v>1108.731</v>
      </c>
      <c r="G54" s="4"/>
    </row>
    <row r="55" spans="1:7" s="1" customFormat="1" ht="11.25" customHeight="1">
      <c r="A55" s="10">
        <v>40313</v>
      </c>
      <c r="B55" s="8">
        <v>1.5</v>
      </c>
      <c r="C55" s="9">
        <v>10.6</v>
      </c>
      <c r="D55" s="17">
        <f t="shared" si="0"/>
        <v>1104.6499999999999</v>
      </c>
      <c r="E55" s="17">
        <f t="shared" si="1"/>
        <v>1104.42</v>
      </c>
      <c r="F55" s="26">
        <v>1107.5450000000001</v>
      </c>
      <c r="G55" s="4"/>
    </row>
    <row r="56" spans="1:7" ht="11.25" customHeight="1" thickBot="1">
      <c r="A56" s="11">
        <v>40431</v>
      </c>
      <c r="B56" s="12">
        <v>1.2</v>
      </c>
      <c r="C56" s="13">
        <v>9.8000000000000007</v>
      </c>
      <c r="D56" s="14">
        <f t="shared" si="0"/>
        <v>1104.4399999999998</v>
      </c>
      <c r="E56" s="14">
        <f t="shared" si="1"/>
        <v>1103.8599999999999</v>
      </c>
      <c r="F56" s="64">
        <v>1107.7149999999999</v>
      </c>
      <c r="G56" s="15"/>
    </row>
    <row r="57" spans="1:7">
      <c r="A57" s="68" t="s">
        <v>18</v>
      </c>
      <c r="B57" s="68"/>
      <c r="C57" s="68"/>
      <c r="D57" s="68"/>
      <c r="E57" s="68"/>
      <c r="F57" s="68"/>
      <c r="G57" s="68"/>
    </row>
    <row r="58" spans="1:7">
      <c r="A58" s="69"/>
      <c r="B58" s="69"/>
      <c r="C58" s="69"/>
      <c r="D58" s="69"/>
      <c r="E58" s="69"/>
      <c r="F58" s="69"/>
      <c r="G58" s="69"/>
    </row>
  </sheetData>
  <mergeCells count="3">
    <mergeCell ref="B3:C3"/>
    <mergeCell ref="D3:E3"/>
    <mergeCell ref="A57:G58"/>
  </mergeCells>
  <pageMargins left="1.2598425196850394" right="1.2598425196850394" top="0.98425196850393704" bottom="0.78740157480314965" header="0.31496062992125984" footer="0.43307086614173229"/>
  <pageSetup scale="90" orientation="portrait" r:id="rId1"/>
  <headerFooter alignWithMargins="0">
    <oddHeader>&amp;L&amp;"Arial,Bold"&amp;7&amp;G&amp;C&amp;"Arial,Bold"&amp;14 Table H-68: Little Creek Dam 
Pneumatic Piezometer BH94-LCD1
&amp;R&amp;"Arial,Bold"&amp;6&amp;G</oddHeader>
    <oddFooter>&amp;L&amp;6&amp;Z&amp;F&amp;A&amp;C&amp;"Times New Roman,Regular"&amp;5 &amp;R&amp;"Arial,Italic"&amp;6
&amp;"Arial,Regular"Page 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outlinePr summaryBelow="0" summaryRight="0"/>
  </sheetPr>
  <dimension ref="A1:G70"/>
  <sheetViews>
    <sheetView view="pageLayout" zoomScaleNormal="100" workbookViewId="0">
      <selection activeCell="F2" sqref="F2"/>
    </sheetView>
  </sheetViews>
  <sheetFormatPr defaultColWidth="10.7109375" defaultRowHeight="11.25"/>
  <cols>
    <col min="1" max="5" width="10.7109375" style="16"/>
    <col min="6" max="6" width="15.7109375" style="16" customWidth="1"/>
    <col min="7" max="16384" width="10.7109375" style="16"/>
  </cols>
  <sheetData>
    <row r="1" spans="1:7" s="1" customFormat="1" ht="36.75" customHeight="1">
      <c r="A1" s="52" t="s">
        <v>6</v>
      </c>
      <c r="B1" s="53" t="s">
        <v>19</v>
      </c>
      <c r="C1" s="54" t="s">
        <v>0</v>
      </c>
      <c r="D1" s="55" t="s">
        <v>13</v>
      </c>
      <c r="E1" s="55" t="s">
        <v>15</v>
      </c>
      <c r="F1" s="41" t="s">
        <v>20</v>
      </c>
      <c r="G1" s="56"/>
    </row>
    <row r="2" spans="1:7" s="1" customFormat="1" ht="24" customHeight="1">
      <c r="A2" s="57"/>
      <c r="B2" s="36" t="s">
        <v>14</v>
      </c>
      <c r="C2" s="51" t="s">
        <v>1</v>
      </c>
      <c r="D2" s="34">
        <v>1100.5</v>
      </c>
      <c r="E2" s="35">
        <v>1094.9000000000001</v>
      </c>
      <c r="F2" s="34">
        <v>1114.5</v>
      </c>
      <c r="G2" s="58"/>
    </row>
    <row r="3" spans="1:7" s="1" customFormat="1" ht="22.5" customHeight="1">
      <c r="A3" s="59"/>
      <c r="B3" s="67" t="s">
        <v>10</v>
      </c>
      <c r="C3" s="70"/>
      <c r="D3" s="67" t="s">
        <v>17</v>
      </c>
      <c r="E3" s="67"/>
      <c r="F3" s="63" t="s">
        <v>21</v>
      </c>
      <c r="G3" s="46" t="s">
        <v>11</v>
      </c>
    </row>
    <row r="4" spans="1:7" s="1" customFormat="1" ht="14.25" customHeight="1">
      <c r="A4" s="59" t="s">
        <v>2</v>
      </c>
      <c r="B4" s="36" t="s">
        <v>9</v>
      </c>
      <c r="C4" s="36" t="s">
        <v>8</v>
      </c>
      <c r="D4" s="36" t="s">
        <v>9</v>
      </c>
      <c r="E4" s="36" t="s">
        <v>8</v>
      </c>
      <c r="F4" s="36"/>
      <c r="G4" s="60"/>
    </row>
    <row r="5" spans="1:7" s="1" customFormat="1" ht="11.25" customHeight="1">
      <c r="A5" s="18">
        <v>34455</v>
      </c>
      <c r="B5" s="3">
        <v>0.4</v>
      </c>
      <c r="C5" s="3">
        <v>6.4</v>
      </c>
      <c r="D5" s="17">
        <f>$D$2+(B5*0.7)</f>
        <v>1100.78</v>
      </c>
      <c r="E5" s="17">
        <f>$E$2+(C5*0.7)</f>
        <v>1099.3800000000001</v>
      </c>
      <c r="F5" s="19"/>
      <c r="G5" s="20"/>
    </row>
    <row r="6" spans="1:7" s="1" customFormat="1" ht="11.25" customHeight="1">
      <c r="A6" s="21">
        <v>34578</v>
      </c>
      <c r="B6" s="6">
        <v>0.2</v>
      </c>
      <c r="C6" s="6">
        <v>6.3</v>
      </c>
      <c r="D6" s="17">
        <f t="shared" ref="D6:D57" si="0">$D$2+(B6*0.7)</f>
        <v>1100.6400000000001</v>
      </c>
      <c r="E6" s="17">
        <f t="shared" ref="E6:E57" si="1">$E$2+(C6*0.7)</f>
        <v>1099.3100000000002</v>
      </c>
      <c r="F6" s="22"/>
      <c r="G6" s="20"/>
    </row>
    <row r="7" spans="1:7" s="1" customFormat="1" ht="11.25" customHeight="1">
      <c r="A7" s="21">
        <v>34943</v>
      </c>
      <c r="B7" s="6">
        <v>0</v>
      </c>
      <c r="C7" s="7">
        <v>6</v>
      </c>
      <c r="D7" s="17">
        <f t="shared" si="0"/>
        <v>1100.5</v>
      </c>
      <c r="E7" s="17">
        <f t="shared" si="1"/>
        <v>1099.1000000000001</v>
      </c>
      <c r="F7" s="22"/>
      <c r="G7" s="20"/>
    </row>
    <row r="8" spans="1:7" s="1" customFormat="1" ht="11.25" customHeight="1">
      <c r="A8" s="21">
        <v>35309</v>
      </c>
      <c r="B8" s="6">
        <v>0.95</v>
      </c>
      <c r="C8" s="6">
        <v>7</v>
      </c>
      <c r="D8" s="17">
        <f t="shared" si="0"/>
        <v>1101.165</v>
      </c>
      <c r="E8" s="17">
        <f t="shared" si="1"/>
        <v>1099.8000000000002</v>
      </c>
      <c r="F8" s="22"/>
      <c r="G8" s="20"/>
    </row>
    <row r="9" spans="1:7" s="1" customFormat="1" ht="11.25" customHeight="1">
      <c r="A9" s="21">
        <v>35551</v>
      </c>
      <c r="B9" s="6">
        <v>0.8</v>
      </c>
      <c r="C9" s="6">
        <v>7.2</v>
      </c>
      <c r="D9" s="17">
        <f t="shared" si="0"/>
        <v>1101.06</v>
      </c>
      <c r="E9" s="17">
        <f t="shared" si="1"/>
        <v>1099.94</v>
      </c>
      <c r="F9" s="22"/>
      <c r="G9" s="20"/>
    </row>
    <row r="10" spans="1:7" s="1" customFormat="1" ht="11.25" customHeight="1">
      <c r="A10" s="21">
        <v>35704</v>
      </c>
      <c r="B10" s="8">
        <v>1</v>
      </c>
      <c r="C10" s="8">
        <v>7.34</v>
      </c>
      <c r="D10" s="17">
        <f t="shared" si="0"/>
        <v>1101.2</v>
      </c>
      <c r="E10" s="17">
        <f t="shared" si="1"/>
        <v>1100.038</v>
      </c>
      <c r="F10" s="22"/>
      <c r="G10" s="20"/>
    </row>
    <row r="11" spans="1:7" s="1" customFormat="1" ht="11.25" customHeight="1">
      <c r="A11" s="21">
        <v>35916</v>
      </c>
      <c r="B11" s="8">
        <v>1.25</v>
      </c>
      <c r="C11" s="8">
        <v>7.78</v>
      </c>
      <c r="D11" s="17">
        <f t="shared" si="0"/>
        <v>1101.375</v>
      </c>
      <c r="E11" s="17">
        <f t="shared" si="1"/>
        <v>1100.346</v>
      </c>
      <c r="F11" s="22"/>
      <c r="G11" s="20"/>
    </row>
    <row r="12" spans="1:7" s="1" customFormat="1" ht="11.25" customHeight="1">
      <c r="A12" s="21">
        <v>36039</v>
      </c>
      <c r="B12" s="8">
        <v>0.98</v>
      </c>
      <c r="C12" s="8">
        <v>7</v>
      </c>
      <c r="D12" s="17">
        <f t="shared" si="0"/>
        <v>1101.1859999999999</v>
      </c>
      <c r="E12" s="17">
        <f t="shared" si="1"/>
        <v>1099.8000000000002</v>
      </c>
      <c r="F12" s="23" t="s">
        <v>3</v>
      </c>
      <c r="G12" s="20"/>
    </row>
    <row r="13" spans="1:7" s="1" customFormat="1" ht="11.25" customHeight="1">
      <c r="A13" s="21">
        <v>36281</v>
      </c>
      <c r="B13" s="8">
        <v>1.1000000000000001</v>
      </c>
      <c r="C13" s="8">
        <v>7.05</v>
      </c>
      <c r="D13" s="17">
        <f t="shared" si="0"/>
        <v>1101.27</v>
      </c>
      <c r="E13" s="17">
        <f t="shared" si="1"/>
        <v>1099.835</v>
      </c>
      <c r="F13" s="22"/>
      <c r="G13" s="20"/>
    </row>
    <row r="14" spans="1:7" s="1" customFormat="1" ht="11.25" customHeight="1">
      <c r="A14" s="21">
        <v>36404</v>
      </c>
      <c r="B14" s="8">
        <v>0.91</v>
      </c>
      <c r="C14" s="8">
        <v>6</v>
      </c>
      <c r="D14" s="17">
        <f t="shared" si="0"/>
        <v>1101.1369999999999</v>
      </c>
      <c r="E14" s="17">
        <f t="shared" si="1"/>
        <v>1099.1000000000001</v>
      </c>
      <c r="F14" s="23" t="s">
        <v>4</v>
      </c>
      <c r="G14" s="20"/>
    </row>
    <row r="15" spans="1:7" s="1" customFormat="1" ht="11.25" customHeight="1">
      <c r="A15" s="21">
        <v>36689</v>
      </c>
      <c r="B15" s="8">
        <v>0.9</v>
      </c>
      <c r="C15" s="9">
        <v>7</v>
      </c>
      <c r="D15" s="17">
        <f t="shared" si="0"/>
        <v>1101.1300000000001</v>
      </c>
      <c r="E15" s="17">
        <f t="shared" si="1"/>
        <v>1099.8000000000002</v>
      </c>
      <c r="F15" s="22"/>
      <c r="G15" s="20"/>
    </row>
    <row r="16" spans="1:7" s="1" customFormat="1" ht="11.25" customHeight="1">
      <c r="A16" s="21">
        <v>36761</v>
      </c>
      <c r="B16" s="8">
        <v>0.9</v>
      </c>
      <c r="C16" s="9">
        <v>6.4</v>
      </c>
      <c r="D16" s="17">
        <f t="shared" si="0"/>
        <v>1101.1300000000001</v>
      </c>
      <c r="E16" s="17">
        <f t="shared" si="1"/>
        <v>1099.3800000000001</v>
      </c>
      <c r="F16" s="22"/>
      <c r="G16" s="20"/>
    </row>
    <row r="17" spans="1:7" s="1" customFormat="1" ht="11.25" customHeight="1">
      <c r="A17" s="21">
        <v>36777</v>
      </c>
      <c r="B17" s="8">
        <v>0.9</v>
      </c>
      <c r="C17" s="9">
        <v>6.7</v>
      </c>
      <c r="D17" s="17">
        <f t="shared" si="0"/>
        <v>1101.1300000000001</v>
      </c>
      <c r="E17" s="17">
        <f t="shared" si="1"/>
        <v>1099.5900000000001</v>
      </c>
      <c r="F17" s="22"/>
      <c r="G17" s="20"/>
    </row>
    <row r="18" spans="1:7" s="1" customFormat="1" ht="11.25" customHeight="1">
      <c r="A18" s="24">
        <v>37047</v>
      </c>
      <c r="B18" s="8">
        <v>1</v>
      </c>
      <c r="C18" s="9">
        <v>7.6</v>
      </c>
      <c r="D18" s="17">
        <f t="shared" si="0"/>
        <v>1101.2</v>
      </c>
      <c r="E18" s="17">
        <f t="shared" si="1"/>
        <v>1100.22</v>
      </c>
      <c r="F18" s="8">
        <v>1109.33</v>
      </c>
      <c r="G18" s="20"/>
    </row>
    <row r="19" spans="1:7" s="1" customFormat="1" ht="11.25" customHeight="1">
      <c r="A19" s="24">
        <v>37133</v>
      </c>
      <c r="B19" s="8">
        <v>1.2</v>
      </c>
      <c r="C19" s="9">
        <v>6.9</v>
      </c>
      <c r="D19" s="17">
        <f t="shared" si="0"/>
        <v>1101.3399999999999</v>
      </c>
      <c r="E19" s="17">
        <f t="shared" si="1"/>
        <v>1099.73</v>
      </c>
      <c r="F19" s="8">
        <v>1108.55</v>
      </c>
      <c r="G19" s="20"/>
    </row>
    <row r="20" spans="1:7" s="1" customFormat="1" ht="11.25" customHeight="1">
      <c r="A20" s="24">
        <v>37385</v>
      </c>
      <c r="B20" s="8">
        <v>1.1000000000000001</v>
      </c>
      <c r="C20" s="9">
        <v>5.2</v>
      </c>
      <c r="D20" s="17">
        <f t="shared" si="0"/>
        <v>1101.27</v>
      </c>
      <c r="E20" s="17">
        <f t="shared" si="1"/>
        <v>1098.5400000000002</v>
      </c>
      <c r="F20" s="8">
        <v>1109.78</v>
      </c>
      <c r="G20" s="20"/>
    </row>
    <row r="21" spans="1:7" s="1" customFormat="1" ht="11.25" customHeight="1">
      <c r="A21" s="24">
        <v>37751</v>
      </c>
      <c r="B21" s="8">
        <v>1</v>
      </c>
      <c r="C21" s="9">
        <v>7.3</v>
      </c>
      <c r="D21" s="17">
        <f t="shared" si="0"/>
        <v>1101.2</v>
      </c>
      <c r="E21" s="17">
        <f t="shared" si="1"/>
        <v>1100.01</v>
      </c>
      <c r="F21" s="8">
        <v>1110.538</v>
      </c>
      <c r="G21" s="20"/>
    </row>
    <row r="22" spans="1:7" s="1" customFormat="1" ht="11.25" customHeight="1">
      <c r="A22" s="24">
        <v>37873</v>
      </c>
      <c r="B22" s="8">
        <v>1</v>
      </c>
      <c r="C22" s="9">
        <v>6.4</v>
      </c>
      <c r="D22" s="17">
        <f t="shared" si="0"/>
        <v>1101.2</v>
      </c>
      <c r="E22" s="17">
        <f t="shared" si="1"/>
        <v>1099.3800000000001</v>
      </c>
      <c r="F22" s="8">
        <v>1108.127</v>
      </c>
      <c r="G22" s="20"/>
    </row>
    <row r="23" spans="1:7" s="1" customFormat="1" ht="11.25" customHeight="1">
      <c r="A23" s="24">
        <v>38115</v>
      </c>
      <c r="B23" s="8">
        <v>0.9</v>
      </c>
      <c r="C23" s="9">
        <v>6.8</v>
      </c>
      <c r="D23" s="17">
        <f t="shared" si="0"/>
        <v>1101.1300000000001</v>
      </c>
      <c r="E23" s="17">
        <f t="shared" si="1"/>
        <v>1099.6600000000001</v>
      </c>
      <c r="F23" s="8">
        <v>1109.3230000000001</v>
      </c>
      <c r="G23" s="20"/>
    </row>
    <row r="24" spans="1:7" s="1" customFormat="1" ht="11.25" customHeight="1">
      <c r="A24" s="24">
        <v>38238</v>
      </c>
      <c r="B24" s="8">
        <v>0.8</v>
      </c>
      <c r="C24" s="9">
        <v>6.9</v>
      </c>
      <c r="D24" s="17">
        <f t="shared" si="0"/>
        <v>1101.06</v>
      </c>
      <c r="E24" s="17">
        <f t="shared" si="1"/>
        <v>1099.73</v>
      </c>
      <c r="F24" s="8"/>
      <c r="G24" s="20"/>
    </row>
    <row r="25" spans="1:7" s="1" customFormat="1" ht="11.25" customHeight="1">
      <c r="A25" s="24">
        <v>38491</v>
      </c>
      <c r="B25" s="8">
        <v>1.3</v>
      </c>
      <c r="C25" s="9">
        <v>6.8</v>
      </c>
      <c r="D25" s="17">
        <f t="shared" si="0"/>
        <v>1101.4100000000001</v>
      </c>
      <c r="E25" s="17">
        <f t="shared" si="1"/>
        <v>1099.6600000000001</v>
      </c>
      <c r="F25" s="8"/>
      <c r="G25" s="20"/>
    </row>
    <row r="26" spans="1:7" s="1" customFormat="1" ht="11.25" customHeight="1">
      <c r="A26" s="24">
        <v>38604</v>
      </c>
      <c r="B26" s="8">
        <v>0.9</v>
      </c>
      <c r="C26" s="9">
        <v>6.4</v>
      </c>
      <c r="D26" s="17">
        <f t="shared" si="0"/>
        <v>1101.1300000000001</v>
      </c>
      <c r="E26" s="17">
        <f t="shared" si="1"/>
        <v>1099.3800000000001</v>
      </c>
      <c r="F26" s="8"/>
      <c r="G26" s="20"/>
    </row>
    <row r="27" spans="1:7" s="1" customFormat="1" ht="11.25" customHeight="1">
      <c r="A27" s="24">
        <v>38853</v>
      </c>
      <c r="B27" s="8">
        <v>1</v>
      </c>
      <c r="C27" s="9">
        <v>6.9</v>
      </c>
      <c r="D27" s="17">
        <f t="shared" si="0"/>
        <v>1101.2</v>
      </c>
      <c r="E27" s="17">
        <f t="shared" si="1"/>
        <v>1099.73</v>
      </c>
      <c r="F27" s="25">
        <v>1110.2929999999999</v>
      </c>
      <c r="G27" s="20"/>
    </row>
    <row r="28" spans="1:7" s="1" customFormat="1" ht="11.25" customHeight="1">
      <c r="A28" s="24">
        <v>38971</v>
      </c>
      <c r="B28" s="8">
        <v>1.8</v>
      </c>
      <c r="C28" s="9">
        <v>10.6</v>
      </c>
      <c r="D28" s="17">
        <f t="shared" si="0"/>
        <v>1101.76</v>
      </c>
      <c r="E28" s="17">
        <f t="shared" si="1"/>
        <v>1102.3200000000002</v>
      </c>
      <c r="F28" s="8">
        <v>1108.403</v>
      </c>
      <c r="G28" s="20"/>
    </row>
    <row r="29" spans="1:7" s="1" customFormat="1" ht="11.25" customHeight="1">
      <c r="A29" s="24">
        <v>39212</v>
      </c>
      <c r="B29" s="8">
        <v>1.5</v>
      </c>
      <c r="C29" s="9">
        <v>10.5</v>
      </c>
      <c r="D29" s="17">
        <f t="shared" si="0"/>
        <v>1101.55</v>
      </c>
      <c r="E29" s="17">
        <f t="shared" si="1"/>
        <v>1102.25</v>
      </c>
      <c r="F29" s="8"/>
      <c r="G29" s="20"/>
    </row>
    <row r="30" spans="1:7" s="1" customFormat="1" ht="11.25" customHeight="1">
      <c r="A30" s="24">
        <v>39321</v>
      </c>
      <c r="B30" s="6">
        <v>1.6</v>
      </c>
      <c r="C30" s="6">
        <v>10.7</v>
      </c>
      <c r="D30" s="17">
        <f t="shared" si="0"/>
        <v>1101.6199999999999</v>
      </c>
      <c r="E30" s="17">
        <f t="shared" si="1"/>
        <v>1102.3900000000001</v>
      </c>
      <c r="F30" s="8"/>
      <c r="G30" s="20"/>
    </row>
    <row r="31" spans="1:7" s="1" customFormat="1" ht="11.25" customHeight="1">
      <c r="A31" s="24">
        <v>39534</v>
      </c>
      <c r="B31" s="8">
        <v>1</v>
      </c>
      <c r="C31" s="9">
        <v>6.3</v>
      </c>
      <c r="D31" s="17">
        <f t="shared" si="0"/>
        <v>1101.2</v>
      </c>
      <c r="E31" s="17">
        <f t="shared" si="1"/>
        <v>1099.3100000000002</v>
      </c>
      <c r="F31" s="25">
        <v>1108.9090000000001</v>
      </c>
      <c r="G31" s="20"/>
    </row>
    <row r="32" spans="1:7" s="1" customFormat="1" ht="11.25" customHeight="1">
      <c r="A32" s="24">
        <v>39542</v>
      </c>
      <c r="B32" s="8">
        <v>1.1000000000000001</v>
      </c>
      <c r="C32" s="9">
        <v>6.4</v>
      </c>
      <c r="D32" s="17">
        <f t="shared" si="0"/>
        <v>1101.27</v>
      </c>
      <c r="E32" s="17">
        <f t="shared" si="1"/>
        <v>1099.3800000000001</v>
      </c>
      <c r="F32" s="25">
        <v>1108.904</v>
      </c>
      <c r="G32" s="20"/>
    </row>
    <row r="33" spans="1:7" s="1" customFormat="1" ht="11.25" customHeight="1">
      <c r="A33" s="24">
        <v>39548</v>
      </c>
      <c r="B33" s="8">
        <v>1.2</v>
      </c>
      <c r="C33" s="9">
        <v>6.5</v>
      </c>
      <c r="D33" s="17">
        <f t="shared" si="0"/>
        <v>1101.3399999999999</v>
      </c>
      <c r="E33" s="17">
        <f t="shared" si="1"/>
        <v>1099.45</v>
      </c>
      <c r="F33" s="8">
        <v>1108.904</v>
      </c>
      <c r="G33" s="20"/>
    </row>
    <row r="34" spans="1:7" s="1" customFormat="1" ht="11.25" customHeight="1">
      <c r="A34" s="24">
        <v>39559</v>
      </c>
      <c r="B34" s="8">
        <v>0.9</v>
      </c>
      <c r="C34" s="9">
        <v>6.4</v>
      </c>
      <c r="D34" s="17">
        <f t="shared" si="0"/>
        <v>1101.1300000000001</v>
      </c>
      <c r="E34" s="17">
        <f t="shared" si="1"/>
        <v>1099.3800000000001</v>
      </c>
      <c r="F34" s="26">
        <v>1108.943</v>
      </c>
      <c r="G34" s="20"/>
    </row>
    <row r="35" spans="1:7" s="1" customFormat="1" ht="11.25" customHeight="1">
      <c r="A35" s="24">
        <v>39566</v>
      </c>
      <c r="B35" s="8">
        <v>1.1000000000000001</v>
      </c>
      <c r="C35" s="9">
        <v>6.5</v>
      </c>
      <c r="D35" s="17">
        <f t="shared" si="0"/>
        <v>1101.27</v>
      </c>
      <c r="E35" s="17">
        <f t="shared" si="1"/>
        <v>1099.45</v>
      </c>
      <c r="F35" s="26">
        <v>1109.2249999999999</v>
      </c>
      <c r="G35" s="20"/>
    </row>
    <row r="36" spans="1:7" s="1" customFormat="1" ht="11.25" customHeight="1">
      <c r="A36" s="24">
        <v>39573</v>
      </c>
      <c r="B36" s="8">
        <v>1.1000000000000001</v>
      </c>
      <c r="C36" s="9">
        <v>6.7</v>
      </c>
      <c r="D36" s="17">
        <f t="shared" si="0"/>
        <v>1101.27</v>
      </c>
      <c r="E36" s="17">
        <f t="shared" si="1"/>
        <v>1099.5900000000001</v>
      </c>
      <c r="F36" s="26">
        <v>1110.191</v>
      </c>
      <c r="G36" s="20"/>
    </row>
    <row r="37" spans="1:7" s="1" customFormat="1" ht="11.25" customHeight="1">
      <c r="A37" s="24">
        <v>39580</v>
      </c>
      <c r="B37" s="8">
        <v>1.2</v>
      </c>
      <c r="C37" s="9">
        <v>7</v>
      </c>
      <c r="D37" s="17">
        <f t="shared" si="0"/>
        <v>1101.3399999999999</v>
      </c>
      <c r="E37" s="17">
        <f t="shared" si="1"/>
        <v>1099.8000000000002</v>
      </c>
      <c r="F37" s="26">
        <v>1111.6959999999999</v>
      </c>
      <c r="G37" s="20"/>
    </row>
    <row r="38" spans="1:7" s="1" customFormat="1" ht="11.25" customHeight="1">
      <c r="A38" s="24">
        <v>39583</v>
      </c>
      <c r="B38" s="8">
        <v>1.1000000000000001</v>
      </c>
      <c r="C38" s="9">
        <v>6.9</v>
      </c>
      <c r="D38" s="17">
        <f t="shared" si="0"/>
        <v>1101.27</v>
      </c>
      <c r="E38" s="17">
        <f t="shared" si="1"/>
        <v>1099.73</v>
      </c>
      <c r="F38" s="26">
        <v>1110.6969999999999</v>
      </c>
      <c r="G38" s="20"/>
    </row>
    <row r="39" spans="1:7" s="1" customFormat="1" ht="11.25" customHeight="1">
      <c r="A39" s="24">
        <v>39588</v>
      </c>
      <c r="B39" s="8">
        <v>1</v>
      </c>
      <c r="C39" s="9">
        <v>6.9</v>
      </c>
      <c r="D39" s="17">
        <f t="shared" si="0"/>
        <v>1101.2</v>
      </c>
      <c r="E39" s="17">
        <f t="shared" si="1"/>
        <v>1099.73</v>
      </c>
      <c r="F39" s="26">
        <v>1110.3109999999999</v>
      </c>
      <c r="G39" s="20"/>
    </row>
    <row r="40" spans="1:7" s="1" customFormat="1" ht="11.25" customHeight="1">
      <c r="A40" s="24">
        <v>39594</v>
      </c>
      <c r="B40" s="8">
        <v>1</v>
      </c>
      <c r="C40" s="9">
        <v>6.8</v>
      </c>
      <c r="D40" s="17">
        <f t="shared" si="0"/>
        <v>1101.2</v>
      </c>
      <c r="E40" s="17">
        <f t="shared" si="1"/>
        <v>1099.6600000000001</v>
      </c>
      <c r="F40" s="26">
        <v>1109.9190000000001</v>
      </c>
      <c r="G40" s="20"/>
    </row>
    <row r="41" spans="1:7" s="1" customFormat="1" ht="11.25" customHeight="1">
      <c r="A41" s="24">
        <v>39601</v>
      </c>
      <c r="B41" s="8">
        <v>1.2</v>
      </c>
      <c r="C41" s="9">
        <v>6.8</v>
      </c>
      <c r="D41" s="17">
        <f t="shared" si="0"/>
        <v>1101.3399999999999</v>
      </c>
      <c r="E41" s="17">
        <f t="shared" si="1"/>
        <v>1099.6600000000001</v>
      </c>
      <c r="F41" s="26">
        <v>1109.116</v>
      </c>
      <c r="G41" s="20"/>
    </row>
    <row r="42" spans="1:7" s="1" customFormat="1" ht="11.25" customHeight="1">
      <c r="A42" s="24">
        <v>39610</v>
      </c>
      <c r="B42" s="8">
        <v>1</v>
      </c>
      <c r="C42" s="9">
        <v>6.7</v>
      </c>
      <c r="D42" s="17">
        <f t="shared" si="0"/>
        <v>1101.2</v>
      </c>
      <c r="E42" s="17">
        <f t="shared" si="1"/>
        <v>1099.5900000000001</v>
      </c>
      <c r="F42" s="26">
        <v>1109.1759999999999</v>
      </c>
      <c r="G42" s="20"/>
    </row>
    <row r="43" spans="1:7" s="1" customFormat="1" ht="11.25" customHeight="1">
      <c r="A43" s="24">
        <v>39617</v>
      </c>
      <c r="B43" s="8">
        <v>1</v>
      </c>
      <c r="C43" s="9">
        <v>6.7</v>
      </c>
      <c r="D43" s="17">
        <f t="shared" si="0"/>
        <v>1101.2</v>
      </c>
      <c r="E43" s="17">
        <f t="shared" si="1"/>
        <v>1099.5900000000001</v>
      </c>
      <c r="F43" s="26">
        <v>1109.213</v>
      </c>
      <c r="G43" s="20"/>
    </row>
    <row r="44" spans="1:7" s="1" customFormat="1" ht="11.25" customHeight="1">
      <c r="A44" s="24">
        <v>39623</v>
      </c>
      <c r="B44" s="8">
        <v>1.1000000000000001</v>
      </c>
      <c r="C44" s="9">
        <v>6.7</v>
      </c>
      <c r="D44" s="17">
        <f t="shared" si="0"/>
        <v>1101.27</v>
      </c>
      <c r="E44" s="17">
        <f t="shared" si="1"/>
        <v>1099.5900000000001</v>
      </c>
      <c r="F44" s="26">
        <v>1109.2719999999999</v>
      </c>
      <c r="G44" s="20"/>
    </row>
    <row r="45" spans="1:7" s="1" customFormat="1" ht="11.25" customHeight="1">
      <c r="A45" s="24">
        <v>39631</v>
      </c>
      <c r="B45" s="8">
        <v>1</v>
      </c>
      <c r="C45" s="9">
        <v>6.7</v>
      </c>
      <c r="D45" s="17">
        <f t="shared" si="0"/>
        <v>1101.2</v>
      </c>
      <c r="E45" s="17">
        <f t="shared" si="1"/>
        <v>1099.5900000000001</v>
      </c>
      <c r="F45" s="26">
        <v>1109.2950000000001</v>
      </c>
      <c r="G45" s="20"/>
    </row>
    <row r="46" spans="1:7" s="1" customFormat="1" ht="11.25" customHeight="1">
      <c r="A46" s="24">
        <v>39636</v>
      </c>
      <c r="B46" s="8">
        <v>1.1000000000000001</v>
      </c>
      <c r="C46" s="9">
        <v>6.7</v>
      </c>
      <c r="D46" s="17">
        <f t="shared" si="0"/>
        <v>1101.27</v>
      </c>
      <c r="E46" s="17">
        <f t="shared" si="1"/>
        <v>1099.5900000000001</v>
      </c>
      <c r="F46" s="26">
        <v>1109.3230000000001</v>
      </c>
      <c r="G46" s="20"/>
    </row>
    <row r="47" spans="1:7" s="1" customFormat="1" ht="11.25" customHeight="1">
      <c r="A47" s="24">
        <v>39644</v>
      </c>
      <c r="B47" s="8">
        <v>1</v>
      </c>
      <c r="C47" s="9">
        <v>6.8</v>
      </c>
      <c r="D47" s="17">
        <f t="shared" si="0"/>
        <v>1101.2</v>
      </c>
      <c r="E47" s="17">
        <f t="shared" si="1"/>
        <v>1099.6600000000001</v>
      </c>
      <c r="F47" s="26">
        <v>1109.732</v>
      </c>
      <c r="G47" s="20"/>
    </row>
    <row r="48" spans="1:7" s="1" customFormat="1" ht="11.25" customHeight="1">
      <c r="A48" s="24">
        <v>39651</v>
      </c>
      <c r="B48" s="8">
        <v>1.1000000000000001</v>
      </c>
      <c r="C48" s="9">
        <v>7</v>
      </c>
      <c r="D48" s="17">
        <f t="shared" si="0"/>
        <v>1101.27</v>
      </c>
      <c r="E48" s="17">
        <f t="shared" si="1"/>
        <v>1099.8000000000002</v>
      </c>
      <c r="F48" s="26">
        <v>1109.903</v>
      </c>
      <c r="G48" s="20"/>
    </row>
    <row r="49" spans="1:7" s="1" customFormat="1" ht="11.25" customHeight="1">
      <c r="A49" s="24">
        <v>39658</v>
      </c>
      <c r="B49" s="8">
        <v>1.2</v>
      </c>
      <c r="C49" s="9">
        <v>7.1</v>
      </c>
      <c r="D49" s="17">
        <f t="shared" si="0"/>
        <v>1101.3399999999999</v>
      </c>
      <c r="E49" s="17">
        <f t="shared" si="1"/>
        <v>1099.8700000000001</v>
      </c>
      <c r="F49" s="26">
        <v>1109.9480000000001</v>
      </c>
      <c r="G49" s="20"/>
    </row>
    <row r="50" spans="1:7" s="1" customFormat="1" ht="11.25" customHeight="1">
      <c r="A50" s="24">
        <v>39664</v>
      </c>
      <c r="B50" s="8">
        <v>1</v>
      </c>
      <c r="C50" s="9">
        <v>7</v>
      </c>
      <c r="D50" s="17">
        <f t="shared" si="0"/>
        <v>1101.2</v>
      </c>
      <c r="E50" s="17">
        <f t="shared" si="1"/>
        <v>1099.8000000000002</v>
      </c>
      <c r="F50" s="26">
        <v>1109.9680000000001</v>
      </c>
      <c r="G50" s="20"/>
    </row>
    <row r="51" spans="1:7" s="1" customFormat="1" ht="11.25" customHeight="1">
      <c r="A51" s="24">
        <v>39671</v>
      </c>
      <c r="B51" s="8">
        <v>1</v>
      </c>
      <c r="C51" s="9">
        <v>6.8</v>
      </c>
      <c r="D51" s="17">
        <f t="shared" si="0"/>
        <v>1101.2</v>
      </c>
      <c r="E51" s="17">
        <f t="shared" si="1"/>
        <v>1099.6600000000001</v>
      </c>
      <c r="F51" s="27">
        <v>1109.181</v>
      </c>
      <c r="G51" s="20"/>
    </row>
    <row r="52" spans="1:7" s="1" customFormat="1" ht="11.25" customHeight="1">
      <c r="A52" s="24">
        <v>39681</v>
      </c>
      <c r="B52" s="8">
        <v>1.2</v>
      </c>
      <c r="C52" s="9">
        <v>6.6</v>
      </c>
      <c r="D52" s="17">
        <f t="shared" si="0"/>
        <v>1101.3399999999999</v>
      </c>
      <c r="E52" s="17">
        <f t="shared" si="1"/>
        <v>1099.52</v>
      </c>
      <c r="F52" s="26">
        <v>1108.01</v>
      </c>
      <c r="G52" s="20"/>
    </row>
    <row r="53" spans="1:7" s="1" customFormat="1" ht="11.25" customHeight="1">
      <c r="A53" s="24">
        <v>39709</v>
      </c>
      <c r="B53" s="8">
        <v>1.2</v>
      </c>
      <c r="C53" s="9">
        <v>6.8</v>
      </c>
      <c r="D53" s="17">
        <f t="shared" si="0"/>
        <v>1101.3399999999999</v>
      </c>
      <c r="E53" s="17">
        <f t="shared" si="1"/>
        <v>1099.6600000000001</v>
      </c>
      <c r="F53" s="26">
        <v>1108.9090000000001</v>
      </c>
      <c r="G53" s="20"/>
    </row>
    <row r="54" spans="1:7" s="1" customFormat="1" ht="11.25" customHeight="1">
      <c r="A54" s="24">
        <v>39990</v>
      </c>
      <c r="B54" s="8">
        <v>1.2</v>
      </c>
      <c r="C54" s="9">
        <v>6.9</v>
      </c>
      <c r="D54" s="17">
        <f t="shared" si="0"/>
        <v>1101.3399999999999</v>
      </c>
      <c r="E54" s="17">
        <f t="shared" si="1"/>
        <v>1099.73</v>
      </c>
      <c r="F54" s="26">
        <v>1110.2370000000001</v>
      </c>
      <c r="G54" s="20"/>
    </row>
    <row r="55" spans="1:7" s="1" customFormat="1" ht="11.25" customHeight="1">
      <c r="A55" s="24">
        <v>40065</v>
      </c>
      <c r="B55" s="8">
        <v>1.3</v>
      </c>
      <c r="C55" s="9">
        <v>6.4</v>
      </c>
      <c r="D55" s="17">
        <f t="shared" si="0"/>
        <v>1101.4100000000001</v>
      </c>
      <c r="E55" s="17">
        <f t="shared" si="1"/>
        <v>1099.3800000000001</v>
      </c>
      <c r="F55" s="26">
        <v>1108.731</v>
      </c>
      <c r="G55" s="20"/>
    </row>
    <row r="56" spans="1:7" ht="11.25" customHeight="1">
      <c r="A56" s="24">
        <v>40313</v>
      </c>
      <c r="B56" s="8">
        <v>1</v>
      </c>
      <c r="C56" s="9">
        <v>6.3</v>
      </c>
      <c r="D56" s="17">
        <f t="shared" si="0"/>
        <v>1101.2</v>
      </c>
      <c r="E56" s="17">
        <f t="shared" si="1"/>
        <v>1099.3100000000002</v>
      </c>
      <c r="F56" s="26">
        <v>1107.5450000000001</v>
      </c>
      <c r="G56" s="28"/>
    </row>
    <row r="57" spans="1:7" ht="12" thickBot="1">
      <c r="A57" s="29">
        <v>40431</v>
      </c>
      <c r="B57" s="30">
        <v>0.9</v>
      </c>
      <c r="C57" s="30">
        <v>5.7</v>
      </c>
      <c r="D57" s="30">
        <f t="shared" si="0"/>
        <v>1101.1300000000001</v>
      </c>
      <c r="E57" s="30">
        <f t="shared" si="1"/>
        <v>1098.8900000000001</v>
      </c>
      <c r="F57" s="30">
        <v>1107.7149999999999</v>
      </c>
      <c r="G57" s="31"/>
    </row>
    <row r="58" spans="1:7">
      <c r="A58" s="68" t="s">
        <v>18</v>
      </c>
      <c r="B58" s="68"/>
      <c r="C58" s="68"/>
      <c r="D58" s="68"/>
      <c r="E58" s="68"/>
      <c r="F58" s="68"/>
      <c r="G58" s="68"/>
    </row>
    <row r="59" spans="1:7">
      <c r="A59" s="69"/>
      <c r="B59" s="69"/>
      <c r="C59" s="69"/>
      <c r="D59" s="69"/>
      <c r="E59" s="69"/>
      <c r="F59" s="69"/>
      <c r="G59" s="69"/>
    </row>
    <row r="67" ht="12.75" customHeight="1"/>
    <row r="68" hidden="1"/>
    <row r="69" ht="3" hidden="1" customHeight="1"/>
    <row r="70" ht="12" customHeight="1"/>
  </sheetData>
  <mergeCells count="3">
    <mergeCell ref="B3:C3"/>
    <mergeCell ref="D3:E3"/>
    <mergeCell ref="A58:G59"/>
  </mergeCells>
  <pageMargins left="1.2598425196850394" right="1.2598425196850394" top="0.78740157480314965" bottom="0.98425196850393704" header="0.31496062992125984" footer="0.98425196850393704"/>
  <pageSetup scale="90" orientation="portrait" r:id="rId1"/>
  <headerFooter alignWithMargins="0">
    <oddHeader>&amp;L&amp;"Arial,Bold"&amp;7&amp;G&amp;C&amp;"Arial,Bold"&amp;14Table H-69: Little Creek Dam 
Pneumatic Piezometer BH94 LCD-2
&amp;R&amp;"Arial,Bold"&amp;6&amp;G</oddHeader>
    <oddFooter xml:space="preserve">&amp;L&amp;6&amp;Z&amp;F&amp;A&amp;R&amp;6Page &amp;P of &amp;N&amp;10
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outlinePr summaryBelow="0" summaryRight="0"/>
  </sheetPr>
  <dimension ref="A1:G59"/>
  <sheetViews>
    <sheetView view="pageLayout" zoomScaleNormal="100" workbookViewId="0">
      <selection activeCell="E28" sqref="E28"/>
    </sheetView>
  </sheetViews>
  <sheetFormatPr defaultColWidth="10.7109375" defaultRowHeight="11.25"/>
  <cols>
    <col min="1" max="5" width="10.7109375" style="62"/>
    <col min="6" max="6" width="15.5703125" style="62" customWidth="1"/>
    <col min="7" max="16384" width="10.7109375" style="62"/>
  </cols>
  <sheetData>
    <row r="1" spans="1:7" s="61" customFormat="1" ht="33" customHeight="1">
      <c r="A1" s="52" t="s">
        <v>7</v>
      </c>
      <c r="B1" s="55" t="s">
        <v>19</v>
      </c>
      <c r="C1" s="54" t="s">
        <v>0</v>
      </c>
      <c r="D1" s="55" t="s">
        <v>13</v>
      </c>
      <c r="E1" s="55" t="s">
        <v>15</v>
      </c>
      <c r="F1" s="41" t="s">
        <v>20</v>
      </c>
      <c r="G1" s="56"/>
    </row>
    <row r="2" spans="1:7" s="61" customFormat="1" ht="30.95" customHeight="1">
      <c r="A2" s="57"/>
      <c r="B2" s="36" t="s">
        <v>14</v>
      </c>
      <c r="C2" s="51" t="s">
        <v>1</v>
      </c>
      <c r="D2" s="34">
        <v>1105.5</v>
      </c>
      <c r="E2" s="35">
        <v>1101.2</v>
      </c>
      <c r="F2" s="34">
        <v>1114.5</v>
      </c>
      <c r="G2" s="58"/>
    </row>
    <row r="3" spans="1:7" s="61" customFormat="1" ht="22.5" customHeight="1">
      <c r="A3" s="59"/>
      <c r="B3" s="67" t="s">
        <v>10</v>
      </c>
      <c r="C3" s="70"/>
      <c r="D3" s="67" t="s">
        <v>17</v>
      </c>
      <c r="E3" s="67"/>
      <c r="F3" s="36" t="s">
        <v>12</v>
      </c>
      <c r="G3" s="46" t="s">
        <v>11</v>
      </c>
    </row>
    <row r="4" spans="1:7" s="61" customFormat="1" ht="14.25" customHeight="1">
      <c r="A4" s="59" t="s">
        <v>2</v>
      </c>
      <c r="B4" s="36" t="s">
        <v>9</v>
      </c>
      <c r="C4" s="36" t="s">
        <v>8</v>
      </c>
      <c r="D4" s="36" t="s">
        <v>9</v>
      </c>
      <c r="E4" s="36" t="s">
        <v>8</v>
      </c>
      <c r="F4" s="36"/>
      <c r="G4" s="60"/>
    </row>
    <row r="5" spans="1:7" s="61" customFormat="1" ht="11.25" customHeight="1">
      <c r="A5" s="18">
        <v>34455</v>
      </c>
      <c r="B5" s="3">
        <v>0.8</v>
      </c>
      <c r="C5" s="3">
        <v>4.3</v>
      </c>
      <c r="D5" s="17">
        <f>$D$2+(B5*0.7)</f>
        <v>1106.06</v>
      </c>
      <c r="E5" s="17">
        <f>$E$2+(C5*0.7)</f>
        <v>1104.21</v>
      </c>
      <c r="F5" s="19"/>
      <c r="G5" s="20"/>
    </row>
    <row r="6" spans="1:7" s="61" customFormat="1" ht="11.25" customHeight="1">
      <c r="A6" s="21">
        <v>34578</v>
      </c>
      <c r="B6" s="6">
        <v>0.2</v>
      </c>
      <c r="C6" s="6">
        <v>3.7</v>
      </c>
      <c r="D6" s="17">
        <f t="shared" ref="D6:D57" si="0">$D$2+(B6*0.7)</f>
        <v>1105.6400000000001</v>
      </c>
      <c r="E6" s="17">
        <f t="shared" ref="E6:E57" si="1">$E$2+(C6*0.7)</f>
        <v>1103.79</v>
      </c>
      <c r="F6" s="22"/>
      <c r="G6" s="20"/>
    </row>
    <row r="7" spans="1:7" s="61" customFormat="1" ht="11.25" customHeight="1">
      <c r="A7" s="21">
        <v>34943</v>
      </c>
      <c r="B7" s="6">
        <v>0</v>
      </c>
      <c r="C7" s="7">
        <v>3.5</v>
      </c>
      <c r="D7" s="17">
        <f t="shared" si="0"/>
        <v>1105.5</v>
      </c>
      <c r="E7" s="17">
        <f t="shared" si="1"/>
        <v>1103.6500000000001</v>
      </c>
      <c r="F7" s="22"/>
      <c r="G7" s="20"/>
    </row>
    <row r="8" spans="1:7" s="61" customFormat="1" ht="11.25" customHeight="1">
      <c r="A8" s="21">
        <v>35309</v>
      </c>
      <c r="B8" s="6">
        <v>0.15</v>
      </c>
      <c r="C8" s="6">
        <v>4</v>
      </c>
      <c r="D8" s="17">
        <f t="shared" si="0"/>
        <v>1105.605</v>
      </c>
      <c r="E8" s="17">
        <f t="shared" si="1"/>
        <v>1104</v>
      </c>
      <c r="F8" s="22"/>
      <c r="G8" s="20"/>
    </row>
    <row r="9" spans="1:7" s="61" customFormat="1" ht="11.25" customHeight="1">
      <c r="A9" s="21">
        <v>35551</v>
      </c>
      <c r="B9" s="6">
        <v>0.2</v>
      </c>
      <c r="C9" s="6">
        <v>3.8</v>
      </c>
      <c r="D9" s="17">
        <f t="shared" si="0"/>
        <v>1105.6400000000001</v>
      </c>
      <c r="E9" s="17">
        <f t="shared" si="1"/>
        <v>1103.8600000000001</v>
      </c>
      <c r="F9" s="22"/>
      <c r="G9" s="20"/>
    </row>
    <row r="10" spans="1:7" s="61" customFormat="1" ht="11.25" customHeight="1">
      <c r="A10" s="21">
        <v>35704</v>
      </c>
      <c r="B10" s="8">
        <v>0.14000000000000001</v>
      </c>
      <c r="C10" s="8">
        <v>4.54</v>
      </c>
      <c r="D10" s="17">
        <f t="shared" si="0"/>
        <v>1105.598</v>
      </c>
      <c r="E10" s="17">
        <f t="shared" si="1"/>
        <v>1104.3780000000002</v>
      </c>
      <c r="F10" s="22"/>
      <c r="G10" s="20"/>
    </row>
    <row r="11" spans="1:7" s="61" customFormat="1" ht="11.25" customHeight="1">
      <c r="A11" s="21">
        <v>35916</v>
      </c>
      <c r="B11" s="8">
        <v>0.54</v>
      </c>
      <c r="C11" s="8">
        <v>4.58</v>
      </c>
      <c r="D11" s="17">
        <f t="shared" si="0"/>
        <v>1105.8779999999999</v>
      </c>
      <c r="E11" s="17">
        <f t="shared" si="1"/>
        <v>1104.4059999999999</v>
      </c>
      <c r="F11" s="22"/>
      <c r="G11" s="20"/>
    </row>
    <row r="12" spans="1:7" s="61" customFormat="1" ht="11.25" customHeight="1">
      <c r="A12" s="21">
        <v>36055</v>
      </c>
      <c r="B12" s="8">
        <v>0.17</v>
      </c>
      <c r="C12" s="8">
        <v>3.62</v>
      </c>
      <c r="D12" s="17">
        <f t="shared" si="0"/>
        <v>1105.6189999999999</v>
      </c>
      <c r="E12" s="17">
        <f t="shared" si="1"/>
        <v>1103.7340000000002</v>
      </c>
      <c r="F12" s="23" t="s">
        <v>3</v>
      </c>
      <c r="G12" s="20"/>
    </row>
    <row r="13" spans="1:7" s="61" customFormat="1" ht="11.25" customHeight="1">
      <c r="A13" s="21">
        <v>36309</v>
      </c>
      <c r="B13" s="8">
        <v>0.4</v>
      </c>
      <c r="C13" s="8">
        <v>3.5</v>
      </c>
      <c r="D13" s="17">
        <f t="shared" si="0"/>
        <v>1105.78</v>
      </c>
      <c r="E13" s="17">
        <f t="shared" si="1"/>
        <v>1103.6500000000001</v>
      </c>
      <c r="F13" s="22"/>
      <c r="G13" s="20"/>
    </row>
    <row r="14" spans="1:7" s="61" customFormat="1" ht="11.25" customHeight="1">
      <c r="A14" s="21">
        <v>36415</v>
      </c>
      <c r="B14" s="8">
        <v>0.3</v>
      </c>
      <c r="C14" s="8">
        <v>2.42</v>
      </c>
      <c r="D14" s="17">
        <f t="shared" si="0"/>
        <v>1105.71</v>
      </c>
      <c r="E14" s="17">
        <f t="shared" si="1"/>
        <v>1102.894</v>
      </c>
      <c r="F14" s="23" t="s">
        <v>4</v>
      </c>
      <c r="G14" s="20"/>
    </row>
    <row r="15" spans="1:7" s="61" customFormat="1" ht="11.25" customHeight="1">
      <c r="A15" s="21">
        <v>36689</v>
      </c>
      <c r="B15" s="8">
        <v>0.1</v>
      </c>
      <c r="C15" s="9">
        <v>3.4</v>
      </c>
      <c r="D15" s="17">
        <f t="shared" si="0"/>
        <v>1105.57</v>
      </c>
      <c r="E15" s="17">
        <f t="shared" si="1"/>
        <v>1103.5800000000002</v>
      </c>
      <c r="F15" s="22"/>
      <c r="G15" s="20"/>
    </row>
    <row r="16" spans="1:7" s="61" customFormat="1" ht="11.25" customHeight="1">
      <c r="A16" s="21">
        <v>36761</v>
      </c>
      <c r="B16" s="8">
        <v>0</v>
      </c>
      <c r="C16" s="9">
        <v>3.1</v>
      </c>
      <c r="D16" s="17">
        <f t="shared" si="0"/>
        <v>1105.5</v>
      </c>
      <c r="E16" s="17">
        <f t="shared" si="1"/>
        <v>1103.3700000000001</v>
      </c>
      <c r="F16" s="22"/>
      <c r="G16" s="20"/>
    </row>
    <row r="17" spans="1:7" s="61" customFormat="1" ht="11.25" customHeight="1">
      <c r="A17" s="21">
        <v>36777</v>
      </c>
      <c r="B17" s="8">
        <v>0.01</v>
      </c>
      <c r="C17" s="9">
        <v>3.4</v>
      </c>
      <c r="D17" s="17">
        <f t="shared" si="0"/>
        <v>1105.5070000000001</v>
      </c>
      <c r="E17" s="17">
        <f t="shared" si="1"/>
        <v>1103.5800000000002</v>
      </c>
      <c r="F17" s="22"/>
      <c r="G17" s="20"/>
    </row>
    <row r="18" spans="1:7" s="61" customFormat="1" ht="11.25" customHeight="1">
      <c r="A18" s="24">
        <v>37047</v>
      </c>
      <c r="B18" s="8">
        <v>0</v>
      </c>
      <c r="C18" s="9">
        <v>4.8</v>
      </c>
      <c r="D18" s="17">
        <f t="shared" si="0"/>
        <v>1105.5</v>
      </c>
      <c r="E18" s="17">
        <f t="shared" si="1"/>
        <v>1104.56</v>
      </c>
      <c r="F18" s="8">
        <v>1109.33</v>
      </c>
      <c r="G18" s="20"/>
    </row>
    <row r="19" spans="1:7" s="61" customFormat="1" ht="11.25" customHeight="1">
      <c r="A19" s="24">
        <v>37133</v>
      </c>
      <c r="B19" s="8">
        <v>0.01</v>
      </c>
      <c r="C19" s="9">
        <v>3.49</v>
      </c>
      <c r="D19" s="17">
        <f t="shared" si="0"/>
        <v>1105.5070000000001</v>
      </c>
      <c r="E19" s="17">
        <f t="shared" si="1"/>
        <v>1103.643</v>
      </c>
      <c r="F19" s="8">
        <v>1108.55</v>
      </c>
      <c r="G19" s="20"/>
    </row>
    <row r="20" spans="1:7" s="61" customFormat="1" ht="11.25" customHeight="1">
      <c r="A20" s="24">
        <v>37385</v>
      </c>
      <c r="B20" s="8">
        <v>0.01</v>
      </c>
      <c r="C20" s="9">
        <v>3.5</v>
      </c>
      <c r="D20" s="17">
        <f t="shared" si="0"/>
        <v>1105.5070000000001</v>
      </c>
      <c r="E20" s="17">
        <f t="shared" si="1"/>
        <v>1103.6500000000001</v>
      </c>
      <c r="F20" s="8">
        <v>1109.78</v>
      </c>
      <c r="G20" s="20"/>
    </row>
    <row r="21" spans="1:7" s="61" customFormat="1" ht="11.25" customHeight="1">
      <c r="A21" s="24">
        <v>37751</v>
      </c>
      <c r="B21" s="8">
        <v>0</v>
      </c>
      <c r="C21" s="9">
        <v>3.6</v>
      </c>
      <c r="D21" s="17">
        <f t="shared" si="0"/>
        <v>1105.5</v>
      </c>
      <c r="E21" s="17">
        <f t="shared" si="1"/>
        <v>1103.72</v>
      </c>
      <c r="F21" s="8">
        <v>1110.538</v>
      </c>
      <c r="G21" s="20"/>
    </row>
    <row r="22" spans="1:7" s="61" customFormat="1" ht="11.25" customHeight="1">
      <c r="A22" s="24">
        <v>37873</v>
      </c>
      <c r="B22" s="8">
        <v>0</v>
      </c>
      <c r="C22" s="9">
        <v>2.7</v>
      </c>
      <c r="D22" s="17">
        <f t="shared" si="0"/>
        <v>1105.5</v>
      </c>
      <c r="E22" s="17">
        <f t="shared" si="1"/>
        <v>1103.0900000000001</v>
      </c>
      <c r="F22" s="8">
        <v>1108.127</v>
      </c>
      <c r="G22" s="20"/>
    </row>
    <row r="23" spans="1:7" s="61" customFormat="1" ht="11.25" customHeight="1">
      <c r="A23" s="24">
        <v>38115</v>
      </c>
      <c r="B23" s="8">
        <v>0</v>
      </c>
      <c r="C23" s="9">
        <v>2.8</v>
      </c>
      <c r="D23" s="17">
        <f t="shared" si="0"/>
        <v>1105.5</v>
      </c>
      <c r="E23" s="17">
        <f t="shared" si="1"/>
        <v>1103.1600000000001</v>
      </c>
      <c r="F23" s="8">
        <v>1109.3230000000001</v>
      </c>
      <c r="G23" s="20"/>
    </row>
    <row r="24" spans="1:7" s="61" customFormat="1" ht="11.25" customHeight="1">
      <c r="A24" s="24">
        <v>38238</v>
      </c>
      <c r="B24" s="8">
        <v>0.1</v>
      </c>
      <c r="C24" s="9">
        <v>3.3</v>
      </c>
      <c r="D24" s="17">
        <f t="shared" si="0"/>
        <v>1105.57</v>
      </c>
      <c r="E24" s="17">
        <f t="shared" si="1"/>
        <v>1103.51</v>
      </c>
      <c r="F24" s="8"/>
      <c r="G24" s="20"/>
    </row>
    <row r="25" spans="1:7" s="61" customFormat="1" ht="11.25" customHeight="1">
      <c r="A25" s="24">
        <v>38491</v>
      </c>
      <c r="B25" s="8">
        <v>0.01</v>
      </c>
      <c r="C25" s="9">
        <v>4</v>
      </c>
      <c r="D25" s="17">
        <f t="shared" si="0"/>
        <v>1105.5070000000001</v>
      </c>
      <c r="E25" s="17">
        <f t="shared" si="1"/>
        <v>1104</v>
      </c>
      <c r="F25" s="8"/>
      <c r="G25" s="20"/>
    </row>
    <row r="26" spans="1:7" s="61" customFormat="1" ht="11.25" customHeight="1">
      <c r="A26" s="24">
        <v>38604</v>
      </c>
      <c r="B26" s="8">
        <v>0</v>
      </c>
      <c r="C26" s="9">
        <v>2.8</v>
      </c>
      <c r="D26" s="17">
        <f t="shared" si="0"/>
        <v>1105.5</v>
      </c>
      <c r="E26" s="17">
        <f t="shared" si="1"/>
        <v>1103.1600000000001</v>
      </c>
      <c r="F26" s="8"/>
      <c r="G26" s="20"/>
    </row>
    <row r="27" spans="1:7" s="61" customFormat="1" ht="11.25" customHeight="1">
      <c r="A27" s="24">
        <v>38853</v>
      </c>
      <c r="B27" s="8">
        <v>0</v>
      </c>
      <c r="C27" s="9">
        <v>3.3</v>
      </c>
      <c r="D27" s="17">
        <f t="shared" si="0"/>
        <v>1105.5</v>
      </c>
      <c r="E27" s="17">
        <f t="shared" si="1"/>
        <v>1103.51</v>
      </c>
      <c r="F27" s="25">
        <v>1110.2929999999999</v>
      </c>
      <c r="G27" s="20"/>
    </row>
    <row r="28" spans="1:7" s="61" customFormat="1" ht="11.25" customHeight="1">
      <c r="A28" s="24">
        <v>38971</v>
      </c>
      <c r="B28" s="8">
        <v>1.8</v>
      </c>
      <c r="C28" s="9">
        <v>10.6</v>
      </c>
      <c r="D28" s="17">
        <f t="shared" si="0"/>
        <v>1106.76</v>
      </c>
      <c r="E28" s="17">
        <f t="shared" si="1"/>
        <v>1108.6200000000001</v>
      </c>
      <c r="F28" s="8">
        <v>1108.403</v>
      </c>
      <c r="G28" s="20"/>
    </row>
    <row r="29" spans="1:7" s="61" customFormat="1" ht="11.25" customHeight="1">
      <c r="A29" s="24">
        <v>39212</v>
      </c>
      <c r="B29" s="8">
        <v>1.5</v>
      </c>
      <c r="C29" s="9">
        <v>10.5</v>
      </c>
      <c r="D29" s="17">
        <f t="shared" si="0"/>
        <v>1106.55</v>
      </c>
      <c r="E29" s="17">
        <f t="shared" si="1"/>
        <v>1108.55</v>
      </c>
      <c r="F29" s="8"/>
      <c r="G29" s="20"/>
    </row>
    <row r="30" spans="1:7" s="61" customFormat="1" ht="11.25" customHeight="1">
      <c r="A30" s="24">
        <v>39321</v>
      </c>
      <c r="B30" s="6">
        <v>1.6</v>
      </c>
      <c r="C30" s="6">
        <v>10.7</v>
      </c>
      <c r="D30" s="17">
        <f t="shared" si="0"/>
        <v>1106.6199999999999</v>
      </c>
      <c r="E30" s="17">
        <f t="shared" si="1"/>
        <v>1108.69</v>
      </c>
      <c r="F30" s="8"/>
      <c r="G30" s="20"/>
    </row>
    <row r="31" spans="1:7" s="61" customFormat="1" ht="11.25" customHeight="1">
      <c r="A31" s="24">
        <v>39534</v>
      </c>
      <c r="B31" s="8">
        <v>0.8</v>
      </c>
      <c r="C31" s="9">
        <v>2.8</v>
      </c>
      <c r="D31" s="17">
        <f t="shared" si="0"/>
        <v>1106.06</v>
      </c>
      <c r="E31" s="17">
        <f t="shared" si="1"/>
        <v>1103.1600000000001</v>
      </c>
      <c r="F31" s="25">
        <v>1108.9090000000001</v>
      </c>
      <c r="G31" s="20"/>
    </row>
    <row r="32" spans="1:7" s="61" customFormat="1" ht="11.25" customHeight="1">
      <c r="A32" s="24">
        <v>39542</v>
      </c>
      <c r="B32" s="8">
        <v>0.9</v>
      </c>
      <c r="C32" s="9">
        <v>2.9</v>
      </c>
      <c r="D32" s="17">
        <f t="shared" si="0"/>
        <v>1106.1300000000001</v>
      </c>
      <c r="E32" s="17">
        <f t="shared" si="1"/>
        <v>1103.23</v>
      </c>
      <c r="F32" s="25">
        <v>1108.904</v>
      </c>
      <c r="G32" s="20"/>
    </row>
    <row r="33" spans="1:7" s="61" customFormat="1" ht="11.25" customHeight="1">
      <c r="A33" s="24">
        <v>39548</v>
      </c>
      <c r="B33" s="8">
        <v>0.9</v>
      </c>
      <c r="C33" s="9">
        <v>2.9</v>
      </c>
      <c r="D33" s="17">
        <f t="shared" si="0"/>
        <v>1106.1300000000001</v>
      </c>
      <c r="E33" s="17">
        <f t="shared" si="1"/>
        <v>1103.23</v>
      </c>
      <c r="F33" s="8">
        <v>1108.904</v>
      </c>
      <c r="G33" s="20"/>
    </row>
    <row r="34" spans="1:7" s="61" customFormat="1" ht="11.25" customHeight="1">
      <c r="A34" s="24">
        <v>39559</v>
      </c>
      <c r="B34" s="8">
        <v>0.7</v>
      </c>
      <c r="C34" s="9">
        <v>2.9</v>
      </c>
      <c r="D34" s="17">
        <f t="shared" si="0"/>
        <v>1105.99</v>
      </c>
      <c r="E34" s="17">
        <f t="shared" si="1"/>
        <v>1103.23</v>
      </c>
      <c r="F34" s="26">
        <v>1108.943</v>
      </c>
      <c r="G34" s="20"/>
    </row>
    <row r="35" spans="1:7" s="61" customFormat="1" ht="11.25" customHeight="1">
      <c r="A35" s="24">
        <v>39566</v>
      </c>
      <c r="B35" s="8">
        <v>1</v>
      </c>
      <c r="C35" s="9">
        <v>3</v>
      </c>
      <c r="D35" s="17">
        <f t="shared" si="0"/>
        <v>1106.2</v>
      </c>
      <c r="E35" s="17">
        <f t="shared" si="1"/>
        <v>1103.3</v>
      </c>
      <c r="F35" s="26">
        <v>1109.2249999999999</v>
      </c>
      <c r="G35" s="20"/>
    </row>
    <row r="36" spans="1:7" s="61" customFormat="1" ht="11.25" customHeight="1">
      <c r="A36" s="24">
        <v>39573</v>
      </c>
      <c r="B36" s="8">
        <v>0.8</v>
      </c>
      <c r="C36" s="9">
        <v>3.2</v>
      </c>
      <c r="D36" s="17">
        <f t="shared" si="0"/>
        <v>1106.06</v>
      </c>
      <c r="E36" s="17">
        <f t="shared" si="1"/>
        <v>1103.44</v>
      </c>
      <c r="F36" s="26">
        <v>1110.191</v>
      </c>
      <c r="G36" s="20"/>
    </row>
    <row r="37" spans="1:7" s="61" customFormat="1" ht="11.25" customHeight="1">
      <c r="A37" s="24">
        <v>39580</v>
      </c>
      <c r="B37" s="8">
        <v>0.9</v>
      </c>
      <c r="C37" s="9">
        <v>3.6</v>
      </c>
      <c r="D37" s="17">
        <f t="shared" si="0"/>
        <v>1106.1300000000001</v>
      </c>
      <c r="E37" s="17">
        <f t="shared" si="1"/>
        <v>1103.72</v>
      </c>
      <c r="F37" s="26">
        <v>1111.6959999999999</v>
      </c>
      <c r="G37" s="20"/>
    </row>
    <row r="38" spans="1:7" s="61" customFormat="1" ht="11.25" customHeight="1">
      <c r="A38" s="24">
        <v>39583</v>
      </c>
      <c r="B38" s="8">
        <v>1</v>
      </c>
      <c r="C38" s="9">
        <v>3.7</v>
      </c>
      <c r="D38" s="17">
        <f t="shared" si="0"/>
        <v>1106.2</v>
      </c>
      <c r="E38" s="17">
        <f t="shared" si="1"/>
        <v>1103.79</v>
      </c>
      <c r="F38" s="26">
        <v>1110.6969999999999</v>
      </c>
      <c r="G38" s="20"/>
    </row>
    <row r="39" spans="1:7" s="61" customFormat="1" ht="11.25" customHeight="1">
      <c r="A39" s="24">
        <v>39588</v>
      </c>
      <c r="B39" s="8">
        <v>0.9</v>
      </c>
      <c r="C39" s="9">
        <v>3.8</v>
      </c>
      <c r="D39" s="17">
        <f t="shared" si="0"/>
        <v>1106.1300000000001</v>
      </c>
      <c r="E39" s="17">
        <f t="shared" si="1"/>
        <v>1103.8600000000001</v>
      </c>
      <c r="F39" s="26">
        <v>1110.3109999999999</v>
      </c>
      <c r="G39" s="20"/>
    </row>
    <row r="40" spans="1:7" s="61" customFormat="1" ht="11.25" customHeight="1">
      <c r="A40" s="24">
        <v>39594</v>
      </c>
      <c r="B40" s="8">
        <v>0.9</v>
      </c>
      <c r="C40" s="9">
        <v>3.8</v>
      </c>
      <c r="D40" s="17">
        <f t="shared" si="0"/>
        <v>1106.1300000000001</v>
      </c>
      <c r="E40" s="17">
        <f t="shared" si="1"/>
        <v>1103.8600000000001</v>
      </c>
      <c r="F40" s="26">
        <v>1109.9190000000001</v>
      </c>
      <c r="G40" s="20"/>
    </row>
    <row r="41" spans="1:7" s="61" customFormat="1" ht="11.25" customHeight="1">
      <c r="A41" s="24">
        <v>39601</v>
      </c>
      <c r="B41" s="8">
        <v>1</v>
      </c>
      <c r="C41" s="9">
        <v>3.8</v>
      </c>
      <c r="D41" s="17">
        <f t="shared" si="0"/>
        <v>1106.2</v>
      </c>
      <c r="E41" s="17">
        <f t="shared" si="1"/>
        <v>1103.8600000000001</v>
      </c>
      <c r="F41" s="26">
        <v>1109.116</v>
      </c>
      <c r="G41" s="20"/>
    </row>
    <row r="42" spans="1:7" s="61" customFormat="1" ht="11.25" customHeight="1">
      <c r="A42" s="24">
        <v>39610</v>
      </c>
      <c r="B42" s="8">
        <v>0.9</v>
      </c>
      <c r="C42" s="9">
        <v>3.6</v>
      </c>
      <c r="D42" s="17">
        <f t="shared" si="0"/>
        <v>1106.1300000000001</v>
      </c>
      <c r="E42" s="17">
        <f t="shared" si="1"/>
        <v>1103.72</v>
      </c>
      <c r="F42" s="26">
        <v>1109.1759999999999</v>
      </c>
      <c r="G42" s="20"/>
    </row>
    <row r="43" spans="1:7" s="61" customFormat="1" ht="11.25" customHeight="1">
      <c r="A43" s="24">
        <v>39617</v>
      </c>
      <c r="B43" s="8">
        <v>0.9</v>
      </c>
      <c r="C43" s="9">
        <v>3.5</v>
      </c>
      <c r="D43" s="17">
        <f t="shared" si="0"/>
        <v>1106.1300000000001</v>
      </c>
      <c r="E43" s="17">
        <f t="shared" si="1"/>
        <v>1103.6500000000001</v>
      </c>
      <c r="F43" s="26">
        <v>1109.213</v>
      </c>
      <c r="G43" s="20"/>
    </row>
    <row r="44" spans="1:7" s="61" customFormat="1" ht="11.25" customHeight="1">
      <c r="A44" s="24">
        <v>39624</v>
      </c>
      <c r="B44" s="8">
        <v>1</v>
      </c>
      <c r="C44" s="9">
        <v>3.6</v>
      </c>
      <c r="D44" s="17">
        <f t="shared" si="0"/>
        <v>1106.2</v>
      </c>
      <c r="E44" s="17">
        <f t="shared" si="1"/>
        <v>1103.72</v>
      </c>
      <c r="F44" s="26">
        <v>1109.2719999999999</v>
      </c>
      <c r="G44" s="20"/>
    </row>
    <row r="45" spans="1:7" s="61" customFormat="1" ht="11.25" customHeight="1">
      <c r="A45" s="24">
        <v>39631</v>
      </c>
      <c r="B45" s="8">
        <v>0.8</v>
      </c>
      <c r="C45" s="9">
        <v>3.5</v>
      </c>
      <c r="D45" s="17">
        <f t="shared" si="0"/>
        <v>1106.06</v>
      </c>
      <c r="E45" s="17">
        <f t="shared" si="1"/>
        <v>1103.6500000000001</v>
      </c>
      <c r="F45" s="26">
        <v>1109.2950000000001</v>
      </c>
      <c r="G45" s="20"/>
    </row>
    <row r="46" spans="1:7" s="61" customFormat="1" ht="11.25" customHeight="1">
      <c r="A46" s="24">
        <v>39636</v>
      </c>
      <c r="B46" s="8">
        <v>0.9</v>
      </c>
      <c r="C46" s="9">
        <v>3.6</v>
      </c>
      <c r="D46" s="17">
        <f t="shared" si="0"/>
        <v>1106.1300000000001</v>
      </c>
      <c r="E46" s="17">
        <f t="shared" si="1"/>
        <v>1103.72</v>
      </c>
      <c r="F46" s="26">
        <v>1109.3230000000001</v>
      </c>
      <c r="G46" s="20"/>
    </row>
    <row r="47" spans="1:7" s="61" customFormat="1" ht="11.25" customHeight="1">
      <c r="A47" s="24">
        <v>39644</v>
      </c>
      <c r="B47" s="8">
        <v>0.9</v>
      </c>
      <c r="C47" s="9">
        <v>3.8</v>
      </c>
      <c r="D47" s="17">
        <f t="shared" si="0"/>
        <v>1106.1300000000001</v>
      </c>
      <c r="E47" s="17">
        <f t="shared" si="1"/>
        <v>1103.8600000000001</v>
      </c>
      <c r="F47" s="26">
        <v>1109.732</v>
      </c>
      <c r="G47" s="20"/>
    </row>
    <row r="48" spans="1:7" s="61" customFormat="1" ht="11.25" customHeight="1">
      <c r="A48" s="24">
        <v>39651</v>
      </c>
      <c r="B48" s="8">
        <v>1.2</v>
      </c>
      <c r="C48" s="9">
        <v>4.2</v>
      </c>
      <c r="D48" s="17">
        <f t="shared" si="0"/>
        <v>1106.3399999999999</v>
      </c>
      <c r="E48" s="17">
        <f t="shared" si="1"/>
        <v>1104.1400000000001</v>
      </c>
      <c r="F48" s="26">
        <v>1109.903</v>
      </c>
      <c r="G48" s="20"/>
    </row>
    <row r="49" spans="1:7" s="61" customFormat="1" ht="11.25" customHeight="1">
      <c r="A49" s="24">
        <v>39658</v>
      </c>
      <c r="B49" s="8">
        <v>1</v>
      </c>
      <c r="C49" s="9">
        <v>4.2</v>
      </c>
      <c r="D49" s="17">
        <f t="shared" si="0"/>
        <v>1106.2</v>
      </c>
      <c r="E49" s="17">
        <f t="shared" si="1"/>
        <v>1104.1400000000001</v>
      </c>
      <c r="F49" s="26">
        <v>1109.9480000000001</v>
      </c>
      <c r="G49" s="20"/>
    </row>
    <row r="50" spans="1:7" s="61" customFormat="1" ht="11.25" customHeight="1">
      <c r="A50" s="24">
        <v>39664</v>
      </c>
      <c r="B50" s="8">
        <v>0.8</v>
      </c>
      <c r="C50" s="9">
        <v>4.0999999999999996</v>
      </c>
      <c r="D50" s="17">
        <f t="shared" si="0"/>
        <v>1106.06</v>
      </c>
      <c r="E50" s="17">
        <f t="shared" si="1"/>
        <v>1104.07</v>
      </c>
      <c r="F50" s="26">
        <v>1109.9680000000001</v>
      </c>
      <c r="G50" s="20"/>
    </row>
    <row r="51" spans="1:7" s="61" customFormat="1" ht="11.25" customHeight="1">
      <c r="A51" s="24">
        <v>39671</v>
      </c>
      <c r="B51" s="8">
        <v>0.9</v>
      </c>
      <c r="C51" s="9">
        <v>4.0999999999999996</v>
      </c>
      <c r="D51" s="17">
        <f t="shared" si="0"/>
        <v>1106.1300000000001</v>
      </c>
      <c r="E51" s="17">
        <f t="shared" si="1"/>
        <v>1104.07</v>
      </c>
      <c r="F51" s="27">
        <v>1109.181</v>
      </c>
      <c r="G51" s="20"/>
    </row>
    <row r="52" spans="1:7" s="61" customFormat="1" ht="11.25" customHeight="1">
      <c r="A52" s="24">
        <v>39681</v>
      </c>
      <c r="B52" s="8">
        <v>1.1000000000000001</v>
      </c>
      <c r="C52" s="9">
        <v>4.3</v>
      </c>
      <c r="D52" s="17">
        <f t="shared" si="0"/>
        <v>1106.27</v>
      </c>
      <c r="E52" s="17">
        <f t="shared" si="1"/>
        <v>1104.21</v>
      </c>
      <c r="F52" s="26">
        <v>1108.01</v>
      </c>
      <c r="G52" s="20"/>
    </row>
    <row r="53" spans="1:7" s="61" customFormat="1" ht="11.25" customHeight="1">
      <c r="A53" s="24">
        <v>39709</v>
      </c>
      <c r="B53" s="8">
        <v>1.1000000000000001</v>
      </c>
      <c r="C53" s="9">
        <v>4.0999999999999996</v>
      </c>
      <c r="D53" s="17">
        <f t="shared" si="0"/>
        <v>1106.27</v>
      </c>
      <c r="E53" s="17">
        <f t="shared" si="1"/>
        <v>1104.07</v>
      </c>
      <c r="F53" s="26">
        <v>1108.9090000000001</v>
      </c>
      <c r="G53" s="20"/>
    </row>
    <row r="54" spans="1:7" s="61" customFormat="1" ht="11.25" customHeight="1">
      <c r="A54" s="24">
        <v>39990</v>
      </c>
      <c r="B54" s="8">
        <v>1.2</v>
      </c>
      <c r="C54" s="9">
        <v>4.0999999999999996</v>
      </c>
      <c r="D54" s="17">
        <f t="shared" si="0"/>
        <v>1106.3399999999999</v>
      </c>
      <c r="E54" s="17">
        <f t="shared" si="1"/>
        <v>1104.07</v>
      </c>
      <c r="F54" s="26">
        <v>1110.2370000000001</v>
      </c>
      <c r="G54" s="20"/>
    </row>
    <row r="55" spans="1:7" s="61" customFormat="1" ht="11.25" customHeight="1">
      <c r="A55" s="24">
        <v>40065</v>
      </c>
      <c r="B55" s="8">
        <v>1.4</v>
      </c>
      <c r="C55" s="9">
        <v>3.3</v>
      </c>
      <c r="D55" s="17">
        <f t="shared" si="0"/>
        <v>1106.48</v>
      </c>
      <c r="E55" s="17">
        <f t="shared" si="1"/>
        <v>1103.51</v>
      </c>
      <c r="F55" s="26">
        <v>1108.731</v>
      </c>
      <c r="G55" s="20"/>
    </row>
    <row r="56" spans="1:7" ht="11.25" customHeight="1">
      <c r="A56" s="24">
        <v>40313</v>
      </c>
      <c r="B56" s="8">
        <v>0.1</v>
      </c>
      <c r="C56" s="9">
        <v>3.3</v>
      </c>
      <c r="D56" s="17">
        <f t="shared" si="0"/>
        <v>1105.57</v>
      </c>
      <c r="E56" s="17">
        <f t="shared" si="1"/>
        <v>1103.51</v>
      </c>
      <c r="F56" s="26">
        <v>1108.731</v>
      </c>
      <c r="G56" s="28"/>
    </row>
    <row r="57" spans="1:7" ht="12" thickBot="1">
      <c r="A57" s="48">
        <v>40431</v>
      </c>
      <c r="B57" s="49">
        <v>0</v>
      </c>
      <c r="C57" s="49">
        <v>2.5</v>
      </c>
      <c r="D57" s="49">
        <f t="shared" si="0"/>
        <v>1105.5</v>
      </c>
      <c r="E57" s="49">
        <f t="shared" si="1"/>
        <v>1102.95</v>
      </c>
      <c r="F57" s="49">
        <v>1108.731</v>
      </c>
      <c r="G57" s="50"/>
    </row>
    <row r="58" spans="1:7" ht="15" customHeight="1">
      <c r="A58" s="68" t="s">
        <v>18</v>
      </c>
      <c r="B58" s="71"/>
      <c r="C58" s="71"/>
      <c r="D58" s="71"/>
      <c r="E58" s="71"/>
      <c r="F58" s="71"/>
      <c r="G58" s="71"/>
    </row>
    <row r="59" spans="1:7">
      <c r="A59" s="72"/>
      <c r="B59" s="72"/>
      <c r="C59" s="72"/>
      <c r="D59" s="72"/>
      <c r="E59" s="72"/>
      <c r="F59" s="72"/>
      <c r="G59" s="72"/>
    </row>
  </sheetData>
  <mergeCells count="3">
    <mergeCell ref="B3:C3"/>
    <mergeCell ref="D3:E3"/>
    <mergeCell ref="A58:G59"/>
  </mergeCells>
  <pageMargins left="0.98425196850393704" right="1.2598425196850394" top="0.9055118110236221" bottom="0.98425196850393704" header="0.31496062992125984" footer="0.98425196850393704"/>
  <pageSetup scale="90" orientation="portrait" r:id="rId1"/>
  <headerFooter alignWithMargins="0">
    <oddHeader>&amp;L&amp;"Arial,Bold"&amp;7&amp;G&amp;C&amp;"Arial,Bold"&amp;14Table H-70: Little Creek Dam
Pneumatic Piezometer BH94 LCD-3&amp;R&amp;"Arial,Bold"&amp;6&amp;G</oddHeader>
    <oddFooter xml:space="preserve">&amp;L&amp;6&amp;Z&amp;F&amp;A&amp;R&amp;8Page &amp;P of &amp;N&amp;10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BH94 LCD1(TH-68)</vt:lpstr>
      <vt:lpstr>BH94 LCD2(TH-69)</vt:lpstr>
      <vt:lpstr>(TH-70)BH94 LCD3</vt:lpstr>
      <vt:lpstr>BH94 LCD1 Figure(H-51)</vt:lpstr>
      <vt:lpstr>BH94 LCD2 Figure(H-52)</vt:lpstr>
      <vt:lpstr>BH94 LCD3 Figure(H-53)</vt:lpstr>
      <vt:lpstr>'BH94 LCD1(TH-68)'!Print_Area</vt:lpstr>
      <vt:lpstr>'BH94 LCD2(TH-69)'!Print_Area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Cherian</dc:creator>
  <cp:lastModifiedBy>Karen Meawasige</cp:lastModifiedBy>
  <cp:lastPrinted>2011-02-26T21:16:31Z</cp:lastPrinted>
  <dcterms:created xsi:type="dcterms:W3CDTF">2010-09-02T16:40:11Z</dcterms:created>
  <dcterms:modified xsi:type="dcterms:W3CDTF">2011-02-27T00:57:33Z</dcterms:modified>
</cp:coreProperties>
</file>