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0" windowWidth="15360" windowHeight="8415" tabRatio="829" activeTab="1"/>
  </bookViews>
  <sheets>
    <sheet name="Grum Data" sheetId="8" r:id="rId1"/>
    <sheet name="Fig 7-1 Grum Pit Projection" sheetId="9" r:id="rId2"/>
    <sheet name="Extra" sheetId="2" r:id="rId3"/>
  </sheets>
  <definedNames>
    <definedName name="_xlnm.Print_Area" localSheetId="0">'Grum Data'!$A$1:$D$226</definedName>
    <definedName name="_xlnm.Print_Titles" localSheetId="0">'Grum Data'!$1:$1</definedName>
  </definedNames>
  <calcPr calcId="125725"/>
</workbook>
</file>

<file path=xl/calcChain.xml><?xml version="1.0" encoding="utf-8"?>
<calcChain xmlns="http://schemas.openxmlformats.org/spreadsheetml/2006/main">
  <c r="C238" i="8"/>
  <c r="C237"/>
  <c r="C236"/>
  <c r="C235"/>
  <c r="C234"/>
  <c r="C233"/>
  <c r="C232"/>
  <c r="C231"/>
  <c r="C230"/>
  <c r="C229"/>
  <c r="C228" l="1"/>
  <c r="C227"/>
  <c r="C226"/>
  <c r="C225" l="1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B63" s="1"/>
  <c r="C63" s="1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B22"/>
  <c r="C22" s="1"/>
</calcChain>
</file>

<file path=xl/sharedStrings.xml><?xml version="1.0" encoding="utf-8"?>
<sst xmlns="http://schemas.openxmlformats.org/spreadsheetml/2006/main" count="35" uniqueCount="34">
  <si>
    <t>Date</t>
  </si>
  <si>
    <t>Comments</t>
  </si>
  <si>
    <t>Ice 8" thick, Water 1/2" below</t>
  </si>
  <si>
    <t>Ice 10" thick, Water 1" above</t>
  </si>
  <si>
    <t>Ice 14-1/2" thick, Water 1" below</t>
  </si>
  <si>
    <t>Ice 21" thick, Water flush</t>
  </si>
  <si>
    <t>Ice 21" thick, Water 2-1/2"over</t>
  </si>
  <si>
    <t>Ice 25" thick, Water 2-1/2"over</t>
  </si>
  <si>
    <t>Ice 29-1/2" thick, Water 1"over</t>
  </si>
  <si>
    <t>Ice 37" thick, Water flush</t>
  </si>
  <si>
    <t>Ice 39" thick, Water flush</t>
  </si>
  <si>
    <t>Ice 40" thick, Water 1" over</t>
  </si>
  <si>
    <t>No Measurement, Not safe on the ice</t>
  </si>
  <si>
    <t>Ice is 8" thick, Water is 1/4" below</t>
  </si>
  <si>
    <t>Ice is 11" thick, water is 1/2" over</t>
  </si>
  <si>
    <t>Ice is 29" thick, water is 1/2 below</t>
  </si>
  <si>
    <t>Ice is 35" thick, water is flush, final pit elevation for Deloitte &amp; Touche</t>
  </si>
  <si>
    <t>Ice is 45" thick, water is 2" over, First pit elevation for Denison Env.</t>
  </si>
  <si>
    <t>From surface water by shore - unsafe</t>
  </si>
  <si>
    <t>Grum Max. Recommended &amp; AMP Trigger Level</t>
  </si>
  <si>
    <t>max.</t>
  </si>
  <si>
    <t>AMP trigger level</t>
  </si>
  <si>
    <t>Elevation (masl)</t>
  </si>
  <si>
    <t>Freeboard to AMP Trigger (masl)</t>
  </si>
  <si>
    <t>This elevation has been corrected</t>
  </si>
  <si>
    <t>This number was confirmed by reshooting and recalculating</t>
  </si>
  <si>
    <t>Shot on February 2, 2010</t>
  </si>
  <si>
    <t>Ice is layered and it is unsafe to walk out onto pit. Shot from water at shore.</t>
  </si>
  <si>
    <t>Ice is layered and it is unsafe to walk out onto pit.  Shot from water at shore;  very windy.</t>
  </si>
  <si>
    <t>Windy and wavy conditions</t>
  </si>
  <si>
    <t>Elevation was shot twice and the same number was read both times</t>
  </si>
  <si>
    <t>Proposed Max</t>
  </si>
  <si>
    <t>Slot Cut Elevation Aug 2009</t>
  </si>
  <si>
    <t>Slot Cut Elevation April 2010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</si>
</sst>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1009]d\-mmm\-yy;@"/>
  </numFmts>
  <fonts count="6">
    <font>
      <sz val="11"/>
      <color theme="1"/>
      <name val="Calibri"/>
      <family val="2"/>
      <scheme val="minor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sz val="7"/>
      <color indexed="8"/>
      <name val="Calibri"/>
      <family val="2"/>
    </font>
    <font>
      <sz val="8"/>
      <name val="Calibri"/>
      <family val="2"/>
    </font>
    <font>
      <sz val="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165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165" fontId="2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5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title>
      <c:tx>
        <c:rich>
          <a:bodyPr/>
          <a:lstStyle/>
          <a:p>
            <a:pPr>
              <a:defRPr lang="en-CA" sz="2400"/>
            </a:pPr>
            <a:r>
              <a:rPr lang="en-CA" sz="1800"/>
              <a:t>Figure 7-1: Grum Pit Water Elevations Projection</a:t>
            </a:r>
          </a:p>
        </c:rich>
      </c:tx>
      <c:layout>
        <c:manualLayout>
          <c:xMode val="edge"/>
          <c:yMode val="edge"/>
          <c:x val="0.25121102420080621"/>
          <c:y val="5.04547840610833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480413349654333E-2"/>
          <c:y val="0.14947888332140619"/>
          <c:w val="0.86088460570998804"/>
          <c:h val="0.67664185158675183"/>
        </c:manualLayout>
      </c:layout>
      <c:scatterChart>
        <c:scatterStyle val="lineMarker"/>
        <c:ser>
          <c:idx val="2"/>
          <c:order val="0"/>
          <c:tx>
            <c:v>data</c:v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3"/>
            <c:spPr>
              <a:solidFill>
                <a:schemeClr val="accent1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'Grum Data'!$A$2:$A$168</c:f>
              <c:numCache>
                <c:formatCode>dd\-mmm\-yy</c:formatCode>
                <c:ptCount val="167"/>
                <c:pt idx="0">
                  <c:v>38030</c:v>
                </c:pt>
                <c:pt idx="1">
                  <c:v>38128</c:v>
                </c:pt>
                <c:pt idx="2">
                  <c:v>38140</c:v>
                </c:pt>
                <c:pt idx="3">
                  <c:v>38176</c:v>
                </c:pt>
                <c:pt idx="4">
                  <c:v>38184</c:v>
                </c:pt>
                <c:pt idx="5">
                  <c:v>38198</c:v>
                </c:pt>
                <c:pt idx="6">
                  <c:v>38211</c:v>
                </c:pt>
                <c:pt idx="7">
                  <c:v>38218</c:v>
                </c:pt>
                <c:pt idx="8">
                  <c:v>38225</c:v>
                </c:pt>
                <c:pt idx="9">
                  <c:v>38240</c:v>
                </c:pt>
                <c:pt idx="10">
                  <c:v>38247</c:v>
                </c:pt>
                <c:pt idx="11">
                  <c:v>38254</c:v>
                </c:pt>
                <c:pt idx="12">
                  <c:v>38268</c:v>
                </c:pt>
                <c:pt idx="13">
                  <c:v>38274</c:v>
                </c:pt>
                <c:pt idx="14">
                  <c:v>38281</c:v>
                </c:pt>
                <c:pt idx="15">
                  <c:v>38308</c:v>
                </c:pt>
                <c:pt idx="16">
                  <c:v>38315</c:v>
                </c:pt>
                <c:pt idx="17">
                  <c:v>38322</c:v>
                </c:pt>
                <c:pt idx="18">
                  <c:v>38336</c:v>
                </c:pt>
                <c:pt idx="19">
                  <c:v>38343</c:v>
                </c:pt>
                <c:pt idx="20">
                  <c:v>38353</c:v>
                </c:pt>
                <c:pt idx="21">
                  <c:v>38356</c:v>
                </c:pt>
                <c:pt idx="22">
                  <c:v>38369</c:v>
                </c:pt>
                <c:pt idx="23">
                  <c:v>38377</c:v>
                </c:pt>
                <c:pt idx="24">
                  <c:v>38386</c:v>
                </c:pt>
                <c:pt idx="25">
                  <c:v>38393</c:v>
                </c:pt>
                <c:pt idx="26">
                  <c:v>38400</c:v>
                </c:pt>
                <c:pt idx="27">
                  <c:v>38407</c:v>
                </c:pt>
                <c:pt idx="28">
                  <c:v>38414</c:v>
                </c:pt>
                <c:pt idx="29">
                  <c:v>38420</c:v>
                </c:pt>
                <c:pt idx="30">
                  <c:v>38450</c:v>
                </c:pt>
                <c:pt idx="31">
                  <c:v>38474</c:v>
                </c:pt>
                <c:pt idx="32">
                  <c:v>38504</c:v>
                </c:pt>
                <c:pt idx="33">
                  <c:v>38509</c:v>
                </c:pt>
                <c:pt idx="34">
                  <c:v>38511</c:v>
                </c:pt>
                <c:pt idx="35">
                  <c:v>38516</c:v>
                </c:pt>
                <c:pt idx="36">
                  <c:v>38523</c:v>
                </c:pt>
                <c:pt idx="37">
                  <c:v>38530</c:v>
                </c:pt>
                <c:pt idx="38">
                  <c:v>38533</c:v>
                </c:pt>
                <c:pt idx="39">
                  <c:v>38538</c:v>
                </c:pt>
                <c:pt idx="40">
                  <c:v>38544</c:v>
                </c:pt>
                <c:pt idx="41">
                  <c:v>38551</c:v>
                </c:pt>
                <c:pt idx="42">
                  <c:v>38558</c:v>
                </c:pt>
                <c:pt idx="43">
                  <c:v>38565</c:v>
                </c:pt>
                <c:pt idx="44">
                  <c:v>38572</c:v>
                </c:pt>
                <c:pt idx="45">
                  <c:v>38579</c:v>
                </c:pt>
                <c:pt idx="46">
                  <c:v>38586</c:v>
                </c:pt>
                <c:pt idx="47">
                  <c:v>38593</c:v>
                </c:pt>
                <c:pt idx="48">
                  <c:v>38602</c:v>
                </c:pt>
                <c:pt idx="49">
                  <c:v>38607</c:v>
                </c:pt>
                <c:pt idx="50">
                  <c:v>38614</c:v>
                </c:pt>
                <c:pt idx="51">
                  <c:v>38617</c:v>
                </c:pt>
                <c:pt idx="52">
                  <c:v>38621</c:v>
                </c:pt>
                <c:pt idx="53">
                  <c:v>38628</c:v>
                </c:pt>
                <c:pt idx="54">
                  <c:v>38637</c:v>
                </c:pt>
                <c:pt idx="55">
                  <c:v>38642</c:v>
                </c:pt>
                <c:pt idx="56">
                  <c:v>38649</c:v>
                </c:pt>
                <c:pt idx="57">
                  <c:v>38656</c:v>
                </c:pt>
                <c:pt idx="58">
                  <c:v>38672</c:v>
                </c:pt>
                <c:pt idx="59">
                  <c:v>38686</c:v>
                </c:pt>
                <c:pt idx="60">
                  <c:v>38700</c:v>
                </c:pt>
                <c:pt idx="61">
                  <c:v>38717</c:v>
                </c:pt>
                <c:pt idx="62">
                  <c:v>38734</c:v>
                </c:pt>
                <c:pt idx="63">
                  <c:v>38748</c:v>
                </c:pt>
                <c:pt idx="64">
                  <c:v>38763</c:v>
                </c:pt>
                <c:pt idx="65">
                  <c:v>38775</c:v>
                </c:pt>
                <c:pt idx="66">
                  <c:v>38796</c:v>
                </c:pt>
                <c:pt idx="67">
                  <c:v>38806</c:v>
                </c:pt>
                <c:pt idx="68">
                  <c:v>38826</c:v>
                </c:pt>
                <c:pt idx="69">
                  <c:v>38838</c:v>
                </c:pt>
                <c:pt idx="70">
                  <c:v>38845</c:v>
                </c:pt>
                <c:pt idx="71">
                  <c:v>38860</c:v>
                </c:pt>
                <c:pt idx="72">
                  <c:v>38866</c:v>
                </c:pt>
                <c:pt idx="73">
                  <c:v>38880</c:v>
                </c:pt>
                <c:pt idx="74">
                  <c:v>38889</c:v>
                </c:pt>
                <c:pt idx="75">
                  <c:v>38897</c:v>
                </c:pt>
                <c:pt idx="76">
                  <c:v>38902</c:v>
                </c:pt>
                <c:pt idx="77">
                  <c:v>38908</c:v>
                </c:pt>
                <c:pt idx="78">
                  <c:v>38917</c:v>
                </c:pt>
                <c:pt idx="79">
                  <c:v>38922</c:v>
                </c:pt>
                <c:pt idx="80">
                  <c:v>38929</c:v>
                </c:pt>
                <c:pt idx="81">
                  <c:v>38936</c:v>
                </c:pt>
                <c:pt idx="82">
                  <c:v>38943</c:v>
                </c:pt>
                <c:pt idx="83">
                  <c:v>38951</c:v>
                </c:pt>
                <c:pt idx="84">
                  <c:v>38957</c:v>
                </c:pt>
                <c:pt idx="85">
                  <c:v>38965</c:v>
                </c:pt>
                <c:pt idx="86">
                  <c:v>38972</c:v>
                </c:pt>
                <c:pt idx="87">
                  <c:v>38979</c:v>
                </c:pt>
                <c:pt idx="88">
                  <c:v>38986</c:v>
                </c:pt>
                <c:pt idx="89">
                  <c:v>39000</c:v>
                </c:pt>
                <c:pt idx="90">
                  <c:v>39007</c:v>
                </c:pt>
                <c:pt idx="91">
                  <c:v>39014</c:v>
                </c:pt>
                <c:pt idx="92">
                  <c:v>39021</c:v>
                </c:pt>
                <c:pt idx="93">
                  <c:v>39028</c:v>
                </c:pt>
                <c:pt idx="94">
                  <c:v>39034</c:v>
                </c:pt>
                <c:pt idx="95">
                  <c:v>39042</c:v>
                </c:pt>
                <c:pt idx="96">
                  <c:v>39058</c:v>
                </c:pt>
                <c:pt idx="97">
                  <c:v>39065</c:v>
                </c:pt>
                <c:pt idx="98">
                  <c:v>39072</c:v>
                </c:pt>
                <c:pt idx="99">
                  <c:v>39086</c:v>
                </c:pt>
                <c:pt idx="100">
                  <c:v>39100</c:v>
                </c:pt>
                <c:pt idx="101">
                  <c:v>39114</c:v>
                </c:pt>
                <c:pt idx="102">
                  <c:v>39128</c:v>
                </c:pt>
                <c:pt idx="103">
                  <c:v>39149</c:v>
                </c:pt>
                <c:pt idx="104">
                  <c:v>39170</c:v>
                </c:pt>
                <c:pt idx="105">
                  <c:v>39184</c:v>
                </c:pt>
                <c:pt idx="106">
                  <c:v>39198</c:v>
                </c:pt>
                <c:pt idx="107">
                  <c:v>39205</c:v>
                </c:pt>
                <c:pt idx="108">
                  <c:v>39212</c:v>
                </c:pt>
                <c:pt idx="109">
                  <c:v>39219</c:v>
                </c:pt>
                <c:pt idx="110">
                  <c:v>39226</c:v>
                </c:pt>
                <c:pt idx="111">
                  <c:v>39233</c:v>
                </c:pt>
                <c:pt idx="112">
                  <c:v>39240</c:v>
                </c:pt>
                <c:pt idx="113">
                  <c:v>39247</c:v>
                </c:pt>
                <c:pt idx="114">
                  <c:v>39254</c:v>
                </c:pt>
                <c:pt idx="115">
                  <c:v>39258</c:v>
                </c:pt>
                <c:pt idx="116">
                  <c:v>39261</c:v>
                </c:pt>
                <c:pt idx="117">
                  <c:v>39266</c:v>
                </c:pt>
                <c:pt idx="118">
                  <c:v>39268</c:v>
                </c:pt>
                <c:pt idx="119">
                  <c:v>39272</c:v>
                </c:pt>
                <c:pt idx="120">
                  <c:v>39275</c:v>
                </c:pt>
                <c:pt idx="121">
                  <c:v>39282</c:v>
                </c:pt>
                <c:pt idx="122">
                  <c:v>39289</c:v>
                </c:pt>
                <c:pt idx="123">
                  <c:v>39296</c:v>
                </c:pt>
                <c:pt idx="124">
                  <c:v>39303</c:v>
                </c:pt>
                <c:pt idx="125">
                  <c:v>39310</c:v>
                </c:pt>
                <c:pt idx="126">
                  <c:v>39317</c:v>
                </c:pt>
                <c:pt idx="127">
                  <c:v>39324</c:v>
                </c:pt>
                <c:pt idx="128">
                  <c:v>39331</c:v>
                </c:pt>
                <c:pt idx="129">
                  <c:v>39338</c:v>
                </c:pt>
                <c:pt idx="130">
                  <c:v>39352</c:v>
                </c:pt>
                <c:pt idx="131">
                  <c:v>39373</c:v>
                </c:pt>
                <c:pt idx="132">
                  <c:v>39380</c:v>
                </c:pt>
                <c:pt idx="133">
                  <c:v>39394</c:v>
                </c:pt>
                <c:pt idx="134">
                  <c:v>39408</c:v>
                </c:pt>
                <c:pt idx="135">
                  <c:v>39422</c:v>
                </c:pt>
                <c:pt idx="136">
                  <c:v>39450</c:v>
                </c:pt>
                <c:pt idx="137">
                  <c:v>39463</c:v>
                </c:pt>
                <c:pt idx="138">
                  <c:v>39491</c:v>
                </c:pt>
                <c:pt idx="139">
                  <c:v>39512</c:v>
                </c:pt>
                <c:pt idx="140">
                  <c:v>39527</c:v>
                </c:pt>
                <c:pt idx="141">
                  <c:v>39541</c:v>
                </c:pt>
                <c:pt idx="142">
                  <c:v>39562</c:v>
                </c:pt>
                <c:pt idx="143">
                  <c:v>39576</c:v>
                </c:pt>
                <c:pt idx="144">
                  <c:v>39590</c:v>
                </c:pt>
                <c:pt idx="145">
                  <c:v>39601</c:v>
                </c:pt>
                <c:pt idx="146">
                  <c:v>39610</c:v>
                </c:pt>
                <c:pt idx="147">
                  <c:v>39617</c:v>
                </c:pt>
                <c:pt idx="148">
                  <c:v>39625</c:v>
                </c:pt>
                <c:pt idx="149">
                  <c:v>39631</c:v>
                </c:pt>
                <c:pt idx="150">
                  <c:v>39636</c:v>
                </c:pt>
                <c:pt idx="151">
                  <c:v>39653</c:v>
                </c:pt>
                <c:pt idx="152">
                  <c:v>39674</c:v>
                </c:pt>
                <c:pt idx="153">
                  <c:v>39681</c:v>
                </c:pt>
                <c:pt idx="154">
                  <c:v>39688</c:v>
                </c:pt>
                <c:pt idx="155">
                  <c:v>39702</c:v>
                </c:pt>
                <c:pt idx="156">
                  <c:v>39709</c:v>
                </c:pt>
                <c:pt idx="157">
                  <c:v>39723</c:v>
                </c:pt>
                <c:pt idx="158">
                  <c:v>39744</c:v>
                </c:pt>
                <c:pt idx="159">
                  <c:v>39764</c:v>
                </c:pt>
                <c:pt idx="160">
                  <c:v>39786</c:v>
                </c:pt>
                <c:pt idx="161">
                  <c:v>39835</c:v>
                </c:pt>
                <c:pt idx="162">
                  <c:v>39870</c:v>
                </c:pt>
                <c:pt idx="163">
                  <c:v>39902</c:v>
                </c:pt>
                <c:pt idx="164">
                  <c:v>39923</c:v>
                </c:pt>
                <c:pt idx="165">
                  <c:v>39933</c:v>
                </c:pt>
                <c:pt idx="166">
                  <c:v>39948</c:v>
                </c:pt>
              </c:numCache>
            </c:numRef>
          </c:xVal>
          <c:yVal>
            <c:numRef>
              <c:f>'Grum Data'!$B$2:$B$168</c:f>
              <c:numCache>
                <c:formatCode>General</c:formatCode>
                <c:ptCount val="167"/>
                <c:pt idx="0">
                  <c:v>1186.6579999999999</c:v>
                </c:pt>
                <c:pt idx="1">
                  <c:v>1188.008</c:v>
                </c:pt>
                <c:pt idx="2">
                  <c:v>1188.2950000000001</c:v>
                </c:pt>
                <c:pt idx="3">
                  <c:v>1188.4079999999999</c:v>
                </c:pt>
                <c:pt idx="4">
                  <c:v>1188.4760000000001</c:v>
                </c:pt>
                <c:pt idx="5">
                  <c:v>1188.6179999999999</c:v>
                </c:pt>
                <c:pt idx="6">
                  <c:v>1188.7270000000001</c:v>
                </c:pt>
                <c:pt idx="7">
                  <c:v>1188.788</c:v>
                </c:pt>
                <c:pt idx="8">
                  <c:v>1188.845</c:v>
                </c:pt>
                <c:pt idx="9">
                  <c:v>1189.0150000000001</c:v>
                </c:pt>
                <c:pt idx="10">
                  <c:v>1189.088</c:v>
                </c:pt>
                <c:pt idx="11">
                  <c:v>1189.1659999999999</c:v>
                </c:pt>
                <c:pt idx="12">
                  <c:v>1189.3330000000001</c:v>
                </c:pt>
                <c:pt idx="13">
                  <c:v>1189.405</c:v>
                </c:pt>
                <c:pt idx="14">
                  <c:v>1189.4680000000001</c:v>
                </c:pt>
                <c:pt idx="15">
                  <c:v>1189.7180000000001</c:v>
                </c:pt>
                <c:pt idx="16">
                  <c:v>1189.778</c:v>
                </c:pt>
                <c:pt idx="17">
                  <c:v>1189.8399999999999</c:v>
                </c:pt>
                <c:pt idx="18">
                  <c:v>1189.943</c:v>
                </c:pt>
                <c:pt idx="19">
                  <c:v>1190.0129999999999</c:v>
                </c:pt>
                <c:pt idx="20">
                  <c:v>1190.2197699999999</c:v>
                </c:pt>
                <c:pt idx="21">
                  <c:v>1190.123</c:v>
                </c:pt>
                <c:pt idx="22">
                  <c:v>1190.21</c:v>
                </c:pt>
                <c:pt idx="23">
                  <c:v>1190.261</c:v>
                </c:pt>
                <c:pt idx="24">
                  <c:v>1190.3230000000001</c:v>
                </c:pt>
                <c:pt idx="25">
                  <c:v>1190.3579999999999</c:v>
                </c:pt>
                <c:pt idx="26">
                  <c:v>1190.384</c:v>
                </c:pt>
                <c:pt idx="27">
                  <c:v>1190.443</c:v>
                </c:pt>
                <c:pt idx="28">
                  <c:v>1190.4780000000001</c:v>
                </c:pt>
                <c:pt idx="29">
                  <c:v>1190.5160000000001</c:v>
                </c:pt>
                <c:pt idx="30">
                  <c:v>1190.683</c:v>
                </c:pt>
                <c:pt idx="31">
                  <c:v>1191.223</c:v>
                </c:pt>
                <c:pt idx="32">
                  <c:v>1191.96</c:v>
                </c:pt>
                <c:pt idx="33">
                  <c:v>1192.01</c:v>
                </c:pt>
                <c:pt idx="34">
                  <c:v>1192.0319999999999</c:v>
                </c:pt>
                <c:pt idx="35">
                  <c:v>1192.0830000000001</c:v>
                </c:pt>
                <c:pt idx="36">
                  <c:v>1192.1279999999999</c:v>
                </c:pt>
                <c:pt idx="37">
                  <c:v>1192.17</c:v>
                </c:pt>
                <c:pt idx="38">
                  <c:v>1192.19</c:v>
                </c:pt>
                <c:pt idx="39">
                  <c:v>1192.2349999999999</c:v>
                </c:pt>
                <c:pt idx="40">
                  <c:v>1192.2940000000001</c:v>
                </c:pt>
                <c:pt idx="41">
                  <c:v>1192.4190000000001</c:v>
                </c:pt>
                <c:pt idx="42">
                  <c:v>1192.44</c:v>
                </c:pt>
                <c:pt idx="43">
                  <c:v>1192.5160000000001</c:v>
                </c:pt>
                <c:pt idx="44">
                  <c:v>1192.58</c:v>
                </c:pt>
                <c:pt idx="45">
                  <c:v>1192.6199999999999</c:v>
                </c:pt>
                <c:pt idx="46">
                  <c:v>1192.664</c:v>
                </c:pt>
                <c:pt idx="47">
                  <c:v>1192.748</c:v>
                </c:pt>
                <c:pt idx="48">
                  <c:v>1192.748</c:v>
                </c:pt>
                <c:pt idx="49">
                  <c:v>1192.825</c:v>
                </c:pt>
                <c:pt idx="50">
                  <c:v>1192.95</c:v>
                </c:pt>
                <c:pt idx="51">
                  <c:v>1192.9829999999999</c:v>
                </c:pt>
                <c:pt idx="52">
                  <c:v>1193.019</c:v>
                </c:pt>
                <c:pt idx="53">
                  <c:v>1193.0719999999999</c:v>
                </c:pt>
                <c:pt idx="54">
                  <c:v>1193.153</c:v>
                </c:pt>
                <c:pt idx="55">
                  <c:v>1193.1849999999999</c:v>
                </c:pt>
                <c:pt idx="56">
                  <c:v>1193.29</c:v>
                </c:pt>
                <c:pt idx="57">
                  <c:v>1193.296</c:v>
                </c:pt>
                <c:pt idx="58">
                  <c:v>1193.4349999999999</c:v>
                </c:pt>
                <c:pt idx="59">
                  <c:v>1193.5550000000001</c:v>
                </c:pt>
                <c:pt idx="60">
                  <c:v>1193.6400000000001</c:v>
                </c:pt>
                <c:pt idx="61">
                  <c:v>1193.93172</c:v>
                </c:pt>
                <c:pt idx="62">
                  <c:v>1193.838</c:v>
                </c:pt>
                <c:pt idx="63">
                  <c:v>1193.9100000000001</c:v>
                </c:pt>
                <c:pt idx="64">
                  <c:v>1193.9829999999999</c:v>
                </c:pt>
                <c:pt idx="65">
                  <c:v>1194.0409999999999</c:v>
                </c:pt>
                <c:pt idx="66">
                  <c:v>1194.1400000000001</c:v>
                </c:pt>
                <c:pt idx="67">
                  <c:v>1194.1780000000001</c:v>
                </c:pt>
                <c:pt idx="68">
                  <c:v>1194.298</c:v>
                </c:pt>
                <c:pt idx="69">
                  <c:v>1194.355</c:v>
                </c:pt>
                <c:pt idx="70">
                  <c:v>1194.4480000000001</c:v>
                </c:pt>
                <c:pt idx="71">
                  <c:v>1194.7670000000001</c:v>
                </c:pt>
                <c:pt idx="72">
                  <c:v>1194.8620000000001</c:v>
                </c:pt>
                <c:pt idx="73">
                  <c:v>1194.9639999999999</c:v>
                </c:pt>
                <c:pt idx="74">
                  <c:v>1195.038</c:v>
                </c:pt>
                <c:pt idx="75">
                  <c:v>1195.088</c:v>
                </c:pt>
                <c:pt idx="76">
                  <c:v>1195.1189999999999</c:v>
                </c:pt>
                <c:pt idx="77">
                  <c:v>1195.173</c:v>
                </c:pt>
                <c:pt idx="78">
                  <c:v>1195.231</c:v>
                </c:pt>
                <c:pt idx="79">
                  <c:v>1195.2529999999999</c:v>
                </c:pt>
                <c:pt idx="80">
                  <c:v>1195.297</c:v>
                </c:pt>
                <c:pt idx="81">
                  <c:v>1195.3520000000001</c:v>
                </c:pt>
                <c:pt idx="82">
                  <c:v>1195.412</c:v>
                </c:pt>
                <c:pt idx="83">
                  <c:v>1195.4739999999999</c:v>
                </c:pt>
                <c:pt idx="84">
                  <c:v>1195.528</c:v>
                </c:pt>
                <c:pt idx="85">
                  <c:v>1195.6089999999999</c:v>
                </c:pt>
                <c:pt idx="86">
                  <c:v>1195.6759999999999</c:v>
                </c:pt>
                <c:pt idx="87">
                  <c:v>1195.7180000000001</c:v>
                </c:pt>
                <c:pt idx="88">
                  <c:v>1195.7750000000001</c:v>
                </c:pt>
                <c:pt idx="89">
                  <c:v>1195.885</c:v>
                </c:pt>
                <c:pt idx="90">
                  <c:v>1195.95</c:v>
                </c:pt>
                <c:pt idx="91">
                  <c:v>1196.009</c:v>
                </c:pt>
                <c:pt idx="92">
                  <c:v>1196.0640000000001</c:v>
                </c:pt>
                <c:pt idx="93">
                  <c:v>1196.1110000000001</c:v>
                </c:pt>
                <c:pt idx="94">
                  <c:v>1196.143</c:v>
                </c:pt>
                <c:pt idx="95">
                  <c:v>1196.201</c:v>
                </c:pt>
                <c:pt idx="96">
                  <c:v>1196.2660000000001</c:v>
                </c:pt>
                <c:pt idx="97">
                  <c:v>1196.3040000000001</c:v>
                </c:pt>
                <c:pt idx="98">
                  <c:v>1196.3320000000001</c:v>
                </c:pt>
                <c:pt idx="99">
                  <c:v>1196.3599999999999</c:v>
                </c:pt>
                <c:pt idx="100">
                  <c:v>1196.47</c:v>
                </c:pt>
                <c:pt idx="101">
                  <c:v>1196.5239999999999</c:v>
                </c:pt>
                <c:pt idx="102">
                  <c:v>1196.5840000000001</c:v>
                </c:pt>
                <c:pt idx="103">
                  <c:v>1196.673</c:v>
                </c:pt>
                <c:pt idx="104">
                  <c:v>1196.7560000000001</c:v>
                </c:pt>
                <c:pt idx="105">
                  <c:v>1196.8699999999999</c:v>
                </c:pt>
                <c:pt idx="106">
                  <c:v>1196.9690000000001</c:v>
                </c:pt>
                <c:pt idx="107">
                  <c:v>1197.027</c:v>
                </c:pt>
                <c:pt idx="108">
                  <c:v>1197.1320000000001</c:v>
                </c:pt>
                <c:pt idx="109">
                  <c:v>1197.2</c:v>
                </c:pt>
                <c:pt idx="110">
                  <c:v>1197.288</c:v>
                </c:pt>
                <c:pt idx="111">
                  <c:v>1197.348</c:v>
                </c:pt>
                <c:pt idx="112">
                  <c:v>1197.415</c:v>
                </c:pt>
                <c:pt idx="113">
                  <c:v>1197.463</c:v>
                </c:pt>
                <c:pt idx="114">
                  <c:v>1197.4929999999999</c:v>
                </c:pt>
                <c:pt idx="115">
                  <c:v>1197.5229999999999</c:v>
                </c:pt>
                <c:pt idx="116">
                  <c:v>1197.537</c:v>
                </c:pt>
                <c:pt idx="117">
                  <c:v>1197.5840000000001</c:v>
                </c:pt>
                <c:pt idx="118">
                  <c:v>1197.588</c:v>
                </c:pt>
                <c:pt idx="119">
                  <c:v>1197.6079999999999</c:v>
                </c:pt>
                <c:pt idx="120">
                  <c:v>1197.617</c:v>
                </c:pt>
                <c:pt idx="121">
                  <c:v>1197.6880000000001</c:v>
                </c:pt>
                <c:pt idx="122">
                  <c:v>1197.739</c:v>
                </c:pt>
                <c:pt idx="123">
                  <c:v>1197.7840000000001</c:v>
                </c:pt>
                <c:pt idx="124">
                  <c:v>1197.854</c:v>
                </c:pt>
                <c:pt idx="125">
                  <c:v>1197.884</c:v>
                </c:pt>
                <c:pt idx="126">
                  <c:v>1197.924</c:v>
                </c:pt>
                <c:pt idx="127">
                  <c:v>1197.962</c:v>
                </c:pt>
                <c:pt idx="128">
                  <c:v>1198.011</c:v>
                </c:pt>
                <c:pt idx="129">
                  <c:v>1198.066</c:v>
                </c:pt>
                <c:pt idx="130">
                  <c:v>1198.2070000000001</c:v>
                </c:pt>
                <c:pt idx="131">
                  <c:v>1198.3879999999999</c:v>
                </c:pt>
                <c:pt idx="132">
                  <c:v>1198.444</c:v>
                </c:pt>
                <c:pt idx="133">
                  <c:v>1198.556</c:v>
                </c:pt>
                <c:pt idx="134">
                  <c:v>1198.6420000000001</c:v>
                </c:pt>
                <c:pt idx="135">
                  <c:v>1198.7249999999999</c:v>
                </c:pt>
                <c:pt idx="136">
                  <c:v>1198.8689999999999</c:v>
                </c:pt>
                <c:pt idx="137">
                  <c:v>1198.9259999999999</c:v>
                </c:pt>
                <c:pt idx="138">
                  <c:v>1199.038</c:v>
                </c:pt>
                <c:pt idx="139">
                  <c:v>1199.124</c:v>
                </c:pt>
                <c:pt idx="140">
                  <c:v>1199.19</c:v>
                </c:pt>
                <c:pt idx="141">
                  <c:v>1199.22</c:v>
                </c:pt>
                <c:pt idx="142">
                  <c:v>1199.335</c:v>
                </c:pt>
                <c:pt idx="143">
                  <c:v>1199.5650000000001</c:v>
                </c:pt>
                <c:pt idx="144">
                  <c:v>1199.9960000000001</c:v>
                </c:pt>
                <c:pt idx="145">
                  <c:v>1200.201</c:v>
                </c:pt>
                <c:pt idx="146">
                  <c:v>1200.28</c:v>
                </c:pt>
                <c:pt idx="147">
                  <c:v>1200.3409999999999</c:v>
                </c:pt>
                <c:pt idx="148">
                  <c:v>1200.4580000000001</c:v>
                </c:pt>
                <c:pt idx="149">
                  <c:v>1200.5070000000001</c:v>
                </c:pt>
                <c:pt idx="150">
                  <c:v>1200.5740000000001</c:v>
                </c:pt>
                <c:pt idx="151">
                  <c:v>1201.097</c:v>
                </c:pt>
                <c:pt idx="152">
                  <c:v>1201.51</c:v>
                </c:pt>
                <c:pt idx="153">
                  <c:v>1201.5609999999999</c:v>
                </c:pt>
                <c:pt idx="154">
                  <c:v>1201.817</c:v>
                </c:pt>
                <c:pt idx="155">
                  <c:v>1202.1199999999999</c:v>
                </c:pt>
                <c:pt idx="156">
                  <c:v>1202.268</c:v>
                </c:pt>
                <c:pt idx="157">
                  <c:v>1202.5160000000001</c:v>
                </c:pt>
                <c:pt idx="158">
                  <c:v>1202.857</c:v>
                </c:pt>
                <c:pt idx="159">
                  <c:v>1203.075</c:v>
                </c:pt>
                <c:pt idx="160" formatCode="0.000">
                  <c:v>1203.27</c:v>
                </c:pt>
                <c:pt idx="161" formatCode="0.000">
                  <c:v>1203.643</c:v>
                </c:pt>
                <c:pt idx="162" formatCode="0.000">
                  <c:v>1203.8599999999999</c:v>
                </c:pt>
                <c:pt idx="163" formatCode="0.000">
                  <c:v>1204.0229999999999</c:v>
                </c:pt>
                <c:pt idx="164" formatCode="0.000">
                  <c:v>1204.175</c:v>
                </c:pt>
                <c:pt idx="165" formatCode="0.000">
                  <c:v>1204.2819999999999</c:v>
                </c:pt>
                <c:pt idx="166" formatCode="0.000">
                  <c:v>1204.796</c:v>
                </c:pt>
              </c:numCache>
            </c:numRef>
          </c:yVal>
        </c:ser>
        <c:ser>
          <c:idx val="0"/>
          <c:order val="1"/>
          <c:tx>
            <c:v>max</c:v>
          </c:tx>
          <c:spPr>
            <a:ln w="38100"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</c:spPr>
          </c:marker>
          <c:xVal>
            <c:numRef>
              <c:f>Extra!$A$3:$A$4</c:f>
              <c:numCache>
                <c:formatCode>[$-1009]d\-mmm\-yy;@</c:formatCode>
                <c:ptCount val="2"/>
                <c:pt idx="0">
                  <c:v>36569</c:v>
                </c:pt>
                <c:pt idx="1">
                  <c:v>43963</c:v>
                </c:pt>
              </c:numCache>
            </c:numRef>
          </c:xVal>
          <c:yVal>
            <c:numRef>
              <c:f>Extra!$B$3:$B$4</c:f>
              <c:numCache>
                <c:formatCode>General</c:formatCode>
                <c:ptCount val="2"/>
                <c:pt idx="0">
                  <c:v>1213.4000000000001</c:v>
                </c:pt>
                <c:pt idx="1">
                  <c:v>1213.4000000000001</c:v>
                </c:pt>
              </c:numCache>
            </c:numRef>
          </c:yVal>
        </c:ser>
        <c:ser>
          <c:idx val="1"/>
          <c:order val="2"/>
          <c:tx>
            <c:v>AMP trigger level</c:v>
          </c:tx>
          <c:spPr>
            <a:ln w="38100"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Extra!$A$3:$A$4</c:f>
              <c:numCache>
                <c:formatCode>[$-1009]d\-mmm\-yy;@</c:formatCode>
                <c:ptCount val="2"/>
                <c:pt idx="0">
                  <c:v>36569</c:v>
                </c:pt>
                <c:pt idx="1">
                  <c:v>43963</c:v>
                </c:pt>
              </c:numCache>
            </c:numRef>
          </c:xVal>
          <c:yVal>
            <c:numRef>
              <c:f>Extra!$C$3:$C$4</c:f>
              <c:numCache>
                <c:formatCode>General</c:formatCode>
                <c:ptCount val="2"/>
                <c:pt idx="0">
                  <c:v>1210.8</c:v>
                </c:pt>
                <c:pt idx="1">
                  <c:v>1210.8</c:v>
                </c:pt>
              </c:numCache>
            </c:numRef>
          </c:yVal>
        </c:ser>
        <c:ser>
          <c:idx val="3"/>
          <c:order val="3"/>
          <c:tx>
            <c:v>data 2</c:v>
          </c:tx>
          <c:marker>
            <c:symbol val="circle"/>
            <c:size val="3"/>
          </c:marker>
          <c:trendline>
            <c:trendlineType val="linear"/>
            <c:forward val="1000"/>
          </c:trendline>
          <c:xVal>
            <c:numRef>
              <c:f>'Grum Data'!$A$169:$A$238</c:f>
              <c:numCache>
                <c:formatCode>[$-1009]d\-mmm\-yy;@</c:formatCode>
                <c:ptCount val="70"/>
                <c:pt idx="0">
                  <c:v>39964</c:v>
                </c:pt>
                <c:pt idx="1">
                  <c:v>39977</c:v>
                </c:pt>
                <c:pt idx="2">
                  <c:v>39994</c:v>
                </c:pt>
                <c:pt idx="3">
                  <c:v>40007</c:v>
                </c:pt>
                <c:pt idx="4">
                  <c:v>40014</c:v>
                </c:pt>
                <c:pt idx="5">
                  <c:v>40021</c:v>
                </c:pt>
                <c:pt idx="6">
                  <c:v>40028</c:v>
                </c:pt>
                <c:pt idx="7">
                  <c:v>40035</c:v>
                </c:pt>
                <c:pt idx="8">
                  <c:v>40043</c:v>
                </c:pt>
                <c:pt idx="9">
                  <c:v>40049</c:v>
                </c:pt>
                <c:pt idx="10">
                  <c:v>40056</c:v>
                </c:pt>
                <c:pt idx="11">
                  <c:v>40063</c:v>
                </c:pt>
                <c:pt idx="12">
                  <c:v>40070</c:v>
                </c:pt>
                <c:pt idx="13">
                  <c:v>40077</c:v>
                </c:pt>
                <c:pt idx="14">
                  <c:v>40085</c:v>
                </c:pt>
                <c:pt idx="15">
                  <c:v>40091</c:v>
                </c:pt>
                <c:pt idx="16">
                  <c:v>40095</c:v>
                </c:pt>
                <c:pt idx="17">
                  <c:v>40098</c:v>
                </c:pt>
                <c:pt idx="18">
                  <c:v>40105</c:v>
                </c:pt>
                <c:pt idx="19">
                  <c:v>40112</c:v>
                </c:pt>
                <c:pt idx="20">
                  <c:v>40119</c:v>
                </c:pt>
                <c:pt idx="21">
                  <c:v>40126</c:v>
                </c:pt>
                <c:pt idx="22">
                  <c:v>40127</c:v>
                </c:pt>
                <c:pt idx="23">
                  <c:v>40133</c:v>
                </c:pt>
                <c:pt idx="24">
                  <c:v>40140</c:v>
                </c:pt>
                <c:pt idx="25">
                  <c:v>40147</c:v>
                </c:pt>
                <c:pt idx="26">
                  <c:v>40154</c:v>
                </c:pt>
                <c:pt idx="27">
                  <c:v>40161</c:v>
                </c:pt>
                <c:pt idx="28">
                  <c:v>40182</c:v>
                </c:pt>
                <c:pt idx="29">
                  <c:v>40196</c:v>
                </c:pt>
                <c:pt idx="30">
                  <c:v>40210</c:v>
                </c:pt>
                <c:pt idx="31">
                  <c:v>40225</c:v>
                </c:pt>
                <c:pt idx="32">
                  <c:v>40238</c:v>
                </c:pt>
                <c:pt idx="33">
                  <c:v>40252</c:v>
                </c:pt>
                <c:pt idx="34">
                  <c:v>40266</c:v>
                </c:pt>
                <c:pt idx="35">
                  <c:v>40273</c:v>
                </c:pt>
                <c:pt idx="36">
                  <c:v>40280</c:v>
                </c:pt>
                <c:pt idx="37">
                  <c:v>40287</c:v>
                </c:pt>
                <c:pt idx="38">
                  <c:v>40289</c:v>
                </c:pt>
                <c:pt idx="39">
                  <c:v>40294</c:v>
                </c:pt>
                <c:pt idx="40">
                  <c:v>40301</c:v>
                </c:pt>
                <c:pt idx="41">
                  <c:v>40308</c:v>
                </c:pt>
                <c:pt idx="42">
                  <c:v>40315</c:v>
                </c:pt>
                <c:pt idx="43">
                  <c:v>40322</c:v>
                </c:pt>
                <c:pt idx="44">
                  <c:v>40329</c:v>
                </c:pt>
                <c:pt idx="45">
                  <c:v>40336</c:v>
                </c:pt>
                <c:pt idx="46">
                  <c:v>40343</c:v>
                </c:pt>
                <c:pt idx="47">
                  <c:v>40350</c:v>
                </c:pt>
                <c:pt idx="48">
                  <c:v>40357</c:v>
                </c:pt>
                <c:pt idx="49">
                  <c:v>40364</c:v>
                </c:pt>
                <c:pt idx="50">
                  <c:v>40371</c:v>
                </c:pt>
                <c:pt idx="51">
                  <c:v>40378</c:v>
                </c:pt>
                <c:pt idx="52">
                  <c:v>40385</c:v>
                </c:pt>
                <c:pt idx="53">
                  <c:v>40392</c:v>
                </c:pt>
                <c:pt idx="54">
                  <c:v>40399</c:v>
                </c:pt>
                <c:pt idx="55">
                  <c:v>40406</c:v>
                </c:pt>
                <c:pt idx="56">
                  <c:v>40413</c:v>
                </c:pt>
                <c:pt idx="57">
                  <c:v>40420</c:v>
                </c:pt>
                <c:pt idx="58">
                  <c:v>40428</c:v>
                </c:pt>
                <c:pt idx="59">
                  <c:v>40434</c:v>
                </c:pt>
                <c:pt idx="60">
                  <c:v>40441</c:v>
                </c:pt>
                <c:pt idx="61">
                  <c:v>40448</c:v>
                </c:pt>
                <c:pt idx="62">
                  <c:v>40455</c:v>
                </c:pt>
                <c:pt idx="63">
                  <c:v>40463</c:v>
                </c:pt>
                <c:pt idx="64">
                  <c:v>40476</c:v>
                </c:pt>
                <c:pt idx="65">
                  <c:v>40490</c:v>
                </c:pt>
                <c:pt idx="66">
                  <c:v>40505</c:v>
                </c:pt>
                <c:pt idx="67">
                  <c:v>40518</c:v>
                </c:pt>
                <c:pt idx="68">
                  <c:v>40528</c:v>
                </c:pt>
                <c:pt idx="69">
                  <c:v>40546</c:v>
                </c:pt>
              </c:numCache>
            </c:numRef>
          </c:xVal>
          <c:yVal>
            <c:numRef>
              <c:f>'Grum Data'!$B$169:$B$238</c:f>
              <c:numCache>
                <c:formatCode>General</c:formatCode>
                <c:ptCount val="70"/>
                <c:pt idx="0" formatCode="0.000">
                  <c:v>1205.066</c:v>
                </c:pt>
                <c:pt idx="1">
                  <c:v>1205.175</c:v>
                </c:pt>
                <c:pt idx="2">
                  <c:v>1205.355</c:v>
                </c:pt>
                <c:pt idx="3">
                  <c:v>1205.4490000000001</c:v>
                </c:pt>
                <c:pt idx="4">
                  <c:v>1205.4680000000001</c:v>
                </c:pt>
                <c:pt idx="5">
                  <c:v>1205.5129999999999</c:v>
                </c:pt>
                <c:pt idx="6">
                  <c:v>1205.5309999999999</c:v>
                </c:pt>
                <c:pt idx="7">
                  <c:v>1205.586</c:v>
                </c:pt>
                <c:pt idx="8">
                  <c:v>1205.655</c:v>
                </c:pt>
                <c:pt idx="9">
                  <c:v>1205.7339999999999</c:v>
                </c:pt>
                <c:pt idx="10">
                  <c:v>1205.7950000000001</c:v>
                </c:pt>
                <c:pt idx="11">
                  <c:v>1205.837</c:v>
                </c:pt>
                <c:pt idx="12">
                  <c:v>1205.896</c:v>
                </c:pt>
                <c:pt idx="13">
                  <c:v>1205.954</c:v>
                </c:pt>
                <c:pt idx="14">
                  <c:v>1206.048</c:v>
                </c:pt>
                <c:pt idx="15">
                  <c:v>1206.057</c:v>
                </c:pt>
                <c:pt idx="16">
                  <c:v>1206.085</c:v>
                </c:pt>
                <c:pt idx="17">
                  <c:v>1206.115</c:v>
                </c:pt>
                <c:pt idx="18">
                  <c:v>1206.1400000000001</c:v>
                </c:pt>
                <c:pt idx="19">
                  <c:v>1206.1869999999999</c:v>
                </c:pt>
                <c:pt idx="20">
                  <c:v>1206.2619999999999</c:v>
                </c:pt>
                <c:pt idx="21">
                  <c:v>1206.278</c:v>
                </c:pt>
                <c:pt idx="22">
                  <c:v>1206.2819999999999</c:v>
                </c:pt>
                <c:pt idx="23">
                  <c:v>1206.3320000000001</c:v>
                </c:pt>
                <c:pt idx="24">
                  <c:v>1206.3800000000001</c:v>
                </c:pt>
                <c:pt idx="25">
                  <c:v>1206.413</c:v>
                </c:pt>
                <c:pt idx="26">
                  <c:v>1206.4090000000001</c:v>
                </c:pt>
                <c:pt idx="27">
                  <c:v>1206.4849999999999</c:v>
                </c:pt>
                <c:pt idx="28">
                  <c:v>1206.566</c:v>
                </c:pt>
                <c:pt idx="29">
                  <c:v>1206.625</c:v>
                </c:pt>
                <c:pt idx="30">
                  <c:v>1206.7159999999999</c:v>
                </c:pt>
                <c:pt idx="31">
                  <c:v>1206.7670000000001</c:v>
                </c:pt>
                <c:pt idx="32">
                  <c:v>1206.8119999999999</c:v>
                </c:pt>
                <c:pt idx="33">
                  <c:v>1206.8620000000001</c:v>
                </c:pt>
                <c:pt idx="34">
                  <c:v>1206.923</c:v>
                </c:pt>
                <c:pt idx="35">
                  <c:v>1206.9480000000001</c:v>
                </c:pt>
                <c:pt idx="36">
                  <c:v>1207.173</c:v>
                </c:pt>
                <c:pt idx="37">
                  <c:v>1207.145</c:v>
                </c:pt>
                <c:pt idx="38">
                  <c:v>1207.076</c:v>
                </c:pt>
                <c:pt idx="39">
                  <c:v>1207.1690000000001</c:v>
                </c:pt>
                <c:pt idx="40">
                  <c:v>1207.25</c:v>
                </c:pt>
                <c:pt idx="41">
                  <c:v>1207.3019999999999</c:v>
                </c:pt>
                <c:pt idx="42">
                  <c:v>1207.373</c:v>
                </c:pt>
                <c:pt idx="43">
                  <c:v>1207.403</c:v>
                </c:pt>
                <c:pt idx="44">
                  <c:v>1207.4549999999999</c:v>
                </c:pt>
                <c:pt idx="45">
                  <c:v>1207.4849999999999</c:v>
                </c:pt>
                <c:pt idx="46">
                  <c:v>1207.481</c:v>
                </c:pt>
                <c:pt idx="47">
                  <c:v>1207.4960000000001</c:v>
                </c:pt>
                <c:pt idx="48">
                  <c:v>1207.527</c:v>
                </c:pt>
                <c:pt idx="49">
                  <c:v>1207.605</c:v>
                </c:pt>
                <c:pt idx="50">
                  <c:v>1207.644</c:v>
                </c:pt>
                <c:pt idx="51">
                  <c:v>1207.6990000000001</c:v>
                </c:pt>
                <c:pt idx="52" formatCode="0.000">
                  <c:v>1207.71</c:v>
                </c:pt>
                <c:pt idx="53">
                  <c:v>1207.7360000000001</c:v>
                </c:pt>
                <c:pt idx="54">
                  <c:v>1207.748</c:v>
                </c:pt>
                <c:pt idx="55">
                  <c:v>1207.778</c:v>
                </c:pt>
                <c:pt idx="56">
                  <c:v>1207.826</c:v>
                </c:pt>
                <c:pt idx="57">
                  <c:v>1207.8699999999999</c:v>
                </c:pt>
                <c:pt idx="58">
                  <c:v>1207.921</c:v>
                </c:pt>
                <c:pt idx="59">
                  <c:v>1207.9570000000001</c:v>
                </c:pt>
                <c:pt idx="60">
                  <c:v>1207.982</c:v>
                </c:pt>
                <c:pt idx="61">
                  <c:v>1208.02</c:v>
                </c:pt>
                <c:pt idx="62">
                  <c:v>1208.058</c:v>
                </c:pt>
                <c:pt idx="63">
                  <c:v>1208.096</c:v>
                </c:pt>
                <c:pt idx="64">
                  <c:v>1208.175</c:v>
                </c:pt>
                <c:pt idx="65">
                  <c:v>1208.2460000000001</c:v>
                </c:pt>
                <c:pt idx="66">
                  <c:v>1208.3240000000001</c:v>
                </c:pt>
                <c:pt idx="67">
                  <c:v>1208.4100000000001</c:v>
                </c:pt>
                <c:pt idx="68">
                  <c:v>1208.452</c:v>
                </c:pt>
                <c:pt idx="69">
                  <c:v>1208.509</c:v>
                </c:pt>
              </c:numCache>
            </c:numRef>
          </c:yVal>
        </c:ser>
        <c:ser>
          <c:idx val="4"/>
          <c:order val="4"/>
          <c:tx>
            <c:v>Slot Cut Aug09 WL</c:v>
          </c:tx>
          <c:xVal>
            <c:numRef>
              <c:f>Extra!$A$3:$A$4</c:f>
              <c:numCache>
                <c:formatCode>[$-1009]d\-mmm\-yy;@</c:formatCode>
                <c:ptCount val="2"/>
                <c:pt idx="0">
                  <c:v>36569</c:v>
                </c:pt>
                <c:pt idx="1">
                  <c:v>43963</c:v>
                </c:pt>
              </c:numCache>
            </c:numRef>
          </c:xVal>
          <c:yVal>
            <c:numRef>
              <c:f>Extra!$E$3:$E$4</c:f>
              <c:numCache>
                <c:formatCode>General</c:formatCode>
                <c:ptCount val="2"/>
                <c:pt idx="0">
                  <c:v>1227</c:v>
                </c:pt>
                <c:pt idx="1">
                  <c:v>1227</c:v>
                </c:pt>
              </c:numCache>
            </c:numRef>
          </c:yVal>
        </c:ser>
        <c:ser>
          <c:idx val="6"/>
          <c:order val="5"/>
          <c:tx>
            <c:v>Slot Cut Apr10 WL</c:v>
          </c:tx>
          <c:xVal>
            <c:numRef>
              <c:f>Extra!$A$3:$A$4</c:f>
              <c:numCache>
                <c:formatCode>[$-1009]d\-mmm\-yy;@</c:formatCode>
                <c:ptCount val="2"/>
                <c:pt idx="0">
                  <c:v>36569</c:v>
                </c:pt>
                <c:pt idx="1">
                  <c:v>43963</c:v>
                </c:pt>
              </c:numCache>
            </c:numRef>
          </c:xVal>
          <c:yVal>
            <c:numRef>
              <c:f>Extra!$F$3:$F$4</c:f>
              <c:numCache>
                <c:formatCode>General</c:formatCode>
                <c:ptCount val="2"/>
                <c:pt idx="0">
                  <c:v>1221.3</c:v>
                </c:pt>
                <c:pt idx="1">
                  <c:v>1221.3</c:v>
                </c:pt>
              </c:numCache>
            </c:numRef>
          </c:yVal>
        </c:ser>
        <c:axId val="178391296"/>
        <c:axId val="178397568"/>
      </c:scatterChart>
      <c:valAx>
        <c:axId val="178391296"/>
        <c:scaling>
          <c:orientation val="minMax"/>
          <c:max val="42558"/>
          <c:min val="38353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Including Data to January</a:t>
                </a:r>
                <a:r>
                  <a:rPr lang="en-CA" baseline="0"/>
                  <a:t> 3,</a:t>
                </a:r>
                <a:r>
                  <a:rPr lang="en-CA"/>
                  <a:t> 2011</a:t>
                </a:r>
              </a:p>
            </c:rich>
          </c:tx>
          <c:layout>
            <c:manualLayout>
              <c:xMode val="edge"/>
              <c:yMode val="edge"/>
              <c:x val="0.40638209088252147"/>
              <c:y val="0.93991982820329412"/>
            </c:manualLayout>
          </c:layout>
        </c:title>
        <c:numFmt formatCode="dd\-mmm\-yy" sourceLinked="1"/>
        <c:majorTickMark val="none"/>
        <c:tickLblPos val="nextTo"/>
        <c:txPr>
          <a:bodyPr rot="-294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97568"/>
        <c:crosses val="autoZero"/>
        <c:crossBetween val="midCat"/>
        <c:majorUnit val="79.55"/>
        <c:minorUnit val="30.4"/>
      </c:valAx>
      <c:valAx>
        <c:axId val="178397568"/>
        <c:scaling>
          <c:orientation val="minMax"/>
          <c:max val="1230"/>
          <c:min val="1185"/>
        </c:scaling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CA"/>
                  <a:t>Elevation (masl)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CA"/>
            </a:pPr>
            <a:endParaRPr lang="en-US"/>
          </a:p>
        </c:txPr>
        <c:crossAx val="178391296"/>
        <c:crosses val="autoZero"/>
        <c:crossBetween val="midCat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plotVisOnly val="1"/>
    <c:dispBlanksAs val="gap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8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0.02883</cdr:y>
    </cdr:from>
    <cdr:to>
      <cdr:x>0.22699</cdr:x>
      <cdr:y>0.1378</cdr:y>
    </cdr:to>
    <cdr:pic>
      <cdr:nvPicPr>
        <cdr:cNvPr id="2" name="Picture 1" descr="DES logo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26785" y="181428"/>
          <a:ext cx="1733550" cy="68580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0.84855</cdr:x>
      <cdr:y>0.0125</cdr:y>
    </cdr:from>
    <cdr:to>
      <cdr:x>0.95761</cdr:x>
      <cdr:y>0.14082</cdr:y>
    </cdr:to>
    <cdr:pic>
      <cdr:nvPicPr>
        <cdr:cNvPr id="3" name="Picture 2" descr="Mine Closure Logo.jpg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7330808" y="78551"/>
          <a:ext cx="942189" cy="80671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0.09817</cdr:x>
      <cdr:y>0.36723</cdr:y>
    </cdr:from>
    <cdr:to>
      <cdr:x>0.45139</cdr:x>
      <cdr:y>0.41708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098" y="2308578"/>
          <a:ext cx="3051548" cy="313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CA" sz="1000" b="0" i="0" strike="noStrike">
              <a:solidFill>
                <a:srgbClr val="000000"/>
              </a:solidFill>
              <a:latin typeface="Arial"/>
              <a:cs typeface="Arial"/>
            </a:rPr>
            <a:t>Current Maximum Recommended Elevation</a:t>
          </a:r>
        </a:p>
      </cdr:txBody>
    </cdr:sp>
  </cdr:relSizeAnchor>
  <cdr:relSizeAnchor xmlns:cdr="http://schemas.openxmlformats.org/drawingml/2006/chartDrawing">
    <cdr:from>
      <cdr:x>0.10337</cdr:x>
      <cdr:y>0.44456</cdr:y>
    </cdr:from>
    <cdr:to>
      <cdr:x>0.35565</cdr:x>
      <cdr:y>0.47093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3011" y="2794746"/>
          <a:ext cx="2179491" cy="16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CA" sz="1000" b="0" i="0" strike="noStrike">
              <a:solidFill>
                <a:srgbClr val="000000"/>
              </a:solidFill>
              <a:latin typeface="Arial"/>
              <a:cs typeface="Arial"/>
            </a:rPr>
            <a:t>Current AMP Trigger Level</a:t>
          </a:r>
        </a:p>
      </cdr:txBody>
    </cdr:sp>
  </cdr:relSizeAnchor>
  <cdr:relSizeAnchor xmlns:cdr="http://schemas.openxmlformats.org/drawingml/2006/chartDrawing">
    <cdr:from>
      <cdr:x>0.68228</cdr:x>
      <cdr:y>0.51337</cdr:y>
    </cdr:from>
    <cdr:to>
      <cdr:x>0.92743</cdr:x>
      <cdr:y>0.59893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894295" y="3227294"/>
          <a:ext cx="2117911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/>
            <a:t>Linear projection based</a:t>
          </a:r>
          <a:r>
            <a:rPr lang="en-CA" sz="1100" baseline="0"/>
            <a:t> on data from June 2009 and onwards</a:t>
          </a:r>
          <a:endParaRPr lang="en-CA" sz="1100"/>
        </a:p>
      </cdr:txBody>
    </cdr:sp>
  </cdr:relSizeAnchor>
  <cdr:relSizeAnchor xmlns:cdr="http://schemas.openxmlformats.org/drawingml/2006/chartDrawing">
    <cdr:from>
      <cdr:x>0.09858</cdr:x>
      <cdr:y>0.19251</cdr:y>
    </cdr:from>
    <cdr:to>
      <cdr:x>0.4518</cdr:x>
      <cdr:y>0.24237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648" y="1210234"/>
          <a:ext cx="3051548" cy="3134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CA" sz="1000" b="0" i="0" strike="noStrike">
              <a:solidFill>
                <a:srgbClr val="000000"/>
              </a:solidFill>
              <a:latin typeface="Arial"/>
              <a:cs typeface="Arial"/>
            </a:rPr>
            <a:t>Aug09 Grum Slot</a:t>
          </a:r>
          <a:r>
            <a:rPr lang="en-CA" sz="1000" b="0" i="0" strike="noStrike" baseline="0">
              <a:solidFill>
                <a:srgbClr val="000000"/>
              </a:solidFill>
              <a:latin typeface="Arial"/>
              <a:cs typeface="Arial"/>
            </a:rPr>
            <a:t> Cut Water Table</a:t>
          </a:r>
          <a:endParaRPr lang="en-CA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0.09988</cdr:x>
      <cdr:y>0.27629</cdr:y>
    </cdr:from>
    <cdr:to>
      <cdr:x>0.4531</cdr:x>
      <cdr:y>0.32615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853" y="1736911"/>
          <a:ext cx="3051529" cy="313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CA" sz="1000" b="0" i="0" strike="noStrike">
              <a:solidFill>
                <a:srgbClr val="000000"/>
              </a:solidFill>
              <a:latin typeface="Arial"/>
              <a:cs typeface="Arial"/>
            </a:rPr>
            <a:t>Apr10 Grum </a:t>
          </a:r>
          <a:r>
            <a:rPr lang="en-CA" sz="1000" b="0" i="0" strike="noStrike" baseline="0">
              <a:solidFill>
                <a:srgbClr val="000000"/>
              </a:solidFill>
              <a:latin typeface="Arial"/>
              <a:cs typeface="Arial"/>
            </a:rPr>
            <a:t>Slot Cut Water Table</a:t>
          </a:r>
          <a:endParaRPr lang="en-CA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0.09599</cdr:x>
      <cdr:y>0.14438</cdr:y>
    </cdr:from>
    <cdr:to>
      <cdr:x>0.44921</cdr:x>
      <cdr:y>0.19424</cdr:y>
    </cdr:to>
    <cdr:sp macro="" textlink="">
      <cdr:nvSpPr>
        <cdr:cNvPr id="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9235" y="907676"/>
          <a:ext cx="3051529" cy="313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CA" sz="1000" b="0" i="0" strike="noStrike">
              <a:solidFill>
                <a:srgbClr val="000000"/>
              </a:solidFill>
              <a:latin typeface="Arial"/>
              <a:cs typeface="Arial"/>
            </a:rPr>
            <a:t>Note: 1232 m asl is topographic overflow elevation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9"/>
  <sheetViews>
    <sheetView view="pageLayout" zoomScale="140" zoomScaleNormal="100" zoomScalePageLayoutView="140" workbookViewId="0">
      <selection activeCell="D174" sqref="D174"/>
    </sheetView>
  </sheetViews>
  <sheetFormatPr defaultRowHeight="9" customHeight="1"/>
  <cols>
    <col min="1" max="1" width="11" style="8" customWidth="1"/>
    <col min="2" max="2" width="14" style="6" customWidth="1"/>
    <col min="3" max="3" width="19.7109375" style="5" customWidth="1"/>
    <col min="4" max="4" width="44.28515625" style="4" customWidth="1"/>
    <col min="5" max="6" width="9.140625" style="7"/>
    <col min="7" max="7" width="13.5703125" style="6" customWidth="1"/>
    <col min="8" max="8" width="9.140625" style="6"/>
    <col min="9" max="9" width="16" style="6" customWidth="1"/>
    <col min="10" max="12" width="9.140625" style="6"/>
    <col min="13" max="13" width="12.28515625" style="6" customWidth="1"/>
    <col min="14" max="16384" width="9.140625" style="6"/>
  </cols>
  <sheetData>
    <row r="1" spans="1:8" s="16" customFormat="1" ht="12.75" customHeight="1">
      <c r="A1" s="9" t="s">
        <v>0</v>
      </c>
      <c r="B1" s="10" t="s">
        <v>22</v>
      </c>
      <c r="C1" s="10" t="s">
        <v>23</v>
      </c>
      <c r="D1" s="10" t="s">
        <v>1</v>
      </c>
      <c r="G1" s="30"/>
      <c r="H1" s="30"/>
    </row>
    <row r="2" spans="1:8" ht="9" customHeight="1">
      <c r="A2" s="11">
        <v>38030</v>
      </c>
      <c r="B2" s="17">
        <v>1186.6579999999999</v>
      </c>
      <c r="C2" s="17">
        <f t="shared" ref="C2:C42" si="0">1210.8-B2</f>
        <v>24.142000000000053</v>
      </c>
      <c r="D2" s="12"/>
      <c r="E2" s="5"/>
      <c r="F2" s="5"/>
      <c r="G2" s="31"/>
      <c r="H2" s="31"/>
    </row>
    <row r="3" spans="1:8" ht="9" customHeight="1">
      <c r="A3" s="11">
        <v>38128</v>
      </c>
      <c r="B3" s="17">
        <v>1188.008</v>
      </c>
      <c r="C3" s="17">
        <f t="shared" si="0"/>
        <v>22.791999999999916</v>
      </c>
      <c r="D3" s="12"/>
      <c r="E3" s="5"/>
      <c r="F3" s="5"/>
      <c r="G3" s="31"/>
      <c r="H3" s="31"/>
    </row>
    <row r="4" spans="1:8" ht="9" customHeight="1">
      <c r="A4" s="11">
        <v>38140</v>
      </c>
      <c r="B4" s="17">
        <v>1188.2950000000001</v>
      </c>
      <c r="C4" s="17">
        <f t="shared" si="0"/>
        <v>22.504999999999882</v>
      </c>
      <c r="D4" s="12"/>
      <c r="E4" s="5"/>
      <c r="F4" s="5"/>
      <c r="G4" s="31"/>
      <c r="H4" s="31"/>
    </row>
    <row r="5" spans="1:8" ht="9" customHeight="1">
      <c r="A5" s="11">
        <v>38176</v>
      </c>
      <c r="B5" s="17">
        <v>1188.4079999999999</v>
      </c>
      <c r="C5" s="17">
        <f t="shared" si="0"/>
        <v>22.392000000000053</v>
      </c>
      <c r="D5" s="12"/>
      <c r="E5" s="5"/>
      <c r="F5" s="5"/>
      <c r="G5" s="31"/>
      <c r="H5" s="31"/>
    </row>
    <row r="6" spans="1:8" ht="9" customHeight="1">
      <c r="A6" s="11">
        <v>38184</v>
      </c>
      <c r="B6" s="17">
        <v>1188.4760000000001</v>
      </c>
      <c r="C6" s="17">
        <f t="shared" si="0"/>
        <v>22.323999999999842</v>
      </c>
      <c r="D6" s="12"/>
      <c r="E6" s="5"/>
      <c r="F6" s="5"/>
      <c r="G6" s="31"/>
      <c r="H6" s="31"/>
    </row>
    <row r="7" spans="1:8" ht="9" customHeight="1">
      <c r="A7" s="11">
        <v>38198</v>
      </c>
      <c r="B7" s="17">
        <v>1188.6179999999999</v>
      </c>
      <c r="C7" s="17">
        <f t="shared" si="0"/>
        <v>22.182000000000016</v>
      </c>
      <c r="D7" s="12"/>
      <c r="E7" s="5"/>
      <c r="F7" s="5"/>
      <c r="G7" s="31"/>
      <c r="H7" s="31"/>
    </row>
    <row r="8" spans="1:8" ht="9" customHeight="1">
      <c r="A8" s="11">
        <v>38211</v>
      </c>
      <c r="B8" s="17">
        <v>1188.7270000000001</v>
      </c>
      <c r="C8" s="17">
        <f t="shared" si="0"/>
        <v>22.072999999999865</v>
      </c>
      <c r="D8" s="12"/>
      <c r="E8" s="5"/>
      <c r="F8" s="5"/>
      <c r="G8" s="31"/>
      <c r="H8" s="31"/>
    </row>
    <row r="9" spans="1:8" ht="9" customHeight="1">
      <c r="A9" s="11">
        <v>38218</v>
      </c>
      <c r="B9" s="17">
        <v>1188.788</v>
      </c>
      <c r="C9" s="17">
        <f t="shared" si="0"/>
        <v>22.011999999999944</v>
      </c>
      <c r="D9" s="12"/>
      <c r="E9" s="5"/>
      <c r="F9" s="5"/>
      <c r="G9" s="31"/>
      <c r="H9" s="31"/>
    </row>
    <row r="10" spans="1:8" ht="9" customHeight="1">
      <c r="A10" s="11">
        <v>38225</v>
      </c>
      <c r="B10" s="17">
        <v>1188.845</v>
      </c>
      <c r="C10" s="17">
        <f t="shared" si="0"/>
        <v>21.954999999999927</v>
      </c>
      <c r="D10" s="12"/>
      <c r="E10" s="5"/>
      <c r="F10" s="5"/>
      <c r="G10" s="31"/>
      <c r="H10" s="31"/>
    </row>
    <row r="11" spans="1:8" ht="9" customHeight="1">
      <c r="A11" s="11">
        <v>38240</v>
      </c>
      <c r="B11" s="17">
        <v>1189.0150000000001</v>
      </c>
      <c r="C11" s="17">
        <f t="shared" si="0"/>
        <v>21.784999999999854</v>
      </c>
      <c r="D11" s="12"/>
      <c r="E11" s="5"/>
      <c r="F11" s="5"/>
      <c r="G11" s="31"/>
      <c r="H11" s="31"/>
    </row>
    <row r="12" spans="1:8" ht="9" customHeight="1">
      <c r="A12" s="11">
        <v>38247</v>
      </c>
      <c r="B12" s="17">
        <v>1189.088</v>
      </c>
      <c r="C12" s="17">
        <f t="shared" si="0"/>
        <v>21.711999999999989</v>
      </c>
      <c r="D12" s="12"/>
      <c r="E12" s="5"/>
      <c r="F12" s="5"/>
      <c r="G12" s="31"/>
      <c r="H12" s="31"/>
    </row>
    <row r="13" spans="1:8" ht="9" customHeight="1">
      <c r="A13" s="11">
        <v>38254</v>
      </c>
      <c r="B13" s="17">
        <v>1189.1659999999999</v>
      </c>
      <c r="C13" s="17">
        <f t="shared" si="0"/>
        <v>21.634000000000015</v>
      </c>
      <c r="D13" s="12"/>
      <c r="E13" s="5"/>
      <c r="F13" s="5"/>
      <c r="G13" s="31"/>
      <c r="H13" s="31"/>
    </row>
    <row r="14" spans="1:8" ht="9" customHeight="1">
      <c r="A14" s="11">
        <v>38268</v>
      </c>
      <c r="B14" s="17">
        <v>1189.3330000000001</v>
      </c>
      <c r="C14" s="17">
        <f t="shared" si="0"/>
        <v>21.466999999999871</v>
      </c>
      <c r="D14" s="12"/>
      <c r="E14" s="5"/>
      <c r="F14" s="5"/>
      <c r="G14" s="31"/>
      <c r="H14" s="31"/>
    </row>
    <row r="15" spans="1:8" ht="9" customHeight="1">
      <c r="A15" s="11">
        <v>38274</v>
      </c>
      <c r="B15" s="17">
        <v>1189.405</v>
      </c>
      <c r="C15" s="17">
        <f t="shared" si="0"/>
        <v>21.394999999999982</v>
      </c>
      <c r="D15" s="12"/>
      <c r="E15" s="5"/>
      <c r="F15" s="5"/>
      <c r="G15" s="31"/>
      <c r="H15" s="31"/>
    </row>
    <row r="16" spans="1:8" ht="9" customHeight="1">
      <c r="A16" s="11">
        <v>38281</v>
      </c>
      <c r="B16" s="17">
        <v>1189.4680000000001</v>
      </c>
      <c r="C16" s="17">
        <f t="shared" si="0"/>
        <v>21.33199999999988</v>
      </c>
      <c r="D16" s="12"/>
      <c r="E16" s="5"/>
      <c r="F16" s="5"/>
      <c r="G16" s="31"/>
      <c r="H16" s="31"/>
    </row>
    <row r="17" spans="1:8" ht="9" customHeight="1">
      <c r="A17" s="11">
        <v>38308</v>
      </c>
      <c r="B17" s="17">
        <v>1189.7180000000001</v>
      </c>
      <c r="C17" s="17">
        <f t="shared" si="0"/>
        <v>21.08199999999988</v>
      </c>
      <c r="D17" s="12"/>
      <c r="E17" s="5"/>
      <c r="F17" s="5"/>
      <c r="G17" s="31"/>
      <c r="H17" s="31"/>
    </row>
    <row r="18" spans="1:8" ht="9" customHeight="1">
      <c r="A18" s="11">
        <v>38315</v>
      </c>
      <c r="B18" s="17">
        <v>1189.778</v>
      </c>
      <c r="C18" s="17">
        <f t="shared" si="0"/>
        <v>21.021999999999935</v>
      </c>
      <c r="D18" s="12"/>
      <c r="E18" s="5"/>
      <c r="F18" s="5"/>
      <c r="G18" s="31"/>
      <c r="H18" s="31"/>
    </row>
    <row r="19" spans="1:8" ht="9" customHeight="1">
      <c r="A19" s="11">
        <v>38322</v>
      </c>
      <c r="B19" s="17">
        <v>1189.8399999999999</v>
      </c>
      <c r="C19" s="17">
        <f t="shared" si="0"/>
        <v>20.960000000000036</v>
      </c>
      <c r="D19" s="12"/>
      <c r="E19" s="5"/>
      <c r="F19" s="5"/>
      <c r="G19" s="31"/>
      <c r="H19" s="31"/>
    </row>
    <row r="20" spans="1:8" ht="9" customHeight="1">
      <c r="A20" s="11">
        <v>38336</v>
      </c>
      <c r="B20" s="17">
        <v>1189.943</v>
      </c>
      <c r="C20" s="17">
        <f t="shared" si="0"/>
        <v>20.856999999999971</v>
      </c>
      <c r="D20" s="12"/>
      <c r="E20" s="5"/>
      <c r="F20" s="5"/>
      <c r="G20" s="31"/>
      <c r="H20" s="31"/>
    </row>
    <row r="21" spans="1:8" ht="9" customHeight="1">
      <c r="A21" s="11">
        <v>38343</v>
      </c>
      <c r="B21" s="17">
        <v>1190.0129999999999</v>
      </c>
      <c r="C21" s="17">
        <f t="shared" si="0"/>
        <v>20.787000000000035</v>
      </c>
      <c r="D21" s="12"/>
      <c r="E21" s="5"/>
      <c r="F21" s="5"/>
      <c r="G21" s="31"/>
      <c r="H21" s="31"/>
    </row>
    <row r="22" spans="1:8" ht="9" customHeight="1">
      <c r="A22" s="18">
        <v>38353</v>
      </c>
      <c r="B22" s="19">
        <f>+(A22-A21)*C23/1000+B21</f>
        <v>1190.2197699999999</v>
      </c>
      <c r="C22" s="17">
        <f t="shared" si="0"/>
        <v>20.580230000000029</v>
      </c>
      <c r="D22" s="12"/>
      <c r="E22" s="5"/>
      <c r="F22" s="5"/>
      <c r="G22" s="31"/>
      <c r="H22" s="31"/>
    </row>
    <row r="23" spans="1:8" ht="9" customHeight="1">
      <c r="A23" s="11">
        <v>38356</v>
      </c>
      <c r="B23" s="17">
        <v>1190.123</v>
      </c>
      <c r="C23" s="17">
        <f t="shared" si="0"/>
        <v>20.676999999999907</v>
      </c>
      <c r="D23" s="12"/>
      <c r="E23" s="5"/>
      <c r="F23" s="5"/>
      <c r="G23" s="31"/>
      <c r="H23" s="31"/>
    </row>
    <row r="24" spans="1:8" ht="9" customHeight="1">
      <c r="A24" s="11">
        <v>38369</v>
      </c>
      <c r="B24" s="17">
        <v>1190.21</v>
      </c>
      <c r="C24" s="17">
        <f t="shared" si="0"/>
        <v>20.589999999999918</v>
      </c>
      <c r="D24" s="12"/>
      <c r="E24" s="5"/>
      <c r="F24" s="5"/>
      <c r="G24" s="31"/>
      <c r="H24" s="31"/>
    </row>
    <row r="25" spans="1:8" ht="9" customHeight="1">
      <c r="A25" s="11">
        <v>38377</v>
      </c>
      <c r="B25" s="17">
        <v>1190.261</v>
      </c>
      <c r="C25" s="17">
        <f t="shared" si="0"/>
        <v>20.538999999999987</v>
      </c>
      <c r="D25" s="12"/>
      <c r="E25" s="5"/>
      <c r="F25" s="5"/>
      <c r="G25" s="31"/>
      <c r="H25" s="31"/>
    </row>
    <row r="26" spans="1:8" ht="9" customHeight="1">
      <c r="A26" s="11">
        <v>38386</v>
      </c>
      <c r="B26" s="17">
        <v>1190.3230000000001</v>
      </c>
      <c r="C26" s="17">
        <f t="shared" si="0"/>
        <v>20.476999999999862</v>
      </c>
      <c r="D26" s="12"/>
      <c r="E26" s="5"/>
      <c r="F26" s="5"/>
      <c r="G26" s="31"/>
      <c r="H26" s="31"/>
    </row>
    <row r="27" spans="1:8" ht="9" customHeight="1">
      <c r="A27" s="11">
        <v>38393</v>
      </c>
      <c r="B27" s="17">
        <v>1190.3579999999999</v>
      </c>
      <c r="C27" s="17">
        <f t="shared" si="0"/>
        <v>20.442000000000007</v>
      </c>
      <c r="D27" s="12"/>
      <c r="E27" s="5"/>
      <c r="F27" s="5"/>
      <c r="G27" s="31"/>
      <c r="H27" s="31"/>
    </row>
    <row r="28" spans="1:8" ht="9" customHeight="1">
      <c r="A28" s="11">
        <v>38400</v>
      </c>
      <c r="B28" s="17">
        <v>1190.384</v>
      </c>
      <c r="C28" s="17">
        <f t="shared" si="0"/>
        <v>20.41599999999994</v>
      </c>
      <c r="D28" s="12"/>
      <c r="E28" s="5"/>
      <c r="F28" s="5"/>
      <c r="G28" s="31"/>
      <c r="H28" s="31"/>
    </row>
    <row r="29" spans="1:8" ht="9" customHeight="1">
      <c r="A29" s="11">
        <v>38407</v>
      </c>
      <c r="B29" s="17">
        <v>1190.443</v>
      </c>
      <c r="C29" s="17">
        <f t="shared" si="0"/>
        <v>20.356999999999971</v>
      </c>
      <c r="D29" s="12"/>
      <c r="E29" s="5"/>
      <c r="F29" s="5"/>
      <c r="G29" s="31"/>
      <c r="H29" s="31"/>
    </row>
    <row r="30" spans="1:8" ht="9" customHeight="1">
      <c r="A30" s="11">
        <v>38414</v>
      </c>
      <c r="B30" s="17">
        <v>1190.4780000000001</v>
      </c>
      <c r="C30" s="17">
        <f t="shared" si="0"/>
        <v>20.321999999999889</v>
      </c>
      <c r="D30" s="12"/>
      <c r="E30" s="5"/>
      <c r="F30" s="5"/>
      <c r="G30" s="31"/>
      <c r="H30" s="31"/>
    </row>
    <row r="31" spans="1:8" ht="9" customHeight="1">
      <c r="A31" s="11">
        <v>38420</v>
      </c>
      <c r="B31" s="17">
        <v>1190.5160000000001</v>
      </c>
      <c r="C31" s="17">
        <f t="shared" si="0"/>
        <v>20.283999999999878</v>
      </c>
      <c r="D31" s="12"/>
      <c r="E31" s="5"/>
      <c r="F31" s="5"/>
      <c r="G31" s="31"/>
      <c r="H31" s="31"/>
    </row>
    <row r="32" spans="1:8" ht="9" customHeight="1">
      <c r="A32" s="11">
        <v>38450</v>
      </c>
      <c r="B32" s="17">
        <v>1190.683</v>
      </c>
      <c r="C32" s="17">
        <f t="shared" si="0"/>
        <v>20.116999999999962</v>
      </c>
      <c r="D32" s="12"/>
      <c r="E32" s="5"/>
      <c r="F32" s="5"/>
      <c r="G32" s="31"/>
      <c r="H32" s="31"/>
    </row>
    <row r="33" spans="1:8" ht="9" customHeight="1">
      <c r="A33" s="11">
        <v>38474</v>
      </c>
      <c r="B33" s="17">
        <v>1191.223</v>
      </c>
      <c r="C33" s="17">
        <f t="shared" si="0"/>
        <v>19.576999999999998</v>
      </c>
      <c r="D33" s="12"/>
      <c r="E33" s="5"/>
      <c r="F33" s="5"/>
      <c r="G33" s="31"/>
      <c r="H33" s="31"/>
    </row>
    <row r="34" spans="1:8" ht="9" customHeight="1">
      <c r="A34" s="11">
        <v>38504</v>
      </c>
      <c r="B34" s="17">
        <v>1191.96</v>
      </c>
      <c r="C34" s="17">
        <f t="shared" si="0"/>
        <v>18.839999999999918</v>
      </c>
      <c r="D34" s="12"/>
      <c r="E34" s="5"/>
      <c r="F34" s="5"/>
      <c r="G34" s="31"/>
      <c r="H34" s="31"/>
    </row>
    <row r="35" spans="1:8" ht="9" customHeight="1">
      <c r="A35" s="11">
        <v>38509</v>
      </c>
      <c r="B35" s="17">
        <v>1192.01</v>
      </c>
      <c r="C35" s="17">
        <f t="shared" si="0"/>
        <v>18.789999999999964</v>
      </c>
      <c r="D35" s="12"/>
      <c r="E35" s="5"/>
      <c r="F35" s="5"/>
      <c r="G35" s="31"/>
      <c r="H35" s="31"/>
    </row>
    <row r="36" spans="1:8" ht="9" customHeight="1">
      <c r="A36" s="11">
        <v>38511</v>
      </c>
      <c r="B36" s="17">
        <v>1192.0319999999999</v>
      </c>
      <c r="C36" s="17">
        <f t="shared" si="0"/>
        <v>18.768000000000029</v>
      </c>
      <c r="D36" s="12"/>
      <c r="E36" s="5"/>
      <c r="F36" s="5"/>
      <c r="G36" s="31"/>
      <c r="H36" s="31"/>
    </row>
    <row r="37" spans="1:8" ht="9" customHeight="1">
      <c r="A37" s="11">
        <v>38516</v>
      </c>
      <c r="B37" s="17">
        <v>1192.0830000000001</v>
      </c>
      <c r="C37" s="17">
        <f t="shared" si="0"/>
        <v>18.716999999999871</v>
      </c>
      <c r="D37" s="12"/>
      <c r="E37" s="5"/>
      <c r="F37" s="5"/>
      <c r="G37" s="31"/>
      <c r="H37" s="31"/>
    </row>
    <row r="38" spans="1:8" ht="9" customHeight="1">
      <c r="A38" s="11">
        <v>38523</v>
      </c>
      <c r="B38" s="17">
        <v>1192.1279999999999</v>
      </c>
      <c r="C38" s="17">
        <f t="shared" si="0"/>
        <v>18.672000000000025</v>
      </c>
      <c r="D38" s="12"/>
      <c r="E38" s="5"/>
      <c r="F38" s="5"/>
      <c r="G38" s="31"/>
      <c r="H38" s="31"/>
    </row>
    <row r="39" spans="1:8" ht="9" customHeight="1">
      <c r="A39" s="11">
        <v>38530</v>
      </c>
      <c r="B39" s="17">
        <v>1192.17</v>
      </c>
      <c r="C39" s="17">
        <f t="shared" si="0"/>
        <v>18.629999999999882</v>
      </c>
      <c r="D39" s="12"/>
      <c r="E39" s="5"/>
      <c r="F39" s="5"/>
      <c r="G39" s="31"/>
      <c r="H39" s="31"/>
    </row>
    <row r="40" spans="1:8" ht="9" customHeight="1">
      <c r="A40" s="11">
        <v>38533</v>
      </c>
      <c r="B40" s="17">
        <v>1192.19</v>
      </c>
      <c r="C40" s="17">
        <f t="shared" si="0"/>
        <v>18.6099999999999</v>
      </c>
      <c r="D40" s="12"/>
      <c r="E40" s="5"/>
      <c r="F40" s="5"/>
      <c r="G40" s="31"/>
      <c r="H40" s="31"/>
    </row>
    <row r="41" spans="1:8" ht="9" customHeight="1">
      <c r="A41" s="11">
        <v>38538</v>
      </c>
      <c r="B41" s="17">
        <v>1192.2349999999999</v>
      </c>
      <c r="C41" s="17">
        <f t="shared" si="0"/>
        <v>18.565000000000055</v>
      </c>
      <c r="D41" s="12"/>
      <c r="E41" s="5"/>
      <c r="F41" s="5"/>
      <c r="G41" s="31"/>
      <c r="H41" s="31"/>
    </row>
    <row r="42" spans="1:8" ht="9" customHeight="1">
      <c r="A42" s="11">
        <v>38544</v>
      </c>
      <c r="B42" s="17">
        <v>1192.2940000000001</v>
      </c>
      <c r="C42" s="17">
        <f t="shared" si="0"/>
        <v>18.505999999999858</v>
      </c>
      <c r="D42" s="12"/>
      <c r="E42" s="5"/>
      <c r="F42" s="5"/>
      <c r="G42" s="31"/>
      <c r="H42" s="31"/>
    </row>
    <row r="43" spans="1:8" ht="9" customHeight="1">
      <c r="A43" s="11">
        <v>38551</v>
      </c>
      <c r="B43" s="17">
        <v>1192.4190000000001</v>
      </c>
      <c r="C43" s="17">
        <f t="shared" ref="C43:C106" si="1">1210.8-B43</f>
        <v>18.380999999999858</v>
      </c>
      <c r="D43" s="12"/>
      <c r="E43" s="5"/>
      <c r="F43" s="5"/>
      <c r="G43" s="31"/>
      <c r="H43" s="31"/>
    </row>
    <row r="44" spans="1:8" ht="9" customHeight="1">
      <c r="A44" s="11">
        <v>38558</v>
      </c>
      <c r="B44" s="17">
        <v>1192.44</v>
      </c>
      <c r="C44" s="17">
        <f t="shared" si="1"/>
        <v>18.3599999999999</v>
      </c>
      <c r="D44" s="12"/>
      <c r="E44" s="5"/>
      <c r="F44" s="5"/>
      <c r="G44" s="31"/>
      <c r="H44" s="31"/>
    </row>
    <row r="45" spans="1:8" ht="9" customHeight="1">
      <c r="A45" s="11">
        <v>38565</v>
      </c>
      <c r="B45" s="17">
        <v>1192.5160000000001</v>
      </c>
      <c r="C45" s="17">
        <f t="shared" si="1"/>
        <v>18.283999999999878</v>
      </c>
      <c r="D45" s="12"/>
      <c r="E45" s="5"/>
      <c r="F45" s="5"/>
      <c r="G45" s="31"/>
      <c r="H45" s="31"/>
    </row>
    <row r="46" spans="1:8" ht="9" customHeight="1">
      <c r="A46" s="11">
        <v>38572</v>
      </c>
      <c r="B46" s="17">
        <v>1192.58</v>
      </c>
      <c r="C46" s="17">
        <f t="shared" si="1"/>
        <v>18.220000000000027</v>
      </c>
      <c r="D46" s="12"/>
      <c r="E46" s="5"/>
      <c r="F46" s="5"/>
      <c r="G46" s="31"/>
      <c r="H46" s="31"/>
    </row>
    <row r="47" spans="1:8" ht="9" customHeight="1">
      <c r="A47" s="11">
        <v>38579</v>
      </c>
      <c r="B47" s="17">
        <v>1192.6199999999999</v>
      </c>
      <c r="C47" s="17">
        <f t="shared" si="1"/>
        <v>18.180000000000064</v>
      </c>
      <c r="D47" s="12"/>
      <c r="E47" s="5"/>
      <c r="F47" s="5"/>
      <c r="G47" s="31"/>
      <c r="H47" s="31"/>
    </row>
    <row r="48" spans="1:8" ht="9" customHeight="1">
      <c r="A48" s="11">
        <v>38586</v>
      </c>
      <c r="B48" s="17">
        <v>1192.664</v>
      </c>
      <c r="C48" s="17">
        <f t="shared" si="1"/>
        <v>18.135999999999967</v>
      </c>
      <c r="D48" s="12"/>
      <c r="E48" s="5"/>
      <c r="F48" s="5"/>
      <c r="G48" s="31"/>
      <c r="H48" s="31"/>
    </row>
    <row r="49" spans="1:8" ht="9" customHeight="1">
      <c r="A49" s="11">
        <v>38593</v>
      </c>
      <c r="B49" s="17">
        <v>1192.748</v>
      </c>
      <c r="C49" s="17">
        <f t="shared" si="1"/>
        <v>18.051999999999907</v>
      </c>
      <c r="D49" s="12"/>
      <c r="E49" s="5"/>
      <c r="F49" s="5"/>
      <c r="G49" s="31"/>
      <c r="H49" s="31"/>
    </row>
    <row r="50" spans="1:8" ht="9" customHeight="1">
      <c r="A50" s="11">
        <v>38602</v>
      </c>
      <c r="B50" s="17">
        <v>1192.748</v>
      </c>
      <c r="C50" s="17">
        <f t="shared" si="1"/>
        <v>18.051999999999907</v>
      </c>
      <c r="D50" s="12"/>
      <c r="E50" s="5"/>
      <c r="F50" s="5"/>
      <c r="G50" s="31"/>
      <c r="H50" s="31"/>
    </row>
    <row r="51" spans="1:8" ht="9" customHeight="1">
      <c r="A51" s="11">
        <v>38607</v>
      </c>
      <c r="B51" s="17">
        <v>1192.825</v>
      </c>
      <c r="C51" s="17">
        <f t="shared" si="1"/>
        <v>17.974999999999909</v>
      </c>
      <c r="D51" s="12"/>
      <c r="E51" s="5"/>
      <c r="F51" s="5"/>
      <c r="G51" s="31"/>
      <c r="H51" s="31"/>
    </row>
    <row r="52" spans="1:8" ht="9" customHeight="1">
      <c r="A52" s="11">
        <v>38614</v>
      </c>
      <c r="B52" s="17">
        <v>1192.95</v>
      </c>
      <c r="C52" s="17">
        <f t="shared" si="1"/>
        <v>17.849999999999909</v>
      </c>
      <c r="D52" s="12"/>
      <c r="E52" s="5"/>
      <c r="F52" s="5"/>
      <c r="G52" s="31"/>
      <c r="H52" s="31"/>
    </row>
    <row r="53" spans="1:8" ht="9" customHeight="1">
      <c r="A53" s="11">
        <v>38617</v>
      </c>
      <c r="B53" s="17">
        <v>1192.9829999999999</v>
      </c>
      <c r="C53" s="17">
        <f t="shared" si="1"/>
        <v>17.817000000000007</v>
      </c>
      <c r="D53" s="12"/>
      <c r="E53" s="5"/>
      <c r="F53" s="5"/>
      <c r="G53" s="31"/>
      <c r="H53" s="31"/>
    </row>
    <row r="54" spans="1:8" ht="9" customHeight="1">
      <c r="A54" s="11">
        <v>38621</v>
      </c>
      <c r="B54" s="17">
        <v>1193.019</v>
      </c>
      <c r="C54" s="17">
        <f t="shared" si="1"/>
        <v>17.780999999999949</v>
      </c>
      <c r="D54" s="12"/>
      <c r="E54" s="5"/>
      <c r="F54" s="5"/>
      <c r="G54" s="31"/>
      <c r="H54" s="31"/>
    </row>
    <row r="55" spans="1:8" ht="9" customHeight="1">
      <c r="A55" s="11">
        <v>38628</v>
      </c>
      <c r="B55" s="17">
        <v>1193.0719999999999</v>
      </c>
      <c r="C55" s="17">
        <f t="shared" si="1"/>
        <v>17.728000000000065</v>
      </c>
      <c r="D55" s="12"/>
      <c r="E55" s="5"/>
      <c r="F55" s="5"/>
      <c r="G55" s="31"/>
      <c r="H55" s="31"/>
    </row>
    <row r="56" spans="1:8" ht="9" customHeight="1">
      <c r="A56" s="11">
        <v>38637</v>
      </c>
      <c r="B56" s="17">
        <v>1193.153</v>
      </c>
      <c r="C56" s="17">
        <f t="shared" si="1"/>
        <v>17.646999999999935</v>
      </c>
      <c r="D56" s="12"/>
      <c r="E56" s="5"/>
      <c r="F56" s="5"/>
      <c r="G56" s="31"/>
      <c r="H56" s="31"/>
    </row>
    <row r="57" spans="1:8" ht="9" customHeight="1">
      <c r="A57" s="11">
        <v>38642</v>
      </c>
      <c r="B57" s="17">
        <v>1193.1849999999999</v>
      </c>
      <c r="C57" s="17">
        <f t="shared" si="1"/>
        <v>17.615000000000009</v>
      </c>
      <c r="D57" s="12"/>
      <c r="E57" s="5"/>
      <c r="F57" s="5"/>
      <c r="G57" s="31"/>
      <c r="H57" s="31"/>
    </row>
    <row r="58" spans="1:8" ht="9" customHeight="1">
      <c r="A58" s="11">
        <v>38649</v>
      </c>
      <c r="B58" s="17">
        <v>1193.29</v>
      </c>
      <c r="C58" s="17">
        <f t="shared" si="1"/>
        <v>17.509999999999991</v>
      </c>
      <c r="D58" s="12"/>
      <c r="E58" s="5"/>
      <c r="F58" s="5"/>
      <c r="G58" s="31"/>
      <c r="H58" s="31"/>
    </row>
    <row r="59" spans="1:8" ht="9" customHeight="1">
      <c r="A59" s="11">
        <v>38656</v>
      </c>
      <c r="B59" s="17">
        <v>1193.296</v>
      </c>
      <c r="C59" s="17">
        <f t="shared" si="1"/>
        <v>17.503999999999905</v>
      </c>
      <c r="D59" s="12"/>
      <c r="E59" s="5"/>
      <c r="F59" s="5"/>
      <c r="G59" s="31"/>
      <c r="H59" s="31"/>
    </row>
    <row r="60" spans="1:8" ht="9" customHeight="1">
      <c r="A60" s="11">
        <v>38672</v>
      </c>
      <c r="B60" s="17">
        <v>1193.4349999999999</v>
      </c>
      <c r="C60" s="17">
        <f t="shared" si="1"/>
        <v>17.365000000000009</v>
      </c>
      <c r="D60" s="12"/>
      <c r="E60" s="5"/>
      <c r="F60" s="5"/>
      <c r="G60" s="31"/>
      <c r="H60" s="31"/>
    </row>
    <row r="61" spans="1:8" ht="9" customHeight="1">
      <c r="A61" s="11">
        <v>38686</v>
      </c>
      <c r="B61" s="17">
        <v>1193.5550000000001</v>
      </c>
      <c r="C61" s="17">
        <f t="shared" si="1"/>
        <v>17.244999999999891</v>
      </c>
      <c r="D61" s="12"/>
      <c r="E61" s="5"/>
      <c r="F61" s="5"/>
      <c r="G61" s="31"/>
      <c r="H61" s="31"/>
    </row>
    <row r="62" spans="1:8" ht="9" customHeight="1">
      <c r="A62" s="11">
        <v>38700</v>
      </c>
      <c r="B62" s="17">
        <v>1193.6400000000001</v>
      </c>
      <c r="C62" s="17">
        <f t="shared" si="1"/>
        <v>17.159999999999854</v>
      </c>
      <c r="D62" s="12"/>
      <c r="E62" s="5"/>
      <c r="F62" s="5"/>
      <c r="G62" s="31"/>
      <c r="H62" s="31"/>
    </row>
    <row r="63" spans="1:8" ht="9" customHeight="1">
      <c r="A63" s="18">
        <v>38717</v>
      </c>
      <c r="B63" s="19">
        <f>+(A63-A62)*C62/1000+B62</f>
        <v>1193.93172</v>
      </c>
      <c r="C63" s="17">
        <f t="shared" si="1"/>
        <v>16.868279999999913</v>
      </c>
      <c r="D63" s="12"/>
      <c r="E63" s="5"/>
      <c r="F63" s="5"/>
      <c r="G63" s="31"/>
      <c r="H63" s="31"/>
    </row>
    <row r="64" spans="1:8" ht="9" customHeight="1">
      <c r="A64" s="20">
        <v>38734</v>
      </c>
      <c r="B64" s="21">
        <v>1193.838</v>
      </c>
      <c r="C64" s="17">
        <f t="shared" si="1"/>
        <v>16.961999999999989</v>
      </c>
      <c r="D64" s="12"/>
      <c r="E64" s="5"/>
      <c r="F64" s="5"/>
      <c r="G64" s="31"/>
      <c r="H64" s="31"/>
    </row>
    <row r="65" spans="1:8" ht="9" customHeight="1">
      <c r="A65" s="20">
        <v>38748</v>
      </c>
      <c r="B65" s="21">
        <v>1193.9100000000001</v>
      </c>
      <c r="C65" s="17">
        <f t="shared" si="1"/>
        <v>16.889999999999873</v>
      </c>
      <c r="D65" s="12"/>
      <c r="E65" s="5"/>
      <c r="F65" s="5"/>
      <c r="G65" s="31"/>
      <c r="H65" s="31"/>
    </row>
    <row r="66" spans="1:8" ht="9" customHeight="1">
      <c r="A66" s="20">
        <v>38763</v>
      </c>
      <c r="B66" s="21">
        <v>1193.9829999999999</v>
      </c>
      <c r="C66" s="17">
        <f t="shared" si="1"/>
        <v>16.817000000000007</v>
      </c>
      <c r="D66" s="12"/>
      <c r="E66" s="5"/>
      <c r="F66" s="5"/>
      <c r="G66" s="31"/>
      <c r="H66" s="31"/>
    </row>
    <row r="67" spans="1:8" ht="9" customHeight="1">
      <c r="A67" s="20">
        <v>38775</v>
      </c>
      <c r="B67" s="21">
        <v>1194.0409999999999</v>
      </c>
      <c r="C67" s="17">
        <f t="shared" si="1"/>
        <v>16.759000000000015</v>
      </c>
      <c r="D67" s="12"/>
      <c r="E67" s="5"/>
      <c r="F67" s="5"/>
      <c r="G67" s="31"/>
      <c r="H67" s="31"/>
    </row>
    <row r="68" spans="1:8" ht="9" customHeight="1">
      <c r="A68" s="20">
        <v>38796</v>
      </c>
      <c r="B68" s="21">
        <v>1194.1400000000001</v>
      </c>
      <c r="C68" s="17">
        <f t="shared" si="1"/>
        <v>16.659999999999854</v>
      </c>
      <c r="D68" s="12"/>
      <c r="E68" s="5"/>
      <c r="F68" s="5"/>
      <c r="G68" s="31"/>
      <c r="H68" s="31"/>
    </row>
    <row r="69" spans="1:8" ht="9" customHeight="1">
      <c r="A69" s="20">
        <v>38806</v>
      </c>
      <c r="B69" s="21">
        <v>1194.1780000000001</v>
      </c>
      <c r="C69" s="17">
        <f t="shared" si="1"/>
        <v>16.621999999999844</v>
      </c>
      <c r="D69" s="12"/>
      <c r="E69" s="5"/>
      <c r="F69" s="5"/>
      <c r="G69" s="31"/>
      <c r="H69" s="31"/>
    </row>
    <row r="70" spans="1:8" ht="9" customHeight="1">
      <c r="A70" s="20">
        <v>38826</v>
      </c>
      <c r="B70" s="21">
        <v>1194.298</v>
      </c>
      <c r="C70" s="17">
        <f t="shared" si="1"/>
        <v>16.501999999999953</v>
      </c>
      <c r="D70" s="12"/>
      <c r="E70" s="5"/>
      <c r="F70" s="5"/>
      <c r="G70" s="31"/>
      <c r="H70" s="31"/>
    </row>
    <row r="71" spans="1:8" ht="9" customHeight="1">
      <c r="A71" s="20">
        <v>38838</v>
      </c>
      <c r="B71" s="21">
        <v>1194.355</v>
      </c>
      <c r="C71" s="17">
        <f t="shared" si="1"/>
        <v>16.444999999999936</v>
      </c>
      <c r="D71" s="12"/>
      <c r="E71" s="5"/>
      <c r="F71" s="5"/>
      <c r="G71" s="31"/>
      <c r="H71" s="31"/>
    </row>
    <row r="72" spans="1:8" ht="9" customHeight="1">
      <c r="A72" s="20">
        <v>38845</v>
      </c>
      <c r="B72" s="21">
        <v>1194.4480000000001</v>
      </c>
      <c r="C72" s="17">
        <f t="shared" si="1"/>
        <v>16.351999999999862</v>
      </c>
      <c r="D72" s="12"/>
      <c r="E72" s="5"/>
      <c r="F72" s="5"/>
      <c r="G72" s="31"/>
      <c r="H72" s="31"/>
    </row>
    <row r="73" spans="1:8" ht="9" customHeight="1">
      <c r="A73" s="20">
        <v>38860</v>
      </c>
      <c r="B73" s="21">
        <v>1194.7670000000001</v>
      </c>
      <c r="C73" s="17">
        <f t="shared" si="1"/>
        <v>16.032999999999902</v>
      </c>
      <c r="D73" s="12"/>
      <c r="E73" s="5"/>
      <c r="F73" s="5"/>
      <c r="G73" s="31"/>
      <c r="H73" s="31"/>
    </row>
    <row r="74" spans="1:8" ht="9" customHeight="1">
      <c r="A74" s="20">
        <v>38866</v>
      </c>
      <c r="B74" s="21">
        <v>1194.8620000000001</v>
      </c>
      <c r="C74" s="17">
        <f t="shared" si="1"/>
        <v>15.937999999999874</v>
      </c>
      <c r="D74" s="12"/>
      <c r="E74" s="5"/>
      <c r="F74" s="5"/>
      <c r="G74" s="31"/>
      <c r="H74" s="31"/>
    </row>
    <row r="75" spans="1:8" ht="9" customHeight="1">
      <c r="A75" s="20">
        <v>38880</v>
      </c>
      <c r="B75" s="21">
        <v>1194.9639999999999</v>
      </c>
      <c r="C75" s="17">
        <f t="shared" si="1"/>
        <v>15.836000000000013</v>
      </c>
      <c r="D75" s="12"/>
      <c r="E75" s="5"/>
      <c r="F75" s="5"/>
      <c r="G75" s="31"/>
      <c r="H75" s="31"/>
    </row>
    <row r="76" spans="1:8" ht="9" customHeight="1">
      <c r="A76" s="20">
        <v>38889</v>
      </c>
      <c r="B76" s="21">
        <v>1195.038</v>
      </c>
      <c r="C76" s="17">
        <f t="shared" si="1"/>
        <v>15.761999999999944</v>
      </c>
      <c r="D76" s="12"/>
      <c r="E76" s="5"/>
      <c r="F76" s="5"/>
      <c r="G76" s="31"/>
      <c r="H76" s="31"/>
    </row>
    <row r="77" spans="1:8" ht="9" customHeight="1">
      <c r="A77" s="20">
        <v>38897</v>
      </c>
      <c r="B77" s="21">
        <v>1195.088</v>
      </c>
      <c r="C77" s="17">
        <f t="shared" si="1"/>
        <v>15.711999999999989</v>
      </c>
      <c r="D77" s="12"/>
      <c r="E77" s="5"/>
      <c r="F77" s="5"/>
      <c r="G77" s="31"/>
      <c r="H77" s="31"/>
    </row>
    <row r="78" spans="1:8" ht="9" customHeight="1">
      <c r="A78" s="20">
        <v>38902</v>
      </c>
      <c r="B78" s="21">
        <v>1195.1189999999999</v>
      </c>
      <c r="C78" s="17">
        <f t="shared" si="1"/>
        <v>15.68100000000004</v>
      </c>
      <c r="D78" s="12"/>
      <c r="E78" s="5"/>
      <c r="F78" s="5"/>
      <c r="G78" s="31"/>
      <c r="H78" s="31"/>
    </row>
    <row r="79" spans="1:8" ht="9" customHeight="1">
      <c r="A79" s="20">
        <v>38908</v>
      </c>
      <c r="B79" s="21">
        <v>1195.173</v>
      </c>
      <c r="C79" s="17">
        <f t="shared" si="1"/>
        <v>15.626999999999953</v>
      </c>
      <c r="D79" s="12"/>
      <c r="E79" s="5"/>
      <c r="F79" s="5"/>
      <c r="G79" s="31"/>
      <c r="H79" s="31"/>
    </row>
    <row r="80" spans="1:8" ht="9" customHeight="1">
      <c r="A80" s="20">
        <v>38917</v>
      </c>
      <c r="B80" s="21">
        <v>1195.231</v>
      </c>
      <c r="C80" s="17">
        <f t="shared" si="1"/>
        <v>15.56899999999996</v>
      </c>
      <c r="D80" s="12"/>
      <c r="E80" s="5"/>
      <c r="F80" s="5"/>
      <c r="G80" s="31"/>
      <c r="H80" s="31"/>
    </row>
    <row r="81" spans="1:8" ht="9" customHeight="1">
      <c r="A81" s="20">
        <v>38922</v>
      </c>
      <c r="B81" s="21">
        <v>1195.2529999999999</v>
      </c>
      <c r="C81" s="17">
        <f t="shared" si="1"/>
        <v>15.547000000000025</v>
      </c>
      <c r="D81" s="12"/>
      <c r="E81" s="5"/>
      <c r="F81" s="5"/>
      <c r="G81" s="31"/>
      <c r="H81" s="31"/>
    </row>
    <row r="82" spans="1:8" ht="9" customHeight="1">
      <c r="A82" s="20">
        <v>38929</v>
      </c>
      <c r="B82" s="21">
        <v>1195.297</v>
      </c>
      <c r="C82" s="17">
        <f t="shared" si="1"/>
        <v>15.502999999999929</v>
      </c>
      <c r="D82" s="12"/>
      <c r="E82" s="5"/>
      <c r="F82" s="5"/>
      <c r="G82" s="31"/>
      <c r="H82" s="31"/>
    </row>
    <row r="83" spans="1:8" ht="9" customHeight="1">
      <c r="A83" s="20">
        <v>38936</v>
      </c>
      <c r="B83" s="21">
        <v>1195.3520000000001</v>
      </c>
      <c r="C83" s="17">
        <f t="shared" si="1"/>
        <v>15.447999999999865</v>
      </c>
      <c r="D83" s="12"/>
      <c r="E83" s="5"/>
      <c r="F83" s="5"/>
      <c r="G83" s="31"/>
      <c r="H83" s="31"/>
    </row>
    <row r="84" spans="1:8" ht="9" customHeight="1">
      <c r="A84" s="20">
        <v>38943</v>
      </c>
      <c r="B84" s="21">
        <v>1195.412</v>
      </c>
      <c r="C84" s="17">
        <f t="shared" si="1"/>
        <v>15.38799999999992</v>
      </c>
      <c r="D84" s="12"/>
      <c r="E84" s="5"/>
      <c r="F84" s="5"/>
      <c r="G84" s="31"/>
      <c r="H84" s="31"/>
    </row>
    <row r="85" spans="1:8" ht="9" customHeight="1">
      <c r="A85" s="20">
        <v>38951</v>
      </c>
      <c r="B85" s="21">
        <v>1195.4739999999999</v>
      </c>
      <c r="C85" s="17">
        <f t="shared" si="1"/>
        <v>15.326000000000022</v>
      </c>
      <c r="D85" s="12"/>
      <c r="E85" s="5"/>
      <c r="F85" s="5"/>
      <c r="G85" s="31"/>
      <c r="H85" s="31"/>
    </row>
    <row r="86" spans="1:8" ht="9" customHeight="1">
      <c r="A86" s="20">
        <v>38957</v>
      </c>
      <c r="B86" s="21">
        <v>1195.528</v>
      </c>
      <c r="C86" s="17">
        <f t="shared" si="1"/>
        <v>15.271999999999935</v>
      </c>
      <c r="D86" s="12"/>
      <c r="E86" s="5"/>
      <c r="F86" s="5"/>
      <c r="G86" s="31"/>
      <c r="H86" s="31"/>
    </row>
    <row r="87" spans="1:8" ht="9" customHeight="1">
      <c r="A87" s="20">
        <v>38965</v>
      </c>
      <c r="B87" s="21">
        <v>1195.6089999999999</v>
      </c>
      <c r="C87" s="17">
        <f t="shared" si="1"/>
        <v>15.191000000000031</v>
      </c>
      <c r="D87" s="12"/>
      <c r="E87" s="5"/>
      <c r="F87" s="5"/>
      <c r="G87" s="31"/>
      <c r="H87" s="31"/>
    </row>
    <row r="88" spans="1:8" ht="9" customHeight="1">
      <c r="A88" s="20">
        <v>38972</v>
      </c>
      <c r="B88" s="21">
        <v>1195.6759999999999</v>
      </c>
      <c r="C88" s="17">
        <f t="shared" si="1"/>
        <v>15.124000000000024</v>
      </c>
      <c r="D88" s="12"/>
      <c r="E88" s="5"/>
      <c r="F88" s="5"/>
      <c r="G88" s="31"/>
      <c r="H88" s="31"/>
    </row>
    <row r="89" spans="1:8" ht="9" customHeight="1">
      <c r="A89" s="20">
        <v>38979</v>
      </c>
      <c r="B89" s="21">
        <v>1195.7180000000001</v>
      </c>
      <c r="C89" s="17">
        <f t="shared" si="1"/>
        <v>15.08199999999988</v>
      </c>
      <c r="D89" s="12"/>
      <c r="E89" s="5"/>
      <c r="F89" s="5"/>
      <c r="G89" s="31"/>
      <c r="H89" s="31"/>
    </row>
    <row r="90" spans="1:8" ht="9" customHeight="1">
      <c r="A90" s="20">
        <v>38986</v>
      </c>
      <c r="B90" s="21">
        <v>1195.7750000000001</v>
      </c>
      <c r="C90" s="17">
        <f t="shared" si="1"/>
        <v>15.024999999999864</v>
      </c>
      <c r="D90" s="12"/>
      <c r="E90" s="5"/>
      <c r="F90" s="5"/>
      <c r="G90" s="31"/>
      <c r="H90" s="31"/>
    </row>
    <row r="91" spans="1:8" ht="9" customHeight="1">
      <c r="A91" s="20">
        <v>39000</v>
      </c>
      <c r="B91" s="21">
        <v>1195.885</v>
      </c>
      <c r="C91" s="17">
        <f t="shared" si="1"/>
        <v>14.914999999999964</v>
      </c>
      <c r="D91" s="12"/>
      <c r="E91" s="5"/>
      <c r="F91" s="5"/>
      <c r="G91" s="31"/>
      <c r="H91" s="31"/>
    </row>
    <row r="92" spans="1:8" ht="9" customHeight="1">
      <c r="A92" s="20">
        <v>39007</v>
      </c>
      <c r="B92" s="21">
        <v>1195.95</v>
      </c>
      <c r="C92" s="17">
        <f t="shared" si="1"/>
        <v>14.849999999999909</v>
      </c>
      <c r="D92" s="12"/>
      <c r="E92" s="5"/>
      <c r="F92" s="5"/>
      <c r="G92" s="31"/>
      <c r="H92" s="31"/>
    </row>
    <row r="93" spans="1:8" ht="9" customHeight="1">
      <c r="A93" s="20">
        <v>39014</v>
      </c>
      <c r="B93" s="21">
        <v>1196.009</v>
      </c>
      <c r="C93" s="17">
        <f t="shared" si="1"/>
        <v>14.79099999999994</v>
      </c>
      <c r="D93" s="12"/>
      <c r="E93" s="5"/>
      <c r="F93" s="5"/>
      <c r="G93" s="31"/>
      <c r="H93" s="31"/>
    </row>
    <row r="94" spans="1:8" ht="9" customHeight="1">
      <c r="A94" s="20">
        <v>39021</v>
      </c>
      <c r="B94" s="21">
        <v>1196.0640000000001</v>
      </c>
      <c r="C94" s="17">
        <f t="shared" si="1"/>
        <v>14.735999999999876</v>
      </c>
      <c r="D94" s="12"/>
      <c r="E94" s="5"/>
      <c r="F94" s="5"/>
      <c r="G94" s="31"/>
      <c r="H94" s="31"/>
    </row>
    <row r="95" spans="1:8" ht="9" customHeight="1">
      <c r="A95" s="20">
        <v>39028</v>
      </c>
      <c r="B95" s="21">
        <v>1196.1110000000001</v>
      </c>
      <c r="C95" s="17">
        <f t="shared" si="1"/>
        <v>14.688999999999851</v>
      </c>
      <c r="D95" s="12"/>
      <c r="E95" s="5"/>
      <c r="F95" s="5"/>
      <c r="G95" s="31"/>
      <c r="H95" s="31"/>
    </row>
    <row r="96" spans="1:8" ht="9" customHeight="1">
      <c r="A96" s="20">
        <v>39034</v>
      </c>
      <c r="B96" s="21">
        <v>1196.143</v>
      </c>
      <c r="C96" s="17">
        <f t="shared" si="1"/>
        <v>14.656999999999925</v>
      </c>
      <c r="D96" s="12"/>
      <c r="E96" s="5"/>
      <c r="F96" s="5"/>
      <c r="G96" s="31"/>
      <c r="H96" s="31"/>
    </row>
    <row r="97" spans="1:8" ht="9" customHeight="1">
      <c r="A97" s="20">
        <v>39042</v>
      </c>
      <c r="B97" s="21">
        <v>1196.201</v>
      </c>
      <c r="C97" s="17">
        <f t="shared" si="1"/>
        <v>14.598999999999933</v>
      </c>
      <c r="D97" s="12"/>
      <c r="E97" s="5"/>
      <c r="F97" s="5"/>
      <c r="G97" s="31"/>
      <c r="H97" s="31"/>
    </row>
    <row r="98" spans="1:8" ht="9" customHeight="1">
      <c r="A98" s="20">
        <v>39058</v>
      </c>
      <c r="B98" s="21">
        <v>1196.2660000000001</v>
      </c>
      <c r="C98" s="17">
        <f t="shared" si="1"/>
        <v>14.533999999999878</v>
      </c>
      <c r="D98" s="12"/>
      <c r="E98" s="5"/>
      <c r="F98" s="5"/>
      <c r="G98" s="31"/>
      <c r="H98" s="31"/>
    </row>
    <row r="99" spans="1:8" ht="9" customHeight="1">
      <c r="A99" s="20">
        <v>39065</v>
      </c>
      <c r="B99" s="21">
        <v>1196.3040000000001</v>
      </c>
      <c r="C99" s="17">
        <f t="shared" si="1"/>
        <v>14.495999999999867</v>
      </c>
      <c r="D99" s="12"/>
      <c r="E99" s="5"/>
      <c r="F99" s="5"/>
      <c r="G99" s="31"/>
      <c r="H99" s="31"/>
    </row>
    <row r="100" spans="1:8" ht="9" customHeight="1">
      <c r="A100" s="20">
        <v>39072</v>
      </c>
      <c r="B100" s="21">
        <v>1196.3320000000001</v>
      </c>
      <c r="C100" s="17">
        <f t="shared" si="1"/>
        <v>14.467999999999847</v>
      </c>
      <c r="D100" s="12"/>
      <c r="E100" s="5"/>
      <c r="F100" s="5"/>
      <c r="G100" s="31"/>
      <c r="H100" s="31"/>
    </row>
    <row r="101" spans="1:8" ht="9" customHeight="1">
      <c r="A101" s="20">
        <v>39086</v>
      </c>
      <c r="B101" s="21">
        <v>1196.3599999999999</v>
      </c>
      <c r="C101" s="17">
        <f t="shared" si="1"/>
        <v>14.440000000000055</v>
      </c>
      <c r="D101" s="12"/>
      <c r="E101" s="5"/>
      <c r="F101" s="5"/>
      <c r="G101" s="31"/>
      <c r="H101" s="31"/>
    </row>
    <row r="102" spans="1:8" ht="9" customHeight="1">
      <c r="A102" s="20">
        <v>39100</v>
      </c>
      <c r="B102" s="21">
        <v>1196.47</v>
      </c>
      <c r="C102" s="17">
        <f t="shared" si="1"/>
        <v>14.329999999999927</v>
      </c>
      <c r="D102" s="12"/>
      <c r="E102" s="5"/>
      <c r="F102" s="5"/>
      <c r="G102" s="31"/>
      <c r="H102" s="31"/>
    </row>
    <row r="103" spans="1:8" ht="9" customHeight="1">
      <c r="A103" s="20">
        <v>39114</v>
      </c>
      <c r="B103" s="21">
        <v>1196.5239999999999</v>
      </c>
      <c r="C103" s="17">
        <f t="shared" si="1"/>
        <v>14.276000000000067</v>
      </c>
      <c r="D103" s="12"/>
      <c r="E103" s="5"/>
      <c r="F103" s="5"/>
      <c r="G103" s="31"/>
      <c r="H103" s="31"/>
    </row>
    <row r="104" spans="1:8" ht="9" customHeight="1">
      <c r="A104" s="20">
        <v>39128</v>
      </c>
      <c r="B104" s="21">
        <v>1196.5840000000001</v>
      </c>
      <c r="C104" s="17">
        <f t="shared" si="1"/>
        <v>14.215999999999894</v>
      </c>
      <c r="D104" s="12"/>
      <c r="E104" s="5"/>
      <c r="F104" s="5"/>
      <c r="G104" s="31"/>
      <c r="H104" s="31"/>
    </row>
    <row r="105" spans="1:8" ht="9" customHeight="1">
      <c r="A105" s="20">
        <v>39149</v>
      </c>
      <c r="B105" s="21">
        <v>1196.673</v>
      </c>
      <c r="C105" s="17">
        <f t="shared" si="1"/>
        <v>14.126999999999953</v>
      </c>
      <c r="D105" s="12"/>
      <c r="E105" s="5"/>
      <c r="F105" s="5"/>
      <c r="G105" s="31"/>
      <c r="H105" s="31"/>
    </row>
    <row r="106" spans="1:8" ht="9" customHeight="1">
      <c r="A106" s="20">
        <v>39170</v>
      </c>
      <c r="B106" s="21">
        <v>1196.7560000000001</v>
      </c>
      <c r="C106" s="17">
        <f t="shared" si="1"/>
        <v>14.043999999999869</v>
      </c>
      <c r="D106" s="12"/>
      <c r="E106" s="5"/>
      <c r="F106" s="5"/>
      <c r="G106" s="31"/>
      <c r="H106" s="31"/>
    </row>
    <row r="107" spans="1:8" ht="9" customHeight="1">
      <c r="A107" s="20">
        <v>39184</v>
      </c>
      <c r="B107" s="21">
        <v>1196.8699999999999</v>
      </c>
      <c r="C107" s="17">
        <f t="shared" ref="C107:C173" si="2">1210.8-B107</f>
        <v>13.930000000000064</v>
      </c>
      <c r="D107" s="12"/>
      <c r="E107" s="5"/>
      <c r="F107" s="5"/>
      <c r="G107" s="31"/>
      <c r="H107" s="31"/>
    </row>
    <row r="108" spans="1:8" ht="9" customHeight="1">
      <c r="A108" s="20">
        <v>39198</v>
      </c>
      <c r="B108" s="21">
        <v>1196.9690000000001</v>
      </c>
      <c r="C108" s="17">
        <f t="shared" si="2"/>
        <v>13.830999999999904</v>
      </c>
      <c r="D108" s="12"/>
      <c r="E108" s="5"/>
      <c r="F108" s="5"/>
      <c r="G108" s="31"/>
      <c r="H108" s="31"/>
    </row>
    <row r="109" spans="1:8" ht="9" customHeight="1">
      <c r="A109" s="20">
        <v>39205</v>
      </c>
      <c r="B109" s="21">
        <v>1197.027</v>
      </c>
      <c r="C109" s="17">
        <f t="shared" si="2"/>
        <v>13.772999999999911</v>
      </c>
      <c r="D109" s="12"/>
      <c r="E109" s="5"/>
      <c r="F109" s="5"/>
      <c r="G109" s="31"/>
      <c r="H109" s="31"/>
    </row>
    <row r="110" spans="1:8" ht="9" customHeight="1">
      <c r="A110" s="20">
        <v>39212</v>
      </c>
      <c r="B110" s="21">
        <v>1197.1320000000001</v>
      </c>
      <c r="C110" s="17">
        <f t="shared" si="2"/>
        <v>13.667999999999893</v>
      </c>
      <c r="D110" s="12"/>
      <c r="E110" s="5"/>
      <c r="F110" s="5"/>
      <c r="G110" s="31"/>
      <c r="H110" s="31"/>
    </row>
    <row r="111" spans="1:8" ht="9" customHeight="1">
      <c r="A111" s="20">
        <v>39219</v>
      </c>
      <c r="B111" s="21">
        <v>1197.2</v>
      </c>
      <c r="C111" s="17">
        <f t="shared" si="2"/>
        <v>13.599999999999909</v>
      </c>
      <c r="D111" s="12"/>
      <c r="E111" s="5"/>
      <c r="F111" s="5"/>
      <c r="G111" s="31"/>
      <c r="H111" s="31"/>
    </row>
    <row r="112" spans="1:8" ht="9" customHeight="1">
      <c r="A112" s="20">
        <v>39226</v>
      </c>
      <c r="B112" s="21">
        <v>1197.288</v>
      </c>
      <c r="C112" s="17">
        <f t="shared" si="2"/>
        <v>13.511999999999944</v>
      </c>
      <c r="D112" s="12"/>
      <c r="E112" s="5"/>
      <c r="F112" s="5"/>
      <c r="G112" s="31"/>
      <c r="H112" s="31"/>
    </row>
    <row r="113" spans="1:8" ht="9" customHeight="1">
      <c r="A113" s="20">
        <v>39233</v>
      </c>
      <c r="B113" s="21">
        <v>1197.348</v>
      </c>
      <c r="C113" s="17">
        <f t="shared" si="2"/>
        <v>13.451999999999998</v>
      </c>
      <c r="D113" s="12"/>
      <c r="E113" s="5"/>
      <c r="F113" s="5"/>
      <c r="G113" s="31"/>
      <c r="H113" s="31"/>
    </row>
    <row r="114" spans="1:8" ht="9" customHeight="1">
      <c r="A114" s="20">
        <v>39240</v>
      </c>
      <c r="B114" s="21">
        <v>1197.415</v>
      </c>
      <c r="C114" s="17">
        <f t="shared" si="2"/>
        <v>13.384999999999991</v>
      </c>
      <c r="D114" s="12"/>
      <c r="E114" s="5"/>
      <c r="F114" s="5"/>
      <c r="G114" s="31"/>
      <c r="H114" s="31"/>
    </row>
    <row r="115" spans="1:8" ht="9" customHeight="1">
      <c r="A115" s="20">
        <v>39247</v>
      </c>
      <c r="B115" s="21">
        <v>1197.463</v>
      </c>
      <c r="C115" s="17">
        <f t="shared" si="2"/>
        <v>13.336999999999989</v>
      </c>
      <c r="D115" s="12"/>
      <c r="E115" s="5"/>
      <c r="F115" s="5"/>
      <c r="G115" s="31"/>
      <c r="H115" s="31"/>
    </row>
    <row r="116" spans="1:8" ht="9" customHeight="1">
      <c r="A116" s="20">
        <v>39254</v>
      </c>
      <c r="B116" s="21">
        <v>1197.4929999999999</v>
      </c>
      <c r="C116" s="17">
        <f t="shared" si="2"/>
        <v>13.307000000000016</v>
      </c>
      <c r="D116" s="12"/>
      <c r="E116" s="5"/>
      <c r="F116" s="5"/>
      <c r="G116" s="31"/>
      <c r="H116" s="31"/>
    </row>
    <row r="117" spans="1:8" ht="9" customHeight="1">
      <c r="A117" s="20">
        <v>39258</v>
      </c>
      <c r="B117" s="21">
        <v>1197.5229999999999</v>
      </c>
      <c r="C117" s="17">
        <f t="shared" si="2"/>
        <v>13.277000000000044</v>
      </c>
      <c r="D117" s="12"/>
      <c r="E117" s="5"/>
      <c r="F117" s="5"/>
      <c r="G117" s="31"/>
      <c r="H117" s="31"/>
    </row>
    <row r="118" spans="1:8" ht="9" customHeight="1">
      <c r="A118" s="20">
        <v>39261</v>
      </c>
      <c r="B118" s="21">
        <v>1197.537</v>
      </c>
      <c r="C118" s="17">
        <f t="shared" si="2"/>
        <v>13.26299999999992</v>
      </c>
      <c r="D118" s="12"/>
      <c r="E118" s="5"/>
      <c r="F118" s="5"/>
      <c r="G118" s="31"/>
      <c r="H118" s="31"/>
    </row>
    <row r="119" spans="1:8" ht="9" customHeight="1">
      <c r="A119" s="20">
        <v>39266</v>
      </c>
      <c r="B119" s="21">
        <v>1197.5840000000001</v>
      </c>
      <c r="C119" s="17">
        <f t="shared" si="2"/>
        <v>13.215999999999894</v>
      </c>
      <c r="D119" s="12"/>
      <c r="E119" s="5"/>
      <c r="F119" s="5"/>
      <c r="G119" s="31"/>
      <c r="H119" s="31"/>
    </row>
    <row r="120" spans="1:8" ht="9" customHeight="1">
      <c r="A120" s="20">
        <v>39268</v>
      </c>
      <c r="B120" s="21">
        <v>1197.588</v>
      </c>
      <c r="C120" s="17">
        <f t="shared" si="2"/>
        <v>13.211999999999989</v>
      </c>
      <c r="D120" s="12"/>
      <c r="E120" s="5"/>
      <c r="F120" s="5"/>
      <c r="G120" s="31"/>
      <c r="H120" s="31"/>
    </row>
    <row r="121" spans="1:8" ht="9" customHeight="1">
      <c r="A121" s="20">
        <v>39272</v>
      </c>
      <c r="B121" s="21">
        <v>1197.6079999999999</v>
      </c>
      <c r="C121" s="17">
        <f t="shared" si="2"/>
        <v>13.192000000000007</v>
      </c>
      <c r="D121" s="12"/>
      <c r="E121" s="5"/>
      <c r="F121" s="5"/>
      <c r="G121" s="31"/>
      <c r="H121" s="31"/>
    </row>
    <row r="122" spans="1:8" ht="9" customHeight="1">
      <c r="A122" s="20">
        <v>39275</v>
      </c>
      <c r="B122" s="21">
        <v>1197.617</v>
      </c>
      <c r="C122" s="17">
        <f t="shared" si="2"/>
        <v>13.182999999999993</v>
      </c>
      <c r="D122" s="12"/>
      <c r="E122" s="5"/>
      <c r="F122" s="5"/>
      <c r="G122" s="31"/>
      <c r="H122" s="31"/>
    </row>
    <row r="123" spans="1:8" ht="9" customHeight="1">
      <c r="A123" s="20">
        <v>39282</v>
      </c>
      <c r="B123" s="21">
        <v>1197.6880000000001</v>
      </c>
      <c r="C123" s="17">
        <f t="shared" si="2"/>
        <v>13.111999999999853</v>
      </c>
      <c r="D123" s="12"/>
      <c r="E123" s="5"/>
      <c r="F123" s="5"/>
      <c r="G123" s="31"/>
      <c r="H123" s="31"/>
    </row>
    <row r="124" spans="1:8" ht="9" customHeight="1">
      <c r="A124" s="20">
        <v>39289</v>
      </c>
      <c r="B124" s="21">
        <v>1197.739</v>
      </c>
      <c r="C124" s="17">
        <f t="shared" si="2"/>
        <v>13.060999999999922</v>
      </c>
      <c r="D124" s="12"/>
      <c r="E124" s="5"/>
      <c r="F124" s="5"/>
      <c r="G124" s="31"/>
      <c r="H124" s="31"/>
    </row>
    <row r="125" spans="1:8" ht="9" customHeight="1">
      <c r="A125" s="20">
        <v>39296</v>
      </c>
      <c r="B125" s="21">
        <v>1197.7840000000001</v>
      </c>
      <c r="C125" s="17">
        <f t="shared" si="2"/>
        <v>13.015999999999849</v>
      </c>
      <c r="D125" s="12"/>
      <c r="E125" s="5"/>
      <c r="F125" s="5"/>
      <c r="G125" s="31"/>
      <c r="H125" s="31"/>
    </row>
    <row r="126" spans="1:8" ht="9" customHeight="1">
      <c r="A126" s="20">
        <v>39303</v>
      </c>
      <c r="B126" s="21">
        <v>1197.854</v>
      </c>
      <c r="C126" s="17">
        <f t="shared" si="2"/>
        <v>12.945999999999913</v>
      </c>
      <c r="D126" s="12"/>
      <c r="E126" s="5"/>
      <c r="F126" s="5"/>
      <c r="G126" s="31"/>
      <c r="H126" s="31"/>
    </row>
    <row r="127" spans="1:8" ht="9" customHeight="1">
      <c r="A127" s="20">
        <v>39310</v>
      </c>
      <c r="B127" s="21">
        <v>1197.884</v>
      </c>
      <c r="C127" s="17">
        <f t="shared" si="2"/>
        <v>12.91599999999994</v>
      </c>
      <c r="D127" s="12"/>
      <c r="E127" s="5"/>
      <c r="F127" s="5"/>
      <c r="G127" s="31"/>
      <c r="H127" s="31"/>
    </row>
    <row r="128" spans="1:8" ht="9" customHeight="1">
      <c r="A128" s="20">
        <v>39317</v>
      </c>
      <c r="B128" s="21">
        <v>1197.924</v>
      </c>
      <c r="C128" s="17">
        <f t="shared" si="2"/>
        <v>12.875999999999976</v>
      </c>
      <c r="D128" s="12"/>
      <c r="E128" s="5"/>
      <c r="F128" s="5"/>
      <c r="G128" s="31"/>
      <c r="H128" s="31"/>
    </row>
    <row r="129" spans="1:8" ht="9" customHeight="1">
      <c r="A129" s="20">
        <v>39324</v>
      </c>
      <c r="B129" s="21">
        <v>1197.962</v>
      </c>
      <c r="C129" s="17">
        <f t="shared" si="2"/>
        <v>12.837999999999965</v>
      </c>
      <c r="D129" s="12"/>
      <c r="E129" s="5"/>
      <c r="F129" s="5"/>
      <c r="G129" s="31"/>
      <c r="H129" s="31"/>
    </row>
    <row r="130" spans="1:8" ht="9" customHeight="1">
      <c r="A130" s="20">
        <v>39331</v>
      </c>
      <c r="B130" s="21">
        <v>1198.011</v>
      </c>
      <c r="C130" s="17">
        <f t="shared" si="2"/>
        <v>12.788999999999987</v>
      </c>
      <c r="D130" s="12"/>
      <c r="E130" s="5"/>
      <c r="F130" s="5"/>
      <c r="G130" s="31"/>
      <c r="H130" s="31"/>
    </row>
    <row r="131" spans="1:8" ht="9" customHeight="1">
      <c r="A131" s="20">
        <v>39338</v>
      </c>
      <c r="B131" s="21">
        <v>1198.066</v>
      </c>
      <c r="C131" s="17">
        <f t="shared" si="2"/>
        <v>12.733999999999924</v>
      </c>
      <c r="D131" s="12"/>
      <c r="E131" s="5"/>
      <c r="F131" s="5"/>
      <c r="G131" s="31"/>
      <c r="H131" s="31"/>
    </row>
    <row r="132" spans="1:8" ht="9" customHeight="1">
      <c r="A132" s="20">
        <v>39352</v>
      </c>
      <c r="B132" s="21">
        <v>1198.2070000000001</v>
      </c>
      <c r="C132" s="17">
        <f t="shared" si="2"/>
        <v>12.592999999999847</v>
      </c>
      <c r="D132" s="12"/>
      <c r="E132" s="5"/>
      <c r="F132" s="5"/>
      <c r="G132" s="31"/>
      <c r="H132" s="31"/>
    </row>
    <row r="133" spans="1:8" ht="9" customHeight="1">
      <c r="A133" s="20">
        <v>39373</v>
      </c>
      <c r="B133" s="21">
        <v>1198.3879999999999</v>
      </c>
      <c r="C133" s="17">
        <f t="shared" si="2"/>
        <v>12.412000000000035</v>
      </c>
      <c r="D133" s="12"/>
      <c r="E133" s="5"/>
      <c r="F133" s="5"/>
      <c r="G133" s="31"/>
      <c r="H133" s="31"/>
    </row>
    <row r="134" spans="1:8" ht="9" customHeight="1">
      <c r="A134" s="20">
        <v>39380</v>
      </c>
      <c r="B134" s="21">
        <v>1198.444</v>
      </c>
      <c r="C134" s="17">
        <f t="shared" si="2"/>
        <v>12.355999999999995</v>
      </c>
      <c r="D134" s="12"/>
      <c r="E134" s="5"/>
      <c r="F134" s="5"/>
      <c r="G134" s="31"/>
      <c r="H134" s="31"/>
    </row>
    <row r="135" spans="1:8" ht="9" customHeight="1">
      <c r="A135" s="20">
        <v>39394</v>
      </c>
      <c r="B135" s="21">
        <v>1198.556</v>
      </c>
      <c r="C135" s="17">
        <f t="shared" si="2"/>
        <v>12.243999999999915</v>
      </c>
      <c r="D135" s="12" t="s">
        <v>2</v>
      </c>
      <c r="E135" s="6"/>
      <c r="F135" s="5"/>
      <c r="G135" s="31"/>
      <c r="H135" s="31"/>
    </row>
    <row r="136" spans="1:8" ht="9" customHeight="1">
      <c r="A136" s="20">
        <v>39408</v>
      </c>
      <c r="B136" s="21">
        <v>1198.6420000000001</v>
      </c>
      <c r="C136" s="17">
        <f t="shared" si="2"/>
        <v>12.157999999999902</v>
      </c>
      <c r="D136" s="12" t="s">
        <v>3</v>
      </c>
      <c r="E136" s="6"/>
      <c r="F136" s="5"/>
      <c r="G136" s="31"/>
      <c r="H136" s="31"/>
    </row>
    <row r="137" spans="1:8" ht="9" customHeight="1">
      <c r="A137" s="20">
        <v>39422</v>
      </c>
      <c r="B137" s="21">
        <v>1198.7249999999999</v>
      </c>
      <c r="C137" s="17">
        <f t="shared" si="2"/>
        <v>12.075000000000045</v>
      </c>
      <c r="D137" s="12" t="s">
        <v>4</v>
      </c>
      <c r="E137" s="6"/>
      <c r="F137" s="5"/>
      <c r="G137" s="31"/>
      <c r="H137" s="31"/>
    </row>
    <row r="138" spans="1:8" ht="9" customHeight="1">
      <c r="A138" s="20">
        <v>39450</v>
      </c>
      <c r="B138" s="21">
        <v>1198.8689999999999</v>
      </c>
      <c r="C138" s="17">
        <f t="shared" si="2"/>
        <v>11.93100000000004</v>
      </c>
      <c r="D138" s="12" t="s">
        <v>5</v>
      </c>
      <c r="E138" s="6"/>
      <c r="F138" s="5"/>
      <c r="G138" s="31"/>
      <c r="H138" s="31"/>
    </row>
    <row r="139" spans="1:8" ht="9" customHeight="1">
      <c r="A139" s="20">
        <v>39463</v>
      </c>
      <c r="B139" s="21">
        <v>1198.9259999999999</v>
      </c>
      <c r="C139" s="17">
        <f t="shared" si="2"/>
        <v>11.874000000000024</v>
      </c>
      <c r="D139" s="12" t="s">
        <v>6</v>
      </c>
      <c r="E139" s="6"/>
      <c r="F139" s="5"/>
      <c r="G139" s="31"/>
      <c r="H139" s="31"/>
    </row>
    <row r="140" spans="1:8" ht="9" customHeight="1">
      <c r="A140" s="20">
        <v>39491</v>
      </c>
      <c r="B140" s="21">
        <v>1199.038</v>
      </c>
      <c r="C140" s="17">
        <f t="shared" si="2"/>
        <v>11.761999999999944</v>
      </c>
      <c r="D140" s="12" t="s">
        <v>7</v>
      </c>
      <c r="E140" s="6"/>
      <c r="F140" s="5"/>
      <c r="G140" s="31"/>
      <c r="H140" s="31"/>
    </row>
    <row r="141" spans="1:8" ht="9" customHeight="1">
      <c r="A141" s="20">
        <v>39512</v>
      </c>
      <c r="B141" s="21">
        <v>1199.124</v>
      </c>
      <c r="C141" s="17">
        <f t="shared" si="2"/>
        <v>11.675999999999931</v>
      </c>
      <c r="D141" s="12" t="s">
        <v>8</v>
      </c>
      <c r="E141" s="6"/>
      <c r="F141" s="5"/>
      <c r="G141" s="31"/>
      <c r="H141" s="31"/>
    </row>
    <row r="142" spans="1:8" ht="9" customHeight="1">
      <c r="A142" s="20">
        <v>39527</v>
      </c>
      <c r="B142" s="21">
        <v>1199.19</v>
      </c>
      <c r="C142" s="17">
        <f t="shared" si="2"/>
        <v>11.6099999999999</v>
      </c>
      <c r="D142" s="12" t="s">
        <v>9</v>
      </c>
      <c r="E142" s="6"/>
      <c r="F142" s="5"/>
      <c r="G142" s="31"/>
      <c r="H142" s="31"/>
    </row>
    <row r="143" spans="1:8" ht="9" customHeight="1">
      <c r="A143" s="20">
        <v>39541</v>
      </c>
      <c r="B143" s="21">
        <v>1199.22</v>
      </c>
      <c r="C143" s="17">
        <f t="shared" si="2"/>
        <v>11.579999999999927</v>
      </c>
      <c r="D143" s="12" t="s">
        <v>10</v>
      </c>
      <c r="E143" s="6"/>
      <c r="F143" s="5"/>
      <c r="G143" s="31"/>
      <c r="H143" s="31"/>
    </row>
    <row r="144" spans="1:8" ht="9" customHeight="1">
      <c r="A144" s="20">
        <v>39562</v>
      </c>
      <c r="B144" s="21">
        <v>1199.335</v>
      </c>
      <c r="C144" s="17">
        <f t="shared" si="2"/>
        <v>11.464999999999918</v>
      </c>
      <c r="D144" s="12" t="s">
        <v>11</v>
      </c>
      <c r="E144" s="6"/>
      <c r="F144" s="5"/>
      <c r="G144" s="31"/>
      <c r="H144" s="31"/>
    </row>
    <row r="145" spans="1:8" ht="9" customHeight="1">
      <c r="A145" s="20">
        <v>39576</v>
      </c>
      <c r="B145" s="21">
        <v>1199.5650000000001</v>
      </c>
      <c r="C145" s="17">
        <f t="shared" si="2"/>
        <v>11.2349999999999</v>
      </c>
      <c r="D145" s="12" t="s">
        <v>12</v>
      </c>
      <c r="E145" s="6"/>
      <c r="F145" s="5"/>
      <c r="G145" s="31"/>
      <c r="H145" s="31"/>
    </row>
    <row r="146" spans="1:8" ht="9" customHeight="1">
      <c r="A146" s="20">
        <v>39590</v>
      </c>
      <c r="B146" s="17">
        <v>1199.9960000000001</v>
      </c>
      <c r="C146" s="17">
        <f t="shared" si="2"/>
        <v>10.80399999999986</v>
      </c>
      <c r="D146" s="12"/>
      <c r="E146" s="6"/>
      <c r="F146" s="5"/>
      <c r="G146" s="31"/>
      <c r="H146" s="31"/>
    </row>
    <row r="147" spans="1:8" ht="9" customHeight="1">
      <c r="A147" s="20">
        <v>39601</v>
      </c>
      <c r="B147" s="17">
        <v>1200.201</v>
      </c>
      <c r="C147" s="17">
        <f t="shared" si="2"/>
        <v>10.598999999999933</v>
      </c>
      <c r="D147" s="12"/>
      <c r="E147" s="6"/>
      <c r="F147" s="5"/>
      <c r="G147" s="31"/>
      <c r="H147" s="31"/>
    </row>
    <row r="148" spans="1:8" ht="9" customHeight="1">
      <c r="A148" s="20">
        <v>39610</v>
      </c>
      <c r="B148" s="17">
        <v>1200.28</v>
      </c>
      <c r="C148" s="17">
        <f t="shared" si="2"/>
        <v>10.519999999999982</v>
      </c>
      <c r="D148" s="12"/>
      <c r="E148" s="6"/>
      <c r="F148" s="5"/>
      <c r="G148" s="31"/>
      <c r="H148" s="31"/>
    </row>
    <row r="149" spans="1:8" ht="9" customHeight="1">
      <c r="A149" s="20">
        <v>39617</v>
      </c>
      <c r="B149" s="17">
        <v>1200.3409999999999</v>
      </c>
      <c r="C149" s="17">
        <f t="shared" si="2"/>
        <v>10.45900000000006</v>
      </c>
      <c r="D149" s="12"/>
      <c r="E149" s="6"/>
      <c r="F149" s="5"/>
      <c r="G149" s="31"/>
      <c r="H149" s="31"/>
    </row>
    <row r="150" spans="1:8" ht="9" customHeight="1">
      <c r="A150" s="20">
        <v>39625</v>
      </c>
      <c r="B150" s="17">
        <v>1200.4580000000001</v>
      </c>
      <c r="C150" s="17">
        <f t="shared" si="2"/>
        <v>10.341999999999871</v>
      </c>
      <c r="D150" s="12"/>
      <c r="E150" s="6"/>
      <c r="F150" s="5"/>
      <c r="G150" s="31"/>
      <c r="H150" s="31"/>
    </row>
    <row r="151" spans="1:8" ht="9" customHeight="1">
      <c r="A151" s="20">
        <v>39631</v>
      </c>
      <c r="B151" s="17">
        <v>1200.5070000000001</v>
      </c>
      <c r="C151" s="17">
        <f t="shared" si="2"/>
        <v>10.292999999999893</v>
      </c>
      <c r="D151" s="12"/>
      <c r="E151" s="6"/>
      <c r="F151" s="5"/>
      <c r="G151" s="31"/>
      <c r="H151" s="31"/>
    </row>
    <row r="152" spans="1:8" ht="9" customHeight="1">
      <c r="A152" s="20">
        <v>39636</v>
      </c>
      <c r="B152" s="17">
        <v>1200.5740000000001</v>
      </c>
      <c r="C152" s="17">
        <f t="shared" si="2"/>
        <v>10.225999999999885</v>
      </c>
      <c r="D152" s="12"/>
      <c r="E152" s="6"/>
      <c r="F152" s="5"/>
      <c r="G152" s="31"/>
      <c r="H152" s="31"/>
    </row>
    <row r="153" spans="1:8" ht="9" customHeight="1">
      <c r="A153" s="20">
        <v>39653</v>
      </c>
      <c r="B153" s="17">
        <v>1201.097</v>
      </c>
      <c r="C153" s="17">
        <f t="shared" si="2"/>
        <v>9.7029999999999745</v>
      </c>
      <c r="D153" s="12"/>
      <c r="E153" s="6"/>
      <c r="F153" s="5"/>
      <c r="G153" s="31"/>
      <c r="H153" s="31"/>
    </row>
    <row r="154" spans="1:8" ht="9" customHeight="1">
      <c r="A154" s="11">
        <v>39674</v>
      </c>
      <c r="B154" s="17">
        <v>1201.51</v>
      </c>
      <c r="C154" s="17">
        <f t="shared" si="2"/>
        <v>9.2899999999999636</v>
      </c>
      <c r="D154" s="12"/>
      <c r="E154" s="6"/>
      <c r="F154" s="5"/>
      <c r="G154" s="31"/>
      <c r="H154" s="31"/>
    </row>
    <row r="155" spans="1:8" ht="9" customHeight="1">
      <c r="A155" s="11">
        <v>39681</v>
      </c>
      <c r="B155" s="17">
        <v>1201.5609999999999</v>
      </c>
      <c r="C155" s="17">
        <f t="shared" si="2"/>
        <v>9.2390000000000327</v>
      </c>
      <c r="D155" s="12"/>
      <c r="E155" s="6"/>
      <c r="F155" s="5"/>
      <c r="G155" s="31"/>
      <c r="H155" s="31"/>
    </row>
    <row r="156" spans="1:8" ht="9" customHeight="1">
      <c r="A156" s="11">
        <v>39688</v>
      </c>
      <c r="B156" s="17">
        <v>1201.817</v>
      </c>
      <c r="C156" s="17">
        <f t="shared" si="2"/>
        <v>8.9829999999999472</v>
      </c>
      <c r="D156" s="12"/>
      <c r="E156" s="6"/>
      <c r="F156" s="5"/>
      <c r="G156" s="31"/>
      <c r="H156" s="31"/>
    </row>
    <row r="157" spans="1:8" ht="9" customHeight="1">
      <c r="A157" s="11">
        <v>39702</v>
      </c>
      <c r="B157" s="17">
        <v>1202.1199999999999</v>
      </c>
      <c r="C157" s="17">
        <f t="shared" si="2"/>
        <v>8.6800000000000637</v>
      </c>
      <c r="D157" s="12"/>
      <c r="E157" s="6"/>
      <c r="F157" s="5"/>
      <c r="G157" s="31"/>
      <c r="H157" s="31"/>
    </row>
    <row r="158" spans="1:8" ht="9" customHeight="1">
      <c r="A158" s="11">
        <v>39709</v>
      </c>
      <c r="B158" s="17">
        <v>1202.268</v>
      </c>
      <c r="C158" s="17">
        <f t="shared" si="2"/>
        <v>8.5319999999999254</v>
      </c>
      <c r="D158" s="12"/>
      <c r="E158" s="6"/>
      <c r="F158" s="5"/>
      <c r="G158" s="31"/>
      <c r="H158" s="31"/>
    </row>
    <row r="159" spans="1:8" ht="9" customHeight="1">
      <c r="A159" s="11">
        <v>39723</v>
      </c>
      <c r="B159" s="17">
        <v>1202.5160000000001</v>
      </c>
      <c r="C159" s="17">
        <f t="shared" si="2"/>
        <v>8.2839999999998781</v>
      </c>
      <c r="D159" s="12"/>
      <c r="E159" s="6"/>
      <c r="F159" s="5"/>
      <c r="G159" s="31"/>
      <c r="H159" s="31"/>
    </row>
    <row r="160" spans="1:8" ht="9" customHeight="1">
      <c r="A160" s="11">
        <v>39744</v>
      </c>
      <c r="B160" s="17">
        <v>1202.857</v>
      </c>
      <c r="C160" s="17">
        <f t="shared" si="2"/>
        <v>7.9429999999999836</v>
      </c>
      <c r="D160" s="12"/>
      <c r="E160" s="6"/>
      <c r="F160" s="5"/>
      <c r="G160" s="31"/>
      <c r="H160" s="31"/>
    </row>
    <row r="161" spans="1:8" ht="9" customHeight="1">
      <c r="A161" s="11">
        <v>39764</v>
      </c>
      <c r="B161" s="17">
        <v>1203.075</v>
      </c>
      <c r="C161" s="17">
        <f t="shared" si="2"/>
        <v>7.7249999999999091</v>
      </c>
      <c r="D161" s="12" t="s">
        <v>13</v>
      </c>
      <c r="E161" s="6"/>
      <c r="F161" s="5"/>
      <c r="G161" s="31"/>
      <c r="H161" s="31"/>
    </row>
    <row r="162" spans="1:8" ht="9" customHeight="1">
      <c r="A162" s="11">
        <v>39786</v>
      </c>
      <c r="B162" s="22">
        <v>1203.27</v>
      </c>
      <c r="C162" s="17">
        <f t="shared" si="2"/>
        <v>7.5299999999999727</v>
      </c>
      <c r="D162" s="12" t="s">
        <v>14</v>
      </c>
      <c r="E162" s="6"/>
      <c r="F162" s="5"/>
      <c r="G162" s="31"/>
      <c r="H162" s="31"/>
    </row>
    <row r="163" spans="1:8" ht="9" customHeight="1">
      <c r="A163" s="11">
        <v>39835</v>
      </c>
      <c r="B163" s="22">
        <v>1203.643</v>
      </c>
      <c r="C163" s="17">
        <f t="shared" si="2"/>
        <v>7.1569999999999254</v>
      </c>
      <c r="D163" s="12" t="s">
        <v>15</v>
      </c>
      <c r="E163" s="6"/>
      <c r="F163" s="5"/>
      <c r="G163" s="31"/>
      <c r="H163" s="31"/>
    </row>
    <row r="164" spans="1:8" ht="9" customHeight="1">
      <c r="A164" s="11">
        <v>39870</v>
      </c>
      <c r="B164" s="22">
        <v>1203.8599999999999</v>
      </c>
      <c r="C164" s="17">
        <f t="shared" si="2"/>
        <v>6.9400000000000546</v>
      </c>
      <c r="D164" s="12" t="s">
        <v>16</v>
      </c>
      <c r="E164" s="6"/>
      <c r="F164" s="5"/>
      <c r="G164" s="31"/>
      <c r="H164" s="31"/>
    </row>
    <row r="165" spans="1:8" ht="9" customHeight="1">
      <c r="A165" s="11">
        <v>39902</v>
      </c>
      <c r="B165" s="22">
        <v>1204.0229999999999</v>
      </c>
      <c r="C165" s="17">
        <f t="shared" si="2"/>
        <v>6.7770000000000437</v>
      </c>
      <c r="D165" s="12" t="s">
        <v>17</v>
      </c>
      <c r="E165" s="6"/>
      <c r="F165" s="5"/>
      <c r="G165" s="31"/>
      <c r="H165" s="31"/>
    </row>
    <row r="166" spans="1:8" ht="9" customHeight="1">
      <c r="A166" s="11">
        <v>39923</v>
      </c>
      <c r="B166" s="22">
        <v>1204.175</v>
      </c>
      <c r="C166" s="17">
        <f t="shared" si="2"/>
        <v>6.625</v>
      </c>
      <c r="D166" s="12" t="s">
        <v>18</v>
      </c>
      <c r="E166" s="6"/>
      <c r="F166" s="5"/>
      <c r="G166" s="31"/>
      <c r="H166" s="31"/>
    </row>
    <row r="167" spans="1:8" ht="9" customHeight="1">
      <c r="A167" s="11">
        <v>39933</v>
      </c>
      <c r="B167" s="22">
        <v>1204.2819999999999</v>
      </c>
      <c r="C167" s="17">
        <f t="shared" si="2"/>
        <v>6.5180000000000291</v>
      </c>
      <c r="D167" s="12"/>
      <c r="E167" s="6"/>
      <c r="F167" s="5"/>
      <c r="G167" s="31"/>
      <c r="H167" s="31"/>
    </row>
    <row r="168" spans="1:8" ht="9" customHeight="1">
      <c r="A168" s="11">
        <v>39948</v>
      </c>
      <c r="B168" s="22">
        <v>1204.796</v>
      </c>
      <c r="C168" s="17">
        <f t="shared" si="2"/>
        <v>6.0039999999999054</v>
      </c>
      <c r="D168" s="12"/>
      <c r="E168" s="6"/>
      <c r="F168" s="5"/>
      <c r="G168" s="31"/>
      <c r="H168" s="31"/>
    </row>
    <row r="169" spans="1:8" ht="9" customHeight="1">
      <c r="A169" s="13">
        <v>39964</v>
      </c>
      <c r="B169" s="22">
        <v>1205.066</v>
      </c>
      <c r="C169" s="17">
        <f t="shared" si="2"/>
        <v>5.7339999999999236</v>
      </c>
      <c r="D169" s="12"/>
      <c r="E169" s="5"/>
      <c r="F169" s="5"/>
      <c r="G169" s="31"/>
      <c r="H169" s="31"/>
    </row>
    <row r="170" spans="1:8" ht="9" customHeight="1">
      <c r="A170" s="13">
        <v>39977</v>
      </c>
      <c r="B170" s="23">
        <v>1205.175</v>
      </c>
      <c r="C170" s="17">
        <f t="shared" si="2"/>
        <v>5.625</v>
      </c>
      <c r="D170" s="12"/>
      <c r="E170" s="5"/>
      <c r="F170" s="5"/>
      <c r="G170" s="31"/>
      <c r="H170" s="31"/>
    </row>
    <row r="171" spans="1:8" ht="9" customHeight="1">
      <c r="A171" s="13">
        <v>39994</v>
      </c>
      <c r="B171" s="23">
        <v>1205.355</v>
      </c>
      <c r="C171" s="17">
        <f t="shared" si="2"/>
        <v>5.4449999999999363</v>
      </c>
      <c r="D171" s="12"/>
      <c r="E171" s="5"/>
      <c r="F171" s="5"/>
      <c r="G171" s="31"/>
      <c r="H171" s="31"/>
    </row>
    <row r="172" spans="1:8" ht="9" customHeight="1">
      <c r="A172" s="13">
        <v>40007</v>
      </c>
      <c r="B172" s="23">
        <v>1205.4490000000001</v>
      </c>
      <c r="C172" s="17">
        <f t="shared" si="2"/>
        <v>5.3509999999998854</v>
      </c>
      <c r="D172" s="12"/>
      <c r="E172" s="5"/>
      <c r="F172" s="5"/>
      <c r="G172" s="31"/>
      <c r="H172" s="31"/>
    </row>
    <row r="173" spans="1:8" ht="9" customHeight="1">
      <c r="A173" s="13">
        <v>40014</v>
      </c>
      <c r="B173" s="23">
        <v>1205.4680000000001</v>
      </c>
      <c r="C173" s="17">
        <f t="shared" si="2"/>
        <v>5.3319999999998799</v>
      </c>
      <c r="D173" s="12"/>
      <c r="E173" s="5"/>
      <c r="F173" s="5"/>
      <c r="G173" s="31"/>
      <c r="H173" s="31"/>
    </row>
    <row r="174" spans="1:8" ht="9" customHeight="1">
      <c r="A174" s="13">
        <v>40021</v>
      </c>
      <c r="B174" s="23">
        <v>1205.5129999999999</v>
      </c>
      <c r="C174" s="17">
        <f t="shared" ref="C174:C179" si="3">1210.8-B174</f>
        <v>5.2870000000000346</v>
      </c>
      <c r="D174" s="12"/>
      <c r="E174" s="5"/>
      <c r="F174" s="5"/>
      <c r="G174" s="31"/>
      <c r="H174" s="31"/>
    </row>
    <row r="175" spans="1:8" ht="9" customHeight="1">
      <c r="A175" s="13">
        <v>40028</v>
      </c>
      <c r="B175" s="23">
        <v>1205.5309999999999</v>
      </c>
      <c r="C175" s="17">
        <f t="shared" si="3"/>
        <v>5.2690000000000055</v>
      </c>
      <c r="D175" s="12"/>
      <c r="E175" s="5"/>
      <c r="F175" s="5"/>
      <c r="G175" s="31"/>
      <c r="H175" s="31"/>
    </row>
    <row r="176" spans="1:8" ht="9" customHeight="1">
      <c r="A176" s="13">
        <v>40035</v>
      </c>
      <c r="B176" s="23">
        <v>1205.586</v>
      </c>
      <c r="C176" s="17">
        <f t="shared" si="3"/>
        <v>5.2139999999999418</v>
      </c>
      <c r="D176" s="12"/>
      <c r="E176" s="5"/>
      <c r="F176" s="5"/>
      <c r="G176" s="31"/>
      <c r="H176" s="31"/>
    </row>
    <row r="177" spans="1:8" ht="9" customHeight="1">
      <c r="A177" s="13">
        <v>40043</v>
      </c>
      <c r="B177" s="23">
        <v>1205.655</v>
      </c>
      <c r="C177" s="17">
        <f t="shared" si="3"/>
        <v>5.1449999999999818</v>
      </c>
      <c r="D177" s="12"/>
      <c r="E177" s="5"/>
      <c r="F177" s="5"/>
      <c r="G177" s="31"/>
      <c r="H177" s="31"/>
    </row>
    <row r="178" spans="1:8" ht="9" customHeight="1">
      <c r="A178" s="13">
        <v>40049</v>
      </c>
      <c r="B178" s="23">
        <v>1205.7339999999999</v>
      </c>
      <c r="C178" s="17">
        <f t="shared" si="3"/>
        <v>5.0660000000000309</v>
      </c>
      <c r="D178" s="12"/>
      <c r="E178" s="5"/>
      <c r="F178" s="5"/>
      <c r="G178" s="31"/>
      <c r="H178" s="31"/>
    </row>
    <row r="179" spans="1:8" ht="9" customHeight="1">
      <c r="A179" s="14">
        <v>40056</v>
      </c>
      <c r="B179" s="23">
        <v>1205.7950000000001</v>
      </c>
      <c r="C179" s="17">
        <f t="shared" si="3"/>
        <v>5.0049999999998818</v>
      </c>
      <c r="D179" s="12"/>
      <c r="E179" s="5"/>
      <c r="F179" s="5"/>
      <c r="G179" s="31"/>
      <c r="H179" s="31"/>
    </row>
    <row r="180" spans="1:8" ht="9" customHeight="1">
      <c r="A180" s="14">
        <v>40063</v>
      </c>
      <c r="B180" s="23">
        <v>1205.837</v>
      </c>
      <c r="C180" s="17">
        <f t="shared" ref="C180:C185" si="4">1210.8-B180</f>
        <v>4.9629999999999654</v>
      </c>
      <c r="D180" s="12"/>
      <c r="E180" s="5"/>
      <c r="F180" s="5"/>
      <c r="G180" s="31"/>
      <c r="H180" s="31"/>
    </row>
    <row r="181" spans="1:8" ht="9" customHeight="1">
      <c r="A181" s="14">
        <v>40070</v>
      </c>
      <c r="B181" s="23">
        <v>1205.896</v>
      </c>
      <c r="C181" s="17">
        <f t="shared" si="4"/>
        <v>4.9039999999999964</v>
      </c>
      <c r="D181" s="12"/>
      <c r="E181" s="5"/>
      <c r="F181" s="5"/>
      <c r="G181" s="31"/>
      <c r="H181" s="31"/>
    </row>
    <row r="182" spans="1:8" ht="9" customHeight="1">
      <c r="A182" s="14">
        <v>40077</v>
      </c>
      <c r="B182" s="23">
        <v>1205.954</v>
      </c>
      <c r="C182" s="17">
        <f t="shared" si="4"/>
        <v>4.8460000000000036</v>
      </c>
      <c r="D182" s="12"/>
      <c r="E182" s="5"/>
      <c r="F182" s="5"/>
      <c r="G182" s="31"/>
      <c r="H182" s="31"/>
    </row>
    <row r="183" spans="1:8" ht="9" customHeight="1">
      <c r="A183" s="14">
        <v>40085</v>
      </c>
      <c r="B183" s="23">
        <v>1206.048</v>
      </c>
      <c r="C183" s="17">
        <f t="shared" si="4"/>
        <v>4.7519999999999527</v>
      </c>
      <c r="D183" s="12"/>
      <c r="E183" s="5"/>
      <c r="F183" s="5"/>
      <c r="G183" s="31"/>
      <c r="H183" s="31"/>
    </row>
    <row r="184" spans="1:8" ht="9" customHeight="1">
      <c r="A184" s="13">
        <v>40091</v>
      </c>
      <c r="B184" s="23">
        <v>1206.057</v>
      </c>
      <c r="C184" s="17">
        <f t="shared" si="4"/>
        <v>4.7429999999999382</v>
      </c>
      <c r="D184" s="12" t="s">
        <v>24</v>
      </c>
      <c r="E184" s="5"/>
      <c r="F184" s="5"/>
      <c r="G184" s="31"/>
      <c r="H184" s="31"/>
    </row>
    <row r="185" spans="1:8" ht="9" customHeight="1">
      <c r="A185" s="13">
        <v>40095</v>
      </c>
      <c r="B185" s="23">
        <v>1206.085</v>
      </c>
      <c r="C185" s="17">
        <f t="shared" si="4"/>
        <v>4.7149999999999181</v>
      </c>
      <c r="D185" s="12"/>
      <c r="E185" s="5"/>
      <c r="F185" s="5"/>
      <c r="G185" s="31"/>
      <c r="H185" s="31"/>
    </row>
    <row r="186" spans="1:8" ht="9" customHeight="1">
      <c r="A186" s="13">
        <v>40098</v>
      </c>
      <c r="B186" s="23">
        <v>1206.115</v>
      </c>
      <c r="C186" s="17">
        <f>1210.8-B186</f>
        <v>4.6849999999999454</v>
      </c>
      <c r="D186" s="12"/>
      <c r="E186" s="5"/>
      <c r="F186" s="5"/>
      <c r="G186" s="31"/>
      <c r="H186" s="31"/>
    </row>
    <row r="187" spans="1:8" ht="9" customHeight="1">
      <c r="A187" s="13">
        <v>40105</v>
      </c>
      <c r="B187" s="23">
        <v>1206.1400000000001</v>
      </c>
      <c r="C187" s="17">
        <f t="shared" ref="C187:C199" si="5">1210.8-B187</f>
        <v>4.6599999999998545</v>
      </c>
      <c r="D187" s="12"/>
      <c r="E187" s="5"/>
      <c r="F187" s="5"/>
      <c r="G187" s="31"/>
      <c r="H187" s="31"/>
    </row>
    <row r="188" spans="1:8" ht="9" customHeight="1">
      <c r="A188" s="13">
        <v>40112</v>
      </c>
      <c r="B188" s="23">
        <v>1206.1869999999999</v>
      </c>
      <c r="C188" s="17">
        <f t="shared" si="5"/>
        <v>4.6130000000000564</v>
      </c>
      <c r="D188" s="12"/>
      <c r="E188" s="5"/>
      <c r="F188" s="5"/>
      <c r="G188" s="31"/>
      <c r="H188" s="31"/>
    </row>
    <row r="189" spans="1:8" ht="9" customHeight="1">
      <c r="A189" s="13">
        <v>40119</v>
      </c>
      <c r="B189" s="23">
        <v>1206.2619999999999</v>
      </c>
      <c r="C189" s="17">
        <f t="shared" si="5"/>
        <v>4.5380000000000109</v>
      </c>
      <c r="D189" s="12"/>
      <c r="E189" s="5"/>
      <c r="F189" s="5"/>
      <c r="G189" s="31"/>
      <c r="H189" s="31"/>
    </row>
    <row r="190" spans="1:8" ht="9" customHeight="1">
      <c r="A190" s="13">
        <v>40126</v>
      </c>
      <c r="B190" s="23">
        <v>1206.278</v>
      </c>
      <c r="C190" s="17">
        <f t="shared" si="5"/>
        <v>4.5219999999999345</v>
      </c>
      <c r="D190" s="12"/>
      <c r="E190" s="5"/>
      <c r="F190" s="5"/>
      <c r="G190" s="31"/>
      <c r="H190" s="31"/>
    </row>
    <row r="191" spans="1:8" ht="9" customHeight="1">
      <c r="A191" s="13">
        <v>40127</v>
      </c>
      <c r="B191" s="23">
        <v>1206.2819999999999</v>
      </c>
      <c r="C191" s="17">
        <f t="shared" si="5"/>
        <v>4.5180000000000291</v>
      </c>
      <c r="D191" s="12"/>
      <c r="E191" s="5"/>
      <c r="F191" s="5"/>
      <c r="G191" s="31"/>
      <c r="H191" s="31"/>
    </row>
    <row r="192" spans="1:8" ht="9" customHeight="1">
      <c r="A192" s="13">
        <v>40133</v>
      </c>
      <c r="B192" s="23">
        <v>1206.3320000000001</v>
      </c>
      <c r="C192" s="17">
        <f t="shared" si="5"/>
        <v>4.4679999999998472</v>
      </c>
      <c r="D192" s="12"/>
      <c r="E192" s="5"/>
      <c r="F192" s="5"/>
      <c r="G192" s="31"/>
      <c r="H192" s="31"/>
    </row>
    <row r="193" spans="1:8" ht="9" customHeight="1">
      <c r="A193" s="15">
        <v>40140</v>
      </c>
      <c r="B193" s="24">
        <v>1206.3800000000001</v>
      </c>
      <c r="C193" s="25">
        <f t="shared" si="5"/>
        <v>4.4199999999998454</v>
      </c>
      <c r="D193" s="12"/>
      <c r="E193" s="5"/>
      <c r="F193" s="5"/>
      <c r="G193" s="31"/>
      <c r="H193" s="31"/>
    </row>
    <row r="194" spans="1:8" ht="9" customHeight="1">
      <c r="A194" s="13">
        <v>40147</v>
      </c>
      <c r="B194" s="23">
        <v>1206.413</v>
      </c>
      <c r="C194" s="17">
        <f t="shared" si="5"/>
        <v>4.3869999999999436</v>
      </c>
      <c r="D194" s="12"/>
      <c r="E194" s="5"/>
      <c r="F194" s="5"/>
      <c r="G194" s="31"/>
      <c r="H194" s="31"/>
    </row>
    <row r="195" spans="1:8" ht="9" customHeight="1">
      <c r="A195" s="15">
        <v>40154</v>
      </c>
      <c r="B195" s="23">
        <v>1206.4090000000001</v>
      </c>
      <c r="C195" s="17">
        <f t="shared" si="5"/>
        <v>4.390999999999849</v>
      </c>
      <c r="D195" s="12" t="s">
        <v>25</v>
      </c>
      <c r="E195" s="5"/>
      <c r="F195" s="5"/>
      <c r="G195" s="31"/>
      <c r="H195" s="31"/>
    </row>
    <row r="196" spans="1:8" ht="9" customHeight="1">
      <c r="A196" s="13">
        <v>40161</v>
      </c>
      <c r="B196" s="23">
        <v>1206.4849999999999</v>
      </c>
      <c r="C196" s="17">
        <f t="shared" si="5"/>
        <v>4.3150000000000546</v>
      </c>
      <c r="D196" s="12"/>
      <c r="E196" s="5"/>
      <c r="F196" s="5"/>
      <c r="G196" s="31"/>
      <c r="H196" s="31"/>
    </row>
    <row r="197" spans="1:8" ht="9" customHeight="1">
      <c r="A197" s="13">
        <v>40182</v>
      </c>
      <c r="B197" s="23">
        <v>1206.566</v>
      </c>
      <c r="C197" s="17">
        <f t="shared" si="5"/>
        <v>4.2339999999999236</v>
      </c>
      <c r="D197" s="12"/>
      <c r="E197" s="5"/>
      <c r="F197" s="5"/>
      <c r="G197" s="31"/>
      <c r="H197" s="31"/>
    </row>
    <row r="198" spans="1:8" ht="9" customHeight="1">
      <c r="A198" s="13">
        <v>40196</v>
      </c>
      <c r="B198" s="23">
        <v>1206.625</v>
      </c>
      <c r="C198" s="17">
        <f t="shared" si="5"/>
        <v>4.1749999999999545</v>
      </c>
      <c r="D198" s="12"/>
      <c r="E198" s="5"/>
      <c r="F198" s="5"/>
      <c r="G198" s="31"/>
      <c r="H198" s="31"/>
    </row>
    <row r="199" spans="1:8" ht="9" customHeight="1">
      <c r="A199" s="13">
        <v>40210</v>
      </c>
      <c r="B199" s="23">
        <v>1206.7159999999999</v>
      </c>
      <c r="C199" s="17">
        <f t="shared" si="5"/>
        <v>4.08400000000006</v>
      </c>
      <c r="D199" s="12" t="s">
        <v>26</v>
      </c>
      <c r="E199" s="5"/>
      <c r="F199" s="5"/>
      <c r="G199" s="31"/>
      <c r="H199" s="31"/>
    </row>
    <row r="200" spans="1:8" ht="9" customHeight="1">
      <c r="A200" s="13">
        <v>40225</v>
      </c>
      <c r="B200" s="23">
        <v>1206.7670000000001</v>
      </c>
      <c r="C200" s="17">
        <f t="shared" ref="C200:C238" si="6">1210.8-B200</f>
        <v>4.0329999999999018</v>
      </c>
      <c r="D200" s="12"/>
      <c r="E200" s="5"/>
      <c r="F200" s="5"/>
      <c r="G200" s="31"/>
      <c r="H200" s="31"/>
    </row>
    <row r="201" spans="1:8" ht="9" customHeight="1">
      <c r="A201" s="13">
        <v>40238</v>
      </c>
      <c r="B201" s="23">
        <v>1206.8119999999999</v>
      </c>
      <c r="C201" s="17">
        <f t="shared" si="6"/>
        <v>3.9880000000000564</v>
      </c>
      <c r="D201" s="12"/>
      <c r="E201" s="5"/>
      <c r="F201" s="5"/>
      <c r="G201" s="31"/>
      <c r="H201" s="31"/>
    </row>
    <row r="202" spans="1:8" ht="9" customHeight="1">
      <c r="A202" s="13">
        <v>40252</v>
      </c>
      <c r="B202" s="23">
        <v>1206.8620000000001</v>
      </c>
      <c r="C202" s="17">
        <f t="shared" si="6"/>
        <v>3.9379999999998745</v>
      </c>
      <c r="D202" s="12"/>
      <c r="E202" s="5"/>
      <c r="F202" s="5"/>
      <c r="G202" s="31"/>
      <c r="H202" s="31"/>
    </row>
    <row r="203" spans="1:8" ht="9" customHeight="1">
      <c r="A203" s="13">
        <v>40266</v>
      </c>
      <c r="B203" s="23">
        <v>1206.923</v>
      </c>
      <c r="C203" s="17">
        <f t="shared" si="6"/>
        <v>3.8769999999999527</v>
      </c>
      <c r="D203" s="12"/>
      <c r="E203" s="5"/>
      <c r="F203" s="5"/>
      <c r="G203" s="31"/>
      <c r="H203" s="31"/>
    </row>
    <row r="204" spans="1:8" ht="9" customHeight="1">
      <c r="A204" s="13">
        <v>40273</v>
      </c>
      <c r="B204" s="23">
        <v>1206.9480000000001</v>
      </c>
      <c r="C204" s="17">
        <f t="shared" si="6"/>
        <v>3.8519999999998618</v>
      </c>
      <c r="D204" s="12"/>
      <c r="E204" s="5"/>
      <c r="F204" s="5"/>
      <c r="G204" s="31"/>
      <c r="H204" s="31"/>
    </row>
    <row r="205" spans="1:8" ht="9" customHeight="1">
      <c r="A205" s="13">
        <v>40280</v>
      </c>
      <c r="B205" s="23">
        <v>1207.173</v>
      </c>
      <c r="C205" s="17">
        <f t="shared" si="6"/>
        <v>3.6269999999999527</v>
      </c>
      <c r="D205" s="12"/>
      <c r="E205" s="5"/>
      <c r="F205" s="5"/>
      <c r="G205" s="31"/>
      <c r="H205" s="31"/>
    </row>
    <row r="206" spans="1:8" ht="9" customHeight="1">
      <c r="A206" s="13">
        <v>40287</v>
      </c>
      <c r="B206" s="23">
        <v>1207.145</v>
      </c>
      <c r="C206" s="17">
        <f t="shared" si="6"/>
        <v>3.6549999999999727</v>
      </c>
      <c r="D206" s="12" t="s">
        <v>27</v>
      </c>
      <c r="E206" s="5"/>
      <c r="F206" s="5"/>
      <c r="G206" s="31"/>
      <c r="H206" s="31"/>
    </row>
    <row r="207" spans="1:8" ht="9" customHeight="1">
      <c r="A207" s="13">
        <v>40289</v>
      </c>
      <c r="B207" s="23">
        <v>1207.076</v>
      </c>
      <c r="C207" s="17">
        <f t="shared" si="6"/>
        <v>3.7239999999999327</v>
      </c>
      <c r="D207" s="12" t="s">
        <v>27</v>
      </c>
      <c r="E207" s="5"/>
      <c r="F207" s="5"/>
      <c r="G207" s="31"/>
      <c r="H207" s="31"/>
    </row>
    <row r="208" spans="1:8" ht="9" customHeight="1">
      <c r="A208" s="13">
        <v>40294</v>
      </c>
      <c r="B208" s="23">
        <v>1207.1690000000001</v>
      </c>
      <c r="C208" s="17">
        <f t="shared" si="6"/>
        <v>3.6309999999998581</v>
      </c>
      <c r="D208" s="29" t="s">
        <v>28</v>
      </c>
      <c r="E208" s="5"/>
      <c r="F208" s="5"/>
      <c r="G208" s="31"/>
      <c r="H208" s="31"/>
    </row>
    <row r="209" spans="1:8" ht="9" customHeight="1">
      <c r="A209" s="13">
        <v>40301</v>
      </c>
      <c r="B209" s="23">
        <v>1207.25</v>
      </c>
      <c r="C209" s="17">
        <f t="shared" si="6"/>
        <v>3.5499999999999545</v>
      </c>
      <c r="D209" s="29"/>
      <c r="E209" s="5"/>
      <c r="F209" s="5"/>
      <c r="G209" s="31"/>
      <c r="H209" s="31"/>
    </row>
    <row r="210" spans="1:8" ht="9" customHeight="1">
      <c r="A210" s="13">
        <v>40308</v>
      </c>
      <c r="B210" s="23">
        <v>1207.3019999999999</v>
      </c>
      <c r="C210" s="17">
        <f t="shared" si="6"/>
        <v>3.4980000000000473</v>
      </c>
      <c r="D210" s="29"/>
      <c r="E210" s="5"/>
      <c r="F210" s="5"/>
      <c r="G210" s="31"/>
      <c r="H210" s="31"/>
    </row>
    <row r="211" spans="1:8" ht="9" customHeight="1">
      <c r="A211" s="13">
        <v>40315</v>
      </c>
      <c r="B211" s="23">
        <v>1207.373</v>
      </c>
      <c r="C211" s="17">
        <f t="shared" si="6"/>
        <v>3.4269999999999072</v>
      </c>
      <c r="D211" s="29"/>
      <c r="E211" s="5"/>
      <c r="F211" s="5"/>
      <c r="G211" s="31"/>
      <c r="H211" s="31"/>
    </row>
    <row r="212" spans="1:8" ht="9" customHeight="1">
      <c r="A212" s="13">
        <v>40322</v>
      </c>
      <c r="B212" s="23">
        <v>1207.403</v>
      </c>
      <c r="C212" s="17">
        <f t="shared" si="6"/>
        <v>3.3969999999999345</v>
      </c>
      <c r="D212" s="29"/>
      <c r="E212" s="5"/>
      <c r="F212" s="5"/>
      <c r="G212" s="31"/>
      <c r="H212" s="31"/>
    </row>
    <row r="213" spans="1:8" ht="9" customHeight="1">
      <c r="A213" s="13">
        <v>40329</v>
      </c>
      <c r="B213" s="23">
        <v>1207.4549999999999</v>
      </c>
      <c r="C213" s="17">
        <f t="shared" si="6"/>
        <v>3.3450000000000273</v>
      </c>
      <c r="D213" s="29"/>
      <c r="E213" s="5"/>
      <c r="F213" s="5"/>
      <c r="G213" s="31"/>
      <c r="H213" s="31"/>
    </row>
    <row r="214" spans="1:8" ht="9" customHeight="1">
      <c r="A214" s="13">
        <v>40336</v>
      </c>
      <c r="B214" s="23">
        <v>1207.4849999999999</v>
      </c>
      <c r="C214" s="17">
        <f t="shared" si="6"/>
        <v>3.3150000000000546</v>
      </c>
      <c r="D214" s="29"/>
      <c r="E214" s="5"/>
      <c r="F214" s="5"/>
      <c r="G214" s="31"/>
      <c r="H214" s="31"/>
    </row>
    <row r="215" spans="1:8" ht="9" customHeight="1">
      <c r="A215" s="13">
        <v>40343</v>
      </c>
      <c r="B215" s="23">
        <v>1207.481</v>
      </c>
      <c r="C215" s="17">
        <f t="shared" si="6"/>
        <v>3.31899999999996</v>
      </c>
      <c r="D215" s="29" t="s">
        <v>29</v>
      </c>
      <c r="E215" s="5"/>
      <c r="F215" s="5"/>
      <c r="G215" s="31"/>
      <c r="H215" s="31"/>
    </row>
    <row r="216" spans="1:8" ht="9" customHeight="1">
      <c r="A216" s="13">
        <v>40350</v>
      </c>
      <c r="B216" s="23">
        <v>1207.4960000000001</v>
      </c>
      <c r="C216" s="17">
        <f t="shared" si="6"/>
        <v>3.3039999999998599</v>
      </c>
      <c r="D216" s="29"/>
      <c r="E216" s="5"/>
      <c r="F216" s="5"/>
      <c r="G216" s="31"/>
      <c r="H216" s="31"/>
    </row>
    <row r="217" spans="1:8" ht="9" customHeight="1">
      <c r="A217" s="13">
        <v>40357</v>
      </c>
      <c r="B217" s="23">
        <v>1207.527</v>
      </c>
      <c r="C217" s="17">
        <f t="shared" si="6"/>
        <v>3.2729999999999109</v>
      </c>
      <c r="D217" s="29"/>
      <c r="E217" s="5"/>
      <c r="F217" s="5"/>
      <c r="G217" s="31"/>
      <c r="H217" s="31"/>
    </row>
    <row r="218" spans="1:8" ht="9" customHeight="1">
      <c r="A218" s="13">
        <v>40364</v>
      </c>
      <c r="B218" s="23">
        <v>1207.605</v>
      </c>
      <c r="C218" s="17">
        <f t="shared" si="6"/>
        <v>3.1949999999999363</v>
      </c>
      <c r="D218" s="12"/>
      <c r="E218" s="5"/>
      <c r="F218" s="5"/>
      <c r="G218" s="31"/>
      <c r="H218" s="31"/>
    </row>
    <row r="219" spans="1:8" ht="9" customHeight="1">
      <c r="A219" s="13">
        <v>40371</v>
      </c>
      <c r="B219" s="23">
        <v>1207.644</v>
      </c>
      <c r="C219" s="17">
        <f t="shared" si="6"/>
        <v>3.1559999999999491</v>
      </c>
      <c r="D219" s="12"/>
      <c r="E219" s="5"/>
      <c r="F219" s="5"/>
      <c r="G219" s="31"/>
      <c r="H219" s="31"/>
    </row>
    <row r="220" spans="1:8" ht="9" customHeight="1">
      <c r="A220" s="13">
        <v>40378</v>
      </c>
      <c r="B220" s="23">
        <v>1207.6990000000001</v>
      </c>
      <c r="C220" s="17">
        <f t="shared" si="6"/>
        <v>3.1009999999998854</v>
      </c>
      <c r="D220" s="12"/>
      <c r="E220" s="5"/>
      <c r="F220" s="5"/>
      <c r="G220" s="31"/>
      <c r="H220" s="31"/>
    </row>
    <row r="221" spans="1:8" ht="9" customHeight="1">
      <c r="A221" s="13">
        <v>40385</v>
      </c>
      <c r="B221" s="27">
        <v>1207.71</v>
      </c>
      <c r="C221" s="17">
        <f t="shared" si="6"/>
        <v>3.0899999999999181</v>
      </c>
      <c r="D221" s="12" t="s">
        <v>30</v>
      </c>
      <c r="E221" s="5"/>
      <c r="F221" s="5"/>
      <c r="G221" s="31"/>
      <c r="H221" s="31"/>
    </row>
    <row r="222" spans="1:8" ht="9" customHeight="1">
      <c r="A222" s="13">
        <v>40392</v>
      </c>
      <c r="B222" s="23">
        <v>1207.7360000000001</v>
      </c>
      <c r="C222" s="17">
        <f t="shared" si="6"/>
        <v>3.0639999999998508</v>
      </c>
      <c r="D222" s="12"/>
      <c r="E222" s="5"/>
      <c r="F222" s="5"/>
      <c r="G222" s="31"/>
      <c r="H222" s="31"/>
    </row>
    <row r="223" spans="1:8" ht="9" customHeight="1">
      <c r="A223" s="13">
        <v>40399</v>
      </c>
      <c r="B223" s="23">
        <v>1207.748</v>
      </c>
      <c r="C223" s="17">
        <f t="shared" si="6"/>
        <v>3.0519999999999072</v>
      </c>
      <c r="D223" s="12"/>
      <c r="E223" s="5"/>
      <c r="F223" s="5"/>
      <c r="G223" s="31"/>
      <c r="H223" s="31"/>
    </row>
    <row r="224" spans="1:8" ht="9" customHeight="1">
      <c r="A224" s="13">
        <v>40406</v>
      </c>
      <c r="B224" s="23">
        <v>1207.778</v>
      </c>
      <c r="C224" s="17">
        <f t="shared" si="6"/>
        <v>3.0219999999999345</v>
      </c>
      <c r="D224" s="12"/>
      <c r="E224" s="5"/>
      <c r="F224" s="5"/>
      <c r="G224" s="31"/>
      <c r="H224" s="31"/>
    </row>
    <row r="225" spans="1:8" ht="9" customHeight="1">
      <c r="A225" s="13">
        <v>40413</v>
      </c>
      <c r="B225" s="23">
        <v>1207.826</v>
      </c>
      <c r="C225" s="17">
        <f t="shared" si="6"/>
        <v>2.9739999999999327</v>
      </c>
      <c r="D225" s="12"/>
      <c r="E225" s="5"/>
      <c r="F225" s="5"/>
      <c r="G225" s="31"/>
      <c r="H225" s="31"/>
    </row>
    <row r="226" spans="1:8" ht="9" customHeight="1">
      <c r="A226" s="13">
        <v>40420</v>
      </c>
      <c r="B226" s="23">
        <v>1207.8699999999999</v>
      </c>
      <c r="C226" s="17">
        <f t="shared" si="6"/>
        <v>2.9300000000000637</v>
      </c>
      <c r="D226" s="12"/>
      <c r="E226" s="5"/>
      <c r="F226" s="5"/>
      <c r="G226" s="31"/>
      <c r="H226" s="31"/>
    </row>
    <row r="227" spans="1:8" ht="9" customHeight="1">
      <c r="A227" s="13">
        <v>40428</v>
      </c>
      <c r="B227" s="23">
        <v>1207.921</v>
      </c>
      <c r="C227" s="17">
        <f t="shared" si="6"/>
        <v>2.8789999999999054</v>
      </c>
      <c r="D227" s="12"/>
      <c r="E227" s="5"/>
      <c r="F227" s="5"/>
      <c r="G227" s="31"/>
      <c r="H227" s="31"/>
    </row>
    <row r="228" spans="1:8" ht="9" customHeight="1">
      <c r="A228" s="13">
        <v>40434</v>
      </c>
      <c r="B228" s="23">
        <v>1207.9570000000001</v>
      </c>
      <c r="C228" s="17">
        <f t="shared" si="6"/>
        <v>2.8429999999998472</v>
      </c>
      <c r="D228" s="12"/>
      <c r="E228" s="5"/>
      <c r="F228" s="5"/>
      <c r="G228" s="31"/>
      <c r="H228" s="31"/>
    </row>
    <row r="229" spans="1:8" ht="9" customHeight="1">
      <c r="A229" s="13">
        <v>40441</v>
      </c>
      <c r="B229" s="23">
        <v>1207.982</v>
      </c>
      <c r="C229" s="17">
        <f t="shared" si="6"/>
        <v>2.8179999999999836</v>
      </c>
      <c r="D229" s="12"/>
      <c r="E229" s="5"/>
      <c r="F229" s="5"/>
      <c r="G229" s="31"/>
      <c r="H229" s="31"/>
    </row>
    <row r="230" spans="1:8" ht="9" customHeight="1">
      <c r="A230" s="13">
        <v>40448</v>
      </c>
      <c r="B230" s="23">
        <v>1208.02</v>
      </c>
      <c r="C230" s="17">
        <f t="shared" si="6"/>
        <v>2.7799999999999727</v>
      </c>
      <c r="D230" s="12"/>
      <c r="E230" s="5"/>
      <c r="F230" s="5"/>
      <c r="G230" s="31"/>
      <c r="H230" s="31"/>
    </row>
    <row r="231" spans="1:8" ht="9" customHeight="1">
      <c r="A231" s="13">
        <v>40455</v>
      </c>
      <c r="B231" s="23">
        <v>1208.058</v>
      </c>
      <c r="C231" s="17">
        <f t="shared" si="6"/>
        <v>2.7419999999999618</v>
      </c>
      <c r="D231" s="12"/>
      <c r="E231" s="5"/>
      <c r="F231" s="5"/>
      <c r="G231" s="31"/>
      <c r="H231" s="31"/>
    </row>
    <row r="232" spans="1:8" ht="9" customHeight="1">
      <c r="A232" s="13">
        <v>40463</v>
      </c>
      <c r="B232" s="23">
        <v>1208.096</v>
      </c>
      <c r="C232" s="17">
        <f t="shared" si="6"/>
        <v>2.7039999999999509</v>
      </c>
      <c r="D232" s="12"/>
      <c r="E232" s="5"/>
      <c r="F232" s="5"/>
      <c r="G232" s="31"/>
      <c r="H232" s="31"/>
    </row>
    <row r="233" spans="1:8" ht="9" customHeight="1">
      <c r="A233" s="13">
        <v>40476</v>
      </c>
      <c r="B233" s="23">
        <v>1208.175</v>
      </c>
      <c r="C233" s="17">
        <f t="shared" si="6"/>
        <v>2.625</v>
      </c>
      <c r="D233" s="12"/>
      <c r="E233" s="5"/>
      <c r="F233" s="5"/>
      <c r="G233" s="31"/>
      <c r="H233" s="31"/>
    </row>
    <row r="234" spans="1:8" ht="9" customHeight="1">
      <c r="A234" s="13">
        <v>40490</v>
      </c>
      <c r="B234" s="23">
        <v>1208.2460000000001</v>
      </c>
      <c r="C234" s="17">
        <f t="shared" si="6"/>
        <v>2.5539999999998599</v>
      </c>
      <c r="D234" s="12"/>
      <c r="E234" s="5"/>
      <c r="F234" s="5"/>
      <c r="G234" s="31"/>
      <c r="H234" s="31"/>
    </row>
    <row r="235" spans="1:8" ht="9" customHeight="1">
      <c r="A235" s="13">
        <v>40505</v>
      </c>
      <c r="B235" s="23">
        <v>1208.3240000000001</v>
      </c>
      <c r="C235" s="17">
        <f t="shared" si="6"/>
        <v>2.4759999999998854</v>
      </c>
      <c r="D235" s="12"/>
      <c r="E235" s="5"/>
      <c r="F235" s="5"/>
      <c r="G235" s="31"/>
      <c r="H235" s="31"/>
    </row>
    <row r="236" spans="1:8" ht="9" customHeight="1">
      <c r="A236" s="13">
        <v>40518</v>
      </c>
      <c r="B236" s="23">
        <v>1208.4100000000001</v>
      </c>
      <c r="C236" s="17">
        <f t="shared" si="6"/>
        <v>2.3899999999998727</v>
      </c>
      <c r="D236" s="12"/>
      <c r="E236" s="5"/>
      <c r="F236" s="5"/>
      <c r="G236" s="31"/>
      <c r="H236" s="31"/>
    </row>
    <row r="237" spans="1:8" ht="9" customHeight="1">
      <c r="A237" s="13">
        <v>40528</v>
      </c>
      <c r="B237" s="23">
        <v>1208.452</v>
      </c>
      <c r="C237" s="17">
        <f t="shared" si="6"/>
        <v>2.3479999999999563</v>
      </c>
      <c r="D237" s="12"/>
      <c r="E237" s="5"/>
      <c r="F237" s="5"/>
      <c r="G237" s="31"/>
      <c r="H237" s="31"/>
    </row>
    <row r="238" spans="1:8" ht="9" customHeight="1">
      <c r="A238" s="13">
        <v>40546</v>
      </c>
      <c r="B238" s="23">
        <v>1208.509</v>
      </c>
      <c r="C238" s="17">
        <f t="shared" si="6"/>
        <v>2.29099999999994</v>
      </c>
      <c r="D238" s="12"/>
      <c r="E238" s="5"/>
      <c r="F238" s="5"/>
      <c r="G238" s="31"/>
      <c r="H238" s="31"/>
    </row>
    <row r="239" spans="1:8" ht="9" customHeight="1">
      <c r="A239" s="13"/>
      <c r="B239" s="23"/>
      <c r="C239" s="17"/>
      <c r="D239" s="12"/>
      <c r="E239" s="5"/>
      <c r="F239" s="5"/>
      <c r="G239" s="31"/>
      <c r="H239" s="31"/>
    </row>
    <row r="240" spans="1:8" ht="9" customHeight="1">
      <c r="A240" s="13"/>
      <c r="B240" s="23"/>
      <c r="C240" s="17"/>
      <c r="D240" s="12"/>
      <c r="E240" s="5"/>
      <c r="F240" s="5"/>
      <c r="G240" s="31"/>
      <c r="H240" s="31"/>
    </row>
    <row r="241" spans="1:8" ht="9" customHeight="1">
      <c r="A241" s="13"/>
      <c r="B241" s="23"/>
      <c r="C241" s="17"/>
      <c r="D241" s="12"/>
      <c r="E241" s="5"/>
      <c r="F241" s="5"/>
      <c r="G241" s="31"/>
      <c r="H241" s="31"/>
    </row>
    <row r="242" spans="1:8" ht="9" customHeight="1">
      <c r="A242" s="13"/>
      <c r="B242" s="23"/>
      <c r="C242" s="17"/>
      <c r="D242" s="12"/>
      <c r="E242" s="5"/>
      <c r="F242" s="5"/>
      <c r="G242" s="31"/>
      <c r="H242" s="31"/>
    </row>
    <row r="243" spans="1:8" ht="9" customHeight="1">
      <c r="A243" s="13"/>
      <c r="B243" s="23"/>
      <c r="C243" s="17"/>
      <c r="D243" s="12"/>
      <c r="E243" s="5"/>
      <c r="F243" s="5"/>
      <c r="G243" s="31"/>
      <c r="H243" s="31"/>
    </row>
    <row r="244" spans="1:8" ht="9" customHeight="1">
      <c r="A244" s="13"/>
      <c r="B244" s="23"/>
      <c r="C244" s="17"/>
      <c r="D244" s="12"/>
      <c r="E244" s="5"/>
      <c r="F244" s="5"/>
      <c r="G244" s="31"/>
      <c r="H244" s="31"/>
    </row>
    <row r="245" spans="1:8" ht="9" customHeight="1">
      <c r="A245" s="13"/>
      <c r="B245" s="23"/>
      <c r="C245" s="17"/>
      <c r="D245" s="12"/>
      <c r="E245" s="5"/>
      <c r="F245" s="5"/>
      <c r="G245" s="31"/>
      <c r="H245" s="31"/>
    </row>
    <row r="246" spans="1:8" ht="9" customHeight="1">
      <c r="A246" s="13"/>
      <c r="B246" s="23"/>
      <c r="C246" s="17"/>
      <c r="D246" s="12"/>
      <c r="E246" s="5"/>
      <c r="F246" s="5"/>
      <c r="G246" s="31"/>
      <c r="H246" s="31"/>
    </row>
    <row r="247" spans="1:8" ht="9" customHeight="1">
      <c r="A247" s="13"/>
      <c r="B247" s="23"/>
      <c r="C247" s="17"/>
      <c r="D247" s="12"/>
      <c r="E247" s="5"/>
      <c r="F247" s="5"/>
      <c r="G247" s="31"/>
      <c r="H247" s="31"/>
    </row>
    <row r="248" spans="1:8" ht="9" customHeight="1">
      <c r="A248" s="13"/>
      <c r="B248" s="23"/>
      <c r="C248" s="17"/>
      <c r="D248" s="12"/>
      <c r="E248" s="5"/>
      <c r="F248" s="5"/>
      <c r="G248" s="31"/>
      <c r="H248" s="31"/>
    </row>
    <row r="249" spans="1:8" ht="9" customHeight="1">
      <c r="A249" s="13"/>
      <c r="B249" s="23"/>
      <c r="C249" s="17"/>
      <c r="D249" s="12"/>
      <c r="E249" s="5"/>
      <c r="F249" s="5"/>
      <c r="G249" s="31"/>
      <c r="H249" s="31"/>
    </row>
    <row r="250" spans="1:8" ht="9" customHeight="1">
      <c r="A250" s="13"/>
      <c r="B250" s="23"/>
      <c r="C250" s="17"/>
      <c r="D250" s="12"/>
      <c r="E250" s="5"/>
      <c r="F250" s="5"/>
      <c r="G250" s="31"/>
      <c r="H250" s="31"/>
    </row>
    <row r="251" spans="1:8" ht="9" customHeight="1">
      <c r="A251" s="13"/>
      <c r="B251" s="23"/>
      <c r="C251" s="17"/>
      <c r="D251" s="12"/>
      <c r="E251" s="5"/>
      <c r="F251" s="5"/>
      <c r="G251" s="31"/>
      <c r="H251" s="31"/>
    </row>
    <row r="252" spans="1:8" ht="9" customHeight="1">
      <c r="A252" s="28"/>
      <c r="B252" s="26"/>
      <c r="C252" s="17"/>
      <c r="D252" s="12"/>
    </row>
    <row r="253" spans="1:8" ht="9" customHeight="1">
      <c r="A253" s="28"/>
      <c r="B253" s="26"/>
      <c r="C253" s="17"/>
      <c r="D253" s="12"/>
    </row>
    <row r="254" spans="1:8" ht="9" customHeight="1">
      <c r="A254" s="28"/>
      <c r="B254" s="26"/>
      <c r="C254" s="17"/>
      <c r="D254" s="12"/>
    </row>
    <row r="255" spans="1:8" ht="9" customHeight="1">
      <c r="A255" s="28"/>
      <c r="B255" s="26"/>
      <c r="C255" s="17"/>
      <c r="D255" s="12"/>
    </row>
    <row r="256" spans="1:8" ht="9" customHeight="1">
      <c r="A256" s="28"/>
      <c r="B256" s="26"/>
      <c r="C256" s="17"/>
      <c r="D256" s="12"/>
    </row>
    <row r="257" spans="1:4" ht="9" customHeight="1">
      <c r="A257" s="28"/>
      <c r="B257" s="26"/>
      <c r="C257" s="17"/>
      <c r="D257" s="12"/>
    </row>
    <row r="258" spans="1:4" ht="9" customHeight="1">
      <c r="A258" s="28"/>
      <c r="B258" s="26"/>
      <c r="C258" s="17"/>
      <c r="D258" s="12"/>
    </row>
    <row r="259" spans="1:4" ht="9" customHeight="1">
      <c r="A259" s="28"/>
      <c r="B259" s="26"/>
      <c r="C259" s="17"/>
      <c r="D259" s="12"/>
    </row>
    <row r="260" spans="1:4" ht="9" customHeight="1">
      <c r="A260" s="28"/>
      <c r="B260" s="26"/>
      <c r="C260" s="17"/>
      <c r="D260" s="12"/>
    </row>
    <row r="261" spans="1:4" ht="9" customHeight="1">
      <c r="A261" s="28"/>
      <c r="B261" s="26"/>
      <c r="C261" s="17"/>
      <c r="D261" s="12"/>
    </row>
    <row r="262" spans="1:4" ht="9" customHeight="1">
      <c r="A262" s="28"/>
      <c r="B262" s="26"/>
      <c r="C262" s="17"/>
      <c r="D262" s="12"/>
    </row>
    <row r="263" spans="1:4" ht="9" customHeight="1">
      <c r="A263" s="28"/>
      <c r="B263" s="26"/>
      <c r="C263" s="17"/>
      <c r="D263" s="12"/>
    </row>
    <row r="264" spans="1:4" ht="9" customHeight="1">
      <c r="A264" s="28"/>
      <c r="B264" s="26"/>
      <c r="C264" s="17"/>
      <c r="D264" s="12"/>
    </row>
    <row r="265" spans="1:4" ht="9" customHeight="1">
      <c r="A265" s="28"/>
      <c r="B265" s="26"/>
      <c r="C265" s="17"/>
      <c r="D265" s="12"/>
    </row>
    <row r="266" spans="1:4" ht="9" customHeight="1">
      <c r="A266" s="28"/>
      <c r="B266" s="26"/>
      <c r="C266" s="17"/>
      <c r="D266" s="12"/>
    </row>
    <row r="267" spans="1:4" ht="9" customHeight="1">
      <c r="A267" s="28"/>
      <c r="B267" s="26"/>
      <c r="C267" s="17"/>
      <c r="D267" s="12"/>
    </row>
    <row r="268" spans="1:4" ht="9" customHeight="1">
      <c r="A268" s="28"/>
      <c r="B268" s="26"/>
      <c r="C268" s="17"/>
      <c r="D268" s="12"/>
    </row>
    <row r="269" spans="1:4" ht="9" customHeight="1">
      <c r="A269" s="28"/>
      <c r="B269" s="26"/>
      <c r="C269" s="17"/>
      <c r="D269" s="12"/>
    </row>
    <row r="270" spans="1:4" ht="9" customHeight="1">
      <c r="A270" s="28"/>
      <c r="B270" s="26"/>
      <c r="C270" s="17"/>
      <c r="D270" s="12"/>
    </row>
    <row r="271" spans="1:4" ht="9" customHeight="1">
      <c r="A271" s="28"/>
      <c r="B271" s="26"/>
      <c r="C271" s="17"/>
      <c r="D271" s="12"/>
    </row>
    <row r="272" spans="1:4" ht="9" customHeight="1">
      <c r="A272" s="28"/>
      <c r="B272" s="26"/>
      <c r="C272" s="17"/>
      <c r="D272" s="12"/>
    </row>
    <row r="273" spans="1:4" ht="9" customHeight="1">
      <c r="A273" s="28"/>
      <c r="B273" s="26"/>
      <c r="C273" s="17"/>
      <c r="D273" s="12"/>
    </row>
    <row r="274" spans="1:4" ht="9" customHeight="1">
      <c r="A274" s="28"/>
      <c r="B274" s="26"/>
      <c r="C274" s="17"/>
      <c r="D274" s="12"/>
    </row>
    <row r="275" spans="1:4" ht="9" customHeight="1">
      <c r="A275" s="28"/>
      <c r="B275" s="26"/>
      <c r="C275" s="17"/>
      <c r="D275" s="12"/>
    </row>
    <row r="276" spans="1:4" ht="9" customHeight="1">
      <c r="A276" s="28"/>
      <c r="B276" s="26"/>
      <c r="C276" s="17"/>
      <c r="D276" s="12"/>
    </row>
    <row r="277" spans="1:4" ht="9" customHeight="1">
      <c r="A277" s="28"/>
      <c r="B277" s="26"/>
      <c r="C277" s="17"/>
      <c r="D277" s="12"/>
    </row>
    <row r="278" spans="1:4" ht="9" customHeight="1">
      <c r="A278" s="28"/>
      <c r="B278" s="26"/>
      <c r="C278" s="17"/>
      <c r="D278" s="12"/>
    </row>
    <row r="279" spans="1:4" ht="9" customHeight="1">
      <c r="A279" s="28"/>
      <c r="B279" s="26"/>
      <c r="C279" s="17"/>
      <c r="D279" s="12"/>
    </row>
    <row r="280" spans="1:4" ht="9" customHeight="1">
      <c r="A280" s="28"/>
      <c r="B280" s="26"/>
      <c r="C280" s="17"/>
      <c r="D280" s="12"/>
    </row>
    <row r="281" spans="1:4" ht="9" customHeight="1">
      <c r="A281" s="28"/>
      <c r="B281" s="26"/>
      <c r="C281" s="17"/>
      <c r="D281" s="12"/>
    </row>
    <row r="282" spans="1:4" ht="9" customHeight="1">
      <c r="A282" s="28"/>
      <c r="B282" s="26"/>
      <c r="C282" s="17"/>
      <c r="D282" s="12"/>
    </row>
    <row r="283" spans="1:4" ht="9" customHeight="1">
      <c r="A283" s="28"/>
      <c r="B283" s="26"/>
      <c r="C283" s="17"/>
      <c r="D283" s="12"/>
    </row>
    <row r="284" spans="1:4" ht="9" customHeight="1">
      <c r="A284" s="28"/>
      <c r="B284" s="26"/>
      <c r="C284" s="17"/>
      <c r="D284" s="12"/>
    </row>
    <row r="285" spans="1:4" ht="9" customHeight="1">
      <c r="A285" s="28"/>
      <c r="B285" s="26"/>
      <c r="C285" s="17"/>
      <c r="D285" s="12"/>
    </row>
    <row r="286" spans="1:4" ht="9" customHeight="1">
      <c r="A286" s="28"/>
      <c r="B286" s="26"/>
      <c r="C286" s="17"/>
      <c r="D286" s="12"/>
    </row>
    <row r="287" spans="1:4" ht="9" customHeight="1">
      <c r="A287" s="28"/>
      <c r="B287" s="26"/>
      <c r="C287" s="17"/>
      <c r="D287" s="12"/>
    </row>
    <row r="288" spans="1:4" ht="9" customHeight="1">
      <c r="A288" s="28"/>
      <c r="B288" s="26"/>
      <c r="C288" s="17"/>
      <c r="D288" s="12"/>
    </row>
    <row r="289" spans="1:4" ht="9" customHeight="1">
      <c r="A289" s="28"/>
      <c r="B289" s="26"/>
      <c r="C289" s="17"/>
      <c r="D289" s="12"/>
    </row>
    <row r="290" spans="1:4" ht="9" customHeight="1">
      <c r="A290" s="28"/>
      <c r="B290" s="26"/>
      <c r="C290" s="17"/>
      <c r="D290" s="12"/>
    </row>
    <row r="291" spans="1:4" ht="9" customHeight="1">
      <c r="A291" s="28"/>
      <c r="B291" s="26"/>
      <c r="C291" s="17"/>
      <c r="D291" s="12"/>
    </row>
    <row r="292" spans="1:4" ht="9" customHeight="1">
      <c r="A292" s="28"/>
      <c r="B292" s="26"/>
      <c r="C292" s="17"/>
      <c r="D292" s="12"/>
    </row>
    <row r="293" spans="1:4" ht="9" customHeight="1">
      <c r="A293" s="28"/>
      <c r="B293" s="26"/>
      <c r="C293" s="17"/>
      <c r="D293" s="12"/>
    </row>
    <row r="294" spans="1:4" ht="9" customHeight="1">
      <c r="A294" s="28"/>
      <c r="B294" s="26"/>
      <c r="C294" s="17"/>
      <c r="D294" s="12"/>
    </row>
    <row r="295" spans="1:4" ht="9" customHeight="1">
      <c r="A295" s="28"/>
      <c r="B295" s="26"/>
      <c r="C295" s="17"/>
      <c r="D295" s="12"/>
    </row>
    <row r="296" spans="1:4" ht="9" customHeight="1">
      <c r="A296" s="28"/>
      <c r="B296" s="26"/>
      <c r="C296" s="17"/>
      <c r="D296" s="12"/>
    </row>
    <row r="297" spans="1:4" ht="9" customHeight="1">
      <c r="A297" s="28"/>
      <c r="B297" s="26"/>
      <c r="C297" s="17"/>
      <c r="D297" s="12"/>
    </row>
    <row r="298" spans="1:4" ht="9" customHeight="1">
      <c r="A298" s="28"/>
      <c r="B298" s="26"/>
      <c r="C298" s="17"/>
      <c r="D298" s="12"/>
    </row>
    <row r="299" spans="1:4" ht="9" customHeight="1">
      <c r="A299" s="28"/>
      <c r="B299" s="26"/>
      <c r="C299" s="17"/>
      <c r="D299" s="12"/>
    </row>
    <row r="300" spans="1:4" ht="9" customHeight="1">
      <c r="A300" s="28"/>
      <c r="B300" s="26"/>
      <c r="C300" s="17"/>
      <c r="D300" s="12"/>
    </row>
    <row r="301" spans="1:4" ht="9" customHeight="1">
      <c r="A301" s="28"/>
      <c r="B301" s="26"/>
      <c r="C301" s="17"/>
      <c r="D301" s="12"/>
    </row>
    <row r="302" spans="1:4" ht="9" customHeight="1">
      <c r="A302" s="28"/>
      <c r="B302" s="26"/>
      <c r="C302" s="17"/>
      <c r="D302" s="12"/>
    </row>
    <row r="303" spans="1:4" ht="9" customHeight="1">
      <c r="A303" s="28"/>
      <c r="B303" s="26"/>
      <c r="C303" s="17"/>
      <c r="D303" s="12"/>
    </row>
    <row r="304" spans="1:4" ht="9" customHeight="1">
      <c r="A304" s="28"/>
      <c r="B304" s="26"/>
      <c r="C304" s="17"/>
      <c r="D304" s="12"/>
    </row>
    <row r="305" spans="1:4" ht="9" customHeight="1">
      <c r="A305" s="28"/>
      <c r="B305" s="26"/>
      <c r="C305" s="17"/>
      <c r="D305" s="12"/>
    </row>
    <row r="306" spans="1:4" ht="9" customHeight="1">
      <c r="A306" s="28"/>
      <c r="B306" s="26"/>
      <c r="C306" s="17"/>
      <c r="D306" s="12"/>
    </row>
    <row r="307" spans="1:4" ht="9" customHeight="1">
      <c r="A307" s="28"/>
      <c r="B307" s="26"/>
      <c r="C307" s="17"/>
      <c r="D307" s="12"/>
    </row>
    <row r="308" spans="1:4" ht="9" customHeight="1">
      <c r="A308" s="28"/>
      <c r="B308" s="26"/>
      <c r="C308" s="17"/>
      <c r="D308" s="12"/>
    </row>
    <row r="309" spans="1:4" ht="9" customHeight="1">
      <c r="A309" s="28"/>
      <c r="B309" s="26"/>
      <c r="C309" s="17"/>
      <c r="D309" s="12"/>
    </row>
    <row r="310" spans="1:4" ht="9" customHeight="1">
      <c r="A310" s="28"/>
      <c r="B310" s="26"/>
      <c r="C310" s="17"/>
      <c r="D310" s="12"/>
    </row>
    <row r="311" spans="1:4" ht="9" customHeight="1">
      <c r="A311" s="28"/>
      <c r="B311" s="26"/>
      <c r="C311" s="17"/>
      <c r="D311" s="12"/>
    </row>
    <row r="312" spans="1:4" ht="9" customHeight="1">
      <c r="A312" s="28"/>
      <c r="B312" s="26"/>
      <c r="C312" s="17"/>
      <c r="D312" s="12"/>
    </row>
    <row r="313" spans="1:4" ht="9" customHeight="1">
      <c r="A313" s="28"/>
      <c r="B313" s="26"/>
      <c r="C313" s="17"/>
      <c r="D313" s="12"/>
    </row>
    <row r="314" spans="1:4" ht="9" customHeight="1">
      <c r="A314" s="28"/>
      <c r="B314" s="26"/>
      <c r="C314" s="17"/>
      <c r="D314" s="12"/>
    </row>
    <row r="315" spans="1:4" ht="9" customHeight="1">
      <c r="A315" s="28"/>
      <c r="B315" s="26"/>
      <c r="C315" s="17"/>
      <c r="D315" s="12"/>
    </row>
    <row r="316" spans="1:4" ht="9" customHeight="1">
      <c r="A316" s="28"/>
      <c r="B316" s="26"/>
      <c r="C316" s="17"/>
      <c r="D316" s="12"/>
    </row>
    <row r="317" spans="1:4" ht="9" customHeight="1">
      <c r="A317" s="28"/>
      <c r="B317" s="26"/>
      <c r="C317" s="17"/>
      <c r="D317" s="12"/>
    </row>
    <row r="318" spans="1:4" ht="9" customHeight="1">
      <c r="A318" s="28"/>
      <c r="B318" s="26"/>
      <c r="C318" s="17"/>
      <c r="D318" s="12"/>
    </row>
    <row r="319" spans="1:4" ht="9" customHeight="1">
      <c r="A319" s="28"/>
      <c r="B319" s="26"/>
      <c r="C319" s="17"/>
      <c r="D319" s="12"/>
    </row>
    <row r="320" spans="1:4" ht="9" customHeight="1">
      <c r="A320" s="28"/>
      <c r="B320" s="26"/>
      <c r="C320" s="17"/>
      <c r="D320" s="12"/>
    </row>
    <row r="321" spans="1:4" ht="9" customHeight="1">
      <c r="A321" s="28"/>
      <c r="B321" s="26"/>
      <c r="C321" s="17"/>
      <c r="D321" s="12"/>
    </row>
    <row r="322" spans="1:4" ht="9" customHeight="1">
      <c r="A322" s="28"/>
      <c r="B322" s="26"/>
      <c r="C322" s="17"/>
      <c r="D322" s="12"/>
    </row>
    <row r="323" spans="1:4" ht="9" customHeight="1">
      <c r="A323" s="28"/>
      <c r="B323" s="26"/>
      <c r="C323" s="17"/>
      <c r="D323" s="12"/>
    </row>
    <row r="324" spans="1:4" ht="9" customHeight="1">
      <c r="A324" s="28"/>
      <c r="B324" s="26"/>
      <c r="C324" s="17"/>
      <c r="D324" s="12"/>
    </row>
    <row r="325" spans="1:4" ht="9" customHeight="1">
      <c r="A325" s="28"/>
      <c r="B325" s="26"/>
      <c r="C325" s="17"/>
      <c r="D325" s="12"/>
    </row>
    <row r="326" spans="1:4" ht="9" customHeight="1">
      <c r="A326" s="28"/>
      <c r="B326" s="26"/>
      <c r="C326" s="17"/>
      <c r="D326" s="12"/>
    </row>
    <row r="327" spans="1:4" ht="9" customHeight="1">
      <c r="A327" s="28"/>
      <c r="B327" s="26"/>
      <c r="C327" s="17"/>
      <c r="D327" s="12"/>
    </row>
    <row r="328" spans="1:4" ht="9" customHeight="1">
      <c r="A328" s="28"/>
      <c r="B328" s="26"/>
      <c r="C328" s="17"/>
      <c r="D328" s="12"/>
    </row>
    <row r="329" spans="1:4" ht="9" customHeight="1">
      <c r="A329" s="28"/>
      <c r="B329" s="26"/>
      <c r="C329" s="17"/>
      <c r="D329" s="12"/>
    </row>
    <row r="330" spans="1:4" ht="9" customHeight="1">
      <c r="A330" s="28"/>
      <c r="B330" s="26"/>
      <c r="C330" s="17"/>
      <c r="D330" s="12"/>
    </row>
    <row r="331" spans="1:4" ht="9" customHeight="1">
      <c r="A331" s="28"/>
      <c r="B331" s="26"/>
      <c r="C331" s="17"/>
      <c r="D331" s="12"/>
    </row>
    <row r="332" spans="1:4" ht="9" customHeight="1">
      <c r="A332" s="28"/>
      <c r="B332" s="26"/>
      <c r="C332" s="17"/>
      <c r="D332" s="12"/>
    </row>
    <row r="333" spans="1:4" ht="9" customHeight="1">
      <c r="A333" s="28"/>
      <c r="B333" s="26"/>
      <c r="C333" s="17"/>
      <c r="D333" s="12"/>
    </row>
    <row r="334" spans="1:4" ht="9" customHeight="1">
      <c r="A334" s="28"/>
      <c r="B334" s="26"/>
      <c r="C334" s="17"/>
      <c r="D334" s="12"/>
    </row>
    <row r="335" spans="1:4" ht="9" customHeight="1">
      <c r="A335" s="28"/>
      <c r="B335" s="26"/>
      <c r="C335" s="17"/>
      <c r="D335" s="12"/>
    </row>
    <row r="336" spans="1:4" ht="9" customHeight="1">
      <c r="A336" s="28"/>
      <c r="B336" s="26"/>
      <c r="C336" s="17"/>
      <c r="D336" s="12"/>
    </row>
    <row r="337" spans="1:4" ht="9" customHeight="1">
      <c r="A337" s="28"/>
      <c r="B337" s="26"/>
      <c r="C337" s="17"/>
      <c r="D337" s="12"/>
    </row>
    <row r="338" spans="1:4" ht="9" customHeight="1">
      <c r="A338" s="28"/>
      <c r="B338" s="26"/>
      <c r="C338" s="17"/>
      <c r="D338" s="12"/>
    </row>
    <row r="339" spans="1:4" ht="9" customHeight="1">
      <c r="A339" s="28"/>
      <c r="B339" s="26"/>
      <c r="C339" s="17"/>
      <c r="D339" s="12"/>
    </row>
    <row r="340" spans="1:4" ht="9" customHeight="1">
      <c r="A340" s="28"/>
      <c r="B340" s="26"/>
      <c r="C340" s="17"/>
      <c r="D340" s="12"/>
    </row>
    <row r="341" spans="1:4" ht="9" customHeight="1">
      <c r="A341" s="28"/>
      <c r="B341" s="26"/>
      <c r="C341" s="17"/>
      <c r="D341" s="12"/>
    </row>
    <row r="342" spans="1:4" ht="9" customHeight="1">
      <c r="A342" s="28"/>
      <c r="B342" s="26"/>
      <c r="C342" s="17"/>
      <c r="D342" s="12"/>
    </row>
    <row r="343" spans="1:4" ht="9" customHeight="1">
      <c r="A343" s="28"/>
      <c r="B343" s="26"/>
      <c r="C343" s="17"/>
      <c r="D343" s="12"/>
    </row>
    <row r="344" spans="1:4" ht="9" customHeight="1">
      <c r="A344" s="28"/>
      <c r="B344" s="26"/>
      <c r="C344" s="17"/>
      <c r="D344" s="12"/>
    </row>
    <row r="345" spans="1:4" ht="9" customHeight="1">
      <c r="A345" s="28"/>
      <c r="B345" s="26"/>
      <c r="C345" s="17"/>
      <c r="D345" s="12"/>
    </row>
    <row r="346" spans="1:4" ht="9" customHeight="1">
      <c r="A346" s="28"/>
      <c r="B346" s="26"/>
      <c r="C346" s="17"/>
      <c r="D346" s="12"/>
    </row>
    <row r="347" spans="1:4" ht="9" customHeight="1">
      <c r="A347" s="28"/>
      <c r="B347" s="26"/>
      <c r="C347" s="17"/>
      <c r="D347" s="12"/>
    </row>
    <row r="348" spans="1:4" ht="9" customHeight="1">
      <c r="A348" s="28"/>
      <c r="B348" s="26"/>
      <c r="C348" s="17"/>
      <c r="D348" s="12"/>
    </row>
    <row r="349" spans="1:4" ht="9" customHeight="1">
      <c r="A349" s="28"/>
      <c r="B349" s="26"/>
      <c r="C349" s="17"/>
      <c r="D349" s="12"/>
    </row>
    <row r="350" spans="1:4" ht="9" customHeight="1">
      <c r="A350" s="28"/>
      <c r="B350" s="26"/>
      <c r="C350" s="17"/>
      <c r="D350" s="12"/>
    </row>
    <row r="351" spans="1:4" ht="9" customHeight="1">
      <c r="A351" s="28"/>
      <c r="B351" s="26"/>
      <c r="C351" s="17"/>
      <c r="D351" s="12"/>
    </row>
    <row r="352" spans="1:4" ht="9" customHeight="1">
      <c r="A352" s="28"/>
      <c r="B352" s="26"/>
      <c r="C352" s="17"/>
      <c r="D352" s="12"/>
    </row>
    <row r="353" spans="1:4" ht="9" customHeight="1">
      <c r="A353" s="28"/>
      <c r="B353" s="26"/>
      <c r="C353" s="17"/>
      <c r="D353" s="12"/>
    </row>
    <row r="354" spans="1:4" ht="9" customHeight="1">
      <c r="A354" s="28"/>
      <c r="B354" s="26"/>
      <c r="C354" s="17"/>
      <c r="D354" s="12"/>
    </row>
    <row r="355" spans="1:4" ht="9" customHeight="1">
      <c r="A355" s="28"/>
      <c r="B355" s="26"/>
      <c r="C355" s="17"/>
      <c r="D355" s="12"/>
    </row>
    <row r="356" spans="1:4" ht="9" customHeight="1">
      <c r="A356" s="28"/>
      <c r="B356" s="26"/>
      <c r="C356" s="17"/>
      <c r="D356" s="12"/>
    </row>
    <row r="357" spans="1:4" ht="9" customHeight="1">
      <c r="A357" s="28"/>
      <c r="B357" s="26"/>
      <c r="C357" s="17"/>
      <c r="D357" s="12"/>
    </row>
    <row r="358" spans="1:4" ht="9" customHeight="1">
      <c r="A358" s="28"/>
      <c r="B358" s="26"/>
      <c r="C358" s="17"/>
      <c r="D358" s="12"/>
    </row>
    <row r="359" spans="1:4" ht="9" customHeight="1">
      <c r="A359" s="28"/>
      <c r="B359" s="26"/>
      <c r="C359" s="17"/>
      <c r="D359" s="12"/>
    </row>
    <row r="360" spans="1:4" ht="9" customHeight="1">
      <c r="A360" s="28"/>
      <c r="B360" s="26"/>
      <c r="C360" s="17"/>
      <c r="D360" s="12"/>
    </row>
    <row r="361" spans="1:4" ht="9" customHeight="1">
      <c r="A361" s="28"/>
      <c r="B361" s="26"/>
      <c r="C361" s="17"/>
      <c r="D361" s="12"/>
    </row>
    <row r="362" spans="1:4" ht="9" customHeight="1">
      <c r="A362" s="28"/>
      <c r="B362" s="26"/>
      <c r="C362" s="17"/>
      <c r="D362" s="12"/>
    </row>
    <row r="363" spans="1:4" ht="9" customHeight="1">
      <c r="A363" s="28"/>
      <c r="B363" s="26"/>
      <c r="C363" s="17"/>
      <c r="D363" s="12"/>
    </row>
    <row r="364" spans="1:4" ht="9" customHeight="1">
      <c r="A364" s="28"/>
      <c r="B364" s="26"/>
      <c r="C364" s="17"/>
      <c r="D364" s="12"/>
    </row>
    <row r="365" spans="1:4" ht="9" customHeight="1">
      <c r="A365" s="28"/>
      <c r="B365" s="26"/>
      <c r="C365" s="17"/>
      <c r="D365" s="12"/>
    </row>
    <row r="366" spans="1:4" ht="9" customHeight="1">
      <c r="A366" s="28"/>
      <c r="B366" s="26"/>
      <c r="C366" s="17"/>
      <c r="D366" s="12"/>
    </row>
    <row r="367" spans="1:4" ht="9" customHeight="1">
      <c r="A367" s="28"/>
      <c r="B367" s="26"/>
      <c r="C367" s="17"/>
      <c r="D367" s="12"/>
    </row>
    <row r="368" spans="1:4" ht="9" customHeight="1">
      <c r="A368" s="28"/>
      <c r="B368" s="26"/>
      <c r="C368" s="17"/>
      <c r="D368" s="12"/>
    </row>
    <row r="369" spans="1:4" ht="9" customHeight="1">
      <c r="A369" s="28"/>
      <c r="B369" s="26"/>
      <c r="C369" s="17"/>
      <c r="D369" s="12"/>
    </row>
    <row r="370" spans="1:4" ht="9" customHeight="1">
      <c r="A370" s="28"/>
      <c r="B370" s="26"/>
      <c r="C370" s="17"/>
      <c r="D370" s="12"/>
    </row>
    <row r="371" spans="1:4" ht="9" customHeight="1">
      <c r="A371" s="28"/>
      <c r="B371" s="26"/>
      <c r="C371" s="17"/>
      <c r="D371" s="12"/>
    </row>
    <row r="372" spans="1:4" ht="9" customHeight="1">
      <c r="A372" s="28"/>
      <c r="B372" s="26"/>
      <c r="C372" s="17"/>
      <c r="D372" s="12"/>
    </row>
    <row r="373" spans="1:4" ht="9" customHeight="1">
      <c r="A373" s="28"/>
      <c r="B373" s="26"/>
      <c r="C373" s="17"/>
      <c r="D373" s="12"/>
    </row>
    <row r="374" spans="1:4" ht="9" customHeight="1">
      <c r="A374" s="28"/>
      <c r="B374" s="26"/>
      <c r="C374" s="17"/>
      <c r="D374" s="12"/>
    </row>
    <row r="375" spans="1:4" ht="9" customHeight="1">
      <c r="A375" s="28"/>
      <c r="B375" s="26"/>
      <c r="C375" s="17"/>
      <c r="D375" s="12"/>
    </row>
    <row r="376" spans="1:4" ht="9" customHeight="1">
      <c r="A376" s="28"/>
      <c r="B376" s="26"/>
      <c r="C376" s="17"/>
      <c r="D376" s="12"/>
    </row>
    <row r="377" spans="1:4" ht="9" customHeight="1">
      <c r="A377" s="28"/>
      <c r="B377" s="26"/>
      <c r="C377" s="17"/>
      <c r="D377" s="12"/>
    </row>
    <row r="378" spans="1:4" ht="9" customHeight="1">
      <c r="A378" s="28"/>
      <c r="B378" s="26"/>
      <c r="C378" s="17"/>
      <c r="D378" s="12"/>
    </row>
    <row r="379" spans="1:4" ht="9" customHeight="1">
      <c r="A379" s="28"/>
      <c r="B379" s="26"/>
      <c r="C379" s="17"/>
      <c r="D379" s="12"/>
    </row>
    <row r="380" spans="1:4" ht="9" customHeight="1">
      <c r="A380" s="28"/>
      <c r="B380" s="26"/>
      <c r="C380" s="17"/>
      <c r="D380" s="12"/>
    </row>
    <row r="381" spans="1:4" ht="9" customHeight="1">
      <c r="A381" s="28"/>
      <c r="B381" s="26"/>
      <c r="C381" s="17"/>
      <c r="D381" s="12"/>
    </row>
    <row r="382" spans="1:4" ht="9" customHeight="1">
      <c r="A382" s="28"/>
      <c r="B382" s="26"/>
      <c r="C382" s="17"/>
      <c r="D382" s="12"/>
    </row>
    <row r="383" spans="1:4" ht="9" customHeight="1">
      <c r="A383" s="28"/>
      <c r="B383" s="26"/>
      <c r="C383" s="17"/>
      <c r="D383" s="12"/>
    </row>
    <row r="384" spans="1:4" ht="9" customHeight="1">
      <c r="A384" s="28"/>
      <c r="B384" s="26"/>
      <c r="C384" s="17"/>
      <c r="D384" s="12"/>
    </row>
    <row r="385" spans="1:4" ht="9" customHeight="1">
      <c r="A385" s="28"/>
      <c r="B385" s="26"/>
      <c r="C385" s="17"/>
      <c r="D385" s="12"/>
    </row>
    <row r="386" spans="1:4" ht="9" customHeight="1">
      <c r="A386" s="28"/>
      <c r="B386" s="26"/>
      <c r="C386" s="17"/>
      <c r="D386" s="12"/>
    </row>
    <row r="387" spans="1:4" ht="9" customHeight="1">
      <c r="A387" s="28"/>
      <c r="B387" s="26"/>
      <c r="C387" s="17"/>
      <c r="D387" s="12"/>
    </row>
    <row r="388" spans="1:4" ht="9" customHeight="1">
      <c r="A388" s="28"/>
      <c r="B388" s="26"/>
      <c r="C388" s="17"/>
      <c r="D388" s="12"/>
    </row>
    <row r="389" spans="1:4" ht="9" customHeight="1">
      <c r="A389" s="28"/>
      <c r="B389" s="26"/>
      <c r="C389" s="17"/>
      <c r="D389" s="12"/>
    </row>
    <row r="390" spans="1:4" ht="9" customHeight="1">
      <c r="A390" s="28"/>
      <c r="B390" s="26"/>
      <c r="C390" s="17"/>
      <c r="D390" s="12"/>
    </row>
    <row r="391" spans="1:4" ht="9" customHeight="1">
      <c r="A391" s="28"/>
      <c r="B391" s="26"/>
      <c r="C391" s="17"/>
      <c r="D391" s="12"/>
    </row>
    <row r="392" spans="1:4" ht="9" customHeight="1">
      <c r="A392" s="28"/>
      <c r="B392" s="26"/>
      <c r="C392" s="17"/>
      <c r="D392" s="12"/>
    </row>
    <row r="393" spans="1:4" ht="9" customHeight="1">
      <c r="A393" s="28"/>
      <c r="B393" s="26"/>
      <c r="C393" s="17"/>
      <c r="D393" s="12"/>
    </row>
    <row r="394" spans="1:4" ht="9" customHeight="1">
      <c r="A394" s="28"/>
      <c r="B394" s="26"/>
      <c r="C394" s="17"/>
      <c r="D394" s="12"/>
    </row>
    <row r="395" spans="1:4" ht="9" customHeight="1">
      <c r="A395" s="28"/>
      <c r="B395" s="26"/>
      <c r="C395" s="17"/>
      <c r="D395" s="12"/>
    </row>
    <row r="396" spans="1:4" ht="9" customHeight="1">
      <c r="A396" s="28"/>
      <c r="B396" s="26"/>
      <c r="C396" s="17"/>
      <c r="D396" s="12"/>
    </row>
    <row r="397" spans="1:4" ht="9" customHeight="1">
      <c r="A397" s="28"/>
      <c r="B397" s="26"/>
      <c r="C397" s="17"/>
      <c r="D397" s="12"/>
    </row>
    <row r="398" spans="1:4" ht="9" customHeight="1">
      <c r="A398" s="28"/>
      <c r="B398" s="26"/>
      <c r="C398" s="17"/>
      <c r="D398" s="12"/>
    </row>
    <row r="399" spans="1:4" ht="9" customHeight="1">
      <c r="A399" s="28"/>
      <c r="B399" s="26"/>
      <c r="C399" s="17"/>
      <c r="D399" s="12"/>
    </row>
    <row r="400" spans="1:4" ht="9" customHeight="1">
      <c r="A400" s="28"/>
      <c r="B400" s="26"/>
      <c r="C400" s="17"/>
      <c r="D400" s="12"/>
    </row>
    <row r="401" spans="1:4" ht="9" customHeight="1">
      <c r="A401" s="28"/>
      <c r="B401" s="26"/>
      <c r="C401" s="17"/>
      <c r="D401" s="12"/>
    </row>
    <row r="402" spans="1:4" ht="9" customHeight="1">
      <c r="A402" s="28"/>
      <c r="B402" s="26"/>
      <c r="C402" s="17"/>
      <c r="D402" s="12"/>
    </row>
    <row r="403" spans="1:4" ht="9" customHeight="1">
      <c r="A403" s="28"/>
      <c r="B403" s="26"/>
      <c r="C403" s="17"/>
      <c r="D403" s="12"/>
    </row>
    <row r="404" spans="1:4" ht="9" customHeight="1">
      <c r="A404" s="28"/>
      <c r="B404" s="26"/>
      <c r="C404" s="17"/>
      <c r="D404" s="12"/>
    </row>
    <row r="405" spans="1:4" ht="9" customHeight="1">
      <c r="A405" s="28"/>
      <c r="B405" s="26"/>
      <c r="C405" s="17"/>
      <c r="D405" s="12"/>
    </row>
    <row r="406" spans="1:4" ht="9" customHeight="1">
      <c r="A406" s="28"/>
      <c r="B406" s="26"/>
      <c r="C406" s="17"/>
      <c r="D406" s="12"/>
    </row>
    <row r="407" spans="1:4" ht="9" customHeight="1">
      <c r="A407" s="28"/>
      <c r="B407" s="26"/>
      <c r="C407" s="17"/>
      <c r="D407" s="12"/>
    </row>
    <row r="408" spans="1:4" ht="9" customHeight="1">
      <c r="A408" s="28"/>
      <c r="B408" s="26"/>
      <c r="C408" s="17"/>
      <c r="D408" s="12"/>
    </row>
    <row r="409" spans="1:4" ht="9" customHeight="1">
      <c r="A409" s="28"/>
      <c r="B409" s="26"/>
      <c r="C409" s="17"/>
      <c r="D409" s="12"/>
    </row>
    <row r="410" spans="1:4" ht="9" customHeight="1">
      <c r="A410" s="28"/>
      <c r="B410" s="26"/>
      <c r="C410" s="17"/>
      <c r="D410" s="12"/>
    </row>
    <row r="411" spans="1:4" ht="9" customHeight="1">
      <c r="A411" s="28"/>
      <c r="B411" s="26"/>
      <c r="C411" s="17"/>
      <c r="D411" s="12"/>
    </row>
    <row r="412" spans="1:4" ht="9" customHeight="1">
      <c r="A412" s="28"/>
      <c r="B412" s="26"/>
      <c r="C412" s="17"/>
      <c r="D412" s="12"/>
    </row>
    <row r="413" spans="1:4" ht="9" customHeight="1">
      <c r="A413" s="28"/>
      <c r="B413" s="26"/>
      <c r="C413" s="17"/>
      <c r="D413" s="12"/>
    </row>
    <row r="414" spans="1:4" ht="9" customHeight="1">
      <c r="A414" s="28"/>
      <c r="B414" s="26"/>
      <c r="C414" s="17"/>
      <c r="D414" s="12"/>
    </row>
    <row r="415" spans="1:4" ht="9" customHeight="1">
      <c r="A415" s="28"/>
      <c r="B415" s="26"/>
      <c r="C415" s="17"/>
      <c r="D415" s="12"/>
    </row>
    <row r="416" spans="1:4" ht="9" customHeight="1">
      <c r="A416" s="28"/>
      <c r="B416" s="26"/>
      <c r="C416" s="17"/>
      <c r="D416" s="12"/>
    </row>
    <row r="417" spans="1:4" ht="9" customHeight="1">
      <c r="A417" s="28"/>
      <c r="B417" s="26"/>
      <c r="C417" s="17"/>
      <c r="D417" s="12"/>
    </row>
    <row r="418" spans="1:4" ht="9" customHeight="1">
      <c r="A418" s="28"/>
      <c r="B418" s="26"/>
      <c r="C418" s="17"/>
      <c r="D418" s="12"/>
    </row>
    <row r="419" spans="1:4" ht="9" customHeight="1">
      <c r="A419" s="28"/>
      <c r="B419" s="26"/>
      <c r="C419" s="17"/>
      <c r="D419" s="12"/>
    </row>
    <row r="420" spans="1:4" ht="9" customHeight="1">
      <c r="A420" s="28"/>
      <c r="B420" s="26"/>
      <c r="C420" s="17"/>
      <c r="D420" s="12"/>
    </row>
    <row r="421" spans="1:4" ht="9" customHeight="1">
      <c r="A421" s="28"/>
      <c r="B421" s="26"/>
      <c r="C421" s="17"/>
      <c r="D421" s="12"/>
    </row>
    <row r="422" spans="1:4" ht="9" customHeight="1">
      <c r="A422" s="28"/>
      <c r="B422" s="26"/>
      <c r="C422" s="17"/>
      <c r="D422" s="12"/>
    </row>
    <row r="423" spans="1:4" ht="9" customHeight="1">
      <c r="A423" s="28"/>
      <c r="B423" s="26"/>
      <c r="C423" s="17"/>
      <c r="D423" s="12"/>
    </row>
    <row r="424" spans="1:4" ht="9" customHeight="1">
      <c r="A424" s="28"/>
      <c r="B424" s="26"/>
      <c r="C424" s="17"/>
      <c r="D424" s="12"/>
    </row>
    <row r="425" spans="1:4" ht="9" customHeight="1">
      <c r="A425" s="28"/>
      <c r="B425" s="26"/>
      <c r="C425" s="17"/>
      <c r="D425" s="12"/>
    </row>
    <row r="426" spans="1:4" ht="9" customHeight="1">
      <c r="A426" s="28"/>
      <c r="B426" s="26"/>
      <c r="C426" s="17"/>
      <c r="D426" s="12"/>
    </row>
    <row r="427" spans="1:4" ht="9" customHeight="1">
      <c r="A427" s="28"/>
      <c r="B427" s="26"/>
      <c r="C427" s="17"/>
      <c r="D427" s="12"/>
    </row>
    <row r="428" spans="1:4" ht="9" customHeight="1">
      <c r="A428" s="28"/>
      <c r="B428" s="26"/>
      <c r="C428" s="17"/>
      <c r="D428" s="12"/>
    </row>
    <row r="429" spans="1:4" ht="9" customHeight="1">
      <c r="A429" s="28"/>
      <c r="B429" s="26"/>
      <c r="C429" s="17"/>
      <c r="D429" s="12"/>
    </row>
    <row r="430" spans="1:4" ht="9" customHeight="1">
      <c r="A430" s="28"/>
      <c r="B430" s="26"/>
      <c r="C430" s="17"/>
      <c r="D430" s="12"/>
    </row>
    <row r="431" spans="1:4" ht="9" customHeight="1">
      <c r="A431" s="28"/>
      <c r="B431" s="26"/>
      <c r="C431" s="17"/>
      <c r="D431" s="12"/>
    </row>
    <row r="432" spans="1:4" ht="9" customHeight="1">
      <c r="A432" s="28"/>
      <c r="B432" s="26"/>
      <c r="C432" s="17"/>
      <c r="D432" s="12"/>
    </row>
    <row r="433" spans="1:4" ht="9" customHeight="1">
      <c r="A433" s="28"/>
      <c r="B433" s="26"/>
      <c r="C433" s="17"/>
      <c r="D433" s="12"/>
    </row>
    <row r="434" spans="1:4" ht="9" customHeight="1">
      <c r="A434" s="28"/>
      <c r="B434" s="26"/>
      <c r="C434" s="17"/>
      <c r="D434" s="12"/>
    </row>
    <row r="435" spans="1:4" ht="9" customHeight="1">
      <c r="A435" s="28"/>
      <c r="B435" s="26"/>
      <c r="C435" s="17"/>
      <c r="D435" s="12"/>
    </row>
    <row r="436" spans="1:4" ht="9" customHeight="1">
      <c r="A436" s="28"/>
      <c r="B436" s="26"/>
      <c r="C436" s="17"/>
      <c r="D436" s="12"/>
    </row>
    <row r="437" spans="1:4" ht="9" customHeight="1">
      <c r="A437" s="28"/>
      <c r="B437" s="26"/>
      <c r="C437" s="17"/>
      <c r="D437" s="12"/>
    </row>
    <row r="438" spans="1:4" ht="9" customHeight="1">
      <c r="A438" s="28"/>
      <c r="B438" s="26"/>
      <c r="C438" s="17"/>
      <c r="D438" s="12"/>
    </row>
    <row r="439" spans="1:4" ht="9" customHeight="1">
      <c r="A439" s="28"/>
      <c r="B439" s="26"/>
      <c r="C439" s="17"/>
      <c r="D439" s="12"/>
    </row>
    <row r="440" spans="1:4" ht="9" customHeight="1">
      <c r="A440" s="28"/>
      <c r="B440" s="26"/>
      <c r="C440" s="17"/>
      <c r="D440" s="12"/>
    </row>
    <row r="441" spans="1:4" ht="9" customHeight="1">
      <c r="A441" s="28"/>
      <c r="B441" s="26"/>
      <c r="C441" s="17"/>
      <c r="D441" s="12"/>
    </row>
    <row r="442" spans="1:4" ht="9" customHeight="1">
      <c r="A442" s="28"/>
      <c r="B442" s="26"/>
      <c r="C442" s="17"/>
      <c r="D442" s="12"/>
    </row>
    <row r="443" spans="1:4" ht="9" customHeight="1">
      <c r="A443" s="28"/>
      <c r="B443" s="26"/>
      <c r="C443" s="17"/>
      <c r="D443" s="12"/>
    </row>
    <row r="444" spans="1:4" ht="9" customHeight="1">
      <c r="A444" s="28"/>
      <c r="B444" s="26"/>
      <c r="C444" s="17"/>
      <c r="D444" s="12"/>
    </row>
    <row r="445" spans="1:4" ht="9" customHeight="1">
      <c r="A445" s="28"/>
      <c r="B445" s="26"/>
      <c r="C445" s="17"/>
      <c r="D445" s="12"/>
    </row>
    <row r="446" spans="1:4" ht="9" customHeight="1">
      <c r="A446" s="28"/>
      <c r="B446" s="26"/>
      <c r="C446" s="17"/>
      <c r="D446" s="12"/>
    </row>
    <row r="447" spans="1:4" ht="9" customHeight="1">
      <c r="A447" s="28"/>
      <c r="B447" s="26"/>
      <c r="C447" s="17"/>
      <c r="D447" s="12"/>
    </row>
    <row r="448" spans="1:4" ht="9" customHeight="1">
      <c r="A448" s="28"/>
      <c r="B448" s="26"/>
      <c r="C448" s="17"/>
      <c r="D448" s="12"/>
    </row>
    <row r="449" spans="1:4" ht="9" customHeight="1">
      <c r="A449" s="28"/>
      <c r="B449" s="26"/>
      <c r="C449" s="17"/>
      <c r="D449" s="12"/>
    </row>
    <row r="450" spans="1:4" ht="9" customHeight="1">
      <c r="A450" s="28"/>
      <c r="B450" s="26"/>
      <c r="C450" s="17"/>
      <c r="D450" s="12"/>
    </row>
    <row r="451" spans="1:4" ht="9" customHeight="1">
      <c r="A451" s="28"/>
      <c r="B451" s="26"/>
      <c r="C451" s="17"/>
      <c r="D451" s="12"/>
    </row>
    <row r="452" spans="1:4" ht="9" customHeight="1">
      <c r="A452" s="28"/>
      <c r="B452" s="26"/>
      <c r="C452" s="17"/>
      <c r="D452" s="12"/>
    </row>
    <row r="453" spans="1:4" ht="9" customHeight="1">
      <c r="A453" s="28"/>
      <c r="B453" s="26"/>
      <c r="C453" s="17"/>
      <c r="D453" s="12"/>
    </row>
    <row r="454" spans="1:4" ht="9" customHeight="1">
      <c r="A454" s="28"/>
      <c r="B454" s="26"/>
      <c r="C454" s="17"/>
      <c r="D454" s="12"/>
    </row>
    <row r="455" spans="1:4" ht="9" customHeight="1">
      <c r="A455" s="28"/>
      <c r="B455" s="26"/>
      <c r="C455" s="17"/>
      <c r="D455" s="12"/>
    </row>
    <row r="456" spans="1:4" ht="9" customHeight="1">
      <c r="A456" s="28"/>
      <c r="B456" s="26"/>
      <c r="C456" s="17"/>
      <c r="D456" s="12"/>
    </row>
    <row r="457" spans="1:4" ht="9" customHeight="1">
      <c r="A457" s="28"/>
      <c r="B457" s="26"/>
      <c r="C457" s="17"/>
      <c r="D457" s="12"/>
    </row>
    <row r="458" spans="1:4" ht="9" customHeight="1">
      <c r="A458" s="28"/>
      <c r="B458" s="26"/>
      <c r="C458" s="17"/>
      <c r="D458" s="12"/>
    </row>
    <row r="459" spans="1:4" ht="9" customHeight="1">
      <c r="A459" s="28"/>
      <c r="B459" s="26"/>
      <c r="C459" s="17"/>
      <c r="D459" s="12"/>
    </row>
    <row r="460" spans="1:4" ht="9" customHeight="1">
      <c r="A460" s="28"/>
      <c r="B460" s="26"/>
      <c r="C460" s="17"/>
      <c r="D460" s="12"/>
    </row>
    <row r="461" spans="1:4" ht="9" customHeight="1">
      <c r="A461" s="28"/>
      <c r="B461" s="26"/>
      <c r="C461" s="17"/>
      <c r="D461" s="12"/>
    </row>
    <row r="462" spans="1:4" ht="9" customHeight="1">
      <c r="A462" s="28"/>
      <c r="B462" s="26"/>
      <c r="C462" s="17"/>
      <c r="D462" s="12"/>
    </row>
    <row r="463" spans="1:4" ht="9" customHeight="1">
      <c r="A463" s="28"/>
      <c r="B463" s="26"/>
      <c r="C463" s="17"/>
      <c r="D463" s="12"/>
    </row>
    <row r="464" spans="1:4" ht="9" customHeight="1">
      <c r="A464" s="28"/>
      <c r="B464" s="26"/>
      <c r="C464" s="17"/>
      <c r="D464" s="12"/>
    </row>
    <row r="465" spans="1:4" ht="9" customHeight="1">
      <c r="A465" s="28"/>
      <c r="B465" s="26"/>
      <c r="C465" s="17"/>
      <c r="D465" s="12"/>
    </row>
    <row r="466" spans="1:4" ht="9" customHeight="1">
      <c r="A466" s="28"/>
      <c r="B466" s="26"/>
      <c r="C466" s="17"/>
      <c r="D466" s="12"/>
    </row>
    <row r="467" spans="1:4" ht="9" customHeight="1">
      <c r="A467" s="28"/>
      <c r="B467" s="26"/>
      <c r="C467" s="17"/>
      <c r="D467" s="12"/>
    </row>
    <row r="468" spans="1:4" ht="9" customHeight="1">
      <c r="A468" s="28"/>
      <c r="B468" s="26"/>
      <c r="C468" s="17"/>
      <c r="D468" s="12"/>
    </row>
    <row r="469" spans="1:4" ht="9" customHeight="1">
      <c r="A469" s="28"/>
      <c r="B469" s="26"/>
      <c r="C469" s="17"/>
      <c r="D469" s="12"/>
    </row>
    <row r="470" spans="1:4" ht="9" customHeight="1">
      <c r="A470" s="28"/>
      <c r="B470" s="26"/>
      <c r="C470" s="17"/>
      <c r="D470" s="12"/>
    </row>
    <row r="471" spans="1:4" ht="9" customHeight="1">
      <c r="A471" s="28"/>
      <c r="B471" s="26"/>
      <c r="C471" s="17"/>
      <c r="D471" s="12"/>
    </row>
    <row r="472" spans="1:4" ht="9" customHeight="1">
      <c r="A472" s="28"/>
      <c r="B472" s="26"/>
      <c r="C472" s="17"/>
      <c r="D472" s="12"/>
    </row>
    <row r="473" spans="1:4" ht="9" customHeight="1">
      <c r="A473" s="28"/>
      <c r="B473" s="26"/>
      <c r="C473" s="17"/>
      <c r="D473" s="12"/>
    </row>
    <row r="474" spans="1:4" ht="9" customHeight="1">
      <c r="A474" s="28"/>
      <c r="B474" s="26"/>
      <c r="C474" s="17"/>
      <c r="D474" s="12"/>
    </row>
    <row r="475" spans="1:4" ht="9" customHeight="1">
      <c r="A475" s="28"/>
      <c r="B475" s="26"/>
      <c r="C475" s="17"/>
      <c r="D475" s="12"/>
    </row>
    <row r="476" spans="1:4" ht="9" customHeight="1">
      <c r="A476" s="28"/>
      <c r="B476" s="26"/>
      <c r="C476" s="17"/>
      <c r="D476" s="12"/>
    </row>
    <row r="477" spans="1:4" ht="9" customHeight="1">
      <c r="A477" s="28"/>
      <c r="B477" s="26"/>
      <c r="C477" s="17"/>
      <c r="D477" s="12"/>
    </row>
    <row r="478" spans="1:4" ht="9" customHeight="1">
      <c r="A478" s="28"/>
      <c r="B478" s="26"/>
      <c r="C478" s="17"/>
      <c r="D478" s="12"/>
    </row>
    <row r="479" spans="1:4" ht="9" customHeight="1">
      <c r="A479" s="28"/>
      <c r="B479" s="26"/>
      <c r="C479" s="17"/>
      <c r="D479" s="12"/>
    </row>
    <row r="480" spans="1:4" ht="9" customHeight="1">
      <c r="A480" s="28"/>
      <c r="B480" s="26"/>
      <c r="C480" s="17"/>
      <c r="D480" s="12"/>
    </row>
    <row r="481" spans="1:4" ht="9" customHeight="1">
      <c r="A481" s="28"/>
      <c r="B481" s="26"/>
      <c r="C481" s="17"/>
      <c r="D481" s="12"/>
    </row>
    <row r="482" spans="1:4" ht="9" customHeight="1">
      <c r="A482" s="28"/>
      <c r="B482" s="26"/>
      <c r="C482" s="17"/>
      <c r="D482" s="12"/>
    </row>
    <row r="483" spans="1:4" ht="9" customHeight="1">
      <c r="A483" s="28"/>
      <c r="B483" s="26"/>
      <c r="C483" s="17"/>
      <c r="D483" s="12"/>
    </row>
    <row r="484" spans="1:4" ht="9" customHeight="1">
      <c r="A484" s="28"/>
      <c r="B484" s="26"/>
      <c r="C484" s="17"/>
      <c r="D484" s="12"/>
    </row>
    <row r="485" spans="1:4" ht="9" customHeight="1">
      <c r="A485" s="28"/>
      <c r="B485" s="26"/>
      <c r="C485" s="17"/>
      <c r="D485" s="12"/>
    </row>
    <row r="486" spans="1:4" ht="9" customHeight="1">
      <c r="A486" s="28"/>
      <c r="B486" s="26"/>
      <c r="C486" s="17"/>
      <c r="D486" s="12"/>
    </row>
    <row r="487" spans="1:4" ht="9" customHeight="1">
      <c r="A487" s="28"/>
      <c r="B487" s="26"/>
      <c r="C487" s="17"/>
      <c r="D487" s="12"/>
    </row>
    <row r="488" spans="1:4" ht="9" customHeight="1">
      <c r="A488" s="28"/>
      <c r="B488" s="26"/>
      <c r="C488" s="17"/>
      <c r="D488" s="12"/>
    </row>
    <row r="489" spans="1:4" ht="9" customHeight="1">
      <c r="A489" s="28"/>
      <c r="B489" s="26"/>
      <c r="C489" s="17"/>
      <c r="D489" s="12"/>
    </row>
    <row r="490" spans="1:4" ht="9" customHeight="1">
      <c r="A490" s="28"/>
      <c r="B490" s="26"/>
      <c r="C490" s="17"/>
      <c r="D490" s="12"/>
    </row>
    <row r="491" spans="1:4" ht="9" customHeight="1">
      <c r="A491" s="28"/>
      <c r="B491" s="26"/>
      <c r="C491" s="17"/>
      <c r="D491" s="12"/>
    </row>
    <row r="492" spans="1:4" ht="9" customHeight="1">
      <c r="A492" s="28"/>
      <c r="B492" s="26"/>
      <c r="C492" s="17"/>
      <c r="D492" s="12"/>
    </row>
    <row r="493" spans="1:4" ht="9" customHeight="1">
      <c r="A493" s="28"/>
      <c r="B493" s="26"/>
      <c r="C493" s="17"/>
      <c r="D493" s="12"/>
    </row>
    <row r="494" spans="1:4" ht="9" customHeight="1">
      <c r="A494" s="28"/>
      <c r="B494" s="26"/>
      <c r="C494" s="17"/>
      <c r="D494" s="12"/>
    </row>
    <row r="495" spans="1:4" ht="9" customHeight="1">
      <c r="A495" s="28"/>
      <c r="B495" s="26"/>
      <c r="C495" s="17"/>
      <c r="D495" s="12"/>
    </row>
    <row r="496" spans="1:4" ht="9" customHeight="1">
      <c r="A496" s="28"/>
      <c r="B496" s="26"/>
      <c r="C496" s="17"/>
      <c r="D496" s="12"/>
    </row>
    <row r="497" spans="1:4" ht="9" customHeight="1">
      <c r="A497" s="28"/>
      <c r="B497" s="26"/>
      <c r="C497" s="17"/>
      <c r="D497" s="12"/>
    </row>
    <row r="498" spans="1:4" ht="9" customHeight="1">
      <c r="A498" s="28"/>
      <c r="B498" s="26"/>
      <c r="C498" s="17"/>
      <c r="D498" s="12"/>
    </row>
    <row r="499" spans="1:4" ht="9" customHeight="1">
      <c r="A499" s="28"/>
      <c r="B499" s="26"/>
      <c r="C499" s="17"/>
      <c r="D499" s="12"/>
    </row>
    <row r="500" spans="1:4" ht="9" customHeight="1">
      <c r="A500" s="28"/>
      <c r="B500" s="26"/>
      <c r="C500" s="17"/>
      <c r="D500" s="12"/>
    </row>
    <row r="501" spans="1:4" ht="9" customHeight="1">
      <c r="A501" s="28"/>
      <c r="B501" s="26"/>
      <c r="C501" s="17"/>
      <c r="D501" s="12"/>
    </row>
    <row r="502" spans="1:4" ht="9" customHeight="1">
      <c r="A502" s="28"/>
      <c r="B502" s="26"/>
      <c r="C502" s="17"/>
      <c r="D502" s="12"/>
    </row>
    <row r="503" spans="1:4" ht="9" customHeight="1">
      <c r="A503" s="28"/>
      <c r="B503" s="26"/>
      <c r="C503" s="17"/>
      <c r="D503" s="12"/>
    </row>
    <row r="504" spans="1:4" ht="9" customHeight="1">
      <c r="A504" s="28"/>
      <c r="B504" s="26"/>
      <c r="C504" s="17"/>
      <c r="D504" s="12"/>
    </row>
    <row r="505" spans="1:4" ht="9" customHeight="1">
      <c r="A505" s="28"/>
      <c r="B505" s="26"/>
      <c r="C505" s="17"/>
      <c r="D505" s="12"/>
    </row>
    <row r="506" spans="1:4" ht="9" customHeight="1">
      <c r="A506" s="28"/>
      <c r="B506" s="26"/>
      <c r="C506" s="17"/>
      <c r="D506" s="12"/>
    </row>
    <row r="507" spans="1:4" ht="9" customHeight="1">
      <c r="A507" s="28"/>
      <c r="B507" s="26"/>
      <c r="C507" s="17"/>
      <c r="D507" s="12"/>
    </row>
    <row r="508" spans="1:4" ht="9" customHeight="1">
      <c r="A508" s="28"/>
      <c r="B508" s="26"/>
      <c r="C508" s="17"/>
      <c r="D508" s="12"/>
    </row>
    <row r="509" spans="1:4" ht="9" customHeight="1">
      <c r="A509" s="28"/>
      <c r="B509" s="26"/>
      <c r="C509" s="17"/>
      <c r="D509" s="12"/>
    </row>
    <row r="510" spans="1:4" ht="9" customHeight="1">
      <c r="A510" s="28"/>
      <c r="B510" s="26"/>
      <c r="C510" s="17"/>
      <c r="D510" s="12"/>
    </row>
    <row r="511" spans="1:4" ht="9" customHeight="1">
      <c r="A511" s="28"/>
      <c r="B511" s="26"/>
      <c r="C511" s="17"/>
      <c r="D511" s="12"/>
    </row>
    <row r="512" spans="1:4" ht="9" customHeight="1">
      <c r="A512" s="28"/>
      <c r="B512" s="26"/>
      <c r="C512" s="17"/>
      <c r="D512" s="12"/>
    </row>
    <row r="513" spans="1:4" ht="9" customHeight="1">
      <c r="A513" s="28"/>
      <c r="B513" s="26"/>
      <c r="C513" s="17"/>
      <c r="D513" s="12"/>
    </row>
    <row r="514" spans="1:4" ht="9" customHeight="1">
      <c r="A514" s="28"/>
      <c r="B514" s="26"/>
      <c r="C514" s="17"/>
      <c r="D514" s="12"/>
    </row>
    <row r="515" spans="1:4" ht="9" customHeight="1">
      <c r="A515" s="28"/>
      <c r="B515" s="26"/>
      <c r="C515" s="17"/>
      <c r="D515" s="12"/>
    </row>
    <row r="516" spans="1:4" ht="9" customHeight="1">
      <c r="A516" s="28"/>
      <c r="B516" s="26"/>
      <c r="C516" s="17"/>
      <c r="D516" s="12"/>
    </row>
    <row r="517" spans="1:4" ht="9" customHeight="1">
      <c r="A517" s="28"/>
      <c r="B517" s="26"/>
      <c r="C517" s="17"/>
      <c r="D517" s="12"/>
    </row>
    <row r="518" spans="1:4" ht="9" customHeight="1">
      <c r="A518" s="28"/>
      <c r="B518" s="26"/>
      <c r="C518" s="17"/>
      <c r="D518" s="12"/>
    </row>
    <row r="519" spans="1:4" ht="9" customHeight="1">
      <c r="A519" s="28"/>
      <c r="B519" s="26"/>
      <c r="C519" s="17"/>
      <c r="D519" s="12"/>
    </row>
  </sheetData>
  <mergeCells count="251">
    <mergeCell ref="G246:H246"/>
    <mergeCell ref="G247:H247"/>
    <mergeCell ref="G224:H224"/>
    <mergeCell ref="G225:H225"/>
    <mergeCell ref="G220:H220"/>
    <mergeCell ref="G221:H221"/>
    <mergeCell ref="G249:H249"/>
    <mergeCell ref="G251:H251"/>
    <mergeCell ref="G241:H241"/>
    <mergeCell ref="G242:H242"/>
    <mergeCell ref="G243:H243"/>
    <mergeCell ref="G244:H244"/>
    <mergeCell ref="G248:H248"/>
    <mergeCell ref="G250:H250"/>
    <mergeCell ref="G240:H240"/>
    <mergeCell ref="G245:H245"/>
    <mergeCell ref="G234:H234"/>
    <mergeCell ref="G235:H235"/>
    <mergeCell ref="G236:H236"/>
    <mergeCell ref="G237:H237"/>
    <mergeCell ref="G238:H238"/>
    <mergeCell ref="G239:H239"/>
    <mergeCell ref="G223:H223"/>
    <mergeCell ref="G226:H226"/>
    <mergeCell ref="G232:H232"/>
    <mergeCell ref="G233:H233"/>
    <mergeCell ref="G229:H229"/>
    <mergeCell ref="G230:H230"/>
    <mergeCell ref="G231:H231"/>
    <mergeCell ref="G227:H227"/>
    <mergeCell ref="G228:H228"/>
    <mergeCell ref="G209:H209"/>
    <mergeCell ref="G210:H210"/>
    <mergeCell ref="G201:H201"/>
    <mergeCell ref="G202:H202"/>
    <mergeCell ref="G193:H193"/>
    <mergeCell ref="G194:H194"/>
    <mergeCell ref="G195:H195"/>
    <mergeCell ref="G196:H196"/>
    <mergeCell ref="G222:H222"/>
    <mergeCell ref="G216:H216"/>
    <mergeCell ref="G217:H217"/>
    <mergeCell ref="G218:H218"/>
    <mergeCell ref="G219:H219"/>
    <mergeCell ref="G215:H215"/>
    <mergeCell ref="G211:H211"/>
    <mergeCell ref="G212:H212"/>
    <mergeCell ref="G213:H213"/>
    <mergeCell ref="G214:H214"/>
    <mergeCell ref="G197:H197"/>
    <mergeCell ref="G203:H203"/>
    <mergeCell ref="G204:H204"/>
    <mergeCell ref="G198:H198"/>
    <mergeCell ref="G199:H199"/>
    <mergeCell ref="G200:H200"/>
    <mergeCell ref="G205:H205"/>
    <mergeCell ref="G206:H206"/>
    <mergeCell ref="G192:H192"/>
    <mergeCell ref="G182:H182"/>
    <mergeCell ref="G183:H183"/>
    <mergeCell ref="G171:H171"/>
    <mergeCell ref="G172:H172"/>
    <mergeCell ref="G173:H173"/>
    <mergeCell ref="G174:H174"/>
    <mergeCell ref="G187:H187"/>
    <mergeCell ref="G188:H188"/>
    <mergeCell ref="G177:H177"/>
    <mergeCell ref="G207:H207"/>
    <mergeCell ref="G208:H208"/>
    <mergeCell ref="G157:H157"/>
    <mergeCell ref="G170:H170"/>
    <mergeCell ref="G189:H189"/>
    <mergeCell ref="G178:H178"/>
    <mergeCell ref="G179:H179"/>
    <mergeCell ref="G180:H180"/>
    <mergeCell ref="G181:H181"/>
    <mergeCell ref="G175:H175"/>
    <mergeCell ref="G184:H184"/>
    <mergeCell ref="G185:H185"/>
    <mergeCell ref="G186:H186"/>
    <mergeCell ref="G176:H176"/>
    <mergeCell ref="G190:H190"/>
    <mergeCell ref="G191:H191"/>
    <mergeCell ref="G165:H165"/>
    <mergeCell ref="G166:H166"/>
    <mergeCell ref="G167:H167"/>
    <mergeCell ref="G158:H158"/>
    <mergeCell ref="G159:H159"/>
    <mergeCell ref="G160:H160"/>
    <mergeCell ref="G168:H168"/>
    <mergeCell ref="G169:H169"/>
    <mergeCell ref="G162:H162"/>
    <mergeCell ref="G163:H163"/>
    <mergeCell ref="G161:H161"/>
    <mergeCell ref="G164:H164"/>
    <mergeCell ref="G154:H154"/>
    <mergeCell ref="G155:H155"/>
    <mergeCell ref="G156:H156"/>
    <mergeCell ref="G144:H144"/>
    <mergeCell ref="G145:H145"/>
    <mergeCell ref="G147:H147"/>
    <mergeCell ref="G148:H148"/>
    <mergeCell ref="G149:H149"/>
    <mergeCell ref="G150:H150"/>
    <mergeCell ref="G151:H151"/>
    <mergeCell ref="G152:H152"/>
    <mergeCell ref="G153:H153"/>
    <mergeCell ref="G142:H142"/>
    <mergeCell ref="G103:H103"/>
    <mergeCell ref="G104:H104"/>
    <mergeCell ref="G105:H105"/>
    <mergeCell ref="G106:H106"/>
    <mergeCell ref="G136:H136"/>
    <mergeCell ref="G143:H143"/>
    <mergeCell ref="G146:H146"/>
    <mergeCell ref="G141:H141"/>
    <mergeCell ref="G119:H119"/>
    <mergeCell ref="G109:H109"/>
    <mergeCell ref="G130:H130"/>
    <mergeCell ref="G133:H133"/>
    <mergeCell ref="G134:H134"/>
    <mergeCell ref="G131:H131"/>
    <mergeCell ref="G125:H125"/>
    <mergeCell ref="G129:H129"/>
    <mergeCell ref="G122:H122"/>
    <mergeCell ref="G123:H123"/>
    <mergeCell ref="G124:H124"/>
    <mergeCell ref="G138:H138"/>
    <mergeCell ref="G139:H139"/>
    <mergeCell ref="G111:H111"/>
    <mergeCell ref="G112:H112"/>
    <mergeCell ref="G69:H69"/>
    <mergeCell ref="G70:H70"/>
    <mergeCell ref="G73:H73"/>
    <mergeCell ref="G74:H74"/>
    <mergeCell ref="G75:H75"/>
    <mergeCell ref="G76:H76"/>
    <mergeCell ref="G126:H126"/>
    <mergeCell ref="G115:H115"/>
    <mergeCell ref="G98:H98"/>
    <mergeCell ref="G99:H99"/>
    <mergeCell ref="G100:H100"/>
    <mergeCell ref="G101:H101"/>
    <mergeCell ref="G102:H102"/>
    <mergeCell ref="G96:H96"/>
    <mergeCell ref="G97:H97"/>
    <mergeCell ref="G78:H78"/>
    <mergeCell ref="G82:H82"/>
    <mergeCell ref="G84:H84"/>
    <mergeCell ref="G81:H81"/>
    <mergeCell ref="G94:H94"/>
    <mergeCell ref="G91:H91"/>
    <mergeCell ref="G92:H92"/>
    <mergeCell ref="G140:H140"/>
    <mergeCell ref="G132:H132"/>
    <mergeCell ref="G116:H116"/>
    <mergeCell ref="G117:H117"/>
    <mergeCell ref="G118:H118"/>
    <mergeCell ref="G127:H127"/>
    <mergeCell ref="G128:H128"/>
    <mergeCell ref="G107:H107"/>
    <mergeCell ref="G108:H108"/>
    <mergeCell ref="G110:H110"/>
    <mergeCell ref="G113:H113"/>
    <mergeCell ref="G137:H137"/>
    <mergeCell ref="G114:H114"/>
    <mergeCell ref="G120:H120"/>
    <mergeCell ref="G135:H135"/>
    <mergeCell ref="G121:H121"/>
    <mergeCell ref="G67:H67"/>
    <mergeCell ref="G68:H68"/>
    <mergeCell ref="G64:H64"/>
    <mergeCell ref="G65:H65"/>
    <mergeCell ref="G66:H66"/>
    <mergeCell ref="G95:H95"/>
    <mergeCell ref="G58:H58"/>
    <mergeCell ref="G59:H59"/>
    <mergeCell ref="G60:H60"/>
    <mergeCell ref="G62:H62"/>
    <mergeCell ref="G63:H63"/>
    <mergeCell ref="G80:H80"/>
    <mergeCell ref="G71:H71"/>
    <mergeCell ref="G72:H72"/>
    <mergeCell ref="G77:H77"/>
    <mergeCell ref="G79:H79"/>
    <mergeCell ref="G93:H93"/>
    <mergeCell ref="G86:H86"/>
    <mergeCell ref="G87:H87"/>
    <mergeCell ref="G88:H88"/>
    <mergeCell ref="G89:H89"/>
    <mergeCell ref="G90:H90"/>
    <mergeCell ref="G85:H85"/>
    <mergeCell ref="G83:H83"/>
    <mergeCell ref="G61:H61"/>
    <mergeCell ref="G54:H54"/>
    <mergeCell ref="G52:H52"/>
    <mergeCell ref="G53:H53"/>
    <mergeCell ref="G22:H22"/>
    <mergeCell ref="G23:H23"/>
    <mergeCell ref="G24:H24"/>
    <mergeCell ref="G25:H25"/>
    <mergeCell ref="G26:H26"/>
    <mergeCell ref="G31:H31"/>
    <mergeCell ref="G49:H49"/>
    <mergeCell ref="G50:H50"/>
    <mergeCell ref="G51:H51"/>
    <mergeCell ref="G56:H56"/>
    <mergeCell ref="G55:H55"/>
    <mergeCell ref="G46:H46"/>
    <mergeCell ref="G47:H47"/>
    <mergeCell ref="G48:H48"/>
    <mergeCell ref="G43:H43"/>
    <mergeCell ref="G40:H40"/>
    <mergeCell ref="G41:H41"/>
    <mergeCell ref="G57:H57"/>
    <mergeCell ref="G39:H39"/>
    <mergeCell ref="G44:H44"/>
    <mergeCell ref="G45:H45"/>
    <mergeCell ref="G32:H32"/>
    <mergeCell ref="G33:H33"/>
    <mergeCell ref="G30:H30"/>
    <mergeCell ref="G34:H34"/>
    <mergeCell ref="G35:H35"/>
    <mergeCell ref="G42:H42"/>
    <mergeCell ref="G37:H37"/>
    <mergeCell ref="G27:H27"/>
    <mergeCell ref="G28:H28"/>
    <mergeCell ref="G29:H29"/>
    <mergeCell ref="G36:H36"/>
    <mergeCell ref="G38:H38"/>
    <mergeCell ref="G12:H12"/>
    <mergeCell ref="G16:H16"/>
    <mergeCell ref="G19:H19"/>
    <mergeCell ref="G20:H20"/>
    <mergeCell ref="G21:H21"/>
    <mergeCell ref="G18:H18"/>
    <mergeCell ref="G13:H13"/>
    <mergeCell ref="G14:H14"/>
    <mergeCell ref="G15:H15"/>
    <mergeCell ref="G17:H17"/>
    <mergeCell ref="G1:H1"/>
    <mergeCell ref="G2:H2"/>
    <mergeCell ref="G3:H3"/>
    <mergeCell ref="G4:H4"/>
    <mergeCell ref="G7:H7"/>
    <mergeCell ref="G8:H8"/>
    <mergeCell ref="G9:H9"/>
    <mergeCell ref="G10:H10"/>
    <mergeCell ref="G11:H11"/>
    <mergeCell ref="G5:H5"/>
    <mergeCell ref="G6:H6"/>
  </mergeCells>
  <phoneticPr fontId="4" type="noConversion"/>
  <pageMargins left="0.70866141732283472" right="0.74803149606299213" top="1.1532738095238095" bottom="0.74803149606299213" header="0.31496062992125984" footer="0.31496062992125984"/>
  <pageSetup orientation="portrait" r:id="rId1"/>
  <headerFooter>
    <oddHeader>&amp;L&amp;10
&amp;G&amp;C&amp;22Grum Pit 
Elevations&amp;R&amp;G</oddHeader>
  </headerFooter>
  <rowBreaks count="1" manualBreakCount="1">
    <brk id="212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selection activeCell="F22" sqref="F22"/>
    </sheetView>
  </sheetViews>
  <sheetFormatPr defaultRowHeight="15"/>
  <cols>
    <col min="1" max="1" width="10.5703125" customWidth="1"/>
    <col min="4" max="4" width="12.7109375" customWidth="1"/>
  </cols>
  <sheetData>
    <row r="1" spans="1:6">
      <c r="A1" s="1" t="s">
        <v>19</v>
      </c>
      <c r="B1" s="1"/>
      <c r="C1" s="1"/>
      <c r="D1" s="1"/>
      <c r="E1" s="1"/>
      <c r="F1" s="1"/>
    </row>
    <row r="2" spans="1:6">
      <c r="A2" s="2"/>
      <c r="B2" s="2" t="s">
        <v>20</v>
      </c>
      <c r="C2" s="2" t="s">
        <v>21</v>
      </c>
      <c r="D2" s="2" t="s">
        <v>31</v>
      </c>
      <c r="E2" s="2" t="s">
        <v>32</v>
      </c>
      <c r="F2" s="2" t="s">
        <v>33</v>
      </c>
    </row>
    <row r="3" spans="1:6">
      <c r="A3" s="3">
        <v>36569</v>
      </c>
      <c r="B3" s="2">
        <v>1213.4000000000001</v>
      </c>
      <c r="C3" s="2">
        <v>1210.8</v>
      </c>
      <c r="D3" s="2">
        <v>1222</v>
      </c>
      <c r="E3" s="2">
        <v>1227</v>
      </c>
      <c r="F3" s="2">
        <v>1221.3</v>
      </c>
    </row>
    <row r="4" spans="1:6">
      <c r="A4" s="3">
        <v>43963</v>
      </c>
      <c r="B4" s="2">
        <v>1213.4000000000001</v>
      </c>
      <c r="C4" s="2">
        <v>1210.8</v>
      </c>
      <c r="D4" s="2">
        <v>1222</v>
      </c>
      <c r="E4" s="2">
        <v>1227</v>
      </c>
      <c r="F4" s="2">
        <v>1221.3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Grum Data</vt:lpstr>
      <vt:lpstr>Extra</vt:lpstr>
      <vt:lpstr>Fig 7-1 Grum Pit Projection</vt:lpstr>
      <vt:lpstr>'Grum Data'!Print_Area</vt:lpstr>
      <vt:lpstr>'Grum Data'!Print_Titles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jcherian</cp:lastModifiedBy>
  <cp:lastPrinted>2011-03-03T22:58:40Z</cp:lastPrinted>
  <dcterms:created xsi:type="dcterms:W3CDTF">2009-05-22T15:44:02Z</dcterms:created>
  <dcterms:modified xsi:type="dcterms:W3CDTF">2011-03-11T01:28:00Z</dcterms:modified>
</cp:coreProperties>
</file>