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dmonton\Data\E121\Users\Shelly Campbell\Projects\scENG.WARC\WARC03039\"/>
    </mc:Choice>
  </mc:AlternateContent>
  <bookViews>
    <workbookView xWindow="0" yWindow="0" windowWidth="14370" windowHeight="8865"/>
  </bookViews>
  <sheets>
    <sheet name="Near_Mine_Summary" sheetId="6" r:id="rId1"/>
    <sheet name="Near_Mine_1993" sheetId="1" r:id="rId2"/>
    <sheet name="Near_Mine_1994" sheetId="2" r:id="rId3"/>
    <sheet name="Near_Mine_1995" sheetId="3" r:id="rId4"/>
    <sheet name="Near_Mine_1996" sheetId="4" r:id="rId5"/>
    <sheet name="Near_Mine_1998" sheetId="5" r:id="rId6"/>
    <sheet name="Above_Fortymile_2005" sheetId="7" r:id="rId7"/>
    <sheet name="Above_Fortymile_2006" sheetId="8" r:id="rId8"/>
    <sheet name="Above_Fortymile_2007" sheetId="9" r:id="rId9"/>
    <sheet name="Above_Fortymile_2008" sheetId="10" r:id="rId10"/>
    <sheet name="Above_Fortymile_2011" sheetId="11" r:id="rId11"/>
    <sheet name="Creek_Middle_2012" sheetId="12" r:id="rId12"/>
    <sheet name="Creek_Middle_2013" sheetId="13" r:id="rId13"/>
    <sheet name="Creek_Middle_2014" sheetId="14" r:id="rId14"/>
  </sheets>
  <definedNames>
    <definedName name="_xlnm.Print_Area" localSheetId="7">Above_Fortymile_2006!$A$1:$H$43</definedName>
    <definedName name="_xlnm.Print_Area" localSheetId="11">Creek_Middle_2012!$A$1:$J$40</definedName>
    <definedName name="_xlnm.Print_Area" localSheetId="1">Near_Mine_1993!$A$1:$G$46</definedName>
    <definedName name="_xlnm.Print_Area" localSheetId="2">Near_Mine_1994!$A$1:$G$46</definedName>
    <definedName name="_xlnm.Print_Area" localSheetId="3">Near_Mine_1995!$A$1:$G$46</definedName>
    <definedName name="_xlnm.Print_Area" localSheetId="4">Near_Mine_1996!$A$1:$G$46</definedName>
    <definedName name="_xlnm.Print_Area" localSheetId="5">Near_Mine_1998!$A$1:$G$46</definedName>
  </definedNames>
  <calcPr calcId="152511"/>
</workbook>
</file>

<file path=xl/calcChain.xml><?xml version="1.0" encoding="utf-8"?>
<calcChain xmlns="http://schemas.openxmlformats.org/spreadsheetml/2006/main">
  <c r="B36" i="14" l="1"/>
  <c r="C36" i="14"/>
  <c r="D36" i="14"/>
  <c r="E36" i="14"/>
  <c r="F36" i="14"/>
  <c r="G36" i="14"/>
  <c r="B37" i="14"/>
  <c r="C37" i="14"/>
  <c r="D37" i="14"/>
  <c r="E37" i="14"/>
  <c r="F37" i="14"/>
  <c r="G37" i="14"/>
  <c r="B38" i="14"/>
  <c r="C38" i="14"/>
  <c r="D38" i="14"/>
  <c r="E38" i="14"/>
  <c r="F38" i="14"/>
  <c r="G38" i="14"/>
  <c r="B39" i="14"/>
  <c r="C39" i="14"/>
  <c r="D39" i="14"/>
  <c r="E39" i="14"/>
  <c r="F39" i="14"/>
  <c r="G39" i="14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36" i="12"/>
  <c r="C36" i="12"/>
  <c r="D36" i="12"/>
  <c r="E36" i="12"/>
  <c r="G36" i="12"/>
  <c r="I36" i="12"/>
  <c r="B37" i="12"/>
  <c r="C37" i="12"/>
  <c r="D37" i="12"/>
  <c r="E37" i="12"/>
  <c r="G37" i="12"/>
  <c r="I37" i="12"/>
  <c r="B38" i="12"/>
  <c r="C38" i="12"/>
  <c r="D38" i="12"/>
  <c r="E38" i="12"/>
  <c r="G38" i="12"/>
  <c r="I38" i="12"/>
  <c r="B39" i="12"/>
  <c r="C39" i="12"/>
  <c r="D39" i="12"/>
  <c r="E39" i="12"/>
  <c r="G39" i="12"/>
  <c r="I39" i="12"/>
  <c r="B36" i="11"/>
  <c r="C36" i="11"/>
  <c r="D36" i="11"/>
  <c r="E36" i="11"/>
  <c r="F36" i="11"/>
  <c r="B37" i="11"/>
  <c r="C37" i="11"/>
  <c r="D37" i="11"/>
  <c r="E37" i="11"/>
  <c r="F37" i="11"/>
  <c r="B38" i="11"/>
  <c r="C38" i="11"/>
  <c r="D38" i="11"/>
  <c r="E38" i="11"/>
  <c r="F38" i="11"/>
  <c r="B39" i="11"/>
  <c r="C39" i="11"/>
  <c r="D39" i="11"/>
  <c r="E39" i="11"/>
  <c r="F39" i="11"/>
  <c r="B36" i="10"/>
  <c r="C36" i="10"/>
  <c r="D36" i="10"/>
  <c r="E36" i="10"/>
  <c r="F36" i="10"/>
  <c r="B37" i="10"/>
  <c r="C37" i="10"/>
  <c r="D37" i="10"/>
  <c r="E37" i="10"/>
  <c r="F37" i="10"/>
  <c r="B38" i="10"/>
  <c r="C38" i="10"/>
  <c r="D38" i="10"/>
  <c r="E38" i="10"/>
  <c r="F38" i="10"/>
  <c r="B39" i="10"/>
  <c r="C39" i="10"/>
  <c r="D39" i="10"/>
  <c r="E39" i="10"/>
  <c r="F39" i="10"/>
  <c r="B36" i="9"/>
  <c r="C36" i="9"/>
  <c r="D36" i="9"/>
  <c r="E36" i="9"/>
  <c r="F36" i="9"/>
  <c r="G36" i="9"/>
  <c r="B37" i="9"/>
  <c r="C37" i="9"/>
  <c r="D37" i="9"/>
  <c r="E37" i="9"/>
  <c r="F37" i="9"/>
  <c r="G37" i="9"/>
  <c r="B38" i="9"/>
  <c r="C38" i="9"/>
  <c r="D38" i="9"/>
  <c r="E38" i="9"/>
  <c r="F38" i="9"/>
  <c r="G38" i="9"/>
  <c r="B39" i="9"/>
  <c r="C39" i="9"/>
  <c r="D39" i="9"/>
  <c r="E39" i="9"/>
  <c r="F39" i="9"/>
  <c r="G39" i="9"/>
  <c r="B36" i="8"/>
  <c r="D36" i="8"/>
  <c r="E36" i="8"/>
  <c r="F36" i="8"/>
  <c r="G36" i="8"/>
  <c r="H36" i="8"/>
  <c r="B37" i="8"/>
  <c r="D37" i="8"/>
  <c r="E37" i="8"/>
  <c r="F37" i="8"/>
  <c r="G37" i="8"/>
  <c r="H37" i="8"/>
  <c r="B38" i="8"/>
  <c r="D38" i="8"/>
  <c r="E38" i="8"/>
  <c r="F38" i="8"/>
  <c r="G38" i="8"/>
  <c r="H38" i="8"/>
  <c r="B39" i="8"/>
  <c r="D39" i="8"/>
  <c r="E39" i="8"/>
  <c r="F39" i="8"/>
  <c r="G39" i="8"/>
  <c r="H39" i="8"/>
  <c r="B36" i="7"/>
  <c r="C36" i="7"/>
  <c r="D36" i="7"/>
  <c r="E36" i="7"/>
  <c r="F36" i="7"/>
  <c r="G36" i="7"/>
  <c r="B37" i="7"/>
  <c r="C37" i="7"/>
  <c r="D37" i="7"/>
  <c r="E37" i="7"/>
  <c r="F37" i="7"/>
  <c r="G37" i="7"/>
  <c r="B38" i="7"/>
  <c r="C38" i="7"/>
  <c r="D38" i="7"/>
  <c r="E38" i="7"/>
  <c r="F38" i="7"/>
  <c r="G38" i="7"/>
  <c r="B39" i="7"/>
  <c r="C39" i="7"/>
  <c r="D39" i="7"/>
  <c r="E39" i="7"/>
  <c r="F39" i="7"/>
  <c r="G39" i="7"/>
</calcChain>
</file>

<file path=xl/sharedStrings.xml><?xml version="1.0" encoding="utf-8"?>
<sst xmlns="http://schemas.openxmlformats.org/spreadsheetml/2006/main" count="279" uniqueCount="34">
  <si>
    <t>Day</t>
  </si>
  <si>
    <t>Date</t>
  </si>
  <si>
    <t>Total</t>
  </si>
  <si>
    <t>Mean</t>
  </si>
  <si>
    <t>Max.</t>
  </si>
  <si>
    <t>Min.</t>
  </si>
  <si>
    <t>Mean Flow (cms)</t>
  </si>
  <si>
    <t>Max Flow (cms)</t>
  </si>
  <si>
    <t>Min Flow (cms)</t>
  </si>
  <si>
    <t>Hydrometric Station 29EC001A Clinton Creek Near Mine</t>
  </si>
  <si>
    <t>Clinton Creek Near Mine</t>
  </si>
  <si>
    <t>Oct.</t>
  </si>
  <si>
    <t>May</t>
  </si>
  <si>
    <t>June</t>
  </si>
  <si>
    <t>July</t>
  </si>
  <si>
    <t>Aug.</t>
  </si>
  <si>
    <t>Sept.</t>
  </si>
  <si>
    <t>1993 Daily Discharge in CMS</t>
  </si>
  <si>
    <t>1994 Daily Discharge in CMS</t>
  </si>
  <si>
    <t>1995 Daily Discharge in CMS</t>
  </si>
  <si>
    <t>1996 Daily Discharge in CMS</t>
  </si>
  <si>
    <t>1998 Daily Discharge in CMS</t>
  </si>
  <si>
    <t xml:space="preserve"> </t>
  </si>
  <si>
    <t>2005 Daily Discharge in CMS</t>
  </si>
  <si>
    <t>Clinton Creek above Fortymile River</t>
  </si>
  <si>
    <t>E</t>
  </si>
  <si>
    <t>2006 Daily Discharge in CMS</t>
  </si>
  <si>
    <t>2007 Daily Discharge in CMS</t>
  </si>
  <si>
    <t>2008 Daily Discharge in CMS</t>
  </si>
  <si>
    <t>2011 Daily Discharge in CMS</t>
  </si>
  <si>
    <t>2012 Daily Discharge in CMS</t>
  </si>
  <si>
    <t>Clinton Creek Middle</t>
  </si>
  <si>
    <t>2013 Daily Discharge in CMS</t>
  </si>
  <si>
    <t>2014 Daily Discharge in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</si>
</sst>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0.000"/>
    <numFmt numFmtId="166" formatCode="0.0"/>
  </numFmts>
  <fonts count="13" x14ac:knownFonts="1">
    <font>
      <sz val="11"/>
      <color rgb="FF000000"/>
      <name val="Calibri"/>
      <family val="2"/>
    </font>
    <font>
      <sz val="14"/>
      <name val="Garamond"/>
      <family val="1"/>
    </font>
    <font>
      <sz val="9.5"/>
      <name val="Arial"/>
      <family val="2"/>
    </font>
    <font>
      <sz val="11"/>
      <color rgb="FF000000"/>
      <name val="Calibri"/>
      <family val="2"/>
    </font>
    <font>
      <sz val="13.5"/>
      <name val="Garamond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1"/>
    <xf numFmtId="0" fontId="11" fillId="0" borderId="1"/>
  </cellStyleXfs>
  <cellXfs count="91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1"/>
    <xf numFmtId="0" fontId="2" fillId="0" borderId="1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17" fontId="0" fillId="0" borderId="0" xfId="0" applyNumberFormat="1"/>
    <xf numFmtId="2" fontId="0" fillId="0" borderId="0" xfId="0" applyNumberFormat="1"/>
    <xf numFmtId="17" fontId="5" fillId="0" borderId="0" xfId="0" applyNumberFormat="1" applyFont="1"/>
    <xf numFmtId="0" fontId="5" fillId="0" borderId="0" xfId="0" applyFont="1"/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166" fontId="7" fillId="0" borderId="3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17" fontId="6" fillId="0" borderId="2" xfId="0" applyNumberFormat="1" applyFont="1" applyBorder="1" applyAlignment="1">
      <alignment vertical="center"/>
    </xf>
    <xf numFmtId="17" fontId="6" fillId="0" borderId="5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" fontId="8" fillId="0" borderId="12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1" fillId="0" borderId="1" xfId="2" applyAlignment="1">
      <alignment horizontal="center"/>
    </xf>
    <xf numFmtId="0" fontId="11" fillId="0" borderId="1" xfId="2" applyAlignment="1">
      <alignment horizontal="center" vertical="center"/>
    </xf>
    <xf numFmtId="0" fontId="7" fillId="0" borderId="1" xfId="2" quotePrefix="1" applyFont="1" applyAlignment="1">
      <alignment horizontal="left" vertical="center"/>
    </xf>
    <xf numFmtId="0" fontId="7" fillId="0" borderId="1" xfId="2" applyFont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0" fontId="8" fillId="0" borderId="1" xfId="2" applyFont="1" applyAlignment="1">
      <alignment horizontal="center" vertical="center"/>
    </xf>
    <xf numFmtId="0" fontId="8" fillId="0" borderId="1" xfId="2" applyFont="1" applyAlignment="1">
      <alignment horizontal="left" vertical="center"/>
    </xf>
    <xf numFmtId="164" fontId="8" fillId="0" borderId="1" xfId="2" applyNumberFormat="1" applyFont="1" applyAlignment="1">
      <alignment horizontal="center" vertical="center"/>
    </xf>
    <xf numFmtId="2" fontId="8" fillId="0" borderId="1" xfId="2" applyNumberFormat="1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7" fillId="0" borderId="1" xfId="2" applyFont="1" applyAlignment="1">
      <alignment horizontal="center"/>
    </xf>
    <xf numFmtId="2" fontId="7" fillId="0" borderId="1" xfId="2" applyNumberFormat="1" applyFont="1" applyAlignment="1">
      <alignment horizontal="center" vertical="center"/>
    </xf>
    <xf numFmtId="0" fontId="11" fillId="0" borderId="1" xfId="2" applyAlignment="1">
      <alignment horizontal="left" vertical="center"/>
    </xf>
    <xf numFmtId="2" fontId="8" fillId="0" borderId="1" xfId="2" applyNumberFormat="1" applyFont="1" applyAlignment="1">
      <alignment horizontal="left" vertical="center"/>
    </xf>
    <xf numFmtId="0" fontId="7" fillId="0" borderId="1" xfId="2" applyFont="1" applyAlignment="1">
      <alignment horizontal="left" vertical="center"/>
    </xf>
    <xf numFmtId="0" fontId="11" fillId="0" borderId="1" xfId="2" applyAlignment="1">
      <alignment horizontal="right"/>
    </xf>
    <xf numFmtId="0" fontId="11" fillId="0" borderId="1" xfId="2" applyAlignment="1">
      <alignment horizontal="right" vertical="center"/>
    </xf>
    <xf numFmtId="0" fontId="7" fillId="0" borderId="1" xfId="2" applyFont="1" applyAlignment="1">
      <alignment horizontal="right" vertical="center"/>
    </xf>
    <xf numFmtId="2" fontId="11" fillId="0" borderId="1" xfId="2" applyNumberFormat="1" applyAlignment="1">
      <alignment horizontal="right" vertical="center"/>
    </xf>
    <xf numFmtId="0" fontId="11" fillId="0" borderId="1" xfId="2" applyAlignment="1">
      <alignment horizontal="left"/>
    </xf>
    <xf numFmtId="2" fontId="11" fillId="0" borderId="1" xfId="2" applyNumberFormat="1" applyAlignment="1">
      <alignment horizontal="center" vertical="center"/>
    </xf>
    <xf numFmtId="0" fontId="7" fillId="0" borderId="1" xfId="2" quotePrefix="1" applyFont="1" applyAlignment="1">
      <alignment horizontal="center" vertical="center"/>
    </xf>
    <xf numFmtId="0" fontId="11" fillId="0" borderId="1" xfId="2"/>
    <xf numFmtId="166" fontId="11" fillId="0" borderId="1" xfId="2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/>
    </xf>
    <xf numFmtId="0" fontId="12" fillId="0" borderId="1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64" fontId="8" fillId="0" borderId="1" xfId="2" applyNumberFormat="1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2" fontId="8" fillId="0" borderId="1" xfId="2" applyNumberFormat="1" applyFont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BreakPreview" zoomScale="85" zoomScaleNormal="100" zoomScaleSheetLayoutView="85" workbookViewId="0">
      <selection activeCell="B35" sqref="B35"/>
    </sheetView>
  </sheetViews>
  <sheetFormatPr defaultRowHeight="15" x14ac:dyDescent="0.25"/>
  <cols>
    <col min="2" max="2" width="18" customWidth="1"/>
    <col min="3" max="3" width="16.7109375" customWidth="1"/>
    <col min="4" max="4" width="18.140625" customWidth="1"/>
  </cols>
  <sheetData>
    <row r="2" spans="1:4" ht="15.75" thickBot="1" x14ac:dyDescent="0.3">
      <c r="A2" s="81" t="s">
        <v>9</v>
      </c>
      <c r="B2" s="81"/>
      <c r="C2" s="81"/>
      <c r="D2" s="81"/>
    </row>
    <row r="3" spans="1:4" ht="21" customHeight="1" thickTop="1" thickBot="1" x14ac:dyDescent="0.3">
      <c r="A3" s="26" t="s">
        <v>1</v>
      </c>
      <c r="B3" s="26" t="s">
        <v>6</v>
      </c>
      <c r="C3" s="26" t="s">
        <v>7</v>
      </c>
      <c r="D3" s="26" t="s">
        <v>8</v>
      </c>
    </row>
    <row r="4" spans="1:4" ht="15.75" thickTop="1" x14ac:dyDescent="0.25">
      <c r="A4" s="25">
        <v>34090</v>
      </c>
      <c r="B4" s="23">
        <v>0.52700000000000002</v>
      </c>
      <c r="C4" s="23">
        <v>0.53500000000000003</v>
      </c>
      <c r="D4" s="24">
        <v>0.51800000000000002</v>
      </c>
    </row>
    <row r="5" spans="1:4" x14ac:dyDescent="0.25">
      <c r="A5" s="21">
        <v>34121</v>
      </c>
      <c r="B5" s="11">
        <v>0.48799999999999999</v>
      </c>
      <c r="C5" s="11">
        <v>0.51500000000000001</v>
      </c>
      <c r="D5" s="12">
        <v>0.46400000000000002</v>
      </c>
    </row>
    <row r="6" spans="1:4" x14ac:dyDescent="0.25">
      <c r="A6" s="21">
        <v>34151</v>
      </c>
      <c r="B6" s="11">
        <v>0.28199999999999997</v>
      </c>
      <c r="C6" s="11">
        <v>0.50800000000000001</v>
      </c>
      <c r="D6" s="12">
        <v>0.10199999999999999</v>
      </c>
    </row>
    <row r="7" spans="1:4" x14ac:dyDescent="0.25">
      <c r="A7" s="21">
        <v>34182</v>
      </c>
      <c r="B7" s="11">
        <v>0.33200000000000002</v>
      </c>
      <c r="C7" s="13">
        <v>1.1399999999999999</v>
      </c>
      <c r="D7" s="12">
        <v>0.105</v>
      </c>
    </row>
    <row r="8" spans="1:4" x14ac:dyDescent="0.25">
      <c r="A8" s="21">
        <v>34213</v>
      </c>
      <c r="B8" s="11">
        <v>0.56499999999999995</v>
      </c>
      <c r="C8" s="11">
        <v>0.97</v>
      </c>
      <c r="D8" s="12">
        <v>0.24299999999999999</v>
      </c>
    </row>
    <row r="9" spans="1:4" ht="4.5" customHeight="1" x14ac:dyDescent="0.25">
      <c r="A9" s="21"/>
      <c r="B9" s="11"/>
      <c r="C9" s="11"/>
      <c r="D9" s="12"/>
    </row>
    <row r="10" spans="1:4" x14ac:dyDescent="0.25">
      <c r="A10" s="21">
        <v>34486</v>
      </c>
      <c r="B10" s="16">
        <v>1.05</v>
      </c>
      <c r="C10" s="16">
        <v>3.32</v>
      </c>
      <c r="D10" s="15">
        <v>0.26800000000000002</v>
      </c>
    </row>
    <row r="11" spans="1:4" x14ac:dyDescent="0.25">
      <c r="A11" s="21">
        <v>34516</v>
      </c>
      <c r="B11" s="14">
        <v>0.95099999999999996</v>
      </c>
      <c r="C11" s="16">
        <v>6.15</v>
      </c>
      <c r="D11" s="15">
        <v>0.20300000000000001</v>
      </c>
    </row>
    <row r="12" spans="1:4" x14ac:dyDescent="0.25">
      <c r="A12" s="21">
        <v>34547</v>
      </c>
      <c r="B12" s="14">
        <v>0.27300000000000002</v>
      </c>
      <c r="C12" s="14">
        <v>0.34799999999999998</v>
      </c>
      <c r="D12" s="15">
        <v>0.19600000000000001</v>
      </c>
    </row>
    <row r="13" spans="1:4" x14ac:dyDescent="0.25">
      <c r="A13" s="21">
        <v>34578</v>
      </c>
      <c r="B13" s="14">
        <v>0.37</v>
      </c>
      <c r="C13" s="14">
        <v>0.40600000000000003</v>
      </c>
      <c r="D13" s="15">
        <v>0.33300000000000002</v>
      </c>
    </row>
    <row r="14" spans="1:4" ht="4.5" customHeight="1" x14ac:dyDescent="0.25">
      <c r="A14" s="21"/>
      <c r="B14" s="14"/>
      <c r="C14" s="14"/>
      <c r="D14" s="15"/>
    </row>
    <row r="15" spans="1:4" x14ac:dyDescent="0.25">
      <c r="A15" s="21">
        <v>34820</v>
      </c>
      <c r="B15" s="16">
        <v>3.16</v>
      </c>
      <c r="C15" s="18">
        <v>17.399999999999999</v>
      </c>
      <c r="D15" s="15">
        <v>0.307</v>
      </c>
    </row>
    <row r="16" spans="1:4" x14ac:dyDescent="0.25">
      <c r="A16" s="21">
        <v>34851</v>
      </c>
      <c r="B16" s="14">
        <v>0.33500000000000002</v>
      </c>
      <c r="C16" s="14">
        <v>0.86199999999999999</v>
      </c>
      <c r="D16" s="15">
        <v>0.112</v>
      </c>
    </row>
    <row r="17" spans="1:4" x14ac:dyDescent="0.25">
      <c r="A17" s="21">
        <v>34881</v>
      </c>
      <c r="B17" s="14">
        <v>0.47499999999999998</v>
      </c>
      <c r="C17" s="16">
        <v>1.56</v>
      </c>
      <c r="D17" s="15">
        <v>0.08</v>
      </c>
    </row>
    <row r="18" spans="1:4" x14ac:dyDescent="0.25">
      <c r="A18" s="21">
        <v>34912</v>
      </c>
      <c r="B18" s="14">
        <v>0.30599999999999999</v>
      </c>
      <c r="C18" s="14">
        <v>0.67300000000000004</v>
      </c>
      <c r="D18" s="15">
        <v>0.19600000000000001</v>
      </c>
    </row>
    <row r="19" spans="1:4" x14ac:dyDescent="0.25">
      <c r="A19" s="21">
        <v>34943</v>
      </c>
      <c r="B19" s="14">
        <v>0.76500000000000001</v>
      </c>
      <c r="C19" s="16">
        <v>2.1800000000000002</v>
      </c>
      <c r="D19" s="15">
        <v>0.251</v>
      </c>
    </row>
    <row r="20" spans="1:4" ht="4.5" customHeight="1" x14ac:dyDescent="0.25">
      <c r="A20" s="21"/>
      <c r="B20" s="14"/>
      <c r="C20" s="16"/>
      <c r="D20" s="15"/>
    </row>
    <row r="21" spans="1:4" x14ac:dyDescent="0.25">
      <c r="A21" s="21">
        <v>35217</v>
      </c>
      <c r="B21" s="16">
        <v>1.01</v>
      </c>
      <c r="C21" s="16">
        <v>1.32</v>
      </c>
      <c r="D21" s="15">
        <v>0.76</v>
      </c>
    </row>
    <row r="22" spans="1:4" x14ac:dyDescent="0.25">
      <c r="A22" s="21">
        <v>35247</v>
      </c>
      <c r="B22" s="14">
        <v>0.60599999999999998</v>
      </c>
      <c r="C22" s="16">
        <v>2.57</v>
      </c>
      <c r="D22" s="15">
        <v>0.26300000000000001</v>
      </c>
    </row>
    <row r="23" spans="1:4" x14ac:dyDescent="0.25">
      <c r="A23" s="21">
        <v>35278</v>
      </c>
      <c r="B23" s="14">
        <v>0.126</v>
      </c>
      <c r="C23" s="14">
        <v>0.161</v>
      </c>
      <c r="D23" s="15">
        <v>0.105</v>
      </c>
    </row>
    <row r="24" spans="1:4" x14ac:dyDescent="0.25">
      <c r="A24" s="21">
        <v>35309</v>
      </c>
      <c r="B24" s="14">
        <v>0.14099999999999999</v>
      </c>
      <c r="C24" s="14">
        <v>0.17799999999999999</v>
      </c>
      <c r="D24" s="15">
        <v>0.12</v>
      </c>
    </row>
    <row r="25" spans="1:4" ht="4.5" customHeight="1" x14ac:dyDescent="0.25">
      <c r="A25" s="21"/>
      <c r="B25" s="14"/>
      <c r="C25" s="14"/>
      <c r="D25" s="15"/>
    </row>
    <row r="26" spans="1:4" x14ac:dyDescent="0.25">
      <c r="A26" s="21">
        <v>35916</v>
      </c>
      <c r="B26" s="16">
        <v>1.56</v>
      </c>
      <c r="C26" s="16">
        <v>1.95</v>
      </c>
      <c r="D26" s="17">
        <v>1.1100000000000001</v>
      </c>
    </row>
    <row r="27" spans="1:4" x14ac:dyDescent="0.25">
      <c r="A27" s="21">
        <v>35947</v>
      </c>
      <c r="B27" s="16">
        <v>2.27</v>
      </c>
      <c r="C27" s="16">
        <v>5.16</v>
      </c>
      <c r="D27" s="15">
        <v>0.72699999999999998</v>
      </c>
    </row>
    <row r="28" spans="1:4" x14ac:dyDescent="0.25">
      <c r="A28" s="21">
        <v>35977</v>
      </c>
      <c r="B28" s="14">
        <v>0.45400000000000001</v>
      </c>
      <c r="C28" s="14">
        <v>0.76500000000000001</v>
      </c>
      <c r="D28" s="15">
        <v>0.36699999999999999</v>
      </c>
    </row>
    <row r="29" spans="1:4" x14ac:dyDescent="0.25">
      <c r="A29" s="21">
        <v>36008</v>
      </c>
      <c r="B29" s="14">
        <v>0.98799999999999999</v>
      </c>
      <c r="C29" s="16">
        <v>2.63</v>
      </c>
      <c r="D29" s="15">
        <v>0.51900000000000002</v>
      </c>
    </row>
    <row r="30" spans="1:4" x14ac:dyDescent="0.25">
      <c r="A30" s="22">
        <v>36039</v>
      </c>
      <c r="B30" s="19">
        <v>1.86</v>
      </c>
      <c r="C30" s="19">
        <v>2.76</v>
      </c>
      <c r="D30" s="20">
        <v>1.1299999999999999</v>
      </c>
    </row>
    <row r="31" spans="1:4" x14ac:dyDescent="0.25">
      <c r="A31" s="7"/>
      <c r="B31" s="8"/>
    </row>
    <row r="32" spans="1:4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</sheetData>
  <mergeCells count="1">
    <mergeCell ref="A2:D2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zoomScale="60" zoomScaleNormal="100" workbookViewId="0">
      <selection sqref="A1:G1"/>
    </sheetView>
  </sheetViews>
  <sheetFormatPr defaultRowHeight="12.75" x14ac:dyDescent="0.2"/>
  <cols>
    <col min="1" max="6" width="12.5703125" style="55" customWidth="1"/>
    <col min="7" max="7" width="12.5703125" style="54" customWidth="1"/>
    <col min="8" max="16384" width="9.140625" style="54"/>
  </cols>
  <sheetData>
    <row r="1" spans="1:7" ht="15" customHeight="1" x14ac:dyDescent="0.2">
      <c r="A1" s="85" t="s">
        <v>24</v>
      </c>
      <c r="B1" s="85"/>
      <c r="C1" s="85"/>
      <c r="D1" s="85"/>
      <c r="E1" s="85"/>
      <c r="F1" s="85"/>
      <c r="G1" s="85"/>
    </row>
    <row r="2" spans="1:7" ht="15" customHeight="1" x14ac:dyDescent="0.2">
      <c r="A2" s="57"/>
    </row>
    <row r="3" spans="1:7" ht="15" customHeight="1" thickBot="1" x14ac:dyDescent="0.25">
      <c r="A3" s="84" t="s">
        <v>28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5">
        <v>1</v>
      </c>
      <c r="B5" s="55" t="s">
        <v>22</v>
      </c>
      <c r="C5" s="55">
        <v>0.184</v>
      </c>
      <c r="D5" s="55">
        <v>1.49</v>
      </c>
      <c r="E5" s="55">
        <v>1.99</v>
      </c>
      <c r="F5" s="55">
        <v>0.504</v>
      </c>
      <c r="G5" s="55"/>
    </row>
    <row r="6" spans="1:7" ht="15" customHeight="1" x14ac:dyDescent="0.2">
      <c r="A6" s="55">
        <v>2</v>
      </c>
      <c r="B6" s="55" t="s">
        <v>22</v>
      </c>
      <c r="C6" s="55">
        <v>0.17499999999999999</v>
      </c>
      <c r="D6" s="55">
        <v>9.2200000000000006</v>
      </c>
      <c r="E6" s="55">
        <v>1.68</v>
      </c>
      <c r="F6" s="55">
        <v>0.47899999999999998</v>
      </c>
      <c r="G6" s="55"/>
    </row>
    <row r="7" spans="1:7" ht="15" customHeight="1" x14ac:dyDescent="0.2">
      <c r="A7" s="55">
        <v>3</v>
      </c>
      <c r="B7" s="55" t="s">
        <v>22</v>
      </c>
      <c r="C7" s="55">
        <v>0.16700000000000001</v>
      </c>
      <c r="D7" s="55">
        <v>5.83</v>
      </c>
      <c r="E7" s="55">
        <v>1.56</v>
      </c>
      <c r="F7" s="55">
        <v>0.46400000000000002</v>
      </c>
      <c r="G7" s="55"/>
    </row>
    <row r="8" spans="1:7" ht="15" customHeight="1" x14ac:dyDescent="0.2">
      <c r="A8" s="55">
        <v>4</v>
      </c>
      <c r="B8" s="55" t="s">
        <v>22</v>
      </c>
      <c r="C8" s="55">
        <v>0.16400000000000001</v>
      </c>
      <c r="D8" s="55">
        <v>3.26</v>
      </c>
      <c r="E8" s="77">
        <v>1.5</v>
      </c>
      <c r="F8" s="55">
        <v>0.44400000000000001</v>
      </c>
      <c r="G8" s="55"/>
    </row>
    <row r="9" spans="1:7" ht="15" customHeight="1" x14ac:dyDescent="0.2">
      <c r="A9" s="55">
        <v>5</v>
      </c>
      <c r="B9" s="55" t="s">
        <v>22</v>
      </c>
      <c r="C9" s="55">
        <v>0.185</v>
      </c>
      <c r="D9" s="55">
        <v>1.94</v>
      </c>
      <c r="E9" s="55">
        <v>1.46</v>
      </c>
      <c r="F9" s="55">
        <v>0.42</v>
      </c>
      <c r="G9" s="55"/>
    </row>
    <row r="10" spans="1:7" ht="15" customHeight="1" x14ac:dyDescent="0.2">
      <c r="A10" s="55">
        <v>6</v>
      </c>
      <c r="B10" s="55">
        <v>2.56</v>
      </c>
      <c r="C10" s="55">
        <v>0.21</v>
      </c>
      <c r="D10" s="55">
        <v>1.36</v>
      </c>
      <c r="E10" s="55">
        <v>2.14</v>
      </c>
      <c r="F10" s="55">
        <v>0.41299999999999998</v>
      </c>
      <c r="G10" s="55"/>
    </row>
    <row r="11" spans="1:7" ht="15" customHeight="1" x14ac:dyDescent="0.2">
      <c r="A11" s="55">
        <v>7</v>
      </c>
      <c r="B11" s="77">
        <v>2.1</v>
      </c>
      <c r="C11" s="55">
        <v>0.20699999999999999</v>
      </c>
      <c r="D11" s="55">
        <v>1.03</v>
      </c>
      <c r="E11" s="57">
        <v>2.27</v>
      </c>
      <c r="F11" s="57">
        <v>0.40799999999999997</v>
      </c>
      <c r="G11" s="57"/>
    </row>
    <row r="12" spans="1:7" ht="15" customHeight="1" x14ac:dyDescent="0.2">
      <c r="A12" s="55">
        <v>8</v>
      </c>
      <c r="B12" s="55">
        <v>2.14</v>
      </c>
      <c r="C12" s="55">
        <v>0.21199999999999999</v>
      </c>
      <c r="D12" s="55">
        <v>0.81399999999999995</v>
      </c>
      <c r="E12" s="57">
        <v>2.02</v>
      </c>
      <c r="F12" s="57">
        <v>0.41199999999999998</v>
      </c>
      <c r="G12" s="57"/>
    </row>
    <row r="13" spans="1:7" ht="15" customHeight="1" x14ac:dyDescent="0.2">
      <c r="A13" s="55">
        <v>9</v>
      </c>
      <c r="B13" s="55">
        <v>2.0099999999999998</v>
      </c>
      <c r="C13" s="55">
        <v>0.214</v>
      </c>
      <c r="D13" s="77">
        <v>1.1000000000000001</v>
      </c>
      <c r="E13" s="57">
        <v>1.81</v>
      </c>
      <c r="F13" s="57">
        <v>0.42599999999999999</v>
      </c>
      <c r="G13" s="57"/>
    </row>
    <row r="14" spans="1:7" ht="15" customHeight="1" x14ac:dyDescent="0.2">
      <c r="A14" s="55">
        <v>10</v>
      </c>
      <c r="B14" s="54">
        <v>1.79</v>
      </c>
      <c r="C14" s="55">
        <v>0.21199999999999999</v>
      </c>
      <c r="D14" s="55">
        <v>1.23</v>
      </c>
      <c r="E14" s="57">
        <v>1.76</v>
      </c>
      <c r="F14" s="57">
        <v>0.437</v>
      </c>
      <c r="G14" s="57"/>
    </row>
    <row r="15" spans="1:7" ht="15" customHeight="1" x14ac:dyDescent="0.2">
      <c r="A15" s="55">
        <v>11</v>
      </c>
      <c r="B15" s="55">
        <v>1.56</v>
      </c>
      <c r="C15" s="55">
        <v>0.214</v>
      </c>
      <c r="D15" s="55">
        <v>3.03</v>
      </c>
      <c r="E15" s="57">
        <v>1.67</v>
      </c>
      <c r="F15" s="57">
        <v>0.626</v>
      </c>
      <c r="G15" s="57"/>
    </row>
    <row r="16" spans="1:7" ht="15" customHeight="1" x14ac:dyDescent="0.2">
      <c r="A16" s="55">
        <v>12</v>
      </c>
      <c r="B16" s="55">
        <v>1.36</v>
      </c>
      <c r="C16" s="55">
        <v>0.22500000000000001</v>
      </c>
      <c r="D16" s="55">
        <v>2.78</v>
      </c>
      <c r="E16" s="57">
        <v>1.55</v>
      </c>
      <c r="F16" s="57">
        <v>0.999</v>
      </c>
      <c r="G16" s="57"/>
    </row>
    <row r="17" spans="1:7" ht="15" customHeight="1" x14ac:dyDescent="0.2">
      <c r="A17" s="55">
        <v>13</v>
      </c>
      <c r="B17" s="55">
        <v>1.47</v>
      </c>
      <c r="C17" s="55">
        <v>0.22900000000000001</v>
      </c>
      <c r="D17" s="55">
        <v>1.97</v>
      </c>
      <c r="E17" s="57">
        <v>1.44</v>
      </c>
      <c r="F17" s="57">
        <v>1.1499999999999999</v>
      </c>
      <c r="G17" s="57"/>
    </row>
    <row r="18" spans="1:7" ht="15" customHeight="1" x14ac:dyDescent="0.2">
      <c r="A18" s="55">
        <v>14</v>
      </c>
      <c r="B18" s="55">
        <v>1.91</v>
      </c>
      <c r="C18" s="55">
        <v>0.221</v>
      </c>
      <c r="D18" s="55">
        <v>1.46</v>
      </c>
      <c r="E18" s="57">
        <v>1.37</v>
      </c>
      <c r="F18" s="57">
        <v>1.19</v>
      </c>
      <c r="G18" s="57"/>
    </row>
    <row r="19" spans="1:7" ht="15" customHeight="1" x14ac:dyDescent="0.2">
      <c r="A19" s="55">
        <v>15</v>
      </c>
      <c r="B19" s="55">
        <v>1.59</v>
      </c>
      <c r="C19" s="55">
        <v>0.214</v>
      </c>
      <c r="D19" s="55">
        <v>1.21</v>
      </c>
      <c r="E19" s="57">
        <v>1.29</v>
      </c>
      <c r="F19" s="57">
        <v>1.18</v>
      </c>
      <c r="G19" s="57"/>
    </row>
    <row r="20" spans="1:7" ht="15" customHeight="1" x14ac:dyDescent="0.2">
      <c r="A20" s="55">
        <v>16</v>
      </c>
      <c r="B20" s="55">
        <v>1.24</v>
      </c>
      <c r="C20" s="55">
        <v>0.191</v>
      </c>
      <c r="D20" s="55">
        <v>0.99299999999999999</v>
      </c>
      <c r="E20" s="57">
        <v>1.21</v>
      </c>
      <c r="F20" s="57"/>
      <c r="G20" s="57"/>
    </row>
    <row r="21" spans="1:7" ht="15" customHeight="1" x14ac:dyDescent="0.2">
      <c r="A21" s="55">
        <v>17</v>
      </c>
      <c r="B21" s="55">
        <v>0.98199999999999998</v>
      </c>
      <c r="C21" s="55">
        <v>0.182</v>
      </c>
      <c r="D21" s="55">
        <v>0.748</v>
      </c>
      <c r="E21" s="57">
        <v>1.1399999999999999</v>
      </c>
      <c r="F21" s="57"/>
      <c r="G21" s="57"/>
    </row>
    <row r="22" spans="1:7" ht="15" customHeight="1" x14ac:dyDescent="0.2">
      <c r="A22" s="55">
        <v>18</v>
      </c>
      <c r="B22" s="55">
        <v>0.81100000000000005</v>
      </c>
      <c r="C22" s="55">
        <v>0.20100000000000001</v>
      </c>
      <c r="D22" s="55">
        <v>1.55</v>
      </c>
      <c r="E22" s="57">
        <v>1.1100000000000001</v>
      </c>
      <c r="F22" s="57"/>
      <c r="G22" s="57"/>
    </row>
    <row r="23" spans="1:7" ht="15" customHeight="1" x14ac:dyDescent="0.2">
      <c r="A23" s="55">
        <v>19</v>
      </c>
      <c r="B23" s="55">
        <v>0.67700000000000005</v>
      </c>
      <c r="C23" s="55">
        <v>0.247</v>
      </c>
      <c r="D23" s="55">
        <v>3.31</v>
      </c>
      <c r="E23" s="57">
        <v>1.05</v>
      </c>
      <c r="F23" s="57"/>
      <c r="G23" s="57"/>
    </row>
    <row r="24" spans="1:7" ht="15" customHeight="1" x14ac:dyDescent="0.2">
      <c r="A24" s="55">
        <v>20</v>
      </c>
      <c r="B24" s="55">
        <v>0.59299999999999997</v>
      </c>
      <c r="C24" s="55">
        <v>0.28000000000000003</v>
      </c>
      <c r="D24" s="55">
        <v>6.02</v>
      </c>
      <c r="E24" s="57">
        <v>0.92200000000000004</v>
      </c>
      <c r="F24" s="57"/>
      <c r="G24" s="57"/>
    </row>
    <row r="25" spans="1:7" ht="15" customHeight="1" x14ac:dyDescent="0.2">
      <c r="A25" s="55">
        <v>21</v>
      </c>
      <c r="B25" s="55">
        <v>0.52</v>
      </c>
      <c r="C25" s="55">
        <v>0.24099999999999999</v>
      </c>
      <c r="D25" s="55">
        <v>8.19</v>
      </c>
      <c r="E25" s="57">
        <v>0.86</v>
      </c>
      <c r="F25" s="57"/>
      <c r="G25" s="57"/>
    </row>
    <row r="26" spans="1:7" ht="15" customHeight="1" x14ac:dyDescent="0.2">
      <c r="A26" s="55">
        <v>22</v>
      </c>
      <c r="B26" s="55">
        <v>0.48799999999999999</v>
      </c>
      <c r="C26" s="55">
        <v>0.26500000000000001</v>
      </c>
      <c r="D26" s="55">
        <v>6.05</v>
      </c>
      <c r="E26" s="57">
        <v>0.79700000000000004</v>
      </c>
      <c r="F26" s="57"/>
      <c r="G26" s="57"/>
    </row>
    <row r="27" spans="1:7" ht="15" customHeight="1" x14ac:dyDescent="0.2">
      <c r="A27" s="55">
        <v>23</v>
      </c>
      <c r="B27" s="57">
        <v>0.45200000000000001</v>
      </c>
      <c r="C27" s="55">
        <v>0.27700000000000002</v>
      </c>
      <c r="D27" s="55">
        <v>4.4800000000000004</v>
      </c>
      <c r="E27" s="57">
        <v>0.73299999999999998</v>
      </c>
      <c r="F27" s="57"/>
      <c r="G27" s="57"/>
    </row>
    <row r="28" spans="1:7" ht="15" customHeight="1" x14ac:dyDescent="0.2">
      <c r="A28" s="55">
        <v>24</v>
      </c>
      <c r="B28" s="55">
        <v>0.42199999999999999</v>
      </c>
      <c r="C28" s="55">
        <v>0.52400000000000002</v>
      </c>
      <c r="D28" s="55">
        <v>3.61</v>
      </c>
      <c r="E28" s="57">
        <v>0.69</v>
      </c>
      <c r="F28" s="57"/>
      <c r="G28" s="57"/>
    </row>
    <row r="29" spans="1:7" ht="15" customHeight="1" x14ac:dyDescent="0.2">
      <c r="A29" s="55">
        <v>25</v>
      </c>
      <c r="B29" s="55">
        <v>0.40600000000000003</v>
      </c>
      <c r="C29" s="55">
        <v>0.48699999999999999</v>
      </c>
      <c r="D29" s="55">
        <v>2.87</v>
      </c>
      <c r="E29" s="57">
        <v>0.66700000000000004</v>
      </c>
      <c r="F29" s="57"/>
      <c r="G29" s="57"/>
    </row>
    <row r="30" spans="1:7" ht="15" customHeight="1" x14ac:dyDescent="0.2">
      <c r="A30" s="55">
        <v>26</v>
      </c>
      <c r="B30" s="55">
        <v>0.35899999999999999</v>
      </c>
      <c r="C30" s="55">
        <v>0.441</v>
      </c>
      <c r="D30" s="55">
        <v>2.38</v>
      </c>
      <c r="E30" s="57">
        <v>0.64700000000000002</v>
      </c>
      <c r="F30" s="57"/>
      <c r="G30" s="57"/>
    </row>
    <row r="31" spans="1:7" ht="15" customHeight="1" x14ac:dyDescent="0.2">
      <c r="A31" s="55">
        <v>27</v>
      </c>
      <c r="B31" s="55">
        <v>0.32200000000000001</v>
      </c>
      <c r="C31" s="55">
        <v>0.40300000000000002</v>
      </c>
      <c r="D31" s="55">
        <v>2.06</v>
      </c>
      <c r="E31" s="57">
        <v>0.62</v>
      </c>
      <c r="F31" s="57"/>
      <c r="G31" s="57"/>
    </row>
    <row r="32" spans="1:7" ht="15" customHeight="1" x14ac:dyDescent="0.2">
      <c r="A32" s="55">
        <v>28</v>
      </c>
      <c r="B32" s="55">
        <v>0.28399999999999997</v>
      </c>
      <c r="C32" s="55">
        <v>0.38</v>
      </c>
      <c r="D32" s="55">
        <v>1.89</v>
      </c>
      <c r="E32" s="57">
        <v>0.6</v>
      </c>
      <c r="F32" s="57"/>
      <c r="G32" s="57"/>
    </row>
    <row r="33" spans="1:7" ht="15" customHeight="1" x14ac:dyDescent="0.2">
      <c r="A33" s="55">
        <v>29</v>
      </c>
      <c r="B33" s="54">
        <v>0.25700000000000001</v>
      </c>
      <c r="C33" s="55">
        <v>0.434</v>
      </c>
      <c r="D33" s="55">
        <v>2.02</v>
      </c>
      <c r="E33" s="57">
        <v>0.57399999999999995</v>
      </c>
      <c r="F33" s="57"/>
      <c r="G33" s="57"/>
    </row>
    <row r="34" spans="1:7" ht="15" customHeight="1" x14ac:dyDescent="0.2">
      <c r="A34" s="55">
        <v>30</v>
      </c>
      <c r="B34" s="54">
        <v>0.22600000000000001</v>
      </c>
      <c r="C34" s="55">
        <v>0.46100000000000002</v>
      </c>
      <c r="D34" s="55">
        <v>2.0299999999999998</v>
      </c>
      <c r="E34" s="57">
        <v>0.54400000000000004</v>
      </c>
      <c r="F34" s="57"/>
      <c r="G34" s="57"/>
    </row>
    <row r="35" spans="1:7" s="55" customFormat="1" ht="15" customHeight="1" thickBot="1" x14ac:dyDescent="0.25">
      <c r="A35" s="55">
        <v>31</v>
      </c>
      <c r="B35" s="54">
        <v>0.19700000000000001</v>
      </c>
      <c r="D35" s="55">
        <v>2.16</v>
      </c>
      <c r="E35" s="57">
        <v>0.52200000000000002</v>
      </c>
      <c r="F35" s="57"/>
      <c r="G35" s="57"/>
    </row>
    <row r="36" spans="1:7" ht="15" customHeight="1" thickTop="1" thickBot="1" x14ac:dyDescent="0.25">
      <c r="A36" s="66" t="s">
        <v>2</v>
      </c>
      <c r="B36" s="65">
        <f>SUM(B5:B35)</f>
        <v>26.725999999999996</v>
      </c>
      <c r="C36" s="65">
        <f>SUM(C5:C35)</f>
        <v>8.0470000000000006</v>
      </c>
      <c r="D36" s="65">
        <f>SUM(D5:D35)</f>
        <v>88.084999999999994</v>
      </c>
      <c r="E36" s="65">
        <f>SUM(E5:E35)</f>
        <v>38.195999999999991</v>
      </c>
      <c r="F36" s="65">
        <f>SUM(F5:F35)</f>
        <v>9.5519999999999996</v>
      </c>
      <c r="G36" s="65"/>
    </row>
    <row r="37" spans="1:7" ht="15" customHeight="1" thickTop="1" x14ac:dyDescent="0.2">
      <c r="A37" s="62" t="s">
        <v>3</v>
      </c>
      <c r="B37" s="64">
        <f>AVERAGE(B5:B35)</f>
        <v>1.0279230769230767</v>
      </c>
      <c r="C37" s="63">
        <f>AVERAGE(C5:C35)</f>
        <v>0.26823333333333338</v>
      </c>
      <c r="D37" s="63">
        <f>AVERAGE(D5:D35)</f>
        <v>2.8414516129032257</v>
      </c>
      <c r="E37" s="64">
        <f>AVERAGE(E5:E35)</f>
        <v>1.2321290322580642</v>
      </c>
      <c r="F37" s="63">
        <f>AVERAGE(F5:F35)</f>
        <v>0.63679999999999992</v>
      </c>
      <c r="G37" s="63"/>
    </row>
    <row r="38" spans="1:7" ht="15" customHeight="1" x14ac:dyDescent="0.2">
      <c r="A38" s="62" t="s">
        <v>4</v>
      </c>
      <c r="B38" s="61">
        <f>MAX(B5:B35)</f>
        <v>2.56</v>
      </c>
      <c r="C38" s="61">
        <f>MAX(C5:C35)</f>
        <v>0.52400000000000002</v>
      </c>
      <c r="D38" s="61">
        <f>MAX(D5:D35)</f>
        <v>9.2200000000000006</v>
      </c>
      <c r="E38" s="61">
        <f>MAX(E5:E35)</f>
        <v>2.27</v>
      </c>
      <c r="F38" s="61">
        <f>MAX(F5:F35)</f>
        <v>1.19</v>
      </c>
      <c r="G38" s="61"/>
    </row>
    <row r="39" spans="1:7" ht="15" customHeight="1" thickBot="1" x14ac:dyDescent="0.25">
      <c r="A39" s="60" t="s">
        <v>5</v>
      </c>
      <c r="B39" s="59">
        <f>MIN(B5:B35)</f>
        <v>0.19700000000000001</v>
      </c>
      <c r="C39" s="58">
        <f>MIN(C5:C35)</f>
        <v>0.16400000000000001</v>
      </c>
      <c r="D39" s="58">
        <f>MIN(D5:D35)</f>
        <v>0.748</v>
      </c>
      <c r="E39" s="59">
        <f>MIN(E5:E35)</f>
        <v>0.52200000000000002</v>
      </c>
      <c r="F39" s="58">
        <f>MIN(F5:F35)</f>
        <v>0.40799999999999997</v>
      </c>
      <c r="G39" s="58"/>
    </row>
    <row r="40" spans="1:7" ht="13.5" thickTop="1" x14ac:dyDescent="0.2"/>
    <row r="41" spans="1:7" x14ac:dyDescent="0.2">
      <c r="A41" s="57"/>
      <c r="B41" s="78"/>
    </row>
    <row r="42" spans="1:7" x14ac:dyDescent="0.2">
      <c r="B42" s="78"/>
    </row>
    <row r="43" spans="1:7" x14ac:dyDescent="0.2">
      <c r="B43" s="78"/>
    </row>
  </sheetData>
  <mergeCells count="2">
    <mergeCell ref="A3:G3"/>
    <mergeCell ref="A1:G1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topLeftCell="A4" zoomScale="60" zoomScaleNormal="100" workbookViewId="0">
      <selection activeCell="M31" sqref="M31"/>
    </sheetView>
  </sheetViews>
  <sheetFormatPr defaultRowHeight="12.75" x14ac:dyDescent="0.2"/>
  <cols>
    <col min="1" max="6" width="12.5703125" style="55" customWidth="1"/>
    <col min="7" max="7" width="12.5703125" style="79" customWidth="1"/>
    <col min="8" max="16384" width="9.140625" style="79"/>
  </cols>
  <sheetData>
    <row r="1" spans="1:7" ht="15" customHeight="1" x14ac:dyDescent="0.2">
      <c r="A1" s="85" t="s">
        <v>24</v>
      </c>
      <c r="B1" s="85"/>
      <c r="C1" s="85"/>
      <c r="D1" s="85"/>
      <c r="E1" s="85"/>
      <c r="F1" s="85"/>
      <c r="G1" s="85"/>
    </row>
    <row r="2" spans="1:7" ht="15" customHeight="1" x14ac:dyDescent="0.2"/>
    <row r="3" spans="1:7" ht="15" customHeight="1" thickBot="1" x14ac:dyDescent="0.25">
      <c r="A3" s="84" t="s">
        <v>29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5">
        <v>1</v>
      </c>
      <c r="C5" s="55">
        <v>0.52300000000000002</v>
      </c>
      <c r="D5" s="55">
        <v>3.51</v>
      </c>
      <c r="E5" s="55">
        <v>0.52200000000000002</v>
      </c>
      <c r="F5" s="55">
        <v>0.65100000000000002</v>
      </c>
      <c r="G5" s="55"/>
    </row>
    <row r="6" spans="1:7" ht="15" customHeight="1" x14ac:dyDescent="0.2">
      <c r="A6" s="55">
        <v>2</v>
      </c>
      <c r="C6" s="55">
        <v>0.47699999999999998</v>
      </c>
      <c r="D6" s="55">
        <v>2.77</v>
      </c>
      <c r="E6" s="55">
        <v>0.505</v>
      </c>
      <c r="F6" s="55">
        <v>0.61399999999999999</v>
      </c>
      <c r="G6" s="55"/>
    </row>
    <row r="7" spans="1:7" ht="15" customHeight="1" x14ac:dyDescent="0.2">
      <c r="A7" s="55">
        <v>3</v>
      </c>
      <c r="C7" s="55">
        <v>0.42299999999999999</v>
      </c>
      <c r="D7" s="55">
        <v>2.5</v>
      </c>
      <c r="E7" s="55">
        <v>0.48499999999999999</v>
      </c>
      <c r="F7" s="55">
        <v>0.66100000000000003</v>
      </c>
      <c r="G7" s="55"/>
    </row>
    <row r="8" spans="1:7" ht="15" customHeight="1" x14ac:dyDescent="0.2">
      <c r="A8" s="55">
        <v>4</v>
      </c>
      <c r="C8" s="55">
        <v>0.39500000000000002</v>
      </c>
      <c r="D8" s="55">
        <v>2.34</v>
      </c>
      <c r="E8" s="55">
        <v>0.46300000000000002</v>
      </c>
      <c r="F8" s="55">
        <v>0.76400000000000001</v>
      </c>
      <c r="G8" s="55"/>
    </row>
    <row r="9" spans="1:7" ht="15" customHeight="1" x14ac:dyDescent="0.2">
      <c r="A9" s="55">
        <v>5</v>
      </c>
      <c r="C9" s="55">
        <v>0.41499999999999998</v>
      </c>
      <c r="D9" s="55">
        <v>2.06</v>
      </c>
      <c r="E9" s="55">
        <v>0.44400000000000001</v>
      </c>
      <c r="F9" s="55">
        <v>0.71399999999999997</v>
      </c>
      <c r="G9" s="55"/>
    </row>
    <row r="10" spans="1:7" ht="15" customHeight="1" x14ac:dyDescent="0.2">
      <c r="A10" s="55">
        <v>6</v>
      </c>
      <c r="C10" s="55">
        <v>0.55600000000000005</v>
      </c>
      <c r="D10" s="55">
        <v>1.63</v>
      </c>
      <c r="E10" s="55">
        <v>0.47799999999999998</v>
      </c>
      <c r="F10" s="55">
        <v>0.755</v>
      </c>
      <c r="G10" s="55"/>
    </row>
    <row r="11" spans="1:7" ht="15" customHeight="1" x14ac:dyDescent="0.2">
      <c r="A11" s="55">
        <v>7</v>
      </c>
      <c r="C11" s="55">
        <v>0.66200000000000003</v>
      </c>
      <c r="D11" s="55">
        <v>1.32</v>
      </c>
      <c r="E11" s="55">
        <v>0.45700000000000002</v>
      </c>
      <c r="F11" s="55">
        <v>0.73499999999999999</v>
      </c>
      <c r="G11" s="57"/>
    </row>
    <row r="12" spans="1:7" ht="15" customHeight="1" x14ac:dyDescent="0.2">
      <c r="A12" s="55">
        <v>8</v>
      </c>
      <c r="C12" s="55">
        <v>0.61799999999999999</v>
      </c>
      <c r="D12" s="55">
        <v>1.31</v>
      </c>
      <c r="E12" s="55">
        <v>0.42799999999999999</v>
      </c>
      <c r="F12" s="55">
        <v>0.66700000000000004</v>
      </c>
      <c r="G12" s="57"/>
    </row>
    <row r="13" spans="1:7" ht="15" customHeight="1" x14ac:dyDescent="0.2">
      <c r="A13" s="55">
        <v>9</v>
      </c>
      <c r="C13" s="55">
        <v>0.64500000000000002</v>
      </c>
      <c r="D13" s="55">
        <v>3.42</v>
      </c>
      <c r="E13" s="55">
        <v>0.40400000000000003</v>
      </c>
      <c r="F13" s="55">
        <v>0.59899999999999998</v>
      </c>
      <c r="G13" s="57"/>
    </row>
    <row r="14" spans="1:7" ht="15" customHeight="1" x14ac:dyDescent="0.2">
      <c r="A14" s="55">
        <v>10</v>
      </c>
      <c r="C14" s="55">
        <v>0.61299999999999999</v>
      </c>
      <c r="D14" s="55">
        <v>6.39</v>
      </c>
      <c r="E14" s="55">
        <v>0.38700000000000001</v>
      </c>
      <c r="F14" s="55">
        <v>0.51900000000000002</v>
      </c>
      <c r="G14" s="57"/>
    </row>
    <row r="15" spans="1:7" ht="15" customHeight="1" x14ac:dyDescent="0.2">
      <c r="A15" s="55">
        <v>11</v>
      </c>
      <c r="C15" s="55">
        <v>0.55000000000000004</v>
      </c>
      <c r="D15" s="55">
        <v>4.68</v>
      </c>
      <c r="E15" s="55">
        <v>0.38200000000000001</v>
      </c>
      <c r="F15" s="55">
        <v>0.54500000000000004</v>
      </c>
      <c r="G15" s="57"/>
    </row>
    <row r="16" spans="1:7" ht="15" customHeight="1" x14ac:dyDescent="0.2">
      <c r="A16" s="55">
        <v>12</v>
      </c>
      <c r="B16" s="55">
        <v>3.34</v>
      </c>
      <c r="C16" s="55">
        <v>0.502</v>
      </c>
      <c r="D16" s="55">
        <v>3.09</v>
      </c>
      <c r="E16" s="55">
        <v>0.378</v>
      </c>
      <c r="F16" s="55">
        <v>0.56200000000000006</v>
      </c>
      <c r="G16" s="57"/>
    </row>
    <row r="17" spans="1:7" ht="15" customHeight="1" x14ac:dyDescent="0.2">
      <c r="A17" s="55">
        <v>13</v>
      </c>
      <c r="B17" s="55">
        <v>2.37</v>
      </c>
      <c r="C17" s="55">
        <v>0.67100000000000004</v>
      </c>
      <c r="D17" s="55">
        <v>2.09</v>
      </c>
      <c r="E17" s="55">
        <v>0.375</v>
      </c>
      <c r="F17" s="55">
        <v>0.51500000000000001</v>
      </c>
      <c r="G17" s="57"/>
    </row>
    <row r="18" spans="1:7" ht="15" customHeight="1" x14ac:dyDescent="0.2">
      <c r="A18" s="55">
        <v>14</v>
      </c>
      <c r="B18" s="55">
        <v>1.88</v>
      </c>
      <c r="C18" s="55">
        <v>1.47</v>
      </c>
      <c r="D18" s="55">
        <v>1.51</v>
      </c>
      <c r="E18" s="55">
        <v>0.38800000000000001</v>
      </c>
      <c r="F18" s="55">
        <v>0.49299999999999999</v>
      </c>
      <c r="G18" s="57"/>
    </row>
    <row r="19" spans="1:7" ht="15" customHeight="1" x14ac:dyDescent="0.2">
      <c r="A19" s="55">
        <v>15</v>
      </c>
      <c r="B19" s="55">
        <v>2.12</v>
      </c>
      <c r="C19" s="55">
        <v>3.45</v>
      </c>
      <c r="D19" s="55">
        <v>1.1599999999999999</v>
      </c>
      <c r="E19" s="55">
        <v>0.4</v>
      </c>
      <c r="F19" s="55">
        <v>0.42399999999999999</v>
      </c>
      <c r="G19" s="57"/>
    </row>
    <row r="20" spans="1:7" ht="15" customHeight="1" x14ac:dyDescent="0.2">
      <c r="A20" s="55">
        <v>16</v>
      </c>
      <c r="B20" s="55">
        <v>3.04</v>
      </c>
      <c r="C20" s="55">
        <v>1.73</v>
      </c>
      <c r="D20" s="55">
        <v>1.03</v>
      </c>
      <c r="E20" s="55">
        <v>0.438</v>
      </c>
      <c r="F20" s="55">
        <v>0.41699999999999998</v>
      </c>
      <c r="G20" s="57"/>
    </row>
    <row r="21" spans="1:7" ht="15" customHeight="1" x14ac:dyDescent="0.2">
      <c r="A21" s="55">
        <v>17</v>
      </c>
      <c r="B21" s="55">
        <v>4.22</v>
      </c>
      <c r="C21" s="55">
        <v>1.46</v>
      </c>
      <c r="D21" s="55">
        <v>1.69</v>
      </c>
      <c r="E21" s="55">
        <v>0.45900000000000002</v>
      </c>
      <c r="F21" s="55">
        <v>0.42</v>
      </c>
      <c r="G21" s="57"/>
    </row>
    <row r="22" spans="1:7" ht="15" customHeight="1" x14ac:dyDescent="0.2">
      <c r="A22" s="55">
        <v>18</v>
      </c>
      <c r="B22" s="55">
        <v>5.78</v>
      </c>
      <c r="C22" s="55">
        <v>3.06</v>
      </c>
      <c r="D22" s="55">
        <v>1.28</v>
      </c>
      <c r="E22" s="55">
        <v>0.47599999999999998</v>
      </c>
      <c r="F22" s="55">
        <v>0.42499999999999999</v>
      </c>
      <c r="G22" s="57"/>
    </row>
    <row r="23" spans="1:7" ht="15" customHeight="1" x14ac:dyDescent="0.2">
      <c r="A23" s="55">
        <v>19</v>
      </c>
      <c r="B23" s="55">
        <v>7.11</v>
      </c>
      <c r="C23" s="55">
        <v>2.5499999999999998</v>
      </c>
      <c r="D23" s="55">
        <v>1.4</v>
      </c>
      <c r="E23" s="55">
        <v>0.51100000000000001</v>
      </c>
      <c r="F23" s="55">
        <v>0.443</v>
      </c>
      <c r="G23" s="57"/>
    </row>
    <row r="24" spans="1:7" ht="15" customHeight="1" x14ac:dyDescent="0.2">
      <c r="A24" s="55">
        <v>20</v>
      </c>
      <c r="B24" s="55">
        <v>6.45</v>
      </c>
      <c r="C24" s="55">
        <v>2.23</v>
      </c>
      <c r="D24" s="55">
        <v>1.56</v>
      </c>
      <c r="E24" s="55">
        <v>0.62</v>
      </c>
      <c r="F24" s="55">
        <v>0.48499999999999999</v>
      </c>
      <c r="G24" s="57"/>
    </row>
    <row r="25" spans="1:7" ht="15" customHeight="1" x14ac:dyDescent="0.2">
      <c r="A25" s="55">
        <v>21</v>
      </c>
      <c r="B25" s="55">
        <v>4.59</v>
      </c>
      <c r="C25" s="55">
        <v>6.68</v>
      </c>
      <c r="D25" s="55">
        <v>1.3</v>
      </c>
      <c r="E25" s="55">
        <v>1.5</v>
      </c>
      <c r="F25" s="55">
        <v>1.24</v>
      </c>
      <c r="G25" s="57"/>
    </row>
    <row r="26" spans="1:7" ht="15" customHeight="1" x14ac:dyDescent="0.2">
      <c r="A26" s="55">
        <v>22</v>
      </c>
      <c r="B26" s="55">
        <v>3.37</v>
      </c>
      <c r="C26" s="55">
        <v>6.45</v>
      </c>
      <c r="D26" s="55">
        <v>1.04</v>
      </c>
      <c r="E26" s="55">
        <v>1.76</v>
      </c>
      <c r="F26" s="55">
        <v>1.89</v>
      </c>
      <c r="G26" s="57"/>
    </row>
    <row r="27" spans="1:7" ht="15" customHeight="1" x14ac:dyDescent="0.2">
      <c r="A27" s="55">
        <v>23</v>
      </c>
      <c r="B27" s="55">
        <v>2.68</v>
      </c>
      <c r="C27" s="55">
        <v>5.15</v>
      </c>
      <c r="D27" s="55">
        <v>0.83199999999999996</v>
      </c>
      <c r="E27" s="55">
        <v>1.56</v>
      </c>
      <c r="F27" s="55">
        <v>1.64</v>
      </c>
      <c r="G27" s="57"/>
    </row>
    <row r="28" spans="1:7" ht="15" customHeight="1" x14ac:dyDescent="0.2">
      <c r="A28" s="55">
        <v>24</v>
      </c>
      <c r="B28" s="55">
        <v>2.1800000000000002</v>
      </c>
      <c r="C28" s="55">
        <v>5.91</v>
      </c>
      <c r="D28" s="55">
        <v>0.69599999999999995</v>
      </c>
      <c r="E28" s="55">
        <v>1.71</v>
      </c>
      <c r="F28" s="55">
        <v>1.0900000000000001</v>
      </c>
      <c r="G28" s="57"/>
    </row>
    <row r="29" spans="1:7" ht="15" customHeight="1" x14ac:dyDescent="0.2">
      <c r="A29" s="55">
        <v>25</v>
      </c>
      <c r="B29" s="55">
        <v>1.76</v>
      </c>
      <c r="C29" s="55">
        <v>4.2</v>
      </c>
      <c r="D29" s="55">
        <v>0.61499999999999999</v>
      </c>
      <c r="E29" s="55">
        <v>1.59</v>
      </c>
      <c r="F29" s="55">
        <v>0.85499999999999998</v>
      </c>
      <c r="G29" s="57"/>
    </row>
    <row r="30" spans="1:7" ht="15" customHeight="1" x14ac:dyDescent="0.2">
      <c r="A30" s="55">
        <v>26</v>
      </c>
      <c r="B30" s="55">
        <v>1.42</v>
      </c>
      <c r="C30" s="55">
        <v>2.68</v>
      </c>
      <c r="D30" s="55">
        <v>0.63400000000000001</v>
      </c>
      <c r="E30" s="55">
        <v>1.41</v>
      </c>
      <c r="F30" s="55">
        <v>0.73499999999999999</v>
      </c>
      <c r="G30" s="57"/>
    </row>
    <row r="31" spans="1:7" ht="15" customHeight="1" x14ac:dyDescent="0.2">
      <c r="A31" s="55">
        <v>27</v>
      </c>
      <c r="B31" s="55">
        <v>1.1200000000000001</v>
      </c>
      <c r="C31" s="55">
        <v>3.4</v>
      </c>
      <c r="D31" s="55">
        <v>0.65500000000000003</v>
      </c>
      <c r="E31" s="55">
        <v>1.22</v>
      </c>
      <c r="F31" s="55">
        <v>0.66300000000000003</v>
      </c>
      <c r="G31" s="57"/>
    </row>
    <row r="32" spans="1:7" ht="15" customHeight="1" x14ac:dyDescent="0.2">
      <c r="A32" s="55">
        <v>28</v>
      </c>
      <c r="B32" s="55">
        <v>0.90400000000000003</v>
      </c>
      <c r="C32" s="80">
        <v>16</v>
      </c>
      <c r="D32" s="55">
        <v>0.623</v>
      </c>
      <c r="E32" s="55">
        <v>1.02</v>
      </c>
      <c r="F32" s="55">
        <v>0.60499999999999998</v>
      </c>
      <c r="G32" s="57"/>
    </row>
    <row r="33" spans="1:7" ht="15" customHeight="1" x14ac:dyDescent="0.2">
      <c r="A33" s="55">
        <v>29</v>
      </c>
      <c r="B33" s="55">
        <v>0.76300000000000001</v>
      </c>
      <c r="C33" s="80">
        <v>13</v>
      </c>
      <c r="D33" s="55">
        <v>0.55400000000000005</v>
      </c>
      <c r="E33" s="55">
        <v>0.871</v>
      </c>
      <c r="F33" s="55">
        <v>0.54900000000000004</v>
      </c>
      <c r="G33" s="57"/>
    </row>
    <row r="34" spans="1:7" ht="15" customHeight="1" x14ac:dyDescent="0.2">
      <c r="A34" s="55">
        <v>30</v>
      </c>
      <c r="B34" s="55">
        <v>0.66900000000000004</v>
      </c>
      <c r="C34" s="80">
        <v>5.9</v>
      </c>
      <c r="D34" s="55">
        <v>0.51800000000000002</v>
      </c>
      <c r="E34" s="55">
        <v>0.752</v>
      </c>
      <c r="G34" s="57"/>
    </row>
    <row r="35" spans="1:7" ht="15" customHeight="1" thickBot="1" x14ac:dyDescent="0.25">
      <c r="A35" s="55">
        <v>31</v>
      </c>
      <c r="B35" s="55">
        <v>0.59399999999999997</v>
      </c>
      <c r="D35" s="55">
        <v>0.53</v>
      </c>
      <c r="E35" s="55">
        <v>0.66700000000000004</v>
      </c>
      <c r="G35" s="57"/>
    </row>
    <row r="36" spans="1:7" ht="15" customHeight="1" thickTop="1" thickBot="1" x14ac:dyDescent="0.25">
      <c r="A36" s="66" t="s">
        <v>2</v>
      </c>
      <c r="B36" s="65">
        <f>SUM(B5:B35)</f>
        <v>56.36</v>
      </c>
      <c r="C36" s="65">
        <f>SUM(C5:C35)</f>
        <v>92.37</v>
      </c>
      <c r="D36" s="65">
        <f>SUM(D5:D35)</f>
        <v>54.736999999999995</v>
      </c>
      <c r="E36" s="65">
        <f>SUM(E5:E35)</f>
        <v>23.059999999999995</v>
      </c>
      <c r="F36" s="65">
        <f>SUM(F5:F35)</f>
        <v>20.675000000000001</v>
      </c>
      <c r="G36" s="65"/>
    </row>
    <row r="37" spans="1:7" ht="15" customHeight="1" thickTop="1" x14ac:dyDescent="0.2">
      <c r="A37" s="62" t="s">
        <v>3</v>
      </c>
      <c r="B37" s="64">
        <f>AVERAGE(B5:B35)</f>
        <v>2.8180000000000001</v>
      </c>
      <c r="C37" s="63">
        <f>AVERAGE(C5:C35)</f>
        <v>3.0790000000000002</v>
      </c>
      <c r="D37" s="63">
        <f>AVERAGE(D5:D35)</f>
        <v>1.7657096774193546</v>
      </c>
      <c r="E37" s="64">
        <f>AVERAGE(E5:E35)</f>
        <v>0.74387096774193529</v>
      </c>
      <c r="F37" s="64">
        <f>AVERAGE(F5:F35)</f>
        <v>0.71293103448275863</v>
      </c>
      <c r="G37" s="63"/>
    </row>
    <row r="38" spans="1:7" ht="15" customHeight="1" x14ac:dyDescent="0.2">
      <c r="A38" s="62" t="s">
        <v>4</v>
      </c>
      <c r="B38" s="61">
        <f>MAX(B5:B35)</f>
        <v>7.11</v>
      </c>
      <c r="C38" s="61">
        <f>MAX(C5:C35)</f>
        <v>16</v>
      </c>
      <c r="D38" s="61">
        <f>MAX(D5:D35)</f>
        <v>6.39</v>
      </c>
      <c r="E38" s="61">
        <f>MAX(E5:E35)</f>
        <v>1.76</v>
      </c>
      <c r="F38" s="61">
        <f>MAX(F5:F35)</f>
        <v>1.89</v>
      </c>
      <c r="G38" s="61"/>
    </row>
    <row r="39" spans="1:7" ht="15" customHeight="1" thickBot="1" x14ac:dyDescent="0.25">
      <c r="A39" s="60" t="s">
        <v>5</v>
      </c>
      <c r="B39" s="59">
        <f>MIN(B5:B35)</f>
        <v>0.59399999999999997</v>
      </c>
      <c r="C39" s="58">
        <f>MIN(C5:C35)</f>
        <v>0.39500000000000002</v>
      </c>
      <c r="D39" s="58">
        <f>MIN(D5:D35)</f>
        <v>0.51800000000000002</v>
      </c>
      <c r="E39" s="59">
        <f>MIN(E5:E35)</f>
        <v>0.375</v>
      </c>
      <c r="F39" s="59">
        <f>MIN(F5:F35)</f>
        <v>0.41699999999999998</v>
      </c>
      <c r="G39" s="58"/>
    </row>
    <row r="40" spans="1:7" ht="13.5" thickTop="1" x14ac:dyDescent="0.2"/>
  </sheetData>
  <mergeCells count="2">
    <mergeCell ref="A1:G1"/>
    <mergeCell ref="A3:G3"/>
  </mergeCell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60" zoomScaleNormal="100" workbookViewId="0">
      <selection activeCell="T62" sqref="T62"/>
    </sheetView>
  </sheetViews>
  <sheetFormatPr defaultRowHeight="12.75" x14ac:dyDescent="0.2"/>
  <cols>
    <col min="1" max="4" width="12.5703125" style="55" customWidth="1"/>
    <col min="5" max="5" width="7.85546875" style="55" customWidth="1"/>
    <col min="6" max="6" width="4.7109375" style="69" customWidth="1"/>
    <col min="7" max="7" width="7.85546875" style="55" customWidth="1"/>
    <col min="8" max="8" width="4.7109375" style="69" customWidth="1"/>
    <col min="9" max="9" width="7.85546875" style="79" customWidth="1"/>
    <col min="10" max="10" width="4.7109375" style="69" customWidth="1"/>
    <col min="11" max="16384" width="9.140625" style="79"/>
  </cols>
  <sheetData>
    <row r="1" spans="1:10" ht="15" customHeight="1" x14ac:dyDescent="0.2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2">
      <c r="A2" s="57"/>
      <c r="I2" s="55"/>
    </row>
    <row r="3" spans="1:10" ht="15" customHeight="1" thickBot="1" x14ac:dyDescent="0.25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86" t="s">
        <v>15</v>
      </c>
      <c r="F4" s="86"/>
      <c r="G4" s="86" t="s">
        <v>16</v>
      </c>
      <c r="H4" s="86"/>
      <c r="I4" s="86" t="s">
        <v>11</v>
      </c>
      <c r="J4" s="86"/>
    </row>
    <row r="5" spans="1:10" ht="15" customHeight="1" thickTop="1" x14ac:dyDescent="0.2">
      <c r="A5" s="55">
        <v>1</v>
      </c>
      <c r="C5" s="55">
        <v>0.68799999999999994</v>
      </c>
      <c r="D5" s="55">
        <v>0.88200000000000001</v>
      </c>
      <c r="E5" s="73">
        <v>2.76</v>
      </c>
      <c r="G5" s="73">
        <v>0.59199999999999997</v>
      </c>
      <c r="H5" s="71" t="s">
        <v>25</v>
      </c>
      <c r="I5" s="73">
        <v>1.24</v>
      </c>
      <c r="J5" s="71" t="s">
        <v>25</v>
      </c>
    </row>
    <row r="6" spans="1:10" ht="15" customHeight="1" x14ac:dyDescent="0.2">
      <c r="A6" s="55">
        <v>2</v>
      </c>
      <c r="C6" s="55">
        <v>0.57599999999999996</v>
      </c>
      <c r="D6" s="55">
        <v>0.88500000000000001</v>
      </c>
      <c r="E6" s="73">
        <v>4.57</v>
      </c>
      <c r="G6" s="73">
        <v>0.55000000000000004</v>
      </c>
      <c r="H6" s="71" t="s">
        <v>25</v>
      </c>
      <c r="I6" s="75">
        <v>1.2</v>
      </c>
      <c r="J6" s="71" t="s">
        <v>25</v>
      </c>
    </row>
    <row r="7" spans="1:10" ht="15" customHeight="1" x14ac:dyDescent="0.2">
      <c r="A7" s="55">
        <v>3</v>
      </c>
      <c r="C7" s="55">
        <v>0.499</v>
      </c>
      <c r="D7" s="55">
        <v>0.84899999999999998</v>
      </c>
      <c r="E7" s="75">
        <v>4.4000000000000004</v>
      </c>
      <c r="G7" s="73">
        <v>0.63300000000000001</v>
      </c>
      <c r="H7" s="71" t="s">
        <v>25</v>
      </c>
      <c r="I7" s="73">
        <v>1.19</v>
      </c>
      <c r="J7" s="71" t="s">
        <v>25</v>
      </c>
    </row>
    <row r="8" spans="1:10" ht="15" customHeight="1" x14ac:dyDescent="0.2">
      <c r="A8" s="55">
        <v>4</v>
      </c>
      <c r="C8" s="55">
        <v>0.46400000000000002</v>
      </c>
      <c r="D8" s="55">
        <v>0.86399999999999999</v>
      </c>
      <c r="E8" s="73">
        <v>3.36</v>
      </c>
      <c r="G8" s="73">
        <v>0.58799999999999997</v>
      </c>
      <c r="H8" s="71" t="s">
        <v>25</v>
      </c>
      <c r="I8" s="73">
        <v>1.0900000000000001</v>
      </c>
      <c r="J8" s="71" t="s">
        <v>25</v>
      </c>
    </row>
    <row r="9" spans="1:10" ht="15" customHeight="1" x14ac:dyDescent="0.2">
      <c r="A9" s="55">
        <v>5</v>
      </c>
      <c r="C9" s="55">
        <v>0.45200000000000001</v>
      </c>
      <c r="D9" s="55">
        <v>0.84399999999999997</v>
      </c>
      <c r="E9" s="73">
        <v>2.21</v>
      </c>
      <c r="G9" s="73">
        <v>0.59799999999999998</v>
      </c>
      <c r="H9" s="71" t="s">
        <v>25</v>
      </c>
      <c r="I9" s="73">
        <v>1.03</v>
      </c>
      <c r="J9" s="71" t="s">
        <v>25</v>
      </c>
    </row>
    <row r="10" spans="1:10" ht="15" customHeight="1" x14ac:dyDescent="0.2">
      <c r="A10" s="55">
        <v>6</v>
      </c>
      <c r="C10" s="55">
        <v>0.44600000000000001</v>
      </c>
      <c r="D10" s="55">
        <v>0.80600000000000005</v>
      </c>
      <c r="E10" s="73">
        <v>1.57</v>
      </c>
      <c r="G10" s="73">
        <v>0.61</v>
      </c>
      <c r="H10" s="71" t="s">
        <v>25</v>
      </c>
      <c r="I10" s="73">
        <v>1.28</v>
      </c>
      <c r="J10" s="71" t="s">
        <v>25</v>
      </c>
    </row>
    <row r="11" spans="1:10" ht="15" customHeight="1" x14ac:dyDescent="0.2">
      <c r="A11" s="55">
        <v>7</v>
      </c>
      <c r="C11" s="55">
        <v>0.42099999999999999</v>
      </c>
      <c r="D11" s="55">
        <v>0.77100000000000002</v>
      </c>
      <c r="E11" s="74">
        <v>1.23</v>
      </c>
      <c r="F11" s="71" t="s">
        <v>25</v>
      </c>
      <c r="G11" s="74">
        <v>0.65600000000000003</v>
      </c>
      <c r="H11" s="71" t="s">
        <v>25</v>
      </c>
      <c r="I11" s="73">
        <v>1.79</v>
      </c>
      <c r="J11" s="71" t="s">
        <v>25</v>
      </c>
    </row>
    <row r="12" spans="1:10" ht="15" customHeight="1" x14ac:dyDescent="0.2">
      <c r="A12" s="55">
        <v>8</v>
      </c>
      <c r="C12" s="55">
        <v>0.41</v>
      </c>
      <c r="D12" s="55">
        <v>0.68899999999999995</v>
      </c>
      <c r="E12" s="74">
        <v>0.95299999999999996</v>
      </c>
      <c r="F12" s="71" t="s">
        <v>25</v>
      </c>
      <c r="G12" s="74">
        <v>0.81100000000000005</v>
      </c>
      <c r="H12" s="71" t="s">
        <v>25</v>
      </c>
      <c r="I12" s="73">
        <v>1.56</v>
      </c>
      <c r="J12" s="71" t="s">
        <v>25</v>
      </c>
    </row>
    <row r="13" spans="1:10" ht="15" customHeight="1" x14ac:dyDescent="0.2">
      <c r="A13" s="55">
        <v>9</v>
      </c>
      <c r="C13" s="55">
        <v>0.40300000000000002</v>
      </c>
      <c r="D13" s="55">
        <v>0.60899999999999999</v>
      </c>
      <c r="E13" s="74">
        <v>0.76500000000000001</v>
      </c>
      <c r="F13" s="71" t="s">
        <v>25</v>
      </c>
      <c r="G13" s="74">
        <v>1.1399999999999999</v>
      </c>
      <c r="H13" s="71" t="s">
        <v>25</v>
      </c>
      <c r="I13" s="73">
        <v>1.29</v>
      </c>
      <c r="J13" s="71" t="s">
        <v>25</v>
      </c>
    </row>
    <row r="14" spans="1:10" ht="15" customHeight="1" x14ac:dyDescent="0.2">
      <c r="A14" s="55">
        <v>10</v>
      </c>
      <c r="B14" s="54">
        <v>3.39</v>
      </c>
      <c r="C14" s="55">
        <v>0.38600000000000001</v>
      </c>
      <c r="D14" s="55">
        <v>0.64300000000000002</v>
      </c>
      <c r="E14" s="74">
        <v>0.64200000000000002</v>
      </c>
      <c r="F14" s="71" t="s">
        <v>25</v>
      </c>
      <c r="G14" s="74">
        <v>1.24</v>
      </c>
      <c r="H14" s="71" t="s">
        <v>25</v>
      </c>
      <c r="J14" s="71"/>
    </row>
    <row r="15" spans="1:10" ht="15" customHeight="1" x14ac:dyDescent="0.2">
      <c r="A15" s="55">
        <v>11</v>
      </c>
      <c r="B15" s="55">
        <v>3.21</v>
      </c>
      <c r="C15" s="55">
        <v>0.35799999999999998</v>
      </c>
      <c r="D15" s="55">
        <v>1.77</v>
      </c>
      <c r="E15" s="74">
        <v>0.57599999999999996</v>
      </c>
      <c r="F15" s="71" t="s">
        <v>25</v>
      </c>
      <c r="G15" s="74">
        <v>1.28</v>
      </c>
      <c r="H15" s="71" t="s">
        <v>25</v>
      </c>
      <c r="J15" s="71"/>
    </row>
    <row r="16" spans="1:10" ht="15" customHeight="1" x14ac:dyDescent="0.2">
      <c r="A16" s="55">
        <v>12</v>
      </c>
      <c r="B16" s="55">
        <v>3.22</v>
      </c>
      <c r="C16" s="55">
        <v>0.32200000000000001</v>
      </c>
      <c r="D16" s="55">
        <v>2.59</v>
      </c>
      <c r="E16" s="74">
        <v>0.52700000000000002</v>
      </c>
      <c r="F16" s="71" t="s">
        <v>25</v>
      </c>
      <c r="G16" s="74">
        <v>1.1299999999999999</v>
      </c>
      <c r="H16" s="71" t="s">
        <v>25</v>
      </c>
      <c r="J16" s="71"/>
    </row>
    <row r="17" spans="1:10" ht="15" customHeight="1" x14ac:dyDescent="0.2">
      <c r="A17" s="55">
        <v>13</v>
      </c>
      <c r="B17" s="55">
        <v>4.87</v>
      </c>
      <c r="C17" s="55">
        <v>0.29599999999999999</v>
      </c>
      <c r="D17" s="55">
        <v>1.72</v>
      </c>
      <c r="E17" s="74">
        <v>0.497</v>
      </c>
      <c r="F17" s="71" t="s">
        <v>25</v>
      </c>
      <c r="G17" s="74">
        <v>1.0900000000000001</v>
      </c>
      <c r="H17" s="71" t="s">
        <v>25</v>
      </c>
      <c r="J17" s="71"/>
    </row>
    <row r="18" spans="1:10" ht="15" customHeight="1" x14ac:dyDescent="0.2">
      <c r="A18" s="55">
        <v>14</v>
      </c>
      <c r="B18" s="55">
        <v>4.83</v>
      </c>
      <c r="C18" s="55">
        <v>0.29299999999999998</v>
      </c>
      <c r="D18" s="55">
        <v>1.0900000000000001</v>
      </c>
      <c r="E18" s="74">
        <v>0.45600000000000002</v>
      </c>
      <c r="F18" s="71" t="s">
        <v>25</v>
      </c>
      <c r="G18" s="74">
        <v>1.06</v>
      </c>
      <c r="H18" s="71" t="s">
        <v>25</v>
      </c>
      <c r="J18" s="71"/>
    </row>
    <row r="19" spans="1:10" ht="15" customHeight="1" x14ac:dyDescent="0.2">
      <c r="A19" s="55">
        <v>15</v>
      </c>
      <c r="B19" s="55">
        <v>3.5</v>
      </c>
      <c r="C19" s="55">
        <v>0.28399999999999997</v>
      </c>
      <c r="D19" s="55">
        <v>0.78100000000000003</v>
      </c>
      <c r="E19" s="74">
        <v>0.41699999999999998</v>
      </c>
      <c r="F19" s="71" t="s">
        <v>25</v>
      </c>
      <c r="G19" s="74">
        <v>0.99</v>
      </c>
      <c r="H19" s="71" t="s">
        <v>25</v>
      </c>
      <c r="J19" s="71"/>
    </row>
    <row r="20" spans="1:10" ht="15" customHeight="1" x14ac:dyDescent="0.2">
      <c r="A20" s="55">
        <v>16</v>
      </c>
      <c r="B20" s="55">
        <v>3.07</v>
      </c>
      <c r="C20" s="55">
        <v>0.27900000000000003</v>
      </c>
      <c r="D20" s="55">
        <v>0.65500000000000003</v>
      </c>
      <c r="E20" s="74">
        <v>0.379</v>
      </c>
      <c r="F20" s="71" t="s">
        <v>25</v>
      </c>
      <c r="G20" s="74">
        <v>0.86499999999999999</v>
      </c>
      <c r="H20" s="71" t="s">
        <v>25</v>
      </c>
      <c r="J20" s="71"/>
    </row>
    <row r="21" spans="1:10" ht="15" customHeight="1" x14ac:dyDescent="0.2">
      <c r="A21" s="55">
        <v>17</v>
      </c>
      <c r="B21" s="55">
        <v>2.79</v>
      </c>
      <c r="C21" s="55">
        <v>0.28499999999999998</v>
      </c>
      <c r="D21" s="55">
        <v>0.64300000000000002</v>
      </c>
      <c r="E21" s="74">
        <v>0.39700000000000002</v>
      </c>
      <c r="F21" s="71" t="s">
        <v>25</v>
      </c>
      <c r="G21" s="74">
        <v>0.95899999999999996</v>
      </c>
      <c r="H21" s="71" t="s">
        <v>25</v>
      </c>
      <c r="J21" s="71"/>
    </row>
    <row r="22" spans="1:10" ht="15" customHeight="1" x14ac:dyDescent="0.2">
      <c r="A22" s="55">
        <v>18</v>
      </c>
      <c r="B22" s="55">
        <v>2.48</v>
      </c>
      <c r="C22" s="55">
        <v>0.27600000000000002</v>
      </c>
      <c r="D22" s="55">
        <v>0.58499999999999996</v>
      </c>
      <c r="E22" s="74">
        <v>0.45700000000000002</v>
      </c>
      <c r="F22" s="71" t="s">
        <v>25</v>
      </c>
      <c r="G22" s="74">
        <v>1.06</v>
      </c>
      <c r="H22" s="71" t="s">
        <v>25</v>
      </c>
      <c r="J22" s="71"/>
    </row>
    <row r="23" spans="1:10" ht="15" customHeight="1" x14ac:dyDescent="0.2">
      <c r="A23" s="55">
        <v>19</v>
      </c>
      <c r="B23" s="77">
        <v>2.1</v>
      </c>
      <c r="C23" s="55">
        <v>0.27100000000000002</v>
      </c>
      <c r="D23" s="55">
        <v>0.55400000000000005</v>
      </c>
      <c r="E23" s="74">
        <v>0.48</v>
      </c>
      <c r="F23" s="71" t="s">
        <v>25</v>
      </c>
      <c r="G23" s="74">
        <v>0.98099999999999998</v>
      </c>
      <c r="H23" s="71" t="s">
        <v>25</v>
      </c>
      <c r="J23" s="71"/>
    </row>
    <row r="24" spans="1:10" ht="15" customHeight="1" x14ac:dyDescent="0.2">
      <c r="A24" s="55">
        <v>20</v>
      </c>
      <c r="B24" s="55">
        <v>1.93</v>
      </c>
      <c r="C24" s="55">
        <v>0.26900000000000002</v>
      </c>
      <c r="D24" s="55">
        <v>0.61099999999999999</v>
      </c>
      <c r="E24" s="74">
        <v>0.48</v>
      </c>
      <c r="F24" s="71" t="s">
        <v>25</v>
      </c>
      <c r="G24" s="74">
        <v>0.79900000000000004</v>
      </c>
      <c r="H24" s="71" t="s">
        <v>25</v>
      </c>
      <c r="J24" s="71"/>
    </row>
    <row r="25" spans="1:10" ht="15" customHeight="1" x14ac:dyDescent="0.2">
      <c r="A25" s="55">
        <v>21</v>
      </c>
      <c r="B25" s="55">
        <v>1.92</v>
      </c>
      <c r="C25" s="55">
        <v>0.26200000000000001</v>
      </c>
      <c r="D25" s="55">
        <v>0.70899999999999996</v>
      </c>
      <c r="E25" s="74">
        <v>0.46400000000000002</v>
      </c>
      <c r="F25" s="71" t="s">
        <v>25</v>
      </c>
      <c r="G25" s="74">
        <v>0.82399999999999995</v>
      </c>
      <c r="H25" s="71" t="s">
        <v>25</v>
      </c>
      <c r="J25" s="71"/>
    </row>
    <row r="26" spans="1:10" ht="15" customHeight="1" x14ac:dyDescent="0.2">
      <c r="A26" s="55">
        <v>22</v>
      </c>
      <c r="B26" s="55">
        <v>2.0099999999999998</v>
      </c>
      <c r="C26" s="55">
        <v>0.24299999999999999</v>
      </c>
      <c r="D26" s="55">
        <v>0.67600000000000005</v>
      </c>
      <c r="E26" s="74">
        <v>0.45300000000000001</v>
      </c>
      <c r="F26" s="71" t="s">
        <v>25</v>
      </c>
      <c r="G26" s="74">
        <v>0.83099999999999996</v>
      </c>
      <c r="H26" s="71" t="s">
        <v>25</v>
      </c>
      <c r="J26" s="71"/>
    </row>
    <row r="27" spans="1:10" ht="15" customHeight="1" x14ac:dyDescent="0.2">
      <c r="A27" s="55">
        <v>23</v>
      </c>
      <c r="B27" s="55">
        <v>2.19</v>
      </c>
      <c r="C27" s="55">
        <v>0.23</v>
      </c>
      <c r="D27" s="55">
        <v>0.59299999999999997</v>
      </c>
      <c r="E27" s="74">
        <v>0.41299999999999998</v>
      </c>
      <c r="F27" s="71" t="s">
        <v>25</v>
      </c>
      <c r="G27" s="74">
        <v>0.82</v>
      </c>
      <c r="H27" s="71" t="s">
        <v>25</v>
      </c>
      <c r="J27" s="71"/>
    </row>
    <row r="28" spans="1:10" ht="15" customHeight="1" x14ac:dyDescent="0.2">
      <c r="A28" s="55">
        <v>24</v>
      </c>
      <c r="B28" s="55">
        <v>2.1800000000000002</v>
      </c>
      <c r="C28" s="55">
        <v>0.22700000000000001</v>
      </c>
      <c r="D28" s="55">
        <v>0.58099999999999996</v>
      </c>
      <c r="E28" s="74">
        <v>0.34399999999999997</v>
      </c>
      <c r="F28" s="71" t="s">
        <v>25</v>
      </c>
      <c r="G28" s="74">
        <v>0.88800000000000001</v>
      </c>
      <c r="H28" s="71" t="s">
        <v>25</v>
      </c>
      <c r="J28" s="71"/>
    </row>
    <row r="29" spans="1:10" ht="15" customHeight="1" x14ac:dyDescent="0.2">
      <c r="A29" s="55">
        <v>25</v>
      </c>
      <c r="B29" s="55">
        <v>3.37</v>
      </c>
      <c r="C29" s="55">
        <v>0.22</v>
      </c>
      <c r="D29" s="55">
        <v>0.57399999999999995</v>
      </c>
      <c r="E29" s="74">
        <v>0.39500000000000002</v>
      </c>
      <c r="F29" s="71" t="s">
        <v>25</v>
      </c>
      <c r="G29" s="74">
        <v>1.03</v>
      </c>
      <c r="H29" s="71" t="s">
        <v>25</v>
      </c>
      <c r="J29" s="71"/>
    </row>
    <row r="30" spans="1:10" ht="15" customHeight="1" x14ac:dyDescent="0.2">
      <c r="A30" s="55">
        <v>26</v>
      </c>
      <c r="B30" s="55">
        <v>3.89</v>
      </c>
      <c r="C30" s="55">
        <v>0.22800000000000001</v>
      </c>
      <c r="D30" s="55">
        <v>0.51800000000000002</v>
      </c>
      <c r="E30" s="74">
        <v>0.51800000000000002</v>
      </c>
      <c r="F30" s="71" t="s">
        <v>25</v>
      </c>
      <c r="G30" s="74">
        <v>1.01</v>
      </c>
      <c r="H30" s="71" t="s">
        <v>25</v>
      </c>
      <c r="J30" s="71"/>
    </row>
    <row r="31" spans="1:10" ht="15" customHeight="1" x14ac:dyDescent="0.2">
      <c r="A31" s="55">
        <v>27</v>
      </c>
      <c r="B31" s="55">
        <v>2.65</v>
      </c>
      <c r="C31" s="55">
        <v>0.23899999999999999</v>
      </c>
      <c r="D31" s="55">
        <v>0.46500000000000002</v>
      </c>
      <c r="E31" s="74">
        <v>0.69699999999999995</v>
      </c>
      <c r="F31" s="71" t="s">
        <v>25</v>
      </c>
      <c r="G31" s="74">
        <v>1.1599999999999999</v>
      </c>
      <c r="H31" s="71" t="s">
        <v>25</v>
      </c>
      <c r="J31" s="71"/>
    </row>
    <row r="32" spans="1:10" ht="15" customHeight="1" x14ac:dyDescent="0.2">
      <c r="A32" s="55">
        <v>28</v>
      </c>
      <c r="B32" s="55">
        <v>1.86</v>
      </c>
      <c r="C32" s="55">
        <v>0.27500000000000002</v>
      </c>
      <c r="D32" s="55">
        <v>0.41699999999999998</v>
      </c>
      <c r="E32" s="74">
        <v>1.1000000000000001</v>
      </c>
      <c r="F32" s="71" t="s">
        <v>25</v>
      </c>
      <c r="G32" s="74">
        <v>1.39</v>
      </c>
      <c r="H32" s="71" t="s">
        <v>25</v>
      </c>
      <c r="J32" s="71"/>
    </row>
    <row r="33" spans="1:11" ht="15" customHeight="1" x14ac:dyDescent="0.2">
      <c r="A33" s="55">
        <v>29</v>
      </c>
      <c r="B33" s="55">
        <v>1.35</v>
      </c>
      <c r="C33" s="77">
        <v>0.3</v>
      </c>
      <c r="D33" s="55">
        <v>0.37</v>
      </c>
      <c r="E33" s="74">
        <v>0.88700000000000001</v>
      </c>
      <c r="F33" s="71" t="s">
        <v>25</v>
      </c>
      <c r="G33" s="74">
        <v>1.35</v>
      </c>
      <c r="H33" s="71" t="s">
        <v>25</v>
      </c>
      <c r="J33" s="71"/>
    </row>
    <row r="34" spans="1:11" ht="15" customHeight="1" x14ac:dyDescent="0.2">
      <c r="A34" s="55">
        <v>30</v>
      </c>
      <c r="B34" s="55">
        <v>1.05</v>
      </c>
      <c r="C34" s="55">
        <v>0.33100000000000002</v>
      </c>
      <c r="D34" s="55">
        <v>0.35</v>
      </c>
      <c r="E34" s="74">
        <v>0.68300000000000005</v>
      </c>
      <c r="F34" s="71" t="s">
        <v>25</v>
      </c>
      <c r="G34" s="74">
        <v>1.23</v>
      </c>
      <c r="H34" s="71" t="s">
        <v>25</v>
      </c>
      <c r="J34" s="71"/>
    </row>
    <row r="35" spans="1:11" s="55" customFormat="1" ht="15" customHeight="1" thickBot="1" x14ac:dyDescent="0.25">
      <c r="A35" s="55">
        <v>31</v>
      </c>
      <c r="B35" s="55">
        <v>0.83699999999999997</v>
      </c>
      <c r="D35" s="55">
        <v>0.48499999999999999</v>
      </c>
      <c r="E35" s="74">
        <v>0.63600000000000001</v>
      </c>
      <c r="F35" s="71" t="s">
        <v>25</v>
      </c>
      <c r="G35" s="74"/>
      <c r="H35" s="71"/>
      <c r="I35" s="79"/>
      <c r="J35" s="71"/>
      <c r="K35" s="79"/>
    </row>
    <row r="36" spans="1:11" ht="15" customHeight="1" thickTop="1" thickBot="1" x14ac:dyDescent="0.25">
      <c r="A36" s="66" t="s">
        <v>2</v>
      </c>
      <c r="B36" s="65">
        <f>SUM(B5:B35)</f>
        <v>58.696999999999996</v>
      </c>
      <c r="C36" s="65">
        <f>SUM(C5:C35)</f>
        <v>10.233000000000002</v>
      </c>
      <c r="D36" s="65">
        <f>SUM(D5:D35)</f>
        <v>24.579000000000004</v>
      </c>
      <c r="E36" s="86">
        <f>SUM(E5:E35)</f>
        <v>33.716000000000008</v>
      </c>
      <c r="F36" s="86"/>
      <c r="G36" s="86">
        <f>SUM(G5:G35)</f>
        <v>28.16500000000001</v>
      </c>
      <c r="H36" s="86"/>
      <c r="I36" s="86">
        <f>SUM(I5:I35)</f>
        <v>11.670000000000002</v>
      </c>
      <c r="J36" s="86"/>
    </row>
    <row r="37" spans="1:11" ht="15" customHeight="1" thickTop="1" x14ac:dyDescent="0.2">
      <c r="A37" s="62" t="s">
        <v>3</v>
      </c>
      <c r="B37" s="64">
        <f>AVERAGE(B5:B35)</f>
        <v>2.6680454545454544</v>
      </c>
      <c r="C37" s="63">
        <f>AVERAGE(C5:C35)</f>
        <v>0.34110000000000007</v>
      </c>
      <c r="D37" s="63">
        <f>AVERAGE(D5:D35)</f>
        <v>0.79287096774193566</v>
      </c>
      <c r="E37" s="89">
        <f>AVERAGE(E5:E35)</f>
        <v>1.0876129032258066</v>
      </c>
      <c r="F37" s="89"/>
      <c r="G37" s="87">
        <f>AVERAGE(G5:G35)</f>
        <v>0.93883333333333363</v>
      </c>
      <c r="H37" s="87"/>
      <c r="I37" s="89">
        <f>AVERAGE(I5:I35)</f>
        <v>1.2966666666666669</v>
      </c>
      <c r="J37" s="89"/>
    </row>
    <row r="38" spans="1:11" ht="15" customHeight="1" x14ac:dyDescent="0.2">
      <c r="A38" s="62" t="s">
        <v>4</v>
      </c>
      <c r="B38" s="61">
        <f>MAX(B5:B35)</f>
        <v>4.87</v>
      </c>
      <c r="C38" s="61">
        <f>MAX(C5:C35)</f>
        <v>0.68799999999999994</v>
      </c>
      <c r="D38" s="61">
        <f>MAX(D5:D35)</f>
        <v>2.59</v>
      </c>
      <c r="E38" s="88">
        <f>MAX(E5:E35)</f>
        <v>4.57</v>
      </c>
      <c r="F38" s="88"/>
      <c r="G38" s="88">
        <f>MAX(G5:G35)</f>
        <v>1.39</v>
      </c>
      <c r="H38" s="88"/>
      <c r="I38" s="88">
        <f>MAX(I5:I35)</f>
        <v>1.79</v>
      </c>
      <c r="J38" s="88"/>
    </row>
    <row r="39" spans="1:11" ht="15" customHeight="1" thickBot="1" x14ac:dyDescent="0.25">
      <c r="A39" s="60" t="s">
        <v>5</v>
      </c>
      <c r="B39" s="59">
        <f>MIN(B5:B35)</f>
        <v>0.83699999999999997</v>
      </c>
      <c r="C39" s="58">
        <f>MIN(C5:C35)</f>
        <v>0.22</v>
      </c>
      <c r="D39" s="58">
        <f>MIN(D5:D35)</f>
        <v>0.35</v>
      </c>
      <c r="E39" s="84">
        <f>MIN(E5:E35)</f>
        <v>0.34399999999999997</v>
      </c>
      <c r="F39" s="84"/>
      <c r="G39" s="90">
        <f>MIN(G5:G35)</f>
        <v>0.55000000000000004</v>
      </c>
      <c r="H39" s="90"/>
      <c r="I39" s="84">
        <f>MIN(I5:I35)</f>
        <v>1.03</v>
      </c>
      <c r="J39" s="84"/>
    </row>
    <row r="40" spans="1:11" ht="13.5" thickTop="1" x14ac:dyDescent="0.2"/>
  </sheetData>
  <mergeCells count="17">
    <mergeCell ref="G38:H38"/>
    <mergeCell ref="A1:J1"/>
    <mergeCell ref="A3:J3"/>
    <mergeCell ref="G37:H37"/>
    <mergeCell ref="G36:H36"/>
    <mergeCell ref="I39:J39"/>
    <mergeCell ref="I38:J38"/>
    <mergeCell ref="I37:J37"/>
    <mergeCell ref="I36:J36"/>
    <mergeCell ref="E4:F4"/>
    <mergeCell ref="G4:H4"/>
    <mergeCell ref="I4:J4"/>
    <mergeCell ref="E39:F39"/>
    <mergeCell ref="E38:F38"/>
    <mergeCell ref="E37:F37"/>
    <mergeCell ref="E36:F36"/>
    <mergeCell ref="G39:H39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zoomScale="60" zoomScaleNormal="100" workbookViewId="0">
      <selection activeCell="E40" sqref="E40"/>
    </sheetView>
  </sheetViews>
  <sheetFormatPr defaultRowHeight="12.75" x14ac:dyDescent="0.2"/>
  <cols>
    <col min="1" max="6" width="12.5703125" style="55" customWidth="1"/>
    <col min="7" max="7" width="12.5703125" style="54" customWidth="1"/>
    <col min="8" max="16384" width="9.140625" style="54"/>
  </cols>
  <sheetData>
    <row r="1" spans="1:7" ht="15" customHeight="1" x14ac:dyDescent="0.2">
      <c r="A1" s="85" t="s">
        <v>31</v>
      </c>
      <c r="B1" s="85"/>
      <c r="C1" s="85"/>
      <c r="D1" s="85"/>
      <c r="E1" s="85"/>
      <c r="F1" s="85"/>
      <c r="G1" s="85"/>
    </row>
    <row r="2" spans="1:7" ht="15" customHeight="1" x14ac:dyDescent="0.2">
      <c r="A2" s="57"/>
    </row>
    <row r="3" spans="1:7" ht="15" customHeight="1" thickBot="1" x14ac:dyDescent="0.25">
      <c r="A3" s="84" t="s">
        <v>32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5">
        <v>1</v>
      </c>
      <c r="C5" s="55">
        <v>3.476</v>
      </c>
      <c r="D5" s="55">
        <v>0.39800000000000002</v>
      </c>
      <c r="E5" s="55">
        <v>0.217</v>
      </c>
      <c r="F5" s="55">
        <v>0.38800000000000001</v>
      </c>
      <c r="G5" s="55"/>
    </row>
    <row r="6" spans="1:7" ht="15" customHeight="1" x14ac:dyDescent="0.2">
      <c r="A6" s="55">
        <v>2</v>
      </c>
      <c r="C6" s="55">
        <v>2.766</v>
      </c>
      <c r="D6" s="55">
        <v>0.46700000000000003</v>
      </c>
      <c r="E6" s="55">
        <v>0.188</v>
      </c>
      <c r="F6" s="55">
        <v>0.39500000000000002</v>
      </c>
      <c r="G6" s="55"/>
    </row>
    <row r="7" spans="1:7" ht="15" customHeight="1" x14ac:dyDescent="0.2">
      <c r="A7" s="55">
        <v>3</v>
      </c>
      <c r="C7" s="55">
        <v>2.488</v>
      </c>
      <c r="D7" s="55">
        <v>0.46100000000000002</v>
      </c>
      <c r="E7" s="55">
        <v>0.157</v>
      </c>
      <c r="F7" s="55">
        <v>0.41599999999999998</v>
      </c>
      <c r="G7" s="55"/>
    </row>
    <row r="8" spans="1:7" ht="15" customHeight="1" x14ac:dyDescent="0.2">
      <c r="A8" s="55">
        <v>4</v>
      </c>
      <c r="C8" s="55">
        <v>2.1880000000000002</v>
      </c>
      <c r="D8" s="55">
        <v>0.43</v>
      </c>
      <c r="E8" s="55">
        <v>0.13</v>
      </c>
      <c r="F8" s="55">
        <v>0.44800000000000001</v>
      </c>
      <c r="G8" s="55"/>
    </row>
    <row r="9" spans="1:7" ht="15" customHeight="1" x14ac:dyDescent="0.2">
      <c r="A9" s="55">
        <v>5</v>
      </c>
      <c r="C9" s="55">
        <v>2.2989999999999999</v>
      </c>
      <c r="D9" s="55">
        <v>0.38900000000000001</v>
      </c>
      <c r="E9" s="55">
        <v>0.112</v>
      </c>
      <c r="F9" s="55">
        <v>0.48399999999999999</v>
      </c>
      <c r="G9" s="55"/>
    </row>
    <row r="10" spans="1:7" ht="15" customHeight="1" x14ac:dyDescent="0.2">
      <c r="A10" s="55">
        <v>6</v>
      </c>
      <c r="C10" s="55">
        <v>2.641</v>
      </c>
      <c r="D10" s="55">
        <v>0.38400000000000001</v>
      </c>
      <c r="E10" s="55">
        <v>0.10199999999999999</v>
      </c>
      <c r="F10" s="55">
        <v>0.52800000000000002</v>
      </c>
      <c r="G10" s="55"/>
    </row>
    <row r="11" spans="1:7" ht="15" customHeight="1" x14ac:dyDescent="0.2">
      <c r="A11" s="55">
        <v>7</v>
      </c>
      <c r="C11" s="55">
        <v>2.1760000000000002</v>
      </c>
      <c r="D11" s="55">
        <v>0.35599999999999998</v>
      </c>
      <c r="E11" s="57">
        <v>9.9000000000000005E-2</v>
      </c>
      <c r="F11" s="57">
        <v>0.504</v>
      </c>
      <c r="G11" s="57"/>
    </row>
    <row r="12" spans="1:7" ht="15" customHeight="1" x14ac:dyDescent="0.2">
      <c r="A12" s="55">
        <v>8</v>
      </c>
      <c r="C12" s="55">
        <v>1.694</v>
      </c>
      <c r="D12" s="55">
        <v>0.36599999999999999</v>
      </c>
      <c r="E12" s="57">
        <v>9.2999999999999999E-2</v>
      </c>
      <c r="F12" s="57">
        <v>0.60299999999999998</v>
      </c>
      <c r="G12" s="57"/>
    </row>
    <row r="13" spans="1:7" ht="15" customHeight="1" x14ac:dyDescent="0.2">
      <c r="A13" s="55">
        <v>9</v>
      </c>
      <c r="C13" s="55">
        <v>1.343</v>
      </c>
      <c r="D13" s="55">
        <v>0.375</v>
      </c>
      <c r="E13" s="57">
        <v>9.0999999999999998E-2</v>
      </c>
      <c r="F13" s="57">
        <v>2.3130000000000002</v>
      </c>
      <c r="G13" s="57"/>
    </row>
    <row r="14" spans="1:7" ht="15" customHeight="1" x14ac:dyDescent="0.2">
      <c r="A14" s="55">
        <v>10</v>
      </c>
      <c r="B14" s="54"/>
      <c r="C14" s="55">
        <v>1.1579999999999999</v>
      </c>
      <c r="D14" s="55">
        <v>0.46899999999999997</v>
      </c>
      <c r="E14" s="57">
        <v>7.9000000000000001E-2</v>
      </c>
      <c r="F14" s="57">
        <v>2.4220000000000002</v>
      </c>
      <c r="G14" s="57"/>
    </row>
    <row r="15" spans="1:7" ht="15" customHeight="1" x14ac:dyDescent="0.2">
      <c r="A15" s="55">
        <v>11</v>
      </c>
      <c r="C15" s="55">
        <v>0.999</v>
      </c>
      <c r="D15" s="55">
        <v>0.56899999999999995</v>
      </c>
      <c r="E15" s="57">
        <v>7.3999999999999996E-2</v>
      </c>
      <c r="F15" s="57">
        <v>1.871</v>
      </c>
      <c r="G15" s="57"/>
    </row>
    <row r="16" spans="1:7" ht="15" customHeight="1" x14ac:dyDescent="0.2">
      <c r="A16" s="55">
        <v>12</v>
      </c>
      <c r="C16" s="55">
        <v>0.82699999999999996</v>
      </c>
      <c r="D16" s="55">
        <v>0.55000000000000004</v>
      </c>
      <c r="E16" s="57">
        <v>7.1999999999999995E-2</v>
      </c>
      <c r="F16" s="57">
        <v>1.4650000000000001</v>
      </c>
      <c r="G16" s="57"/>
    </row>
    <row r="17" spans="1:7" ht="15" customHeight="1" x14ac:dyDescent="0.2">
      <c r="A17" s="55">
        <v>13</v>
      </c>
      <c r="C17" s="55">
        <v>0.67400000000000004</v>
      </c>
      <c r="D17" s="55">
        <v>0.46200000000000002</v>
      </c>
      <c r="E17" s="57">
        <v>6.9000000000000006E-2</v>
      </c>
      <c r="F17" s="57">
        <v>1.2390000000000001</v>
      </c>
      <c r="G17" s="57"/>
    </row>
    <row r="18" spans="1:7" ht="15" customHeight="1" x14ac:dyDescent="0.2">
      <c r="A18" s="55">
        <v>14</v>
      </c>
      <c r="C18" s="55">
        <v>0.54700000000000004</v>
      </c>
      <c r="D18" s="55">
        <v>0.378</v>
      </c>
      <c r="E18" s="57">
        <v>0.10199999999999999</v>
      </c>
      <c r="F18" s="57">
        <v>1.048</v>
      </c>
      <c r="G18" s="57"/>
    </row>
    <row r="19" spans="1:7" ht="15" customHeight="1" x14ac:dyDescent="0.2">
      <c r="A19" s="55">
        <v>15</v>
      </c>
      <c r="C19" s="55">
        <v>0.47</v>
      </c>
      <c r="D19" s="55">
        <v>0.315</v>
      </c>
      <c r="E19" s="57">
        <v>0.106</v>
      </c>
      <c r="F19" s="57">
        <v>0.88700000000000001</v>
      </c>
      <c r="G19" s="57"/>
    </row>
    <row r="20" spans="1:7" ht="15" customHeight="1" x14ac:dyDescent="0.2">
      <c r="A20" s="55">
        <v>16</v>
      </c>
      <c r="C20" s="55">
        <v>0.42599999999999999</v>
      </c>
      <c r="D20" s="55">
        <v>0.29099999999999998</v>
      </c>
      <c r="E20" s="57">
        <v>0.215</v>
      </c>
      <c r="F20" s="57">
        <v>0.746</v>
      </c>
      <c r="G20" s="57"/>
    </row>
    <row r="21" spans="1:7" ht="15" customHeight="1" x14ac:dyDescent="0.2">
      <c r="A21" s="55">
        <v>17</v>
      </c>
      <c r="C21" s="55">
        <v>0.38500000000000001</v>
      </c>
      <c r="D21" s="55">
        <v>0.28000000000000003</v>
      </c>
      <c r="E21" s="57">
        <v>0.27600000000000002</v>
      </c>
      <c r="F21" s="57">
        <v>0.66100000000000003</v>
      </c>
      <c r="G21" s="57"/>
    </row>
    <row r="22" spans="1:7" ht="15" customHeight="1" x14ac:dyDescent="0.2">
      <c r="A22" s="55">
        <v>18</v>
      </c>
      <c r="C22" s="55">
        <v>0.36</v>
      </c>
      <c r="D22" s="55">
        <v>0.32300000000000001</v>
      </c>
      <c r="E22" s="57">
        <v>0.70399999999999996</v>
      </c>
      <c r="F22" s="57">
        <v>0.60299999999999998</v>
      </c>
      <c r="G22" s="57"/>
    </row>
    <row r="23" spans="1:7" ht="15" customHeight="1" x14ac:dyDescent="0.2">
      <c r="A23" s="55">
        <v>19</v>
      </c>
      <c r="C23" s="55">
        <v>0.32100000000000001</v>
      </c>
      <c r="D23" s="55">
        <v>0.45400000000000001</v>
      </c>
      <c r="E23" s="57">
        <v>1.143</v>
      </c>
      <c r="F23" s="57">
        <v>0.65400000000000003</v>
      </c>
      <c r="G23" s="57"/>
    </row>
    <row r="24" spans="1:7" ht="15" customHeight="1" x14ac:dyDescent="0.2">
      <c r="A24" s="55">
        <v>20</v>
      </c>
      <c r="C24" s="55">
        <v>0.29199999999999998</v>
      </c>
      <c r="D24" s="55">
        <v>0.85599999999999998</v>
      </c>
      <c r="E24" s="57">
        <v>1.254</v>
      </c>
      <c r="F24" s="57">
        <v>0.745</v>
      </c>
      <c r="G24" s="57"/>
    </row>
    <row r="25" spans="1:7" ht="15" customHeight="1" x14ac:dyDescent="0.2">
      <c r="A25" s="55">
        <v>21</v>
      </c>
      <c r="C25" s="55">
        <v>0.33400000000000002</v>
      </c>
      <c r="D25" s="55">
        <v>1.0229999999999999</v>
      </c>
      <c r="E25" s="57">
        <v>1.302</v>
      </c>
      <c r="F25" s="57">
        <v>0.71699999999999997</v>
      </c>
      <c r="G25" s="57"/>
    </row>
    <row r="26" spans="1:7" ht="15" customHeight="1" x14ac:dyDescent="0.2">
      <c r="A26" s="55">
        <v>22</v>
      </c>
      <c r="C26" s="55">
        <v>0.94299999999999995</v>
      </c>
      <c r="D26" s="55">
        <v>0.92200000000000004</v>
      </c>
      <c r="E26" s="57">
        <v>1.2949999999999999</v>
      </c>
      <c r="F26" s="57">
        <v>0.67400000000000004</v>
      </c>
      <c r="G26" s="57"/>
    </row>
    <row r="27" spans="1:7" ht="15" customHeight="1" x14ac:dyDescent="0.2">
      <c r="A27" s="55">
        <v>23</v>
      </c>
      <c r="C27" s="55">
        <v>1.851</v>
      </c>
      <c r="D27" s="55">
        <v>0.745</v>
      </c>
      <c r="E27" s="57">
        <v>1.0860000000000001</v>
      </c>
      <c r="F27" s="57">
        <v>0.624</v>
      </c>
      <c r="G27" s="57"/>
    </row>
    <row r="28" spans="1:7" ht="15" customHeight="1" x14ac:dyDescent="0.2">
      <c r="A28" s="55">
        <v>24</v>
      </c>
      <c r="C28" s="55">
        <v>1.405</v>
      </c>
      <c r="D28" s="55">
        <v>0.59799999999999998</v>
      </c>
      <c r="E28" s="57">
        <v>0.88400000000000001</v>
      </c>
      <c r="F28" s="57">
        <v>0.58499999999999996</v>
      </c>
      <c r="G28" s="57"/>
    </row>
    <row r="29" spans="1:7" ht="15" customHeight="1" x14ac:dyDescent="0.2">
      <c r="A29" s="55">
        <v>25</v>
      </c>
      <c r="C29" s="55">
        <v>1.077</v>
      </c>
      <c r="D29" s="55">
        <v>0.50600000000000001</v>
      </c>
      <c r="E29" s="57">
        <v>0.76100000000000001</v>
      </c>
      <c r="F29" s="57">
        <v>0.57699999999999996</v>
      </c>
      <c r="G29" s="57"/>
    </row>
    <row r="30" spans="1:7" ht="15" customHeight="1" x14ac:dyDescent="0.2">
      <c r="A30" s="55">
        <v>26</v>
      </c>
      <c r="C30" s="55">
        <v>0.81399999999999995</v>
      </c>
      <c r="D30" s="55">
        <v>0.42899999999999999</v>
      </c>
      <c r="E30" s="57">
        <v>0.627</v>
      </c>
      <c r="F30" s="57"/>
      <c r="G30" s="57"/>
    </row>
    <row r="31" spans="1:7" ht="15" customHeight="1" x14ac:dyDescent="0.2">
      <c r="A31" s="55">
        <v>27</v>
      </c>
      <c r="C31" s="55">
        <v>0.61299999999999999</v>
      </c>
      <c r="D31" s="55">
        <v>0.35799999999999998</v>
      </c>
      <c r="E31" s="57">
        <v>0.54700000000000004</v>
      </c>
      <c r="F31" s="57"/>
      <c r="G31" s="57"/>
    </row>
    <row r="32" spans="1:7" ht="15" customHeight="1" x14ac:dyDescent="0.2">
      <c r="A32" s="55">
        <v>28</v>
      </c>
      <c r="C32" s="55">
        <v>0.49399999999999999</v>
      </c>
      <c r="D32" s="55">
        <v>0.32500000000000001</v>
      </c>
      <c r="E32" s="57">
        <v>0.47199999999999998</v>
      </c>
      <c r="F32" s="57"/>
      <c r="G32" s="57"/>
    </row>
    <row r="33" spans="1:7" ht="15" customHeight="1" x14ac:dyDescent="0.2">
      <c r="A33" s="55">
        <v>29</v>
      </c>
      <c r="B33" s="54">
        <v>5.6879999999999997</v>
      </c>
      <c r="C33" s="55">
        <v>0.46</v>
      </c>
      <c r="D33" s="55">
        <v>0.28799999999999998</v>
      </c>
      <c r="E33" s="57">
        <v>0.42</v>
      </c>
      <c r="F33" s="57"/>
      <c r="G33" s="57"/>
    </row>
    <row r="34" spans="1:7" ht="15" customHeight="1" x14ac:dyDescent="0.2">
      <c r="A34" s="55">
        <v>30</v>
      </c>
      <c r="B34" s="54">
        <v>4.5709999999999997</v>
      </c>
      <c r="C34" s="55">
        <v>0.433</v>
      </c>
      <c r="D34" s="55">
        <v>0.26200000000000001</v>
      </c>
      <c r="E34" s="57">
        <v>0.38300000000000001</v>
      </c>
      <c r="F34" s="57"/>
      <c r="G34" s="57"/>
    </row>
    <row r="35" spans="1:7" s="55" customFormat="1" ht="15" customHeight="1" thickBot="1" x14ac:dyDescent="0.25">
      <c r="A35" s="55">
        <v>31</v>
      </c>
      <c r="B35" s="54">
        <v>4.181</v>
      </c>
      <c r="D35" s="55">
        <v>0.24</v>
      </c>
      <c r="E35" s="57">
        <v>0.39100000000000001</v>
      </c>
      <c r="F35" s="57"/>
      <c r="G35" s="57"/>
    </row>
    <row r="36" spans="1:7" ht="15" customHeight="1" thickTop="1" thickBot="1" x14ac:dyDescent="0.25">
      <c r="A36" s="66" t="s">
        <v>2</v>
      </c>
      <c r="B36" s="65">
        <f>SUM(B5:B35)</f>
        <v>14.440000000000001</v>
      </c>
      <c r="C36" s="65">
        <f>SUM(C5:C35)</f>
        <v>35.954000000000001</v>
      </c>
      <c r="D36" s="65">
        <f>SUM(D5:D35)</f>
        <v>14.269000000000002</v>
      </c>
      <c r="E36" s="65">
        <f>SUM(E5:E35)</f>
        <v>13.450999999999999</v>
      </c>
      <c r="F36" s="65">
        <f>SUM(F5:F35)</f>
        <v>21.597000000000001</v>
      </c>
      <c r="G36" s="65"/>
    </row>
    <row r="37" spans="1:7" ht="15" customHeight="1" thickTop="1" x14ac:dyDescent="0.2">
      <c r="A37" s="62" t="s">
        <v>3</v>
      </c>
      <c r="B37" s="64">
        <f>AVERAGE(B5:B35)</f>
        <v>4.8133333333333335</v>
      </c>
      <c r="C37" s="63">
        <f>AVERAGE(C5:C35)</f>
        <v>1.1984666666666668</v>
      </c>
      <c r="D37" s="63">
        <f>AVERAGE(D5:D35)</f>
        <v>0.46029032258064523</v>
      </c>
      <c r="E37" s="64">
        <f>AVERAGE(E5:E35)</f>
        <v>0.43390322580645158</v>
      </c>
      <c r="F37" s="63">
        <f>AVERAGE(F5:F35)</f>
        <v>0.86388000000000009</v>
      </c>
      <c r="G37" s="63"/>
    </row>
    <row r="38" spans="1:7" ht="15" customHeight="1" x14ac:dyDescent="0.2">
      <c r="A38" s="62" t="s">
        <v>4</v>
      </c>
      <c r="B38" s="61">
        <f>MAX(B5:B35)</f>
        <v>5.6879999999999997</v>
      </c>
      <c r="C38" s="61">
        <f>MAX(C5:C35)</f>
        <v>3.476</v>
      </c>
      <c r="D38" s="61">
        <f>MAX(D5:D35)</f>
        <v>1.0229999999999999</v>
      </c>
      <c r="E38" s="61">
        <f>MAX(E5:E35)</f>
        <v>1.302</v>
      </c>
      <c r="F38" s="61">
        <f>MAX(F5:F35)</f>
        <v>2.4220000000000002</v>
      </c>
      <c r="G38" s="61"/>
    </row>
    <row r="39" spans="1:7" ht="15" customHeight="1" thickBot="1" x14ac:dyDescent="0.25">
      <c r="A39" s="60" t="s">
        <v>5</v>
      </c>
      <c r="B39" s="59">
        <f>MIN(B5:B35)</f>
        <v>4.181</v>
      </c>
      <c r="C39" s="58">
        <f>MIN(C5:C35)</f>
        <v>0.29199999999999998</v>
      </c>
      <c r="D39" s="58">
        <f>MIN(D5:D35)</f>
        <v>0.24</v>
      </c>
      <c r="E39" s="59">
        <f>MIN(E5:E35)</f>
        <v>6.9000000000000006E-2</v>
      </c>
      <c r="F39" s="58">
        <f>MIN(F5:F35)</f>
        <v>0.38800000000000001</v>
      </c>
      <c r="G39" s="58"/>
    </row>
    <row r="40" spans="1:7" ht="13.5" thickTop="1" x14ac:dyDescent="0.2"/>
  </sheetData>
  <mergeCells count="2">
    <mergeCell ref="A1:G1"/>
    <mergeCell ref="A3:G3"/>
  </mergeCells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zoomScale="60" zoomScaleNormal="100" workbookViewId="0">
      <selection activeCell="F67" sqref="F67"/>
    </sheetView>
  </sheetViews>
  <sheetFormatPr defaultRowHeight="12.75" x14ac:dyDescent="0.2"/>
  <cols>
    <col min="1" max="6" width="12.5703125" style="55" customWidth="1"/>
    <col min="7" max="7" width="12.5703125" style="54" customWidth="1"/>
    <col min="8" max="16384" width="9.140625" style="54"/>
  </cols>
  <sheetData>
    <row r="1" spans="1:7" ht="15" customHeight="1" x14ac:dyDescent="0.2">
      <c r="A1" s="85" t="s">
        <v>31</v>
      </c>
      <c r="B1" s="85"/>
      <c r="C1" s="85"/>
      <c r="D1" s="85"/>
      <c r="E1" s="85"/>
      <c r="F1" s="85"/>
      <c r="G1" s="85"/>
    </row>
    <row r="2" spans="1:7" ht="15" customHeight="1" x14ac:dyDescent="0.2">
      <c r="A2" s="57"/>
    </row>
    <row r="3" spans="1:7" ht="15" customHeight="1" thickBot="1" x14ac:dyDescent="0.25">
      <c r="A3" s="84" t="s">
        <v>33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5">
        <v>1</v>
      </c>
      <c r="C5" s="55">
        <v>0.29699999999999999</v>
      </c>
      <c r="D5" s="55">
        <v>1.1020000000000001</v>
      </c>
      <c r="E5" s="55">
        <v>0.94899999999999995</v>
      </c>
      <c r="F5" s="55">
        <v>2.008</v>
      </c>
      <c r="G5" s="55">
        <v>0.41599999999999998</v>
      </c>
    </row>
    <row r="6" spans="1:7" ht="15" customHeight="1" x14ac:dyDescent="0.2">
      <c r="A6" s="55">
        <v>2</v>
      </c>
      <c r="C6" s="55">
        <v>0.307</v>
      </c>
      <c r="D6" s="55">
        <v>1.0429999999999999</v>
      </c>
      <c r="E6" s="55">
        <v>0.88900000000000001</v>
      </c>
      <c r="F6" s="55">
        <v>1.7270000000000001</v>
      </c>
      <c r="G6" s="55">
        <v>0.40200000000000002</v>
      </c>
    </row>
    <row r="7" spans="1:7" ht="15" customHeight="1" x14ac:dyDescent="0.2">
      <c r="A7" s="55">
        <v>3</v>
      </c>
      <c r="C7" s="55">
        <v>0.312</v>
      </c>
      <c r="D7" s="55">
        <v>0.91900000000000004</v>
      </c>
      <c r="E7" s="55">
        <v>0.81599999999999995</v>
      </c>
      <c r="F7" s="55">
        <v>1.51</v>
      </c>
      <c r="G7" s="55">
        <v>0.39400000000000002</v>
      </c>
    </row>
    <row r="8" spans="1:7" ht="15" customHeight="1" x14ac:dyDescent="0.2">
      <c r="A8" s="55">
        <v>4</v>
      </c>
      <c r="C8" s="55">
        <v>0.29599999999999999</v>
      </c>
      <c r="D8" s="55">
        <v>0.76600000000000001</v>
      </c>
      <c r="E8" s="55">
        <v>0.749</v>
      </c>
      <c r="F8" s="55">
        <v>1.3049999999999999</v>
      </c>
      <c r="G8" s="55">
        <v>0.39100000000000001</v>
      </c>
    </row>
    <row r="9" spans="1:7" ht="15" customHeight="1" x14ac:dyDescent="0.2">
      <c r="A9" s="55">
        <v>5</v>
      </c>
      <c r="C9" s="55">
        <v>0.28199999999999997</v>
      </c>
      <c r="D9" s="55">
        <v>0.63500000000000001</v>
      </c>
      <c r="E9" s="55">
        <v>1.0149999999999999</v>
      </c>
      <c r="F9" s="55">
        <v>1.1579999999999999</v>
      </c>
      <c r="G9" s="55">
        <v>0.39</v>
      </c>
    </row>
    <row r="10" spans="1:7" ht="15" customHeight="1" x14ac:dyDescent="0.2">
      <c r="A10" s="55">
        <v>6</v>
      </c>
      <c r="C10" s="55">
        <v>0.29599999999999999</v>
      </c>
      <c r="D10" s="55">
        <v>0.53600000000000003</v>
      </c>
      <c r="E10" s="55">
        <v>1.181</v>
      </c>
      <c r="F10" s="55">
        <v>1.052</v>
      </c>
      <c r="G10" s="55">
        <v>0.38900000000000001</v>
      </c>
    </row>
    <row r="11" spans="1:7" ht="15" customHeight="1" x14ac:dyDescent="0.2">
      <c r="A11" s="55">
        <v>7</v>
      </c>
      <c r="C11" s="55">
        <v>0.28899999999999998</v>
      </c>
      <c r="D11" s="55">
        <v>0.48299999999999998</v>
      </c>
      <c r="E11" s="57">
        <v>1.276</v>
      </c>
      <c r="F11" s="57">
        <v>0.96</v>
      </c>
      <c r="G11" s="57">
        <v>0.38800000000000001</v>
      </c>
    </row>
    <row r="12" spans="1:7" ht="15" customHeight="1" x14ac:dyDescent="0.2">
      <c r="A12" s="55">
        <v>8</v>
      </c>
      <c r="C12" s="55">
        <v>0.28399999999999997</v>
      </c>
      <c r="D12" s="55">
        <v>0.503</v>
      </c>
      <c r="E12" s="57">
        <v>1.603</v>
      </c>
      <c r="F12" s="57">
        <v>0.875</v>
      </c>
      <c r="G12" s="57">
        <v>0.373</v>
      </c>
    </row>
    <row r="13" spans="1:7" ht="15" customHeight="1" x14ac:dyDescent="0.2">
      <c r="A13" s="55">
        <v>9</v>
      </c>
      <c r="C13" s="55">
        <v>0.27200000000000002</v>
      </c>
      <c r="D13" s="55">
        <v>0.57199999999999995</v>
      </c>
      <c r="E13" s="57">
        <v>1.595</v>
      </c>
      <c r="F13" s="57">
        <v>0.82799999999999996</v>
      </c>
      <c r="G13" s="57">
        <v>0.35299999999999998</v>
      </c>
    </row>
    <row r="14" spans="1:7" ht="15" customHeight="1" x14ac:dyDescent="0.2">
      <c r="A14" s="55">
        <v>10</v>
      </c>
      <c r="B14" s="54"/>
      <c r="C14" s="55">
        <v>0.26400000000000001</v>
      </c>
      <c r="D14" s="55">
        <v>0.80200000000000005</v>
      </c>
      <c r="E14" s="57">
        <v>1.3839999999999999</v>
      </c>
      <c r="F14" s="57">
        <v>0.78</v>
      </c>
      <c r="G14" s="57"/>
    </row>
    <row r="15" spans="1:7" ht="15" customHeight="1" x14ac:dyDescent="0.2">
      <c r="A15" s="55">
        <v>11</v>
      </c>
      <c r="C15" s="55">
        <v>0.26400000000000001</v>
      </c>
      <c r="D15" s="55">
        <v>0.81</v>
      </c>
      <c r="E15" s="57">
        <v>1.171</v>
      </c>
      <c r="F15" s="57">
        <v>0.73</v>
      </c>
      <c r="G15" s="57"/>
    </row>
    <row r="16" spans="1:7" ht="15" customHeight="1" x14ac:dyDescent="0.2">
      <c r="A16" s="55">
        <v>12</v>
      </c>
      <c r="C16" s="55">
        <v>0.253</v>
      </c>
      <c r="D16" s="55">
        <v>0.73199999999999998</v>
      </c>
      <c r="E16" s="57">
        <v>1.0269999999999999</v>
      </c>
      <c r="F16" s="57">
        <v>0.69</v>
      </c>
      <c r="G16" s="57"/>
    </row>
    <row r="17" spans="1:7" ht="15" customHeight="1" x14ac:dyDescent="0.2">
      <c r="A17" s="55">
        <v>13</v>
      </c>
      <c r="C17" s="55">
        <v>0.24</v>
      </c>
      <c r="D17" s="55">
        <v>0.68799999999999994</v>
      </c>
      <c r="E17" s="57">
        <v>0.89600000000000002</v>
      </c>
      <c r="F17" s="57">
        <v>0.66900000000000004</v>
      </c>
      <c r="G17" s="57"/>
    </row>
    <row r="18" spans="1:7" ht="15" customHeight="1" x14ac:dyDescent="0.2">
      <c r="A18" s="55">
        <v>14</v>
      </c>
      <c r="C18" s="55">
        <v>0.219</v>
      </c>
      <c r="D18" s="55">
        <v>0.60399999999999998</v>
      </c>
      <c r="E18" s="57">
        <v>0.80300000000000005</v>
      </c>
      <c r="F18" s="57">
        <v>0.64900000000000002</v>
      </c>
      <c r="G18" s="57"/>
    </row>
    <row r="19" spans="1:7" ht="15" customHeight="1" x14ac:dyDescent="0.2">
      <c r="A19" s="55">
        <v>15</v>
      </c>
      <c r="C19" s="55">
        <v>0.193</v>
      </c>
      <c r="D19" s="55">
        <v>0.54700000000000004</v>
      </c>
      <c r="E19" s="57">
        <v>0.73699999999999999</v>
      </c>
      <c r="F19" s="57">
        <v>0.63600000000000001</v>
      </c>
      <c r="G19" s="57"/>
    </row>
    <row r="20" spans="1:7" ht="15" customHeight="1" x14ac:dyDescent="0.2">
      <c r="A20" s="55">
        <v>16</v>
      </c>
      <c r="C20" s="55">
        <v>0.16900000000000001</v>
      </c>
      <c r="D20" s="55">
        <v>0.504</v>
      </c>
      <c r="E20" s="57">
        <v>0.69799999999999995</v>
      </c>
      <c r="F20" s="57">
        <v>0.61499999999999999</v>
      </c>
      <c r="G20" s="57"/>
    </row>
    <row r="21" spans="1:7" ht="15" customHeight="1" x14ac:dyDescent="0.2">
      <c r="A21" s="55">
        <v>17</v>
      </c>
      <c r="C21" s="55">
        <v>0.151</v>
      </c>
      <c r="D21" s="55">
        <v>0.48199999999999998</v>
      </c>
      <c r="E21" s="57">
        <v>0.64700000000000002</v>
      </c>
      <c r="F21" s="57">
        <v>0.60199999999999998</v>
      </c>
      <c r="G21" s="57"/>
    </row>
    <row r="22" spans="1:7" ht="15" customHeight="1" x14ac:dyDescent="0.2">
      <c r="A22" s="55">
        <v>18</v>
      </c>
      <c r="C22" s="55">
        <v>0.251</v>
      </c>
      <c r="D22" s="55">
        <v>0.45800000000000002</v>
      </c>
      <c r="E22" s="57">
        <v>0.97299999999999998</v>
      </c>
      <c r="F22" s="57">
        <v>0.58699999999999997</v>
      </c>
      <c r="G22" s="57"/>
    </row>
    <row r="23" spans="1:7" ht="15" customHeight="1" x14ac:dyDescent="0.2">
      <c r="A23" s="55">
        <v>19</v>
      </c>
      <c r="C23" s="55">
        <v>1.887</v>
      </c>
      <c r="D23" s="55">
        <v>0.433</v>
      </c>
      <c r="E23" s="57">
        <v>1.597</v>
      </c>
      <c r="F23" s="57">
        <v>0.56899999999999995</v>
      </c>
      <c r="G23" s="57"/>
    </row>
    <row r="24" spans="1:7" ht="15" customHeight="1" x14ac:dyDescent="0.2">
      <c r="A24" s="55">
        <v>20</v>
      </c>
      <c r="C24" s="55">
        <v>2.4449999999999998</v>
      </c>
      <c r="D24" s="55">
        <v>0.45100000000000001</v>
      </c>
      <c r="E24" s="57">
        <v>1.738</v>
      </c>
      <c r="F24" s="57">
        <v>0.55200000000000005</v>
      </c>
      <c r="G24" s="57"/>
    </row>
    <row r="25" spans="1:7" ht="15" customHeight="1" x14ac:dyDescent="0.2">
      <c r="A25" s="55">
        <v>21</v>
      </c>
      <c r="B25" s="55">
        <v>0.65100000000000002</v>
      </c>
      <c r="C25" s="55">
        <v>1.774</v>
      </c>
      <c r="D25" s="55">
        <v>0.50900000000000001</v>
      </c>
      <c r="E25" s="57">
        <v>1.657</v>
      </c>
      <c r="F25" s="57">
        <v>0.55000000000000004</v>
      </c>
      <c r="G25" s="57"/>
    </row>
    <row r="26" spans="1:7" ht="15" customHeight="1" x14ac:dyDescent="0.2">
      <c r="A26" s="55">
        <v>22</v>
      </c>
      <c r="B26" s="55">
        <v>0.54100000000000004</v>
      </c>
      <c r="C26" s="55">
        <v>1.4690000000000001</v>
      </c>
      <c r="D26" s="55">
        <v>0.50700000000000001</v>
      </c>
      <c r="E26" s="57">
        <v>1.534</v>
      </c>
      <c r="F26" s="57">
        <v>0.55300000000000005</v>
      </c>
      <c r="G26" s="57"/>
    </row>
    <row r="27" spans="1:7" ht="15" customHeight="1" x14ac:dyDescent="0.2">
      <c r="A27" s="55">
        <v>23</v>
      </c>
      <c r="B27" s="55">
        <v>0.42799999999999999</v>
      </c>
      <c r="C27" s="55">
        <v>1.1419999999999999</v>
      </c>
      <c r="D27" s="55">
        <v>0.48499999999999999</v>
      </c>
      <c r="E27" s="57">
        <v>1.4119999999999999</v>
      </c>
      <c r="F27" s="57">
        <v>0.54600000000000004</v>
      </c>
      <c r="G27" s="57"/>
    </row>
    <row r="28" spans="1:7" ht="15" customHeight="1" x14ac:dyDescent="0.2">
      <c r="A28" s="55">
        <v>24</v>
      </c>
      <c r="B28" s="55">
        <v>0.373</v>
      </c>
      <c r="C28" s="55">
        <v>0.88900000000000001</v>
      </c>
      <c r="D28" s="55">
        <v>0.496</v>
      </c>
      <c r="E28" s="57">
        <v>1.292</v>
      </c>
      <c r="F28" s="57">
        <v>0.53300000000000003</v>
      </c>
      <c r="G28" s="57"/>
    </row>
    <row r="29" spans="1:7" ht="15" customHeight="1" x14ac:dyDescent="0.2">
      <c r="A29" s="55">
        <v>25</v>
      </c>
      <c r="B29" s="55">
        <v>0.34100000000000003</v>
      </c>
      <c r="C29" s="55">
        <v>2.2349999999999999</v>
      </c>
      <c r="D29" s="55">
        <v>0.61399999999999999</v>
      </c>
      <c r="E29" s="57">
        <v>1.2170000000000001</v>
      </c>
      <c r="F29" s="57">
        <v>0.48599999999999999</v>
      </c>
      <c r="G29" s="57"/>
    </row>
    <row r="30" spans="1:7" ht="15" customHeight="1" x14ac:dyDescent="0.2">
      <c r="A30" s="55">
        <v>26</v>
      </c>
      <c r="B30" s="55">
        <v>0.32700000000000001</v>
      </c>
      <c r="C30" s="55">
        <v>7.16</v>
      </c>
      <c r="D30" s="55">
        <v>1.3080000000000001</v>
      </c>
      <c r="E30" s="57">
        <v>1.246</v>
      </c>
      <c r="F30" s="57">
        <v>0.46200000000000002</v>
      </c>
      <c r="G30" s="57"/>
    </row>
    <row r="31" spans="1:7" ht="15" customHeight="1" x14ac:dyDescent="0.2">
      <c r="A31" s="55">
        <v>27</v>
      </c>
      <c r="B31" s="55">
        <v>0.315</v>
      </c>
      <c r="C31" s="55">
        <v>4.6239999999999997</v>
      </c>
      <c r="D31" s="55">
        <v>1.6259999999999999</v>
      </c>
      <c r="E31" s="57">
        <v>1.5269999999999999</v>
      </c>
      <c r="F31" s="57">
        <v>0.441</v>
      </c>
      <c r="G31" s="57"/>
    </row>
    <row r="32" spans="1:7" ht="15" customHeight="1" x14ac:dyDescent="0.2">
      <c r="A32" s="55">
        <v>28</v>
      </c>
      <c r="B32" s="55">
        <v>0.308</v>
      </c>
      <c r="C32" s="55">
        <v>2.7730000000000001</v>
      </c>
      <c r="D32" s="55">
        <v>1.575</v>
      </c>
      <c r="E32" s="57">
        <v>1.629</v>
      </c>
      <c r="F32" s="57">
        <v>0.45300000000000001</v>
      </c>
      <c r="G32" s="57"/>
    </row>
    <row r="33" spans="1:7" ht="15" customHeight="1" x14ac:dyDescent="0.2">
      <c r="A33" s="55">
        <v>29</v>
      </c>
      <c r="B33" s="54">
        <v>0.30299999999999999</v>
      </c>
      <c r="C33" s="55">
        <v>1.835</v>
      </c>
      <c r="D33" s="55">
        <v>1.6140000000000001</v>
      </c>
      <c r="E33" s="57">
        <v>1.575</v>
      </c>
      <c r="F33" s="57">
        <v>0.441</v>
      </c>
      <c r="G33" s="57"/>
    </row>
    <row r="34" spans="1:7" ht="15" customHeight="1" x14ac:dyDescent="0.2">
      <c r="A34" s="55">
        <v>30</v>
      </c>
      <c r="B34" s="54">
        <v>0.27900000000000003</v>
      </c>
      <c r="C34" s="55">
        <v>1.3220000000000001</v>
      </c>
      <c r="D34" s="55">
        <v>1.415</v>
      </c>
      <c r="E34" s="57">
        <v>1.8149999999999999</v>
      </c>
      <c r="F34" s="57">
        <v>0.43099999999999999</v>
      </c>
      <c r="G34" s="57"/>
    </row>
    <row r="35" spans="1:7" s="55" customFormat="1" ht="15" customHeight="1" thickBot="1" x14ac:dyDescent="0.25">
      <c r="A35" s="55">
        <v>31</v>
      </c>
      <c r="B35" s="54">
        <v>0.29599999999999999</v>
      </c>
      <c r="D35" s="55">
        <v>1.141</v>
      </c>
      <c r="E35" s="57">
        <v>2.2080000000000002</v>
      </c>
      <c r="F35" s="57"/>
      <c r="G35" s="57"/>
    </row>
    <row r="36" spans="1:7" ht="15" customHeight="1" thickTop="1" thickBot="1" x14ac:dyDescent="0.25">
      <c r="A36" s="66" t="s">
        <v>2</v>
      </c>
      <c r="B36" s="65">
        <f t="shared" ref="B36:G36" si="0">SUM(B5:B35)</f>
        <v>4.1619999999999999</v>
      </c>
      <c r="C36" s="65">
        <f t="shared" si="0"/>
        <v>34.194000000000003</v>
      </c>
      <c r="D36" s="65">
        <f t="shared" si="0"/>
        <v>24.36</v>
      </c>
      <c r="E36" s="65">
        <f t="shared" si="0"/>
        <v>38.855999999999995</v>
      </c>
      <c r="F36" s="65">
        <f t="shared" si="0"/>
        <v>23.397999999999996</v>
      </c>
      <c r="G36" s="65">
        <f t="shared" si="0"/>
        <v>3.4960000000000004</v>
      </c>
    </row>
    <row r="37" spans="1:7" ht="15" customHeight="1" thickTop="1" x14ac:dyDescent="0.2">
      <c r="A37" s="62" t="s">
        <v>3</v>
      </c>
      <c r="B37" s="64">
        <f t="shared" ref="B37:G37" si="1">AVERAGE(B5:B35)</f>
        <v>0.37836363636363635</v>
      </c>
      <c r="C37" s="63">
        <f t="shared" si="1"/>
        <v>1.1398000000000001</v>
      </c>
      <c r="D37" s="63">
        <f t="shared" si="1"/>
        <v>0.78580645161290319</v>
      </c>
      <c r="E37" s="64">
        <f t="shared" si="1"/>
        <v>1.2534193548387096</v>
      </c>
      <c r="F37" s="63">
        <f t="shared" si="1"/>
        <v>0.77993333333333326</v>
      </c>
      <c r="G37" s="63">
        <f t="shared" si="1"/>
        <v>0.38844444444444448</v>
      </c>
    </row>
    <row r="38" spans="1:7" ht="15" customHeight="1" x14ac:dyDescent="0.2">
      <c r="A38" s="62" t="s">
        <v>4</v>
      </c>
      <c r="B38" s="61">
        <f t="shared" ref="B38:G38" si="2">MAX(B5:B35)</f>
        <v>0.65100000000000002</v>
      </c>
      <c r="C38" s="61">
        <f t="shared" si="2"/>
        <v>7.16</v>
      </c>
      <c r="D38" s="61">
        <f t="shared" si="2"/>
        <v>1.6259999999999999</v>
      </c>
      <c r="E38" s="61">
        <f t="shared" si="2"/>
        <v>2.2080000000000002</v>
      </c>
      <c r="F38" s="61">
        <f t="shared" si="2"/>
        <v>2.008</v>
      </c>
      <c r="G38" s="61">
        <f t="shared" si="2"/>
        <v>0.41599999999999998</v>
      </c>
    </row>
    <row r="39" spans="1:7" ht="15" customHeight="1" thickBot="1" x14ac:dyDescent="0.25">
      <c r="A39" s="60" t="s">
        <v>5</v>
      </c>
      <c r="B39" s="59">
        <f t="shared" ref="B39:G39" si="3">MIN(B5:B35)</f>
        <v>0.27900000000000003</v>
      </c>
      <c r="C39" s="58">
        <f t="shared" si="3"/>
        <v>0.151</v>
      </c>
      <c r="D39" s="58">
        <f t="shared" si="3"/>
        <v>0.433</v>
      </c>
      <c r="E39" s="59">
        <f t="shared" si="3"/>
        <v>0.64700000000000002</v>
      </c>
      <c r="F39" s="58">
        <f t="shared" si="3"/>
        <v>0.43099999999999999</v>
      </c>
      <c r="G39" s="58">
        <f t="shared" si="3"/>
        <v>0.35299999999999998</v>
      </c>
    </row>
    <row r="40" spans="1:7" ht="13.5" thickTop="1" x14ac:dyDescent="0.2"/>
  </sheetData>
  <mergeCells count="2">
    <mergeCell ref="A1:G1"/>
    <mergeCell ref="A3:G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topLeftCell="A25" zoomScale="60" zoomScaleNormal="100" workbookViewId="0">
      <selection activeCell="B82" sqref="B82"/>
    </sheetView>
  </sheetViews>
  <sheetFormatPr defaultRowHeight="15" x14ac:dyDescent="0.25"/>
  <cols>
    <col min="1" max="7" width="12.5703125" customWidth="1"/>
  </cols>
  <sheetData>
    <row r="1" spans="1:7" x14ac:dyDescent="0.25">
      <c r="A1" s="82" t="s">
        <v>10</v>
      </c>
      <c r="B1" s="82"/>
      <c r="C1" s="82"/>
      <c r="D1" s="82"/>
      <c r="E1" s="82"/>
      <c r="F1" s="82"/>
      <c r="G1" s="82"/>
    </row>
    <row r="2" spans="1:7" x14ac:dyDescent="0.25">
      <c r="A2" s="10"/>
      <c r="B2" s="10"/>
      <c r="C2" s="10"/>
      <c r="D2" s="10"/>
      <c r="E2" s="10"/>
      <c r="F2" s="10"/>
    </row>
    <row r="3" spans="1:7" ht="15.75" customHeight="1" thickBot="1" x14ac:dyDescent="0.3">
      <c r="A3" s="83" t="s">
        <v>17</v>
      </c>
      <c r="B3" s="83"/>
      <c r="C3" s="83"/>
      <c r="D3" s="83"/>
      <c r="E3" s="83"/>
      <c r="F3" s="83"/>
      <c r="G3" s="83"/>
    </row>
    <row r="4" spans="1:7" ht="21" customHeight="1" thickTop="1" thickBot="1" x14ac:dyDescent="0.3">
      <c r="A4" s="36" t="s">
        <v>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8" t="s">
        <v>11</v>
      </c>
    </row>
    <row r="5" spans="1:7" ht="15" customHeight="1" thickTop="1" x14ac:dyDescent="0.25">
      <c r="A5" s="38">
        <v>1</v>
      </c>
      <c r="B5" s="39"/>
      <c r="C5" s="40">
        <v>0.51500000000000001</v>
      </c>
      <c r="D5" s="40">
        <v>0.50800000000000001</v>
      </c>
      <c r="E5" s="40">
        <v>0.105</v>
      </c>
      <c r="F5" s="40">
        <v>0.88500000000000001</v>
      </c>
      <c r="G5" s="49"/>
    </row>
    <row r="6" spans="1:7" ht="15" customHeight="1" x14ac:dyDescent="0.25">
      <c r="A6" s="27">
        <v>2</v>
      </c>
      <c r="B6" s="28"/>
      <c r="C6" s="29">
        <v>0.51300000000000001</v>
      </c>
      <c r="D6" s="29">
        <v>0.503</v>
      </c>
      <c r="E6" s="29">
        <v>0.108</v>
      </c>
      <c r="F6" s="29">
        <v>0.97</v>
      </c>
      <c r="G6" s="50"/>
    </row>
    <row r="7" spans="1:7" ht="15" customHeight="1" x14ac:dyDescent="0.25">
      <c r="A7" s="27">
        <v>3</v>
      </c>
      <c r="B7" s="28"/>
      <c r="C7" s="29">
        <v>0.51300000000000001</v>
      </c>
      <c r="D7" s="29">
        <v>0.502</v>
      </c>
      <c r="E7" s="29">
        <v>0.111</v>
      </c>
      <c r="F7" s="29">
        <v>0.92600000000000005</v>
      </c>
      <c r="G7" s="50"/>
    </row>
    <row r="8" spans="1:7" ht="15" customHeight="1" x14ac:dyDescent="0.25">
      <c r="A8" s="27">
        <v>4</v>
      </c>
      <c r="B8" s="28"/>
      <c r="C8" s="29">
        <v>0.50800000000000001</v>
      </c>
      <c r="D8" s="29">
        <v>0.502</v>
      </c>
      <c r="E8" s="29">
        <v>0.115</v>
      </c>
      <c r="F8" s="29">
        <v>0.76900000000000002</v>
      </c>
      <c r="G8" s="50"/>
    </row>
    <row r="9" spans="1:7" ht="15" customHeight="1" x14ac:dyDescent="0.25">
      <c r="A9" s="27">
        <v>5</v>
      </c>
      <c r="B9" s="28"/>
      <c r="C9" s="29">
        <v>0.50700000000000001</v>
      </c>
      <c r="D9" s="29">
        <v>0.502</v>
      </c>
      <c r="E9" s="29">
        <v>0.11799999999999999</v>
      </c>
      <c r="F9" s="29">
        <v>0.69</v>
      </c>
      <c r="G9" s="50"/>
    </row>
    <row r="10" spans="1:7" ht="15" customHeight="1" x14ac:dyDescent="0.25">
      <c r="A10" s="27">
        <v>6</v>
      </c>
      <c r="B10" s="28"/>
      <c r="C10" s="29">
        <v>0.46400000000000002</v>
      </c>
      <c r="D10" s="29">
        <v>0.49399999999999999</v>
      </c>
      <c r="E10" s="29">
        <v>0.121</v>
      </c>
      <c r="F10" s="29">
        <v>0.68799999999999994</v>
      </c>
      <c r="G10" s="50"/>
    </row>
    <row r="11" spans="1:7" ht="15" customHeight="1" x14ac:dyDescent="0.25">
      <c r="A11" s="27">
        <v>7</v>
      </c>
      <c r="B11" s="28"/>
      <c r="C11" s="29">
        <v>0.46700000000000003</v>
      </c>
      <c r="D11" s="29">
        <v>0.49199999999999999</v>
      </c>
      <c r="E11" s="29">
        <v>0.124</v>
      </c>
      <c r="F11" s="29">
        <v>0.64900000000000002</v>
      </c>
      <c r="G11" s="50"/>
    </row>
    <row r="12" spans="1:7" ht="15" customHeight="1" x14ac:dyDescent="0.25">
      <c r="A12" s="27">
        <v>8</v>
      </c>
      <c r="B12" s="28"/>
      <c r="C12" s="29">
        <v>0.46700000000000003</v>
      </c>
      <c r="D12" s="29">
        <v>0.49199999999999999</v>
      </c>
      <c r="E12" s="29">
        <v>0.127</v>
      </c>
      <c r="F12" s="29">
        <v>0.625</v>
      </c>
      <c r="G12" s="50"/>
    </row>
    <row r="13" spans="1:7" ht="15" customHeight="1" x14ac:dyDescent="0.25">
      <c r="A13" s="27">
        <v>9</v>
      </c>
      <c r="B13" s="28"/>
      <c r="C13" s="29">
        <v>0.47099999999999997</v>
      </c>
      <c r="D13" s="29">
        <v>0.501</v>
      </c>
      <c r="E13" s="29">
        <v>0.13100000000000001</v>
      </c>
      <c r="F13" s="29">
        <v>0.621</v>
      </c>
      <c r="G13" s="50"/>
    </row>
    <row r="14" spans="1:7" ht="15" customHeight="1" x14ac:dyDescent="0.25">
      <c r="A14" s="27">
        <v>10</v>
      </c>
      <c r="B14" s="28"/>
      <c r="C14" s="29">
        <v>0.47199999999999998</v>
      </c>
      <c r="D14" s="29">
        <v>0.45300000000000001</v>
      </c>
      <c r="E14" s="29">
        <v>0.13400000000000001</v>
      </c>
      <c r="F14" s="29">
        <v>0.69899999999999995</v>
      </c>
      <c r="G14" s="50"/>
    </row>
    <row r="15" spans="1:7" ht="15" customHeight="1" x14ac:dyDescent="0.25">
      <c r="A15" s="27">
        <v>11</v>
      </c>
      <c r="B15" s="28"/>
      <c r="C15" s="29">
        <v>0.47299999999999998</v>
      </c>
      <c r="D15" s="29">
        <v>0.39200000000000002</v>
      </c>
      <c r="E15" s="29">
        <v>0.13700000000000001</v>
      </c>
      <c r="F15" s="29">
        <v>0.77700000000000002</v>
      </c>
      <c r="G15" s="50"/>
    </row>
    <row r="16" spans="1:7" ht="15" customHeight="1" x14ac:dyDescent="0.25">
      <c r="A16" s="27">
        <v>12</v>
      </c>
      <c r="B16" s="28"/>
      <c r="C16" s="29">
        <v>0.47199999999999998</v>
      </c>
      <c r="D16" s="29">
        <v>0.33400000000000002</v>
      </c>
      <c r="E16" s="29">
        <v>0.14299999999999999</v>
      </c>
      <c r="F16" s="29">
        <v>0.72599999999999998</v>
      </c>
      <c r="G16" s="50"/>
    </row>
    <row r="17" spans="1:7" ht="15" customHeight="1" x14ac:dyDescent="0.25">
      <c r="A17" s="27">
        <v>13</v>
      </c>
      <c r="B17" s="28"/>
      <c r="C17" s="29">
        <v>0.47599999999999998</v>
      </c>
      <c r="D17" s="29">
        <v>0.30199999999999999</v>
      </c>
      <c r="E17" s="29">
        <v>0.13900000000000001</v>
      </c>
      <c r="F17" s="29">
        <v>0.72599999999999998</v>
      </c>
      <c r="G17" s="50"/>
    </row>
    <row r="18" spans="1:7" ht="15" customHeight="1" x14ac:dyDescent="0.25">
      <c r="A18" s="27">
        <v>14</v>
      </c>
      <c r="B18" s="28"/>
      <c r="C18" s="29">
        <v>0.47699999999999998</v>
      </c>
      <c r="D18" s="29">
        <v>0.26800000000000002</v>
      </c>
      <c r="E18" s="29">
        <v>0.156</v>
      </c>
      <c r="F18" s="29">
        <v>0.67600000000000005</v>
      </c>
      <c r="G18" s="50"/>
    </row>
    <row r="19" spans="1:7" ht="15" customHeight="1" x14ac:dyDescent="0.25">
      <c r="A19" s="27">
        <v>15</v>
      </c>
      <c r="B19" s="28"/>
      <c r="C19" s="29">
        <v>0.48199999999999998</v>
      </c>
      <c r="D19" s="29">
        <v>0.252</v>
      </c>
      <c r="E19" s="29">
        <v>0.151</v>
      </c>
      <c r="F19" s="29">
        <v>0.60799999999999998</v>
      </c>
      <c r="G19" s="50"/>
    </row>
    <row r="20" spans="1:7" ht="15" customHeight="1" x14ac:dyDescent="0.25">
      <c r="A20" s="27">
        <v>16</v>
      </c>
      <c r="B20" s="28"/>
      <c r="C20" s="29">
        <v>0.47799999999999998</v>
      </c>
      <c r="D20" s="29">
        <v>0.23</v>
      </c>
      <c r="E20" s="29">
        <v>0.154</v>
      </c>
      <c r="F20" s="29">
        <v>0.54300000000000004</v>
      </c>
      <c r="G20" s="50"/>
    </row>
    <row r="21" spans="1:7" ht="15" customHeight="1" x14ac:dyDescent="0.25">
      <c r="A21" s="27">
        <v>17</v>
      </c>
      <c r="B21" s="28"/>
      <c r="C21" s="29">
        <v>0.48199999999999998</v>
      </c>
      <c r="D21" s="29">
        <v>0.21299999999999999</v>
      </c>
      <c r="E21" s="29">
        <v>0.17</v>
      </c>
      <c r="F21" s="29">
        <v>0.496</v>
      </c>
      <c r="G21" s="50"/>
    </row>
    <row r="22" spans="1:7" ht="15" customHeight="1" x14ac:dyDescent="0.25">
      <c r="A22" s="27">
        <v>18</v>
      </c>
      <c r="B22" s="28"/>
      <c r="C22" s="29">
        <v>0.502</v>
      </c>
      <c r="D22" s="29">
        <v>0.19</v>
      </c>
      <c r="E22" s="29">
        <v>0.17399999999999999</v>
      </c>
      <c r="F22" s="29">
        <v>0.48299999999999998</v>
      </c>
      <c r="G22" s="50"/>
    </row>
    <row r="23" spans="1:7" ht="15" customHeight="1" x14ac:dyDescent="0.25">
      <c r="A23" s="27">
        <v>19</v>
      </c>
      <c r="B23" s="28"/>
      <c r="C23" s="29">
        <v>0.502</v>
      </c>
      <c r="D23" s="29">
        <v>0.17</v>
      </c>
      <c r="E23" s="29">
        <v>0.16200000000000001</v>
      </c>
      <c r="F23" s="29">
        <v>0.47399999999999998</v>
      </c>
      <c r="G23" s="50"/>
    </row>
    <row r="24" spans="1:7" ht="15" customHeight="1" x14ac:dyDescent="0.25">
      <c r="A24" s="27">
        <v>20</v>
      </c>
      <c r="B24" s="28"/>
      <c r="C24" s="29">
        <v>0.502</v>
      </c>
      <c r="D24" s="29">
        <v>0.14199999999999999</v>
      </c>
      <c r="E24" s="29">
        <v>0.16</v>
      </c>
      <c r="F24" s="29">
        <v>0.46700000000000003</v>
      </c>
      <c r="G24" s="50"/>
    </row>
    <row r="25" spans="1:7" ht="15" customHeight="1" x14ac:dyDescent="0.25">
      <c r="A25" s="27">
        <v>21</v>
      </c>
      <c r="B25" s="28"/>
      <c r="C25" s="29">
        <v>0.49299999999999999</v>
      </c>
      <c r="D25" s="29">
        <v>0.13700000000000001</v>
      </c>
      <c r="E25" s="29">
        <v>0.155</v>
      </c>
      <c r="F25" s="29">
        <v>0.45400000000000001</v>
      </c>
      <c r="G25" s="50"/>
    </row>
    <row r="26" spans="1:7" ht="15" customHeight="1" x14ac:dyDescent="0.25">
      <c r="A26" s="27">
        <v>22</v>
      </c>
      <c r="B26" s="28"/>
      <c r="C26" s="29">
        <v>0.49199999999999999</v>
      </c>
      <c r="D26" s="29">
        <v>0.13300000000000001</v>
      </c>
      <c r="E26" s="29">
        <v>0.158</v>
      </c>
      <c r="F26" s="29">
        <v>0.41299999999999998</v>
      </c>
      <c r="G26" s="50"/>
    </row>
    <row r="27" spans="1:7" ht="15" customHeight="1" x14ac:dyDescent="0.25">
      <c r="A27" s="27">
        <v>23</v>
      </c>
      <c r="B27" s="28"/>
      <c r="C27" s="29">
        <v>0.49199999999999999</v>
      </c>
      <c r="D27" s="29">
        <v>0.129</v>
      </c>
      <c r="E27" s="29">
        <v>0.36799999999999999</v>
      </c>
      <c r="F27" s="29">
        <v>0.312</v>
      </c>
      <c r="G27" s="50"/>
    </row>
    <row r="28" spans="1:7" ht="15" customHeight="1" x14ac:dyDescent="0.25">
      <c r="A28" s="27">
        <v>24</v>
      </c>
      <c r="B28" s="28"/>
      <c r="C28" s="29">
        <v>0.49199999999999999</v>
      </c>
      <c r="D28" s="29">
        <v>0.126</v>
      </c>
      <c r="E28" s="29">
        <v>0.84599999999999997</v>
      </c>
      <c r="F28" s="29">
        <v>0.32200000000000001</v>
      </c>
      <c r="G28" s="50"/>
    </row>
    <row r="29" spans="1:7" ht="15" customHeight="1" x14ac:dyDescent="0.25">
      <c r="A29" s="27">
        <v>25</v>
      </c>
      <c r="B29" s="29">
        <v>0.53500000000000003</v>
      </c>
      <c r="C29" s="29">
        <v>0.49199999999999999</v>
      </c>
      <c r="D29" s="29">
        <v>0.122</v>
      </c>
      <c r="E29" s="30">
        <v>1.1399999999999999</v>
      </c>
      <c r="F29" s="29">
        <v>0.29599999999999999</v>
      </c>
      <c r="G29" s="50"/>
    </row>
    <row r="30" spans="1:7" ht="15" customHeight="1" x14ac:dyDescent="0.25">
      <c r="A30" s="27">
        <v>26</v>
      </c>
      <c r="B30" s="29">
        <v>0.53500000000000003</v>
      </c>
      <c r="C30" s="29">
        <v>0.48699999999999999</v>
      </c>
      <c r="D30" s="29">
        <v>0.11899999999999999</v>
      </c>
      <c r="E30" s="30">
        <v>1.08</v>
      </c>
      <c r="F30" s="29">
        <v>0.28599999999999998</v>
      </c>
      <c r="G30" s="50"/>
    </row>
    <row r="31" spans="1:7" ht="15" customHeight="1" x14ac:dyDescent="0.25">
      <c r="A31" s="27">
        <v>27</v>
      </c>
      <c r="B31" s="29">
        <v>0.52700000000000002</v>
      </c>
      <c r="C31" s="29">
        <v>0.48199999999999998</v>
      </c>
      <c r="D31" s="29">
        <v>0.115</v>
      </c>
      <c r="E31" s="29">
        <v>0.90900000000000003</v>
      </c>
      <c r="F31" s="29">
        <v>0.27800000000000002</v>
      </c>
      <c r="G31" s="50"/>
    </row>
    <row r="32" spans="1:7" ht="15" customHeight="1" x14ac:dyDescent="0.25">
      <c r="A32" s="27">
        <v>28</v>
      </c>
      <c r="B32" s="29">
        <v>0.52400000000000002</v>
      </c>
      <c r="C32" s="29">
        <v>0.48199999999999998</v>
      </c>
      <c r="D32" s="29">
        <v>0.112</v>
      </c>
      <c r="E32" s="29">
        <v>0.81299999999999994</v>
      </c>
      <c r="F32" s="29">
        <v>0.24299999999999999</v>
      </c>
      <c r="G32" s="50"/>
    </row>
    <row r="33" spans="1:7" ht="15" customHeight="1" x14ac:dyDescent="0.25">
      <c r="A33" s="27">
        <v>29</v>
      </c>
      <c r="B33" s="29">
        <v>0.52400000000000002</v>
      </c>
      <c r="C33" s="29">
        <v>0.48399999999999999</v>
      </c>
      <c r="D33" s="29">
        <v>0.108</v>
      </c>
      <c r="E33" s="29">
        <v>0.68600000000000005</v>
      </c>
      <c r="F33" s="29">
        <v>0.27800000000000002</v>
      </c>
      <c r="G33" s="50"/>
    </row>
    <row r="34" spans="1:7" ht="15" customHeight="1" x14ac:dyDescent="0.25">
      <c r="A34" s="27">
        <v>30</v>
      </c>
      <c r="B34" s="29">
        <v>0.52400000000000002</v>
      </c>
      <c r="C34" s="29">
        <v>0.51300000000000001</v>
      </c>
      <c r="D34" s="29">
        <v>0.105</v>
      </c>
      <c r="E34" s="29">
        <v>0.66600000000000004</v>
      </c>
      <c r="F34" s="28"/>
      <c r="G34" s="50"/>
    </row>
    <row r="35" spans="1:7" ht="15" customHeight="1" thickBot="1" x14ac:dyDescent="0.3">
      <c r="A35" s="31">
        <v>31</v>
      </c>
      <c r="B35" s="32">
        <v>0.51800000000000002</v>
      </c>
      <c r="C35" s="28"/>
      <c r="D35" s="32">
        <v>0.10199999999999999</v>
      </c>
      <c r="E35" s="32">
        <v>0.73099999999999998</v>
      </c>
      <c r="F35" s="28"/>
      <c r="G35" s="50"/>
    </row>
    <row r="36" spans="1:7" ht="15" customHeight="1" thickTop="1" thickBot="1" x14ac:dyDescent="0.3">
      <c r="A36" s="41" t="s">
        <v>2</v>
      </c>
      <c r="B36" s="42">
        <v>3.6869999999999998</v>
      </c>
      <c r="C36" s="42">
        <v>14.651999999999999</v>
      </c>
      <c r="D36" s="42">
        <v>8.75</v>
      </c>
      <c r="E36" s="42">
        <v>10.292</v>
      </c>
      <c r="F36" s="43">
        <v>16.38</v>
      </c>
      <c r="G36" s="48"/>
    </row>
    <row r="37" spans="1:7" ht="15" customHeight="1" thickTop="1" x14ac:dyDescent="0.25">
      <c r="A37" s="44" t="s">
        <v>3</v>
      </c>
      <c r="B37" s="45">
        <v>0.52700000000000002</v>
      </c>
      <c r="C37" s="45">
        <v>0.48799999999999999</v>
      </c>
      <c r="D37" s="45">
        <v>0.28199999999999997</v>
      </c>
      <c r="E37" s="45">
        <v>0.33200000000000002</v>
      </c>
      <c r="F37" s="45">
        <v>0.56499999999999995</v>
      </c>
      <c r="G37" s="51"/>
    </row>
    <row r="38" spans="1:7" ht="15" customHeight="1" x14ac:dyDescent="0.25">
      <c r="A38" s="33" t="s">
        <v>4</v>
      </c>
      <c r="B38" s="34">
        <v>0.53500000000000003</v>
      </c>
      <c r="C38" s="34">
        <v>0.51500000000000001</v>
      </c>
      <c r="D38" s="34">
        <v>0.50800000000000001</v>
      </c>
      <c r="E38" s="35">
        <v>1.1399999999999999</v>
      </c>
      <c r="F38" s="34">
        <v>0.97</v>
      </c>
      <c r="G38" s="52"/>
    </row>
    <row r="39" spans="1:7" ht="15" customHeight="1" thickBot="1" x14ac:dyDescent="0.3">
      <c r="A39" s="46" t="s">
        <v>5</v>
      </c>
      <c r="B39" s="47">
        <v>0.51800000000000002</v>
      </c>
      <c r="C39" s="47">
        <v>0.46400000000000002</v>
      </c>
      <c r="D39" s="47">
        <v>0.10199999999999999</v>
      </c>
      <c r="E39" s="47">
        <v>0.105</v>
      </c>
      <c r="F39" s="47">
        <v>0.24299999999999999</v>
      </c>
      <c r="G39" s="53"/>
    </row>
    <row r="40" spans="1:7" ht="15.75" thickTop="1" x14ac:dyDescent="0.25">
      <c r="A40" s="10"/>
      <c r="B40" s="10"/>
      <c r="C40" s="10"/>
      <c r="D40" s="10"/>
      <c r="E40" s="10"/>
      <c r="F40" s="10"/>
    </row>
    <row r="41" spans="1:7" x14ac:dyDescent="0.25">
      <c r="A41" s="10"/>
      <c r="B41" s="10"/>
      <c r="C41" s="10"/>
      <c r="D41" s="10"/>
      <c r="E41" s="10"/>
      <c r="F41" s="10"/>
    </row>
    <row r="42" spans="1:7" x14ac:dyDescent="0.25">
      <c r="A42" s="10"/>
      <c r="B42" s="10"/>
      <c r="C42" s="10"/>
      <c r="D42" s="10"/>
      <c r="E42" s="10"/>
      <c r="F42" s="10"/>
    </row>
    <row r="43" spans="1:7" x14ac:dyDescent="0.25">
      <c r="A43" s="10"/>
      <c r="B43" s="10"/>
      <c r="C43" s="10"/>
      <c r="D43" s="10"/>
      <c r="E43" s="10"/>
      <c r="F43" s="10"/>
    </row>
    <row r="53" spans="1:1" ht="18.75" x14ac:dyDescent="0.25">
      <c r="A53" s="1"/>
    </row>
    <row r="83" spans="1:1" x14ac:dyDescent="0.25">
      <c r="A83" s="2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topLeftCell="A31" zoomScale="60" zoomScaleNormal="100" workbookViewId="0">
      <selection activeCell="A83" sqref="A83"/>
    </sheetView>
  </sheetViews>
  <sheetFormatPr defaultRowHeight="15" x14ac:dyDescent="0.25"/>
  <cols>
    <col min="1" max="7" width="12.5703125" style="3" customWidth="1"/>
    <col min="8" max="16384" width="9.140625" style="3"/>
  </cols>
  <sheetData>
    <row r="1" spans="1:7" customFormat="1" x14ac:dyDescent="0.25">
      <c r="A1" s="82" t="s">
        <v>10</v>
      </c>
      <c r="B1" s="82"/>
      <c r="C1" s="82"/>
      <c r="D1" s="82"/>
      <c r="E1" s="82"/>
      <c r="F1" s="82"/>
      <c r="G1" s="82"/>
    </row>
    <row r="2" spans="1:7" x14ac:dyDescent="0.25">
      <c r="A2" s="10"/>
      <c r="B2" s="10"/>
      <c r="C2" s="10"/>
      <c r="D2" s="10"/>
      <c r="E2" s="10"/>
      <c r="F2" s="10"/>
      <c r="G2"/>
    </row>
    <row r="3" spans="1:7" ht="15.75" customHeight="1" thickBot="1" x14ac:dyDescent="0.3">
      <c r="A3" s="83" t="s">
        <v>18</v>
      </c>
      <c r="B3" s="83"/>
      <c r="C3" s="83"/>
      <c r="D3" s="83"/>
      <c r="E3" s="83"/>
      <c r="F3" s="83"/>
      <c r="G3" s="83"/>
    </row>
    <row r="4" spans="1:7" ht="21" customHeight="1" thickTop="1" thickBot="1" x14ac:dyDescent="0.3">
      <c r="A4" s="36" t="s">
        <v>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8" t="s">
        <v>11</v>
      </c>
    </row>
    <row r="5" spans="1:7" ht="15" customHeight="1" thickTop="1" x14ac:dyDescent="0.25">
      <c r="A5" s="38">
        <v>1</v>
      </c>
      <c r="B5" s="39"/>
      <c r="C5" s="40"/>
      <c r="D5" s="40">
        <v>1.05</v>
      </c>
      <c r="E5" s="40">
        <v>0.2</v>
      </c>
      <c r="F5" s="40">
        <v>0.35299999999999998</v>
      </c>
      <c r="G5" s="49"/>
    </row>
    <row r="6" spans="1:7" ht="15" customHeight="1" x14ac:dyDescent="0.25">
      <c r="A6" s="27">
        <v>2</v>
      </c>
      <c r="B6" s="28"/>
      <c r="C6" s="29"/>
      <c r="D6" s="29">
        <v>0.83399999999999996</v>
      </c>
      <c r="E6" s="29">
        <v>0.2</v>
      </c>
      <c r="F6" s="29">
        <v>0.37</v>
      </c>
      <c r="G6" s="50"/>
    </row>
    <row r="7" spans="1:7" ht="15" customHeight="1" x14ac:dyDescent="0.25">
      <c r="A7" s="27">
        <v>3</v>
      </c>
      <c r="B7" s="28"/>
      <c r="C7" s="29">
        <v>3.19</v>
      </c>
      <c r="D7" s="29">
        <v>0.73199999999999998</v>
      </c>
      <c r="E7" s="29">
        <v>0.224</v>
      </c>
      <c r="F7" s="29">
        <v>0.34300000000000003</v>
      </c>
      <c r="G7" s="50"/>
    </row>
    <row r="8" spans="1:7" ht="15" customHeight="1" x14ac:dyDescent="0.25">
      <c r="A8" s="27">
        <v>4</v>
      </c>
      <c r="B8" s="28"/>
      <c r="C8" s="29">
        <v>3.32</v>
      </c>
      <c r="D8" s="29">
        <v>0.61899999999999999</v>
      </c>
      <c r="E8" s="29">
        <v>0.20300000000000001</v>
      </c>
      <c r="F8" s="29">
        <v>0.33900000000000002</v>
      </c>
      <c r="G8" s="50"/>
    </row>
    <row r="9" spans="1:7" ht="15" customHeight="1" x14ac:dyDescent="0.25">
      <c r="A9" s="27">
        <v>5</v>
      </c>
      <c r="B9" s="28"/>
      <c r="C9" s="29">
        <v>2.64</v>
      </c>
      <c r="D9" s="29">
        <v>0.82699999999999996</v>
      </c>
      <c r="E9" s="29">
        <v>0.19600000000000001</v>
      </c>
      <c r="F9" s="29">
        <v>0.34899999999999998</v>
      </c>
      <c r="G9" s="50"/>
    </row>
    <row r="10" spans="1:7" ht="15" customHeight="1" x14ac:dyDescent="0.25">
      <c r="A10" s="27">
        <v>6</v>
      </c>
      <c r="B10" s="28"/>
      <c r="C10" s="29">
        <v>2.2999999999999998</v>
      </c>
      <c r="D10" s="29">
        <v>3.46</v>
      </c>
      <c r="E10" s="29">
        <v>0.20200000000000001</v>
      </c>
      <c r="F10" s="29">
        <v>0.38600000000000001</v>
      </c>
      <c r="G10" s="50"/>
    </row>
    <row r="11" spans="1:7" ht="15" customHeight="1" x14ac:dyDescent="0.25">
      <c r="A11" s="27">
        <v>7</v>
      </c>
      <c r="B11" s="28"/>
      <c r="C11" s="29">
        <v>2.57</v>
      </c>
      <c r="D11" s="29">
        <v>6.15</v>
      </c>
      <c r="E11" s="29">
        <v>0.20799999999999999</v>
      </c>
      <c r="F11" s="29">
        <v>0.38</v>
      </c>
      <c r="G11" s="50"/>
    </row>
    <row r="12" spans="1:7" ht="15" customHeight="1" x14ac:dyDescent="0.25">
      <c r="A12" s="27">
        <v>8</v>
      </c>
      <c r="B12" s="28"/>
      <c r="C12" s="29">
        <v>1.95</v>
      </c>
      <c r="D12" s="29">
        <v>4.0199999999999996</v>
      </c>
      <c r="E12" s="29">
        <v>0.246</v>
      </c>
      <c r="F12" s="29">
        <v>0.371</v>
      </c>
      <c r="G12" s="50"/>
    </row>
    <row r="13" spans="1:7" ht="15" customHeight="1" x14ac:dyDescent="0.25">
      <c r="A13" s="27">
        <v>9</v>
      </c>
      <c r="B13" s="28"/>
      <c r="C13" s="29">
        <v>1.41</v>
      </c>
      <c r="D13" s="29">
        <v>2.37</v>
      </c>
      <c r="E13" s="29">
        <v>0.26</v>
      </c>
      <c r="F13" s="29">
        <v>0.36199999999999999</v>
      </c>
      <c r="G13" s="50"/>
    </row>
    <row r="14" spans="1:7" ht="15" customHeight="1" x14ac:dyDescent="0.25">
      <c r="A14" s="27">
        <v>10</v>
      </c>
      <c r="B14" s="28"/>
      <c r="C14" s="29">
        <v>1.06</v>
      </c>
      <c r="D14" s="29">
        <v>1.54</v>
      </c>
      <c r="E14" s="29">
        <v>0.27400000000000002</v>
      </c>
      <c r="F14" s="29">
        <v>0.371</v>
      </c>
      <c r="G14" s="50"/>
    </row>
    <row r="15" spans="1:7" ht="15" customHeight="1" x14ac:dyDescent="0.25">
      <c r="A15" s="27">
        <v>11</v>
      </c>
      <c r="B15" s="28"/>
      <c r="C15" s="29">
        <v>0.91400000000000003</v>
      </c>
      <c r="D15" s="29">
        <v>1.1100000000000001</v>
      </c>
      <c r="E15" s="29">
        <v>0.26900000000000002</v>
      </c>
      <c r="F15" s="29">
        <v>0.38800000000000001</v>
      </c>
      <c r="G15" s="50"/>
    </row>
    <row r="16" spans="1:7" ht="15" customHeight="1" x14ac:dyDescent="0.25">
      <c r="A16" s="27">
        <v>12</v>
      </c>
      <c r="B16" s="28"/>
      <c r="C16" s="29">
        <v>0.80700000000000005</v>
      </c>
      <c r="D16" s="29">
        <v>0.84799999999999998</v>
      </c>
      <c r="E16" s="29">
        <v>0.25900000000000001</v>
      </c>
      <c r="F16" s="29">
        <v>0.40600000000000003</v>
      </c>
      <c r="G16" s="50"/>
    </row>
    <row r="17" spans="1:7" ht="15" customHeight="1" x14ac:dyDescent="0.25">
      <c r="A17" s="27">
        <v>13</v>
      </c>
      <c r="B17" s="28"/>
      <c r="C17" s="29">
        <v>0.67300000000000004</v>
      </c>
      <c r="D17" s="29">
        <v>0.622</v>
      </c>
      <c r="E17" s="29">
        <v>0.29299999999999998</v>
      </c>
      <c r="F17" s="29">
        <v>0.35</v>
      </c>
      <c r="G17" s="50"/>
    </row>
    <row r="18" spans="1:7" ht="15" customHeight="1" x14ac:dyDescent="0.25">
      <c r="A18" s="27">
        <v>14</v>
      </c>
      <c r="B18" s="28"/>
      <c r="C18" s="29">
        <v>0.55600000000000005</v>
      </c>
      <c r="D18" s="29">
        <v>0.49199999999999999</v>
      </c>
      <c r="E18" s="29">
        <v>0.308</v>
      </c>
      <c r="F18" s="29">
        <v>0.33300000000000002</v>
      </c>
      <c r="G18" s="50"/>
    </row>
    <row r="19" spans="1:7" ht="15" customHeight="1" x14ac:dyDescent="0.25">
      <c r="A19" s="27">
        <v>15</v>
      </c>
      <c r="B19" s="28"/>
      <c r="C19" s="29">
        <v>0.48599999999999999</v>
      </c>
      <c r="D19" s="29">
        <v>0.41899999999999998</v>
      </c>
      <c r="E19" s="29">
        <v>0.30099999999999999</v>
      </c>
      <c r="F19" s="29">
        <v>0.39</v>
      </c>
      <c r="G19" s="50"/>
    </row>
    <row r="20" spans="1:7" ht="15" customHeight="1" x14ac:dyDescent="0.25">
      <c r="A20" s="27">
        <v>16</v>
      </c>
      <c r="B20" s="28"/>
      <c r="C20" s="29">
        <v>0.49099999999999999</v>
      </c>
      <c r="D20" s="29">
        <v>0.39600000000000002</v>
      </c>
      <c r="E20" s="29">
        <v>0.27200000000000002</v>
      </c>
      <c r="F20" s="29">
        <v>0.37</v>
      </c>
      <c r="G20" s="50"/>
    </row>
    <row r="21" spans="1:7" ht="15" customHeight="1" x14ac:dyDescent="0.25">
      <c r="A21" s="27">
        <v>17</v>
      </c>
      <c r="B21" s="28"/>
      <c r="C21" s="29">
        <v>0.442</v>
      </c>
      <c r="D21" s="29">
        <v>0.36899999999999999</v>
      </c>
      <c r="E21" s="29">
        <v>0.27100000000000002</v>
      </c>
      <c r="F21" s="29">
        <v>0.38400000000000001</v>
      </c>
      <c r="G21" s="50"/>
    </row>
    <row r="22" spans="1:7" ht="15" customHeight="1" x14ac:dyDescent="0.25">
      <c r="A22" s="27">
        <v>18</v>
      </c>
      <c r="B22" s="28"/>
      <c r="C22" s="29">
        <v>0.36799999999999999</v>
      </c>
      <c r="D22" s="29">
        <v>0.39200000000000002</v>
      </c>
      <c r="E22" s="29">
        <v>0.30499999999999999</v>
      </c>
      <c r="F22" s="29">
        <v>0.38300000000000001</v>
      </c>
      <c r="G22" s="50"/>
    </row>
    <row r="23" spans="1:7" ht="15" customHeight="1" x14ac:dyDescent="0.25">
      <c r="A23" s="27">
        <v>19</v>
      </c>
      <c r="B23" s="28"/>
      <c r="C23" s="29">
        <v>0.38</v>
      </c>
      <c r="D23" s="29">
        <v>0.41099999999999998</v>
      </c>
      <c r="E23" s="29">
        <v>0.28499999999999998</v>
      </c>
      <c r="F23" s="29">
        <v>0.40600000000000003</v>
      </c>
      <c r="G23" s="50"/>
    </row>
    <row r="24" spans="1:7" ht="15" customHeight="1" x14ac:dyDescent="0.25">
      <c r="A24" s="27">
        <v>20</v>
      </c>
      <c r="B24" s="28"/>
      <c r="C24" s="29">
        <v>0.33300000000000002</v>
      </c>
      <c r="D24" s="29">
        <v>0.33800000000000002</v>
      </c>
      <c r="E24" s="29">
        <v>0.28499999999999998</v>
      </c>
      <c r="F24" s="29"/>
      <c r="G24" s="50"/>
    </row>
    <row r="25" spans="1:7" ht="15" customHeight="1" x14ac:dyDescent="0.25">
      <c r="A25" s="27">
        <v>21</v>
      </c>
      <c r="B25" s="28"/>
      <c r="C25" s="29">
        <v>0.33500000000000002</v>
      </c>
      <c r="D25" s="29">
        <v>0.29399999999999998</v>
      </c>
      <c r="E25" s="29">
        <v>0.29899999999999999</v>
      </c>
      <c r="F25" s="29"/>
      <c r="G25" s="50"/>
    </row>
    <row r="26" spans="1:7" ht="15" customHeight="1" x14ac:dyDescent="0.25">
      <c r="A26" s="27">
        <v>22</v>
      </c>
      <c r="B26" s="28"/>
      <c r="C26" s="29">
        <v>0.30399999999999999</v>
      </c>
      <c r="D26" s="29">
        <v>0.28599999999999998</v>
      </c>
      <c r="E26" s="29">
        <v>0.312</v>
      </c>
      <c r="F26" s="29"/>
      <c r="G26" s="50"/>
    </row>
    <row r="27" spans="1:7" ht="15" customHeight="1" x14ac:dyDescent="0.25">
      <c r="A27" s="27">
        <v>23</v>
      </c>
      <c r="B27" s="28"/>
      <c r="C27" s="29">
        <v>0.28799999999999998</v>
      </c>
      <c r="D27" s="29">
        <v>0.245</v>
      </c>
      <c r="E27" s="29">
        <v>0.32</v>
      </c>
      <c r="F27" s="29"/>
      <c r="G27" s="50"/>
    </row>
    <row r="28" spans="1:7" ht="15" customHeight="1" x14ac:dyDescent="0.25">
      <c r="A28" s="27">
        <v>24</v>
      </c>
      <c r="B28" s="28"/>
      <c r="C28" s="29">
        <v>0.26800000000000002</v>
      </c>
      <c r="D28" s="29">
        <v>0.217</v>
      </c>
      <c r="E28" s="29">
        <v>0.30099999999999999</v>
      </c>
      <c r="F28" s="29"/>
      <c r="G28" s="50"/>
    </row>
    <row r="29" spans="1:7" ht="15" customHeight="1" x14ac:dyDescent="0.25">
      <c r="A29" s="27">
        <v>25</v>
      </c>
      <c r="B29" s="29"/>
      <c r="C29" s="29">
        <v>0.308</v>
      </c>
      <c r="D29" s="29">
        <v>0.21299999999999999</v>
      </c>
      <c r="E29" s="30">
        <v>0.34799999999999998</v>
      </c>
      <c r="F29" s="29"/>
      <c r="G29" s="50"/>
    </row>
    <row r="30" spans="1:7" ht="15" customHeight="1" x14ac:dyDescent="0.25">
      <c r="A30" s="27">
        <v>26</v>
      </c>
      <c r="B30" s="29"/>
      <c r="C30" s="29">
        <v>0.41499999999999998</v>
      </c>
      <c r="D30" s="29">
        <v>0.20399999999999999</v>
      </c>
      <c r="E30" s="30">
        <v>0.32100000000000001</v>
      </c>
      <c r="F30" s="29"/>
      <c r="G30" s="50"/>
    </row>
    <row r="31" spans="1:7" ht="15" customHeight="1" x14ac:dyDescent="0.25">
      <c r="A31" s="27">
        <v>27</v>
      </c>
      <c r="B31" s="29"/>
      <c r="C31" s="29">
        <v>0.42899999999999999</v>
      </c>
      <c r="D31" s="29">
        <v>0.20399999999999999</v>
      </c>
      <c r="E31" s="29">
        <v>0.28599999999999998</v>
      </c>
      <c r="F31" s="29"/>
      <c r="G31" s="50"/>
    </row>
    <row r="32" spans="1:7" ht="15" customHeight="1" x14ac:dyDescent="0.25">
      <c r="A32" s="27">
        <v>28</v>
      </c>
      <c r="B32" s="29"/>
      <c r="C32" s="29">
        <v>0.63800000000000001</v>
      </c>
      <c r="D32" s="29">
        <v>0.20799999999999999</v>
      </c>
      <c r="E32" s="29">
        <v>0.31900000000000001</v>
      </c>
      <c r="F32" s="29"/>
      <c r="G32" s="50"/>
    </row>
    <row r="33" spans="1:7" ht="15" customHeight="1" x14ac:dyDescent="0.25">
      <c r="A33" s="27">
        <v>29</v>
      </c>
      <c r="B33" s="29"/>
      <c r="C33" s="29">
        <v>1.25</v>
      </c>
      <c r="D33" s="29">
        <v>0.215</v>
      </c>
      <c r="E33" s="29">
        <v>0.28999999999999998</v>
      </c>
      <c r="F33" s="29"/>
      <c r="G33" s="50"/>
    </row>
    <row r="34" spans="1:7" ht="15" customHeight="1" x14ac:dyDescent="0.25">
      <c r="A34" s="27">
        <v>30</v>
      </c>
      <c r="B34" s="29"/>
      <c r="C34" s="29">
        <v>1.41</v>
      </c>
      <c r="D34" s="29">
        <v>0.20499999999999999</v>
      </c>
      <c r="E34" s="29">
        <v>0.30499999999999999</v>
      </c>
      <c r="F34" s="28"/>
      <c r="G34" s="50"/>
    </row>
    <row r="35" spans="1:7" ht="15" customHeight="1" thickBot="1" x14ac:dyDescent="0.3">
      <c r="A35" s="31">
        <v>31</v>
      </c>
      <c r="B35" s="32"/>
      <c r="C35" s="28"/>
      <c r="D35" s="32">
        <v>0.20300000000000001</v>
      </c>
      <c r="E35" s="32">
        <v>0.313</v>
      </c>
      <c r="F35" s="28"/>
      <c r="G35" s="50"/>
    </row>
    <row r="36" spans="1:7" ht="15" customHeight="1" thickTop="1" thickBot="1" x14ac:dyDescent="0.3">
      <c r="A36" s="41" t="s">
        <v>2</v>
      </c>
      <c r="B36" s="42"/>
      <c r="C36" s="42">
        <v>29.535</v>
      </c>
      <c r="D36" s="42">
        <v>29.492999999999999</v>
      </c>
      <c r="E36" s="42">
        <v>8.4749999999999996</v>
      </c>
      <c r="F36" s="43">
        <v>7.0339999999999998</v>
      </c>
      <c r="G36" s="48"/>
    </row>
    <row r="37" spans="1:7" ht="15" customHeight="1" thickTop="1" x14ac:dyDescent="0.25">
      <c r="A37" s="44" t="s">
        <v>3</v>
      </c>
      <c r="B37" s="45"/>
      <c r="C37" s="45">
        <v>1.05</v>
      </c>
      <c r="D37" s="45">
        <v>0.95099999999999996</v>
      </c>
      <c r="E37" s="45">
        <v>0.27300000000000002</v>
      </c>
      <c r="F37" s="45">
        <v>0.37</v>
      </c>
      <c r="G37" s="51"/>
    </row>
    <row r="38" spans="1:7" ht="15" customHeight="1" x14ac:dyDescent="0.25">
      <c r="A38" s="33" t="s">
        <v>4</v>
      </c>
      <c r="B38" s="34"/>
      <c r="C38" s="34">
        <v>3.32</v>
      </c>
      <c r="D38" s="34">
        <v>6.15</v>
      </c>
      <c r="E38" s="35">
        <v>0.34799999999999998</v>
      </c>
      <c r="F38" s="34">
        <v>0.40600000000000003</v>
      </c>
      <c r="G38" s="52"/>
    </row>
    <row r="39" spans="1:7" ht="15.75" thickBot="1" x14ac:dyDescent="0.3">
      <c r="A39" s="46" t="s">
        <v>5</v>
      </c>
      <c r="B39" s="47"/>
      <c r="C39" s="47">
        <v>0.26800000000000002</v>
      </c>
      <c r="D39" s="47">
        <v>0.20300000000000001</v>
      </c>
      <c r="E39" s="47">
        <v>0.19600000000000001</v>
      </c>
      <c r="F39" s="47">
        <v>0.33300000000000002</v>
      </c>
      <c r="G39" s="53"/>
    </row>
    <row r="40" spans="1:7" ht="15.75" thickTop="1" x14ac:dyDescent="0.25"/>
    <row r="53" spans="1:2" ht="18.75" x14ac:dyDescent="0.25">
      <c r="A53" s="5"/>
      <c r="B53" s="5"/>
    </row>
    <row r="83" spans="1:2" x14ac:dyDescent="0.25">
      <c r="A83" s="4"/>
      <c r="B83" s="4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topLeftCell="A22" zoomScale="60" zoomScaleNormal="100" workbookViewId="0">
      <selection activeCell="A83" sqref="A83"/>
    </sheetView>
  </sheetViews>
  <sheetFormatPr defaultRowHeight="15" x14ac:dyDescent="0.25"/>
  <cols>
    <col min="1" max="7" width="12.5703125" style="3" customWidth="1"/>
    <col min="8" max="16384" width="9.140625" style="3"/>
  </cols>
  <sheetData>
    <row r="1" spans="1:7" x14ac:dyDescent="0.25">
      <c r="A1" s="82" t="s">
        <v>10</v>
      </c>
      <c r="B1" s="82"/>
      <c r="C1" s="82"/>
      <c r="D1" s="82"/>
      <c r="E1" s="82"/>
      <c r="F1" s="82"/>
      <c r="G1" s="82"/>
    </row>
    <row r="2" spans="1:7" x14ac:dyDescent="0.25">
      <c r="A2" s="10"/>
      <c r="B2" s="10"/>
      <c r="C2" s="10"/>
      <c r="D2" s="10"/>
      <c r="E2" s="10"/>
      <c r="F2" s="10"/>
      <c r="G2"/>
    </row>
    <row r="3" spans="1:7" ht="15.75" customHeight="1" thickBot="1" x14ac:dyDescent="0.3">
      <c r="A3" s="83" t="s">
        <v>19</v>
      </c>
      <c r="B3" s="83"/>
      <c r="C3" s="83"/>
      <c r="D3" s="83"/>
      <c r="E3" s="83"/>
      <c r="F3" s="83"/>
      <c r="G3" s="83"/>
    </row>
    <row r="4" spans="1:7" ht="21" customHeight="1" thickTop="1" thickBot="1" x14ac:dyDescent="0.3">
      <c r="A4" s="36" t="s">
        <v>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8" t="s">
        <v>11</v>
      </c>
    </row>
    <row r="5" spans="1:7" ht="15" customHeight="1" thickTop="1" x14ac:dyDescent="0.25">
      <c r="A5" s="38">
        <v>1</v>
      </c>
      <c r="B5" s="39"/>
      <c r="C5" s="40">
        <v>0.69599999999999995</v>
      </c>
      <c r="D5" s="40">
        <v>0.255</v>
      </c>
      <c r="E5" s="40">
        <v>0.67300000000000004</v>
      </c>
      <c r="F5" s="40">
        <v>0.251</v>
      </c>
      <c r="G5" s="49"/>
    </row>
    <row r="6" spans="1:7" ht="15" customHeight="1" x14ac:dyDescent="0.25">
      <c r="A6" s="27">
        <v>2</v>
      </c>
      <c r="B6" s="28"/>
      <c r="C6" s="29">
        <v>0.53400000000000003</v>
      </c>
      <c r="D6" s="29">
        <v>0.23</v>
      </c>
      <c r="E6" s="29">
        <v>0.63800000000000001</v>
      </c>
      <c r="F6" s="29">
        <v>0.30199999999999999</v>
      </c>
      <c r="G6" s="50"/>
    </row>
    <row r="7" spans="1:7" ht="15" customHeight="1" x14ac:dyDescent="0.25">
      <c r="A7" s="27">
        <v>3</v>
      </c>
      <c r="B7" s="28"/>
      <c r="C7" s="29">
        <v>0.40699999999999997</v>
      </c>
      <c r="D7" s="29">
        <v>0.19700000000000001</v>
      </c>
      <c r="E7" s="29">
        <v>0.58399999999999996</v>
      </c>
      <c r="F7" s="29">
        <v>0.36399999999999999</v>
      </c>
      <c r="G7" s="50"/>
    </row>
    <row r="8" spans="1:7" ht="15" customHeight="1" x14ac:dyDescent="0.25">
      <c r="A8" s="27">
        <v>4</v>
      </c>
      <c r="B8" s="28">
        <v>6.26</v>
      </c>
      <c r="C8" s="29">
        <v>0.308</v>
      </c>
      <c r="D8" s="29">
        <v>0.16200000000000001</v>
      </c>
      <c r="E8" s="29">
        <v>0.49</v>
      </c>
      <c r="F8" s="29">
        <v>0.33100000000000002</v>
      </c>
      <c r="G8" s="50"/>
    </row>
    <row r="9" spans="1:7" ht="15" customHeight="1" x14ac:dyDescent="0.25">
      <c r="A9" s="27">
        <v>5</v>
      </c>
      <c r="B9" s="28">
        <v>5.57</v>
      </c>
      <c r="C9" s="29">
        <v>0.26900000000000002</v>
      </c>
      <c r="D9" s="29">
        <v>0.11700000000000001</v>
      </c>
      <c r="E9" s="29">
        <v>0.42899999999999999</v>
      </c>
      <c r="F9" s="29">
        <v>0.34399999999999997</v>
      </c>
      <c r="G9" s="50"/>
    </row>
    <row r="10" spans="1:7" ht="15" customHeight="1" x14ac:dyDescent="0.25">
      <c r="A10" s="27">
        <v>6</v>
      </c>
      <c r="B10" s="28">
        <v>6.75</v>
      </c>
      <c r="C10" s="29">
        <v>0.26500000000000001</v>
      </c>
      <c r="D10" s="29">
        <v>8.6999999999999994E-2</v>
      </c>
      <c r="E10" s="29">
        <v>0.40500000000000003</v>
      </c>
      <c r="F10" s="29">
        <v>0.37</v>
      </c>
      <c r="G10" s="50"/>
    </row>
    <row r="11" spans="1:7" ht="15" customHeight="1" x14ac:dyDescent="0.25">
      <c r="A11" s="27">
        <v>7</v>
      </c>
      <c r="B11" s="28">
        <v>5.82</v>
      </c>
      <c r="C11" s="29">
        <v>0.27700000000000002</v>
      </c>
      <c r="D11" s="29">
        <v>8.5000000000000006E-2</v>
      </c>
      <c r="E11" s="29">
        <v>0.313</v>
      </c>
      <c r="F11" s="29">
        <v>0.36399999999999999</v>
      </c>
      <c r="G11" s="50"/>
    </row>
    <row r="12" spans="1:7" ht="15" customHeight="1" x14ac:dyDescent="0.25">
      <c r="A12" s="27">
        <v>8</v>
      </c>
      <c r="B12" s="28">
        <v>4.3099999999999996</v>
      </c>
      <c r="C12" s="29">
        <v>0.30599999999999999</v>
      </c>
      <c r="D12" s="29">
        <v>8.5999999999999993E-2</v>
      </c>
      <c r="E12" s="29">
        <v>0.27100000000000002</v>
      </c>
      <c r="F12" s="29">
        <v>0.33900000000000002</v>
      </c>
      <c r="G12" s="50"/>
    </row>
    <row r="13" spans="1:7" ht="15" customHeight="1" x14ac:dyDescent="0.25">
      <c r="A13" s="27">
        <v>9</v>
      </c>
      <c r="B13" s="28">
        <v>3.53</v>
      </c>
      <c r="C13" s="29">
        <v>0.36599999999999999</v>
      </c>
      <c r="D13" s="29">
        <v>8.7999999999999995E-2</v>
      </c>
      <c r="E13" s="29">
        <v>0.27400000000000002</v>
      </c>
      <c r="F13" s="29">
        <v>0.45800000000000002</v>
      </c>
      <c r="G13" s="50"/>
    </row>
    <row r="14" spans="1:7" ht="15" customHeight="1" x14ac:dyDescent="0.25">
      <c r="A14" s="27">
        <v>10</v>
      </c>
      <c r="B14" s="28">
        <v>3</v>
      </c>
      <c r="C14" s="29">
        <v>0.34699999999999998</v>
      </c>
      <c r="D14" s="29">
        <v>0.08</v>
      </c>
      <c r="E14" s="29">
        <v>0.27600000000000002</v>
      </c>
      <c r="F14" s="29">
        <v>0.68700000000000006</v>
      </c>
      <c r="G14" s="50"/>
    </row>
    <row r="15" spans="1:7" ht="15" customHeight="1" x14ac:dyDescent="0.25">
      <c r="A15" s="27">
        <v>11</v>
      </c>
      <c r="B15" s="28">
        <v>2.37</v>
      </c>
      <c r="C15" s="29">
        <v>0.26700000000000002</v>
      </c>
      <c r="D15" s="29">
        <v>9.4E-2</v>
      </c>
      <c r="E15" s="29">
        <v>0.27</v>
      </c>
      <c r="F15" s="29">
        <v>1.35</v>
      </c>
      <c r="G15" s="50"/>
    </row>
    <row r="16" spans="1:7" ht="15" customHeight="1" x14ac:dyDescent="0.25">
      <c r="A16" s="27">
        <v>12</v>
      </c>
      <c r="B16" s="28">
        <v>1.9</v>
      </c>
      <c r="C16" s="29">
        <v>0.222</v>
      </c>
      <c r="D16" s="29">
        <v>0.11</v>
      </c>
      <c r="E16" s="29">
        <v>0.317</v>
      </c>
      <c r="F16" s="29">
        <v>2.1800000000000002</v>
      </c>
      <c r="G16" s="50"/>
    </row>
    <row r="17" spans="1:7" ht="15" customHeight="1" x14ac:dyDescent="0.25">
      <c r="A17" s="27">
        <v>13</v>
      </c>
      <c r="B17" s="28">
        <v>1.6</v>
      </c>
      <c r="C17" s="29">
        <v>0.19800000000000001</v>
      </c>
      <c r="D17" s="29">
        <v>0.182</v>
      </c>
      <c r="E17" s="29">
        <v>0.27600000000000002</v>
      </c>
      <c r="F17" s="29">
        <v>1.89</v>
      </c>
      <c r="G17" s="50"/>
    </row>
    <row r="18" spans="1:7" ht="15" customHeight="1" x14ac:dyDescent="0.25">
      <c r="A18" s="27">
        <v>14</v>
      </c>
      <c r="B18" s="28">
        <v>3.27</v>
      </c>
      <c r="C18" s="29">
        <v>0.14499999999999999</v>
      </c>
      <c r="D18" s="29">
        <v>0.26600000000000001</v>
      </c>
      <c r="E18" s="29">
        <v>0.26700000000000002</v>
      </c>
      <c r="F18" s="29">
        <v>1.48</v>
      </c>
      <c r="G18" s="50"/>
    </row>
    <row r="19" spans="1:7" ht="15" customHeight="1" x14ac:dyDescent="0.25">
      <c r="A19" s="27">
        <v>15</v>
      </c>
      <c r="B19" s="28">
        <v>17.399999999999999</v>
      </c>
      <c r="C19" s="29">
        <v>0.112</v>
      </c>
      <c r="D19" s="29">
        <v>0.69099999999999995</v>
      </c>
      <c r="E19" s="29">
        <v>0.27200000000000002</v>
      </c>
      <c r="F19" s="29"/>
      <c r="G19" s="50"/>
    </row>
    <row r="20" spans="1:7" ht="15" customHeight="1" x14ac:dyDescent="0.25">
      <c r="A20" s="27">
        <v>16</v>
      </c>
      <c r="B20" s="28">
        <v>9.42</v>
      </c>
      <c r="C20" s="29">
        <v>0.124</v>
      </c>
      <c r="D20" s="29">
        <v>0.98199999999999998</v>
      </c>
      <c r="E20" s="29">
        <v>0.26900000000000002</v>
      </c>
      <c r="F20" s="29"/>
      <c r="G20" s="50"/>
    </row>
    <row r="21" spans="1:7" ht="15" customHeight="1" x14ac:dyDescent="0.25">
      <c r="A21" s="27">
        <v>17</v>
      </c>
      <c r="B21" s="28">
        <v>4.6500000000000004</v>
      </c>
      <c r="C21" s="29">
        <v>0.154</v>
      </c>
      <c r="D21" s="29">
        <v>0.81799999999999995</v>
      </c>
      <c r="E21" s="29">
        <v>0.25900000000000001</v>
      </c>
      <c r="F21" s="29"/>
      <c r="G21" s="50"/>
    </row>
    <row r="22" spans="1:7" ht="15" customHeight="1" x14ac:dyDescent="0.25">
      <c r="A22" s="27">
        <v>18</v>
      </c>
      <c r="B22" s="28">
        <v>2.92</v>
      </c>
      <c r="C22" s="29">
        <v>0.185</v>
      </c>
      <c r="D22" s="29">
        <v>0.53600000000000003</v>
      </c>
      <c r="E22" s="29">
        <v>0.218</v>
      </c>
      <c r="F22" s="29"/>
      <c r="G22" s="50"/>
    </row>
    <row r="23" spans="1:7" ht="15" customHeight="1" x14ac:dyDescent="0.25">
      <c r="A23" s="27">
        <v>19</v>
      </c>
      <c r="B23" s="28">
        <v>1.86</v>
      </c>
      <c r="C23" s="29">
        <v>0.19600000000000001</v>
      </c>
      <c r="D23" s="29">
        <v>0.41099999999999998</v>
      </c>
      <c r="E23" s="29">
        <v>0.19600000000000001</v>
      </c>
      <c r="F23" s="29"/>
      <c r="G23" s="50"/>
    </row>
    <row r="24" spans="1:7" ht="15" customHeight="1" x14ac:dyDescent="0.25">
      <c r="A24" s="27">
        <v>20</v>
      </c>
      <c r="B24" s="28">
        <v>1.26</v>
      </c>
      <c r="C24" s="29">
        <v>0.18</v>
      </c>
      <c r="D24" s="29">
        <v>0.35499999999999998</v>
      </c>
      <c r="E24" s="29">
        <v>0.22</v>
      </c>
      <c r="F24" s="29"/>
      <c r="G24" s="50"/>
    </row>
    <row r="25" spans="1:7" ht="15" customHeight="1" x14ac:dyDescent="0.25">
      <c r="A25" s="27">
        <v>21</v>
      </c>
      <c r="B25" s="28">
        <v>0.98499999999999999</v>
      </c>
      <c r="C25" s="29">
        <v>0.15</v>
      </c>
      <c r="D25" s="29">
        <v>0.27100000000000002</v>
      </c>
      <c r="E25" s="29">
        <v>0.253</v>
      </c>
      <c r="F25" s="29"/>
      <c r="G25" s="50"/>
    </row>
    <row r="26" spans="1:7" ht="15" customHeight="1" x14ac:dyDescent="0.25">
      <c r="A26" s="27">
        <v>22</v>
      </c>
      <c r="B26" s="28">
        <v>0.73499999999999999</v>
      </c>
      <c r="C26" s="29">
        <v>0.127</v>
      </c>
      <c r="D26" s="29">
        <v>0.29399999999999998</v>
      </c>
      <c r="E26" s="29">
        <v>0.25</v>
      </c>
      <c r="F26" s="29"/>
      <c r="G26" s="50"/>
    </row>
    <row r="27" spans="1:7" ht="15" customHeight="1" x14ac:dyDescent="0.25">
      <c r="A27" s="27">
        <v>23</v>
      </c>
      <c r="B27" s="28">
        <v>0.53600000000000003</v>
      </c>
      <c r="C27" s="29">
        <v>0.315</v>
      </c>
      <c r="D27" s="29">
        <v>0.34899999999999998</v>
      </c>
      <c r="E27" s="29">
        <v>0.26</v>
      </c>
      <c r="F27" s="29"/>
      <c r="G27" s="50"/>
    </row>
    <row r="28" spans="1:7" ht="15" customHeight="1" x14ac:dyDescent="0.25">
      <c r="A28" s="27">
        <v>24</v>
      </c>
      <c r="B28" s="28">
        <v>0.39500000000000002</v>
      </c>
      <c r="C28" s="29">
        <v>0.76800000000000002</v>
      </c>
      <c r="D28" s="29">
        <v>0.39900000000000002</v>
      </c>
      <c r="E28" s="29">
        <v>0.249</v>
      </c>
      <c r="F28" s="29"/>
      <c r="G28" s="50"/>
    </row>
    <row r="29" spans="1:7" ht="15" customHeight="1" x14ac:dyDescent="0.25">
      <c r="A29" s="27">
        <v>25</v>
      </c>
      <c r="B29" s="29">
        <v>0.33500000000000002</v>
      </c>
      <c r="C29" s="29">
        <v>0.86199999999999999</v>
      </c>
      <c r="D29" s="29">
        <v>0.52700000000000002</v>
      </c>
      <c r="E29" s="30">
        <v>0.23</v>
      </c>
      <c r="F29" s="29"/>
      <c r="G29" s="50"/>
    </row>
    <row r="30" spans="1:7" ht="15" customHeight="1" x14ac:dyDescent="0.25">
      <c r="A30" s="27">
        <v>26</v>
      </c>
      <c r="B30" s="29">
        <v>0.307</v>
      </c>
      <c r="C30" s="29">
        <v>0.7</v>
      </c>
      <c r="D30" s="29">
        <v>1.45</v>
      </c>
      <c r="E30" s="30">
        <v>0.216</v>
      </c>
      <c r="F30" s="29"/>
      <c r="G30" s="50"/>
    </row>
    <row r="31" spans="1:7" ht="15" customHeight="1" x14ac:dyDescent="0.25">
      <c r="A31" s="27">
        <v>27</v>
      </c>
      <c r="B31" s="29">
        <v>0.34699999999999998</v>
      </c>
      <c r="C31" s="29">
        <v>0.56200000000000006</v>
      </c>
      <c r="D31" s="29">
        <v>1.56</v>
      </c>
      <c r="E31" s="29">
        <v>0.216</v>
      </c>
      <c r="F31" s="29"/>
      <c r="G31" s="50"/>
    </row>
    <row r="32" spans="1:7" ht="15" customHeight="1" x14ac:dyDescent="0.25">
      <c r="A32" s="27">
        <v>28</v>
      </c>
      <c r="B32" s="29">
        <v>0.52200000000000002</v>
      </c>
      <c r="C32" s="29">
        <v>0.42099999999999999</v>
      </c>
      <c r="D32" s="29">
        <v>1.22</v>
      </c>
      <c r="E32" s="29">
        <v>0.23799999999999999</v>
      </c>
      <c r="F32" s="29"/>
      <c r="G32" s="50"/>
    </row>
    <row r="33" spans="1:7" ht="15" customHeight="1" x14ac:dyDescent="0.25">
      <c r="A33" s="27">
        <v>29</v>
      </c>
      <c r="B33" s="29">
        <v>0.73399999999999999</v>
      </c>
      <c r="C33" s="29">
        <v>0.32300000000000001</v>
      </c>
      <c r="D33" s="29">
        <v>1.0900000000000001</v>
      </c>
      <c r="E33" s="29">
        <v>0.20200000000000001</v>
      </c>
      <c r="F33" s="29"/>
      <c r="G33" s="50"/>
    </row>
    <row r="34" spans="1:7" ht="15" customHeight="1" x14ac:dyDescent="0.25">
      <c r="A34" s="27">
        <v>30</v>
      </c>
      <c r="B34" s="29">
        <v>0.94</v>
      </c>
      <c r="C34" s="29">
        <v>0.27400000000000002</v>
      </c>
      <c r="D34" s="29">
        <v>0.92600000000000005</v>
      </c>
      <c r="E34" s="29">
        <v>0.20899999999999999</v>
      </c>
      <c r="F34" s="28"/>
      <c r="G34" s="50"/>
    </row>
    <row r="35" spans="1:7" ht="15" customHeight="1" thickBot="1" x14ac:dyDescent="0.3">
      <c r="A35" s="31">
        <v>31</v>
      </c>
      <c r="B35" s="32">
        <v>0.875</v>
      </c>
      <c r="C35" s="28"/>
      <c r="D35" s="32">
        <v>0.82</v>
      </c>
      <c r="E35" s="32">
        <v>0.24399999999999999</v>
      </c>
      <c r="F35" s="28"/>
      <c r="G35" s="50"/>
    </row>
    <row r="36" spans="1:7" ht="15" customHeight="1" thickTop="1" thickBot="1" x14ac:dyDescent="0.3">
      <c r="A36" s="41" t="s">
        <v>2</v>
      </c>
      <c r="B36" s="42">
        <v>88.600999999999999</v>
      </c>
      <c r="C36" s="42">
        <v>10.06</v>
      </c>
      <c r="D36" s="42">
        <v>14.738</v>
      </c>
      <c r="E36" s="42">
        <v>9.484</v>
      </c>
      <c r="F36" s="43">
        <v>10.71</v>
      </c>
      <c r="G36" s="48"/>
    </row>
    <row r="37" spans="1:7" ht="15" customHeight="1" thickTop="1" x14ac:dyDescent="0.25">
      <c r="A37" s="44" t="s">
        <v>3</v>
      </c>
      <c r="B37" s="45">
        <v>3.16</v>
      </c>
      <c r="C37" s="45">
        <v>0.33500000000000002</v>
      </c>
      <c r="D37" s="45">
        <v>0.47499999999999998</v>
      </c>
      <c r="E37" s="45">
        <v>0.30599999999999999</v>
      </c>
      <c r="F37" s="45">
        <v>0.76500000000000001</v>
      </c>
      <c r="G37" s="51"/>
    </row>
    <row r="38" spans="1:7" ht="15" customHeight="1" x14ac:dyDescent="0.25">
      <c r="A38" s="33" t="s">
        <v>4</v>
      </c>
      <c r="B38" s="34">
        <v>17.399999999999999</v>
      </c>
      <c r="C38" s="34">
        <v>0.86199999999999999</v>
      </c>
      <c r="D38" s="34">
        <v>1.56</v>
      </c>
      <c r="E38" s="35">
        <v>0.67300000000000004</v>
      </c>
      <c r="F38" s="34">
        <v>2.1800000000000002</v>
      </c>
      <c r="G38" s="52"/>
    </row>
    <row r="39" spans="1:7" ht="15.75" thickBot="1" x14ac:dyDescent="0.3">
      <c r="A39" s="46" t="s">
        <v>5</v>
      </c>
      <c r="B39" s="47">
        <v>0.307</v>
      </c>
      <c r="C39" s="47">
        <v>0.112</v>
      </c>
      <c r="D39" s="47">
        <v>0.08</v>
      </c>
      <c r="E39" s="47">
        <v>0.19600000000000001</v>
      </c>
      <c r="F39" s="47">
        <v>0.251</v>
      </c>
      <c r="G39" s="53"/>
    </row>
    <row r="40" spans="1:7" ht="15.75" thickTop="1" x14ac:dyDescent="0.25"/>
    <row r="83" spans="1:1" x14ac:dyDescent="0.25">
      <c r="A83" s="4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7" width="12.5703125" style="3" customWidth="1"/>
    <col min="8" max="16384" width="9.140625" style="3"/>
  </cols>
  <sheetData>
    <row r="1" spans="1:7" x14ac:dyDescent="0.25">
      <c r="A1" s="82" t="s">
        <v>10</v>
      </c>
      <c r="B1" s="82"/>
      <c r="C1" s="82"/>
      <c r="D1" s="82"/>
      <c r="E1" s="82"/>
      <c r="F1" s="82"/>
      <c r="G1" s="82"/>
    </row>
    <row r="2" spans="1:7" x14ac:dyDescent="0.25">
      <c r="A2" s="10"/>
      <c r="B2" s="10"/>
      <c r="C2" s="10"/>
      <c r="D2" s="10"/>
      <c r="E2" s="10"/>
      <c r="F2" s="10"/>
      <c r="G2"/>
    </row>
    <row r="3" spans="1:7" ht="15.75" customHeight="1" thickBot="1" x14ac:dyDescent="0.3">
      <c r="A3" s="83" t="s">
        <v>20</v>
      </c>
      <c r="B3" s="83"/>
      <c r="C3" s="83"/>
      <c r="D3" s="83"/>
      <c r="E3" s="83"/>
      <c r="F3" s="83"/>
      <c r="G3" s="83"/>
    </row>
    <row r="4" spans="1:7" ht="21" customHeight="1" thickTop="1" thickBot="1" x14ac:dyDescent="0.3">
      <c r="A4" s="36" t="s">
        <v>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8" t="s">
        <v>11</v>
      </c>
    </row>
    <row r="5" spans="1:7" ht="15" customHeight="1" thickTop="1" x14ac:dyDescent="0.25">
      <c r="A5" s="38">
        <v>1</v>
      </c>
      <c r="B5" s="39"/>
      <c r="C5" s="40"/>
      <c r="D5" s="40">
        <v>0.71199999999999997</v>
      </c>
      <c r="E5" s="40">
        <v>0.111</v>
      </c>
      <c r="F5" s="40">
        <v>0.14599999999999999</v>
      </c>
      <c r="G5" s="49"/>
    </row>
    <row r="6" spans="1:7" ht="15" customHeight="1" x14ac:dyDescent="0.25">
      <c r="A6" s="27">
        <v>2</v>
      </c>
      <c r="B6" s="28"/>
      <c r="C6" s="29"/>
      <c r="D6" s="29">
        <v>0.64500000000000002</v>
      </c>
      <c r="E6" s="29">
        <v>0.111</v>
      </c>
      <c r="F6" s="29">
        <v>0.15</v>
      </c>
      <c r="G6" s="50"/>
    </row>
    <row r="7" spans="1:7" ht="15" customHeight="1" x14ac:dyDescent="0.25">
      <c r="A7" s="27">
        <v>3</v>
      </c>
      <c r="B7" s="28"/>
      <c r="C7" s="29"/>
      <c r="D7" s="29">
        <v>0.53</v>
      </c>
      <c r="E7" s="29">
        <v>0.113</v>
      </c>
      <c r="F7" s="29">
        <v>0.16</v>
      </c>
      <c r="G7" s="50"/>
    </row>
    <row r="8" spans="1:7" ht="15" customHeight="1" x14ac:dyDescent="0.25">
      <c r="A8" s="27">
        <v>4</v>
      </c>
      <c r="B8" s="28"/>
      <c r="C8" s="29"/>
      <c r="D8" s="29">
        <v>0.47499999999999998</v>
      </c>
      <c r="E8" s="29">
        <v>0.11600000000000001</v>
      </c>
      <c r="F8" s="29">
        <v>0.16900000000000001</v>
      </c>
      <c r="G8" s="50"/>
    </row>
    <row r="9" spans="1:7" ht="15" customHeight="1" x14ac:dyDescent="0.25">
      <c r="A9" s="27">
        <v>5</v>
      </c>
      <c r="B9" s="28"/>
      <c r="C9" s="29"/>
      <c r="D9" s="29">
        <v>0.38700000000000001</v>
      </c>
      <c r="E9" s="29">
        <v>0.112</v>
      </c>
      <c r="F9" s="29">
        <v>0.17199999999999999</v>
      </c>
      <c r="G9" s="50"/>
    </row>
    <row r="10" spans="1:7" ht="15" customHeight="1" x14ac:dyDescent="0.25">
      <c r="A10" s="27">
        <v>6</v>
      </c>
      <c r="B10" s="28"/>
      <c r="C10" s="29"/>
      <c r="D10" s="29">
        <v>0.317</v>
      </c>
      <c r="E10" s="29">
        <v>0.108</v>
      </c>
      <c r="F10" s="29">
        <v>0.17799999999999999</v>
      </c>
      <c r="G10" s="50"/>
    </row>
    <row r="11" spans="1:7" ht="15" customHeight="1" x14ac:dyDescent="0.25">
      <c r="A11" s="27">
        <v>7</v>
      </c>
      <c r="B11" s="28"/>
      <c r="C11" s="29"/>
      <c r="D11" s="29">
        <v>0.28999999999999998</v>
      </c>
      <c r="E11" s="29">
        <v>8.5999999999999993E-2</v>
      </c>
      <c r="F11" s="29">
        <v>0.17499999999999999</v>
      </c>
      <c r="G11" s="50"/>
    </row>
    <row r="12" spans="1:7" ht="15" customHeight="1" x14ac:dyDescent="0.25">
      <c r="A12" s="27">
        <v>8</v>
      </c>
      <c r="B12" s="28"/>
      <c r="C12" s="29"/>
      <c r="D12" s="29">
        <v>0.27500000000000002</v>
      </c>
      <c r="E12" s="29">
        <v>0.107</v>
      </c>
      <c r="F12" s="29">
        <v>0.16600000000000001</v>
      </c>
      <c r="G12" s="50"/>
    </row>
    <row r="13" spans="1:7" ht="15" customHeight="1" x14ac:dyDescent="0.25">
      <c r="A13" s="27">
        <v>9</v>
      </c>
      <c r="B13" s="28"/>
      <c r="C13" s="29"/>
      <c r="D13" s="29">
        <v>0.26400000000000001</v>
      </c>
      <c r="E13" s="29">
        <v>0.112</v>
      </c>
      <c r="F13" s="29">
        <v>0.14599999999999999</v>
      </c>
      <c r="G13" s="50"/>
    </row>
    <row r="14" spans="1:7" ht="15" customHeight="1" x14ac:dyDescent="0.25">
      <c r="A14" s="27">
        <v>10</v>
      </c>
      <c r="B14" s="28"/>
      <c r="C14" s="29"/>
      <c r="D14" s="29">
        <v>0.27400000000000002</v>
      </c>
      <c r="E14" s="29">
        <v>0.122</v>
      </c>
      <c r="F14" s="29">
        <v>0.12</v>
      </c>
      <c r="G14" s="50"/>
    </row>
    <row r="15" spans="1:7" ht="15" customHeight="1" x14ac:dyDescent="0.25">
      <c r="A15" s="27">
        <v>11</v>
      </c>
      <c r="B15" s="28"/>
      <c r="C15" s="29"/>
      <c r="D15" s="29">
        <v>0.67500000000000004</v>
      </c>
      <c r="E15" s="29">
        <v>0.11899999999999999</v>
      </c>
      <c r="F15" s="29">
        <v>0.122</v>
      </c>
      <c r="G15" s="50"/>
    </row>
    <row r="16" spans="1:7" ht="15" customHeight="1" x14ac:dyDescent="0.25">
      <c r="A16" s="27">
        <v>12</v>
      </c>
      <c r="B16" s="28"/>
      <c r="C16" s="29"/>
      <c r="D16" s="29">
        <v>2.57</v>
      </c>
      <c r="E16" s="29">
        <v>0.11799999999999999</v>
      </c>
      <c r="F16" s="29">
        <v>0.124</v>
      </c>
      <c r="G16" s="50"/>
    </row>
    <row r="17" spans="1:7" ht="15" customHeight="1" x14ac:dyDescent="0.25">
      <c r="A17" s="27">
        <v>13</v>
      </c>
      <c r="B17" s="28"/>
      <c r="C17" s="29"/>
      <c r="D17" s="29">
        <v>2.08</v>
      </c>
      <c r="E17" s="29">
        <v>0.121</v>
      </c>
      <c r="F17" s="29">
        <v>0.123</v>
      </c>
      <c r="G17" s="50"/>
    </row>
    <row r="18" spans="1:7" ht="15" customHeight="1" x14ac:dyDescent="0.25">
      <c r="A18" s="27">
        <v>14</v>
      </c>
      <c r="B18" s="28"/>
      <c r="C18" s="29">
        <v>1.49</v>
      </c>
      <c r="D18" s="29">
        <v>1.45</v>
      </c>
      <c r="E18" s="29">
        <v>0.122</v>
      </c>
      <c r="F18" s="29">
        <v>0.124</v>
      </c>
      <c r="G18" s="50"/>
    </row>
    <row r="19" spans="1:7" ht="15" customHeight="1" x14ac:dyDescent="0.25">
      <c r="A19" s="27">
        <v>15</v>
      </c>
      <c r="B19" s="28"/>
      <c r="C19" s="29">
        <v>1.32</v>
      </c>
      <c r="D19" s="29">
        <v>1.07</v>
      </c>
      <c r="E19" s="29">
        <v>0.122</v>
      </c>
      <c r="F19" s="29">
        <v>0.125</v>
      </c>
      <c r="G19" s="50"/>
    </row>
    <row r="20" spans="1:7" ht="15" customHeight="1" x14ac:dyDescent="0.25">
      <c r="A20" s="27">
        <v>16</v>
      </c>
      <c r="B20" s="28"/>
      <c r="C20" s="29">
        <v>1.04</v>
      </c>
      <c r="D20" s="29">
        <v>0.79600000000000004</v>
      </c>
      <c r="E20" s="29">
        <v>0.122</v>
      </c>
      <c r="F20" s="29">
        <v>0.126</v>
      </c>
      <c r="G20" s="50"/>
    </row>
    <row r="21" spans="1:7" ht="15" customHeight="1" x14ac:dyDescent="0.25">
      <c r="A21" s="27">
        <v>17</v>
      </c>
      <c r="B21" s="28"/>
      <c r="C21" s="29">
        <v>0.83599999999999997</v>
      </c>
      <c r="D21" s="29">
        <v>0.56599999999999995</v>
      </c>
      <c r="E21" s="29">
        <v>0.122</v>
      </c>
      <c r="F21" s="29">
        <v>0.126</v>
      </c>
      <c r="G21" s="50"/>
    </row>
    <row r="22" spans="1:7" ht="15" customHeight="1" x14ac:dyDescent="0.25">
      <c r="A22" s="27">
        <v>18</v>
      </c>
      <c r="B22" s="28"/>
      <c r="C22" s="29">
        <v>0.8</v>
      </c>
      <c r="D22" s="29">
        <v>0.46</v>
      </c>
      <c r="E22" s="29">
        <v>0.122</v>
      </c>
      <c r="F22" s="29">
        <v>0.13</v>
      </c>
      <c r="G22" s="50"/>
    </row>
    <row r="23" spans="1:7" ht="15" customHeight="1" x14ac:dyDescent="0.25">
      <c r="A23" s="27">
        <v>19</v>
      </c>
      <c r="B23" s="28"/>
      <c r="C23" s="29">
        <v>1</v>
      </c>
      <c r="D23" s="29">
        <v>0.39200000000000002</v>
      </c>
      <c r="E23" s="29">
        <v>0.108</v>
      </c>
      <c r="F23" s="29">
        <v>0.13400000000000001</v>
      </c>
      <c r="G23" s="50"/>
    </row>
    <row r="24" spans="1:7" ht="15" customHeight="1" x14ac:dyDescent="0.25">
      <c r="A24" s="27">
        <v>20</v>
      </c>
      <c r="B24" s="28"/>
      <c r="C24" s="29">
        <v>1.2</v>
      </c>
      <c r="D24" s="29">
        <v>0.34100000000000003</v>
      </c>
      <c r="E24" s="29">
        <v>0.113</v>
      </c>
      <c r="F24" s="29">
        <v>0.13700000000000001</v>
      </c>
      <c r="G24" s="50"/>
    </row>
    <row r="25" spans="1:7" ht="15" customHeight="1" x14ac:dyDescent="0.25">
      <c r="A25" s="27">
        <v>21</v>
      </c>
      <c r="B25" s="28"/>
      <c r="C25" s="29">
        <v>1.22</v>
      </c>
      <c r="D25" s="29">
        <v>0.307</v>
      </c>
      <c r="E25" s="29">
        <v>0.123</v>
      </c>
      <c r="F25" s="29">
        <v>0.129</v>
      </c>
      <c r="G25" s="50"/>
    </row>
    <row r="26" spans="1:7" ht="15" customHeight="1" x14ac:dyDescent="0.25">
      <c r="A26" s="27">
        <v>22</v>
      </c>
      <c r="B26" s="28"/>
      <c r="C26" s="29">
        <v>1.23</v>
      </c>
      <c r="D26" s="29">
        <v>0.30399999999999999</v>
      </c>
      <c r="E26" s="29">
        <v>0.13100000000000001</v>
      </c>
      <c r="F26" s="29">
        <v>0.13100000000000001</v>
      </c>
      <c r="G26" s="50"/>
    </row>
    <row r="27" spans="1:7" ht="15" customHeight="1" x14ac:dyDescent="0.25">
      <c r="A27" s="27">
        <v>23</v>
      </c>
      <c r="B27" s="28"/>
      <c r="C27" s="29">
        <v>1.24</v>
      </c>
      <c r="D27" s="29">
        <v>0.42799999999999999</v>
      </c>
      <c r="E27" s="29">
        <v>0.14199999999999999</v>
      </c>
      <c r="F27" s="29">
        <v>0.13500000000000001</v>
      </c>
      <c r="G27" s="50"/>
    </row>
    <row r="28" spans="1:7" ht="15" customHeight="1" x14ac:dyDescent="0.25">
      <c r="A28" s="27">
        <v>24</v>
      </c>
      <c r="B28" s="28"/>
      <c r="C28" s="29">
        <v>1.21</v>
      </c>
      <c r="D28" s="29">
        <v>0.50800000000000001</v>
      </c>
      <c r="E28" s="29">
        <v>0.161</v>
      </c>
      <c r="F28" s="29">
        <v>0.14000000000000001</v>
      </c>
      <c r="G28" s="50"/>
    </row>
    <row r="29" spans="1:7" ht="15" customHeight="1" x14ac:dyDescent="0.25">
      <c r="A29" s="27">
        <v>25</v>
      </c>
      <c r="B29" s="29"/>
      <c r="C29" s="29">
        <v>1.04</v>
      </c>
      <c r="D29" s="29">
        <v>0.48499999999999999</v>
      </c>
      <c r="E29" s="30">
        <v>0.161</v>
      </c>
      <c r="F29" s="29"/>
      <c r="G29" s="50"/>
    </row>
    <row r="30" spans="1:7" ht="15" customHeight="1" x14ac:dyDescent="0.25">
      <c r="A30" s="27">
        <v>26</v>
      </c>
      <c r="B30" s="29"/>
      <c r="C30" s="29">
        <v>0.82099999999999995</v>
      </c>
      <c r="D30" s="29">
        <v>0.41599999999999998</v>
      </c>
      <c r="E30" s="30">
        <v>0.161</v>
      </c>
      <c r="F30" s="29"/>
      <c r="G30" s="50"/>
    </row>
    <row r="31" spans="1:7" ht="15" customHeight="1" x14ac:dyDescent="0.25">
      <c r="A31" s="27">
        <v>27</v>
      </c>
      <c r="B31" s="29"/>
      <c r="C31" s="29">
        <v>0.76</v>
      </c>
      <c r="D31" s="29">
        <v>0.34899999999999998</v>
      </c>
      <c r="E31" s="29">
        <v>0.153</v>
      </c>
      <c r="F31" s="29"/>
      <c r="G31" s="50"/>
    </row>
    <row r="32" spans="1:7" ht="15" customHeight="1" x14ac:dyDescent="0.25">
      <c r="A32" s="27">
        <v>28</v>
      </c>
      <c r="B32" s="29"/>
      <c r="C32" s="29">
        <v>0.91800000000000004</v>
      </c>
      <c r="D32" s="29">
        <v>0.28999999999999998</v>
      </c>
      <c r="E32" s="29">
        <v>0.14799999999999999</v>
      </c>
      <c r="F32" s="29"/>
      <c r="G32" s="50"/>
    </row>
    <row r="33" spans="1:7" ht="15" customHeight="1" x14ac:dyDescent="0.25">
      <c r="A33" s="27">
        <v>29</v>
      </c>
      <c r="B33" s="29"/>
      <c r="C33" s="29">
        <v>0.94199999999999995</v>
      </c>
      <c r="D33" s="29">
        <v>0.26900000000000002</v>
      </c>
      <c r="E33" s="29">
        <v>0.14199999999999999</v>
      </c>
      <c r="F33" s="29"/>
      <c r="G33" s="50"/>
    </row>
    <row r="34" spans="1:7" ht="15" customHeight="1" x14ac:dyDescent="0.25">
      <c r="A34" s="27">
        <v>30</v>
      </c>
      <c r="B34" s="29"/>
      <c r="C34" s="29">
        <v>0.85699999999999998</v>
      </c>
      <c r="D34" s="29">
        <v>0.26300000000000001</v>
      </c>
      <c r="E34" s="29">
        <v>0.13</v>
      </c>
      <c r="F34" s="28"/>
      <c r="G34" s="50"/>
    </row>
    <row r="35" spans="1:7" ht="15" customHeight="1" thickBot="1" x14ac:dyDescent="0.3">
      <c r="A35" s="31">
        <v>31</v>
      </c>
      <c r="B35" s="32"/>
      <c r="C35" s="28">
        <v>0.79</v>
      </c>
      <c r="D35" s="32"/>
      <c r="E35" s="32">
        <v>0.13900000000000001</v>
      </c>
      <c r="F35" s="28"/>
      <c r="G35" s="50"/>
    </row>
    <row r="36" spans="1:7" ht="15" customHeight="1" thickTop="1" thickBot="1" x14ac:dyDescent="0.3">
      <c r="A36" s="41" t="s">
        <v>2</v>
      </c>
      <c r="B36" s="42"/>
      <c r="C36" s="42">
        <v>17.224</v>
      </c>
      <c r="D36" s="42">
        <v>18.187999999999999</v>
      </c>
      <c r="E36" s="42">
        <v>3.8969999999999998</v>
      </c>
      <c r="F36" s="43">
        <v>3.1480000000000001</v>
      </c>
      <c r="G36" s="48"/>
    </row>
    <row r="37" spans="1:7" ht="15" customHeight="1" thickTop="1" x14ac:dyDescent="0.25">
      <c r="A37" s="44" t="s">
        <v>3</v>
      </c>
      <c r="B37" s="45"/>
      <c r="C37" s="45">
        <v>1.01</v>
      </c>
      <c r="D37" s="45">
        <v>0.60599999999999998</v>
      </c>
      <c r="E37" s="45">
        <v>0.126</v>
      </c>
      <c r="F37" s="45">
        <v>0.14099999999999999</v>
      </c>
      <c r="G37" s="51"/>
    </row>
    <row r="38" spans="1:7" ht="15" customHeight="1" x14ac:dyDescent="0.25">
      <c r="A38" s="33" t="s">
        <v>4</v>
      </c>
      <c r="B38" s="34"/>
      <c r="C38" s="34">
        <v>1.32</v>
      </c>
      <c r="D38" s="34">
        <v>2.57</v>
      </c>
      <c r="E38" s="35">
        <v>0.161</v>
      </c>
      <c r="F38" s="34">
        <v>0.17799999999999999</v>
      </c>
      <c r="G38" s="52"/>
    </row>
    <row r="39" spans="1:7" ht="15" customHeight="1" thickBot="1" x14ac:dyDescent="0.3">
      <c r="A39" s="46" t="s">
        <v>5</v>
      </c>
      <c r="B39" s="47"/>
      <c r="C39" s="47">
        <v>0.76</v>
      </c>
      <c r="D39" s="47">
        <v>0.26300000000000001</v>
      </c>
      <c r="E39" s="47">
        <v>0.105</v>
      </c>
      <c r="F39" s="47">
        <v>0.12</v>
      </c>
      <c r="G39" s="53"/>
    </row>
    <row r="40" spans="1:7" ht="15.75" thickTop="1" x14ac:dyDescent="0.25"/>
    <row r="50" spans="1:2" ht="18.75" x14ac:dyDescent="0.25">
      <c r="A50" s="5"/>
      <c r="B50" s="5"/>
    </row>
    <row r="51" spans="1:2" x14ac:dyDescent="0.25">
      <c r="A51" s="4"/>
      <c r="B51" s="4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view="pageBreakPreview" topLeftCell="A28" zoomScale="60" zoomScaleNormal="100" workbookViewId="0">
      <selection activeCell="A83" sqref="A83"/>
    </sheetView>
  </sheetViews>
  <sheetFormatPr defaultRowHeight="15" x14ac:dyDescent="0.25"/>
  <cols>
    <col min="1" max="7" width="12.5703125" style="3" customWidth="1"/>
    <col min="8" max="16384" width="9.140625" style="3"/>
  </cols>
  <sheetData>
    <row r="1" spans="1:7" x14ac:dyDescent="0.25">
      <c r="A1" s="82" t="s">
        <v>10</v>
      </c>
      <c r="B1" s="82"/>
      <c r="C1" s="82"/>
      <c r="D1" s="82"/>
      <c r="E1" s="82"/>
      <c r="F1" s="82"/>
      <c r="G1" s="82"/>
    </row>
    <row r="2" spans="1:7" x14ac:dyDescent="0.25">
      <c r="A2" s="10"/>
      <c r="B2" s="10"/>
      <c r="C2" s="10"/>
      <c r="D2" s="10"/>
      <c r="E2" s="10"/>
      <c r="F2" s="10"/>
      <c r="G2"/>
    </row>
    <row r="3" spans="1:7" ht="15.75" customHeight="1" thickBot="1" x14ac:dyDescent="0.3">
      <c r="A3" s="83" t="s">
        <v>21</v>
      </c>
      <c r="B3" s="83"/>
      <c r="C3" s="83"/>
      <c r="D3" s="83"/>
      <c r="E3" s="83"/>
      <c r="F3" s="83"/>
      <c r="G3" s="83"/>
    </row>
    <row r="4" spans="1:7" ht="21" customHeight="1" thickTop="1" thickBot="1" x14ac:dyDescent="0.3">
      <c r="A4" s="36" t="s">
        <v>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8" t="s">
        <v>11</v>
      </c>
    </row>
    <row r="5" spans="1:7" ht="15" customHeight="1" thickTop="1" x14ac:dyDescent="0.25">
      <c r="A5" s="38">
        <v>1</v>
      </c>
      <c r="B5" s="39"/>
      <c r="C5" s="40">
        <v>0.51500000000000001</v>
      </c>
      <c r="D5" s="40">
        <v>0.50800000000000001</v>
      </c>
      <c r="E5" s="40">
        <v>0.105</v>
      </c>
      <c r="F5" s="40">
        <v>0.88500000000000001</v>
      </c>
      <c r="G5" s="49"/>
    </row>
    <row r="6" spans="1:7" ht="15" customHeight="1" x14ac:dyDescent="0.25">
      <c r="A6" s="27">
        <v>2</v>
      </c>
      <c r="B6" s="28"/>
      <c r="C6" s="29">
        <v>0.51300000000000001</v>
      </c>
      <c r="D6" s="29">
        <v>0.503</v>
      </c>
      <c r="E6" s="29">
        <v>0.108</v>
      </c>
      <c r="F6" s="29">
        <v>0.97</v>
      </c>
      <c r="G6" s="50"/>
    </row>
    <row r="7" spans="1:7" ht="15" customHeight="1" x14ac:dyDescent="0.25">
      <c r="A7" s="27">
        <v>3</v>
      </c>
      <c r="B7" s="28"/>
      <c r="C7" s="29">
        <v>0.51300000000000001</v>
      </c>
      <c r="D7" s="29">
        <v>0.502</v>
      </c>
      <c r="E7" s="29">
        <v>0.111</v>
      </c>
      <c r="F7" s="29">
        <v>0.92600000000000005</v>
      </c>
      <c r="G7" s="50"/>
    </row>
    <row r="8" spans="1:7" ht="15" customHeight="1" x14ac:dyDescent="0.25">
      <c r="A8" s="27">
        <v>4</v>
      </c>
      <c r="B8" s="28"/>
      <c r="C8" s="29">
        <v>0.50800000000000001</v>
      </c>
      <c r="D8" s="29">
        <v>0.502</v>
      </c>
      <c r="E8" s="29">
        <v>0.115</v>
      </c>
      <c r="F8" s="29">
        <v>0.76900000000000002</v>
      </c>
      <c r="G8" s="50"/>
    </row>
    <row r="9" spans="1:7" ht="15" customHeight="1" x14ac:dyDescent="0.25">
      <c r="A9" s="27">
        <v>5</v>
      </c>
      <c r="B9" s="28"/>
      <c r="C9" s="29">
        <v>0.50700000000000001</v>
      </c>
      <c r="D9" s="29">
        <v>0.502</v>
      </c>
      <c r="E9" s="29">
        <v>0.11799999999999999</v>
      </c>
      <c r="F9" s="29">
        <v>0.69</v>
      </c>
      <c r="G9" s="50"/>
    </row>
    <row r="10" spans="1:7" ht="15" customHeight="1" x14ac:dyDescent="0.25">
      <c r="A10" s="27">
        <v>6</v>
      </c>
      <c r="B10" s="28"/>
      <c r="C10" s="29">
        <v>0.46400000000000002</v>
      </c>
      <c r="D10" s="29">
        <v>0.49399999999999999</v>
      </c>
      <c r="E10" s="29">
        <v>0.121</v>
      </c>
      <c r="F10" s="29">
        <v>0.68799999999999994</v>
      </c>
      <c r="G10" s="50"/>
    </row>
    <row r="11" spans="1:7" ht="15" customHeight="1" x14ac:dyDescent="0.25">
      <c r="A11" s="27">
        <v>7</v>
      </c>
      <c r="B11" s="28"/>
      <c r="C11" s="29">
        <v>0.46700000000000003</v>
      </c>
      <c r="D11" s="29">
        <v>0.49199999999999999</v>
      </c>
      <c r="E11" s="29">
        <v>0.124</v>
      </c>
      <c r="F11" s="29">
        <v>0.64900000000000002</v>
      </c>
      <c r="G11" s="50"/>
    </row>
    <row r="12" spans="1:7" ht="15" customHeight="1" x14ac:dyDescent="0.25">
      <c r="A12" s="27">
        <v>8</v>
      </c>
      <c r="B12" s="28"/>
      <c r="C12" s="29">
        <v>0.46700000000000003</v>
      </c>
      <c r="D12" s="29">
        <v>0.49199999999999999</v>
      </c>
      <c r="E12" s="29">
        <v>0.127</v>
      </c>
      <c r="F12" s="29">
        <v>0.625</v>
      </c>
      <c r="G12" s="50"/>
    </row>
    <row r="13" spans="1:7" ht="15" customHeight="1" x14ac:dyDescent="0.25">
      <c r="A13" s="27">
        <v>9</v>
      </c>
      <c r="B13" s="28"/>
      <c r="C13" s="29">
        <v>0.47099999999999997</v>
      </c>
      <c r="D13" s="29">
        <v>0.501</v>
      </c>
      <c r="E13" s="29">
        <v>0.13100000000000001</v>
      </c>
      <c r="F13" s="29">
        <v>0.621</v>
      </c>
      <c r="G13" s="50"/>
    </row>
    <row r="14" spans="1:7" ht="15" customHeight="1" x14ac:dyDescent="0.25">
      <c r="A14" s="27">
        <v>10</v>
      </c>
      <c r="B14" s="28"/>
      <c r="C14" s="29">
        <v>0.47199999999999998</v>
      </c>
      <c r="D14" s="29">
        <v>0.45300000000000001</v>
      </c>
      <c r="E14" s="29">
        <v>0.13400000000000001</v>
      </c>
      <c r="F14" s="29">
        <v>0.69899999999999995</v>
      </c>
      <c r="G14" s="50"/>
    </row>
    <row r="15" spans="1:7" ht="15" customHeight="1" x14ac:dyDescent="0.25">
      <c r="A15" s="27">
        <v>11</v>
      </c>
      <c r="B15" s="28"/>
      <c r="C15" s="29">
        <v>0.47299999999999998</v>
      </c>
      <c r="D15" s="29">
        <v>0.39200000000000002</v>
      </c>
      <c r="E15" s="29">
        <v>0.13700000000000001</v>
      </c>
      <c r="F15" s="29">
        <v>0.77700000000000002</v>
      </c>
      <c r="G15" s="50"/>
    </row>
    <row r="16" spans="1:7" ht="15" customHeight="1" x14ac:dyDescent="0.25">
      <c r="A16" s="27">
        <v>12</v>
      </c>
      <c r="B16" s="28"/>
      <c r="C16" s="29">
        <v>0.47199999999999998</v>
      </c>
      <c r="D16" s="29">
        <v>0.33400000000000002</v>
      </c>
      <c r="E16" s="29">
        <v>0.14299999999999999</v>
      </c>
      <c r="F16" s="29">
        <v>0.72599999999999998</v>
      </c>
      <c r="G16" s="50"/>
    </row>
    <row r="17" spans="1:7" ht="15" customHeight="1" x14ac:dyDescent="0.25">
      <c r="A17" s="27">
        <v>13</v>
      </c>
      <c r="B17" s="28"/>
      <c r="C17" s="29">
        <v>0.47599999999999998</v>
      </c>
      <c r="D17" s="29">
        <v>0.30199999999999999</v>
      </c>
      <c r="E17" s="29">
        <v>0.13900000000000001</v>
      </c>
      <c r="F17" s="29">
        <v>0.72599999999999998</v>
      </c>
      <c r="G17" s="50"/>
    </row>
    <row r="18" spans="1:7" ht="15" customHeight="1" x14ac:dyDescent="0.25">
      <c r="A18" s="27">
        <v>14</v>
      </c>
      <c r="B18" s="28"/>
      <c r="C18" s="29">
        <v>0.47699999999999998</v>
      </c>
      <c r="D18" s="29">
        <v>0.26800000000000002</v>
      </c>
      <c r="E18" s="29">
        <v>0.156</v>
      </c>
      <c r="F18" s="29">
        <v>0.67600000000000005</v>
      </c>
      <c r="G18" s="50"/>
    </row>
    <row r="19" spans="1:7" ht="15" customHeight="1" x14ac:dyDescent="0.25">
      <c r="A19" s="27">
        <v>15</v>
      </c>
      <c r="B19" s="28"/>
      <c r="C19" s="29">
        <v>0.48199999999999998</v>
      </c>
      <c r="D19" s="29">
        <v>0.252</v>
      </c>
      <c r="E19" s="29">
        <v>0.151</v>
      </c>
      <c r="F19" s="29">
        <v>0.60799999999999998</v>
      </c>
      <c r="G19" s="50"/>
    </row>
    <row r="20" spans="1:7" ht="15" customHeight="1" x14ac:dyDescent="0.25">
      <c r="A20" s="27">
        <v>16</v>
      </c>
      <c r="B20" s="28"/>
      <c r="C20" s="29">
        <v>0.47799999999999998</v>
      </c>
      <c r="D20" s="29">
        <v>0.23</v>
      </c>
      <c r="E20" s="29">
        <v>0.154</v>
      </c>
      <c r="F20" s="29">
        <v>0.54300000000000004</v>
      </c>
      <c r="G20" s="50"/>
    </row>
    <row r="21" spans="1:7" ht="15" customHeight="1" x14ac:dyDescent="0.25">
      <c r="A21" s="27">
        <v>17</v>
      </c>
      <c r="B21" s="28"/>
      <c r="C21" s="29">
        <v>0.48199999999999998</v>
      </c>
      <c r="D21" s="29">
        <v>0.21299999999999999</v>
      </c>
      <c r="E21" s="29">
        <v>0.17</v>
      </c>
      <c r="F21" s="29">
        <v>0.496</v>
      </c>
      <c r="G21" s="50"/>
    </row>
    <row r="22" spans="1:7" ht="15" customHeight="1" x14ac:dyDescent="0.25">
      <c r="A22" s="27">
        <v>18</v>
      </c>
      <c r="B22" s="28"/>
      <c r="C22" s="29">
        <v>0.502</v>
      </c>
      <c r="D22" s="29">
        <v>0.19</v>
      </c>
      <c r="E22" s="29">
        <v>0.17399999999999999</v>
      </c>
      <c r="F22" s="29">
        <v>0.48299999999999998</v>
      </c>
      <c r="G22" s="50"/>
    </row>
    <row r="23" spans="1:7" ht="15" customHeight="1" x14ac:dyDescent="0.25">
      <c r="A23" s="27">
        <v>19</v>
      </c>
      <c r="B23" s="28"/>
      <c r="C23" s="29">
        <v>0.502</v>
      </c>
      <c r="D23" s="29">
        <v>0.17</v>
      </c>
      <c r="E23" s="29">
        <v>0.16200000000000001</v>
      </c>
      <c r="F23" s="29">
        <v>0.47399999999999998</v>
      </c>
      <c r="G23" s="50"/>
    </row>
    <row r="24" spans="1:7" ht="15" customHeight="1" x14ac:dyDescent="0.25">
      <c r="A24" s="27">
        <v>20</v>
      </c>
      <c r="B24" s="28"/>
      <c r="C24" s="29">
        <v>0.502</v>
      </c>
      <c r="D24" s="29">
        <v>0.14199999999999999</v>
      </c>
      <c r="E24" s="29">
        <v>0.16</v>
      </c>
      <c r="F24" s="29">
        <v>0.46700000000000003</v>
      </c>
      <c r="G24" s="50"/>
    </row>
    <row r="25" spans="1:7" ht="15" customHeight="1" x14ac:dyDescent="0.25">
      <c r="A25" s="27">
        <v>21</v>
      </c>
      <c r="B25" s="28"/>
      <c r="C25" s="29">
        <v>0.49299999999999999</v>
      </c>
      <c r="D25" s="29">
        <v>0.13700000000000001</v>
      </c>
      <c r="E25" s="29">
        <v>0.155</v>
      </c>
      <c r="F25" s="29">
        <v>0.45400000000000001</v>
      </c>
      <c r="G25" s="50"/>
    </row>
    <row r="26" spans="1:7" ht="15" customHeight="1" x14ac:dyDescent="0.25">
      <c r="A26" s="27">
        <v>22</v>
      </c>
      <c r="B26" s="28"/>
      <c r="C26" s="29">
        <v>0.49199999999999999</v>
      </c>
      <c r="D26" s="29">
        <v>0.13300000000000001</v>
      </c>
      <c r="E26" s="29">
        <v>0.158</v>
      </c>
      <c r="F26" s="29">
        <v>0.41299999999999998</v>
      </c>
      <c r="G26" s="50"/>
    </row>
    <row r="27" spans="1:7" ht="15" customHeight="1" x14ac:dyDescent="0.25">
      <c r="A27" s="27">
        <v>23</v>
      </c>
      <c r="B27" s="28"/>
      <c r="C27" s="29">
        <v>0.49199999999999999</v>
      </c>
      <c r="D27" s="29">
        <v>0.129</v>
      </c>
      <c r="E27" s="29">
        <v>0.36799999999999999</v>
      </c>
      <c r="F27" s="29">
        <v>0.312</v>
      </c>
      <c r="G27" s="50"/>
    </row>
    <row r="28" spans="1:7" ht="15" customHeight="1" x14ac:dyDescent="0.25">
      <c r="A28" s="27">
        <v>24</v>
      </c>
      <c r="B28" s="28"/>
      <c r="C28" s="29">
        <v>0.49199999999999999</v>
      </c>
      <c r="D28" s="29">
        <v>0.126</v>
      </c>
      <c r="E28" s="29">
        <v>0.84599999999999997</v>
      </c>
      <c r="F28" s="29">
        <v>0.32200000000000001</v>
      </c>
      <c r="G28" s="50"/>
    </row>
    <row r="29" spans="1:7" ht="15" customHeight="1" x14ac:dyDescent="0.25">
      <c r="A29" s="27">
        <v>25</v>
      </c>
      <c r="B29" s="29">
        <v>0.53500000000000003</v>
      </c>
      <c r="C29" s="29">
        <v>0.49199999999999999</v>
      </c>
      <c r="D29" s="29">
        <v>0.122</v>
      </c>
      <c r="E29" s="30">
        <v>1.1399999999999999</v>
      </c>
      <c r="F29" s="29">
        <v>0.29599999999999999</v>
      </c>
      <c r="G29" s="50"/>
    </row>
    <row r="30" spans="1:7" ht="15" customHeight="1" x14ac:dyDescent="0.25">
      <c r="A30" s="27">
        <v>26</v>
      </c>
      <c r="B30" s="29">
        <v>0.53500000000000003</v>
      </c>
      <c r="C30" s="29">
        <v>0.48699999999999999</v>
      </c>
      <c r="D30" s="29">
        <v>0.11899999999999999</v>
      </c>
      <c r="E30" s="30">
        <v>1.08</v>
      </c>
      <c r="F30" s="29">
        <v>0.28599999999999998</v>
      </c>
      <c r="G30" s="50"/>
    </row>
    <row r="31" spans="1:7" ht="15" customHeight="1" x14ac:dyDescent="0.25">
      <c r="A31" s="27">
        <v>27</v>
      </c>
      <c r="B31" s="29">
        <v>0.52700000000000002</v>
      </c>
      <c r="C31" s="29">
        <v>0.48199999999999998</v>
      </c>
      <c r="D31" s="29">
        <v>0.115</v>
      </c>
      <c r="E31" s="29">
        <v>0.90900000000000003</v>
      </c>
      <c r="F31" s="29">
        <v>0.27800000000000002</v>
      </c>
      <c r="G31" s="50"/>
    </row>
    <row r="32" spans="1:7" ht="15" customHeight="1" x14ac:dyDescent="0.25">
      <c r="A32" s="27">
        <v>28</v>
      </c>
      <c r="B32" s="29">
        <v>0.52400000000000002</v>
      </c>
      <c r="C32" s="29">
        <v>0.48199999999999998</v>
      </c>
      <c r="D32" s="29">
        <v>0.112</v>
      </c>
      <c r="E32" s="29">
        <v>0.81299999999999994</v>
      </c>
      <c r="F32" s="29">
        <v>0.24299999999999999</v>
      </c>
      <c r="G32" s="50"/>
    </row>
    <row r="33" spans="1:7" ht="15" customHeight="1" x14ac:dyDescent="0.25">
      <c r="A33" s="27">
        <v>29</v>
      </c>
      <c r="B33" s="29">
        <v>0.52400000000000002</v>
      </c>
      <c r="C33" s="29">
        <v>0.48399999999999999</v>
      </c>
      <c r="D33" s="29">
        <v>0.108</v>
      </c>
      <c r="E33" s="29">
        <v>0.68600000000000005</v>
      </c>
      <c r="F33" s="29">
        <v>0.27800000000000002</v>
      </c>
      <c r="G33" s="50"/>
    </row>
    <row r="34" spans="1:7" ht="15" customHeight="1" x14ac:dyDescent="0.25">
      <c r="A34" s="27">
        <v>30</v>
      </c>
      <c r="B34" s="29">
        <v>0.52400000000000002</v>
      </c>
      <c r="C34" s="29">
        <v>0.51300000000000001</v>
      </c>
      <c r="D34" s="29">
        <v>0.105</v>
      </c>
      <c r="E34" s="29">
        <v>0.66600000000000004</v>
      </c>
      <c r="F34" s="28"/>
      <c r="G34" s="50"/>
    </row>
    <row r="35" spans="1:7" ht="15" customHeight="1" thickBot="1" x14ac:dyDescent="0.3">
      <c r="A35" s="31">
        <v>31</v>
      </c>
      <c r="B35" s="32">
        <v>0.51800000000000002</v>
      </c>
      <c r="C35" s="28"/>
      <c r="D35" s="32">
        <v>0.10199999999999999</v>
      </c>
      <c r="E35" s="32">
        <v>0.73099999999999998</v>
      </c>
      <c r="F35" s="28"/>
      <c r="G35" s="50"/>
    </row>
    <row r="36" spans="1:7" ht="15" customHeight="1" thickTop="1" thickBot="1" x14ac:dyDescent="0.3">
      <c r="A36" s="41" t="s">
        <v>2</v>
      </c>
      <c r="B36" s="42">
        <v>3.6869999999999998</v>
      </c>
      <c r="C36" s="42">
        <v>14.651999999999999</v>
      </c>
      <c r="D36" s="42">
        <v>8.75</v>
      </c>
      <c r="E36" s="42">
        <v>10.292</v>
      </c>
      <c r="F36" s="43">
        <v>16.38</v>
      </c>
      <c r="G36" s="48"/>
    </row>
    <row r="37" spans="1:7" ht="15" customHeight="1" thickTop="1" x14ac:dyDescent="0.25">
      <c r="A37" s="44" t="s">
        <v>3</v>
      </c>
      <c r="B37" s="45">
        <v>0.52700000000000002</v>
      </c>
      <c r="C37" s="45">
        <v>0.48799999999999999</v>
      </c>
      <c r="D37" s="45">
        <v>0.28199999999999997</v>
      </c>
      <c r="E37" s="45">
        <v>0.33200000000000002</v>
      </c>
      <c r="F37" s="45">
        <v>0.56499999999999995</v>
      </c>
      <c r="G37" s="51"/>
    </row>
    <row r="38" spans="1:7" ht="15" customHeight="1" x14ac:dyDescent="0.25">
      <c r="A38" s="33" t="s">
        <v>4</v>
      </c>
      <c r="B38" s="34">
        <v>0.53500000000000003</v>
      </c>
      <c r="C38" s="34">
        <v>0.51500000000000001</v>
      </c>
      <c r="D38" s="34">
        <v>0.50800000000000001</v>
      </c>
      <c r="E38" s="35">
        <v>1.1399999999999999</v>
      </c>
      <c r="F38" s="34">
        <v>0.97</v>
      </c>
      <c r="G38" s="52"/>
    </row>
    <row r="39" spans="1:7" ht="15.75" thickBot="1" x14ac:dyDescent="0.3">
      <c r="A39" s="46" t="s">
        <v>5</v>
      </c>
      <c r="B39" s="47">
        <v>0.51800000000000002</v>
      </c>
      <c r="C39" s="47">
        <v>0.46400000000000002</v>
      </c>
      <c r="D39" s="47">
        <v>0.10199999999999999</v>
      </c>
      <c r="E39" s="47">
        <v>0.105</v>
      </c>
      <c r="F39" s="47">
        <v>0.24299999999999999</v>
      </c>
      <c r="G39" s="53"/>
    </row>
    <row r="40" spans="1:7" ht="15.75" thickTop="1" x14ac:dyDescent="0.25"/>
    <row r="53" spans="1:1" ht="18" x14ac:dyDescent="0.25">
      <c r="A53" s="6"/>
    </row>
    <row r="83" spans="1:1" x14ac:dyDescent="0.25">
      <c r="A83" s="4"/>
    </row>
  </sheetData>
  <mergeCells count="2">
    <mergeCell ref="A1:G1"/>
    <mergeCell ref="A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zoomScale="60" zoomScaleNormal="100" workbookViewId="0">
      <selection activeCell="B8" sqref="B8"/>
    </sheetView>
  </sheetViews>
  <sheetFormatPr defaultRowHeight="12.75" x14ac:dyDescent="0.2"/>
  <cols>
    <col min="1" max="6" width="12.5703125" style="55" customWidth="1"/>
    <col min="7" max="7" width="12.5703125" style="54" customWidth="1"/>
    <col min="8" max="16384" width="9.140625" style="54"/>
  </cols>
  <sheetData>
    <row r="1" spans="1:7" ht="15" customHeight="1" x14ac:dyDescent="0.2">
      <c r="A1" s="85" t="s">
        <v>24</v>
      </c>
      <c r="B1" s="85"/>
      <c r="C1" s="85"/>
      <c r="D1" s="85"/>
      <c r="E1" s="85"/>
      <c r="F1" s="85"/>
      <c r="G1" s="85"/>
    </row>
    <row r="2" spans="1:7" ht="15" customHeight="1" x14ac:dyDescent="0.2">
      <c r="A2" s="57"/>
      <c r="B2" s="57"/>
      <c r="C2" s="57"/>
      <c r="D2" s="57"/>
      <c r="E2" s="57"/>
      <c r="F2" s="57"/>
      <c r="G2" s="67"/>
    </row>
    <row r="3" spans="1:7" ht="15" customHeight="1" thickBot="1" x14ac:dyDescent="0.25">
      <c r="A3" s="84" t="s">
        <v>23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7">
        <v>1</v>
      </c>
      <c r="B5" s="57" t="s">
        <v>22</v>
      </c>
      <c r="C5" s="57">
        <v>2.34</v>
      </c>
      <c r="D5" s="57">
        <v>0.113</v>
      </c>
      <c r="E5" s="57">
        <v>0.13800000000000001</v>
      </c>
      <c r="F5" s="57">
        <v>0.16600000000000001</v>
      </c>
      <c r="G5" s="68">
        <v>1.1000000000000001</v>
      </c>
    </row>
    <row r="6" spans="1:7" ht="15" customHeight="1" x14ac:dyDescent="0.2">
      <c r="A6" s="57">
        <v>2</v>
      </c>
      <c r="B6" s="57" t="s">
        <v>22</v>
      </c>
      <c r="C6" s="57">
        <v>2.17</v>
      </c>
      <c r="D6" s="57">
        <v>0.11600000000000001</v>
      </c>
      <c r="E6" s="57">
        <v>0.13600000000000001</v>
      </c>
      <c r="F6" s="57">
        <v>0.16200000000000001</v>
      </c>
      <c r="G6" s="57">
        <v>1.1100000000000001</v>
      </c>
    </row>
    <row r="7" spans="1:7" ht="15" customHeight="1" x14ac:dyDescent="0.2">
      <c r="A7" s="57">
        <v>3</v>
      </c>
      <c r="B7" s="57" t="s">
        <v>22</v>
      </c>
      <c r="C7" s="57">
        <v>1.92</v>
      </c>
      <c r="D7" s="57">
        <v>0.11899999999999999</v>
      </c>
      <c r="E7" s="57">
        <v>0.13800000000000001</v>
      </c>
      <c r="F7" s="57">
        <v>0.161</v>
      </c>
      <c r="G7" s="57">
        <v>1.04</v>
      </c>
    </row>
    <row r="8" spans="1:7" ht="15" customHeight="1" x14ac:dyDescent="0.2">
      <c r="A8" s="57">
        <v>4</v>
      </c>
      <c r="B8" s="57" t="s">
        <v>22</v>
      </c>
      <c r="C8" s="57">
        <v>1.54</v>
      </c>
      <c r="D8" s="57">
        <v>0.124</v>
      </c>
      <c r="E8" s="57">
        <v>0.13700000000000001</v>
      </c>
      <c r="F8" s="57">
        <v>0.16500000000000001</v>
      </c>
      <c r="G8" s="57">
        <v>0.96199999999999997</v>
      </c>
    </row>
    <row r="9" spans="1:7" ht="15" customHeight="1" x14ac:dyDescent="0.2">
      <c r="A9" s="57">
        <v>5</v>
      </c>
      <c r="B9" s="57" t="s">
        <v>22</v>
      </c>
      <c r="C9" s="57">
        <v>1.21</v>
      </c>
      <c r="D9" s="57">
        <v>0.13100000000000001</v>
      </c>
      <c r="E9" s="57">
        <v>0.14199999999999999</v>
      </c>
      <c r="F9" s="57">
        <v>0.16700000000000001</v>
      </c>
      <c r="G9" s="57">
        <v>0.84899999999999998</v>
      </c>
    </row>
    <row r="10" spans="1:7" ht="15" customHeight="1" x14ac:dyDescent="0.2">
      <c r="A10" s="57">
        <v>6</v>
      </c>
      <c r="B10" s="57" t="s">
        <v>22</v>
      </c>
      <c r="C10" s="57">
        <v>0.995</v>
      </c>
      <c r="D10" s="57">
        <v>0.13500000000000001</v>
      </c>
      <c r="E10" s="57">
        <v>0.14299999999999999</v>
      </c>
      <c r="F10" s="57">
        <v>0.16500000000000001</v>
      </c>
      <c r="G10" s="57"/>
    </row>
    <row r="11" spans="1:7" ht="15" customHeight="1" x14ac:dyDescent="0.2">
      <c r="A11" s="57">
        <v>7</v>
      </c>
      <c r="B11" s="57" t="s">
        <v>22</v>
      </c>
      <c r="C11" s="57">
        <v>0.91900000000000004</v>
      </c>
      <c r="D11" s="57">
        <v>0.13800000000000001</v>
      </c>
      <c r="E11" s="57">
        <v>0.14299999999999999</v>
      </c>
      <c r="F11" s="57">
        <v>0.16500000000000001</v>
      </c>
      <c r="G11" s="57"/>
    </row>
    <row r="12" spans="1:7" ht="15" customHeight="1" x14ac:dyDescent="0.2">
      <c r="A12" s="57">
        <v>8</v>
      </c>
      <c r="B12" s="57" t="s">
        <v>22</v>
      </c>
      <c r="C12" s="57">
        <v>0.83699999999999997</v>
      </c>
      <c r="D12" s="57">
        <v>0.14000000000000001</v>
      </c>
      <c r="E12" s="57">
        <v>0.13700000000000001</v>
      </c>
      <c r="F12" s="57">
        <v>0.16700000000000001</v>
      </c>
      <c r="G12" s="57"/>
    </row>
    <row r="13" spans="1:7" ht="15" customHeight="1" x14ac:dyDescent="0.2">
      <c r="A13" s="57">
        <v>9</v>
      </c>
      <c r="B13" s="57" t="s">
        <v>22</v>
      </c>
      <c r="C13" s="57">
        <v>0.748</v>
      </c>
      <c r="D13" s="57">
        <v>0.14699999999999999</v>
      </c>
      <c r="E13" s="57">
        <v>0.13400000000000001</v>
      </c>
      <c r="F13" s="57">
        <v>0.17100000000000001</v>
      </c>
      <c r="G13" s="57"/>
    </row>
    <row r="14" spans="1:7" ht="15" customHeight="1" x14ac:dyDescent="0.2">
      <c r="A14" s="57">
        <v>10</v>
      </c>
      <c r="B14" s="67" t="s">
        <v>22</v>
      </c>
      <c r="C14" s="57">
        <v>0.60299999999999998</v>
      </c>
      <c r="D14" s="57">
        <v>0.15</v>
      </c>
      <c r="E14" s="57">
        <v>0.13200000000000001</v>
      </c>
      <c r="F14" s="57">
        <v>0.189</v>
      </c>
      <c r="G14" s="57"/>
    </row>
    <row r="15" spans="1:7" ht="15" customHeight="1" x14ac:dyDescent="0.2">
      <c r="A15" s="57">
        <v>11</v>
      </c>
      <c r="B15" s="57" t="s">
        <v>22</v>
      </c>
      <c r="C15" s="57">
        <v>0.48899999999999999</v>
      </c>
      <c r="D15" s="57">
        <v>0.14799999999999999</v>
      </c>
      <c r="E15" s="57">
        <v>0.13200000000000001</v>
      </c>
      <c r="F15" s="57">
        <v>0.192</v>
      </c>
      <c r="G15" s="57"/>
    </row>
    <row r="16" spans="1:7" ht="15" customHeight="1" x14ac:dyDescent="0.2">
      <c r="A16" s="57">
        <v>12</v>
      </c>
      <c r="B16" s="57" t="s">
        <v>22</v>
      </c>
      <c r="C16" s="57">
        <v>1.03</v>
      </c>
      <c r="D16" s="57">
        <v>0.14399999999999999</v>
      </c>
      <c r="E16" s="57">
        <v>0.13100000000000001</v>
      </c>
      <c r="F16" s="57">
        <v>0.193</v>
      </c>
      <c r="G16" s="57"/>
    </row>
    <row r="17" spans="1:7" ht="15" customHeight="1" x14ac:dyDescent="0.2">
      <c r="A17" s="57">
        <v>13</v>
      </c>
      <c r="B17" s="57">
        <v>2.74</v>
      </c>
      <c r="C17" s="57">
        <v>1.1100000000000001</v>
      </c>
      <c r="D17" s="57">
        <v>0.14199999999999999</v>
      </c>
      <c r="E17" s="57">
        <v>0.13200000000000001</v>
      </c>
      <c r="F17" s="57">
        <v>0.22</v>
      </c>
      <c r="G17" s="57"/>
    </row>
    <row r="18" spans="1:7" ht="15" customHeight="1" x14ac:dyDescent="0.2">
      <c r="A18" s="57">
        <v>14</v>
      </c>
      <c r="B18" s="57">
        <v>2.4900000000000002</v>
      </c>
      <c r="C18" s="57">
        <v>0.86099999999999999</v>
      </c>
      <c r="D18" s="57">
        <v>0.13900000000000001</v>
      </c>
      <c r="E18" s="57">
        <v>0.13100000000000001</v>
      </c>
      <c r="F18" s="57">
        <v>0.21199999999999999</v>
      </c>
      <c r="G18" s="57"/>
    </row>
    <row r="19" spans="1:7" ht="15" customHeight="1" x14ac:dyDescent="0.2">
      <c r="A19" s="57">
        <v>15</v>
      </c>
      <c r="B19" s="57">
        <v>2.1800000000000002</v>
      </c>
      <c r="C19" s="57">
        <v>0.58799999999999997</v>
      </c>
      <c r="D19" s="57">
        <v>0.183</v>
      </c>
      <c r="E19" s="57">
        <v>0.129</v>
      </c>
      <c r="F19" s="57">
        <v>0.215</v>
      </c>
      <c r="G19" s="57"/>
    </row>
    <row r="20" spans="1:7" ht="15" customHeight="1" x14ac:dyDescent="0.2">
      <c r="A20" s="57">
        <v>16</v>
      </c>
      <c r="B20" s="57">
        <v>1.77</v>
      </c>
      <c r="C20" s="57">
        <v>0.33400000000000002</v>
      </c>
      <c r="D20" s="57">
        <v>0.125</v>
      </c>
      <c r="E20" s="57">
        <v>0.13</v>
      </c>
      <c r="F20" s="57">
        <v>0.222</v>
      </c>
      <c r="G20" s="57"/>
    </row>
    <row r="21" spans="1:7" ht="15" customHeight="1" x14ac:dyDescent="0.2">
      <c r="A21" s="57">
        <v>17</v>
      </c>
      <c r="B21" s="57">
        <v>1.89</v>
      </c>
      <c r="C21" s="57">
        <v>0.26</v>
      </c>
      <c r="D21" s="57">
        <v>0.14499999999999999</v>
      </c>
      <c r="E21" s="57">
        <v>0.13200000000000001</v>
      </c>
      <c r="F21" s="57">
        <v>0.23</v>
      </c>
      <c r="G21" s="57"/>
    </row>
    <row r="22" spans="1:7" ht="15" customHeight="1" x14ac:dyDescent="0.2">
      <c r="A22" s="57">
        <v>18</v>
      </c>
      <c r="B22" s="57">
        <v>2.85</v>
      </c>
      <c r="C22" s="57">
        <v>0.215</v>
      </c>
      <c r="D22" s="57">
        <v>0.14499999999999999</v>
      </c>
      <c r="E22" s="57">
        <v>0.13200000000000001</v>
      </c>
      <c r="F22" s="57">
        <v>0.27400000000000002</v>
      </c>
      <c r="G22" s="57"/>
    </row>
    <row r="23" spans="1:7" ht="15" customHeight="1" x14ac:dyDescent="0.2">
      <c r="A23" s="57">
        <v>19</v>
      </c>
      <c r="B23" s="57">
        <v>2.69</v>
      </c>
      <c r="C23" s="57">
        <v>0.188</v>
      </c>
      <c r="D23" s="57">
        <v>0.14199999999999999</v>
      </c>
      <c r="E23" s="57">
        <v>0.13</v>
      </c>
      <c r="F23" s="57">
        <v>0.33600000000000002</v>
      </c>
      <c r="G23" s="57"/>
    </row>
    <row r="24" spans="1:7" ht="15" customHeight="1" x14ac:dyDescent="0.2">
      <c r="A24" s="57">
        <v>20</v>
      </c>
      <c r="B24" s="57">
        <v>2.15</v>
      </c>
      <c r="C24" s="57">
        <v>0.17599999999999999</v>
      </c>
      <c r="D24" s="57">
        <v>0.14000000000000001</v>
      </c>
      <c r="E24" s="57">
        <v>0.13</v>
      </c>
      <c r="F24" s="57">
        <v>0.38500000000000001</v>
      </c>
      <c r="G24" s="57"/>
    </row>
    <row r="25" spans="1:7" ht="15" customHeight="1" x14ac:dyDescent="0.2">
      <c r="A25" s="57">
        <v>21</v>
      </c>
      <c r="B25" s="57">
        <v>1.67</v>
      </c>
      <c r="C25" s="57">
        <v>0.16700000000000001</v>
      </c>
      <c r="D25" s="57">
        <v>0.14099999999999999</v>
      </c>
      <c r="E25" s="57">
        <v>0.13</v>
      </c>
      <c r="F25" s="57">
        <v>0.44</v>
      </c>
      <c r="G25" s="57"/>
    </row>
    <row r="26" spans="1:7" ht="15" customHeight="1" x14ac:dyDescent="0.2">
      <c r="A26" s="57">
        <v>22</v>
      </c>
      <c r="B26" s="57">
        <v>1.41</v>
      </c>
      <c r="C26" s="57">
        <v>0.14099999999999999</v>
      </c>
      <c r="D26" s="57">
        <v>0.14199999999999999</v>
      </c>
      <c r="E26" s="57">
        <v>0.13</v>
      </c>
      <c r="F26" s="57">
        <v>0.65900000000000003</v>
      </c>
      <c r="G26" s="57"/>
    </row>
    <row r="27" spans="1:7" ht="15" customHeight="1" x14ac:dyDescent="0.2">
      <c r="A27" s="57">
        <v>23</v>
      </c>
      <c r="B27" s="57">
        <v>1.24</v>
      </c>
      <c r="C27" s="57">
        <v>0.13600000000000001</v>
      </c>
      <c r="D27" s="57">
        <v>0.14000000000000001</v>
      </c>
      <c r="E27" s="57">
        <v>0.13100000000000001</v>
      </c>
      <c r="F27" s="57">
        <v>0.84799999999999998</v>
      </c>
      <c r="G27" s="57"/>
    </row>
    <row r="28" spans="1:7" ht="15" customHeight="1" x14ac:dyDescent="0.2">
      <c r="A28" s="57">
        <v>24</v>
      </c>
      <c r="B28" s="57">
        <v>1.28</v>
      </c>
      <c r="C28" s="57">
        <v>0.127</v>
      </c>
      <c r="D28" s="57">
        <v>0.13900000000000001</v>
      </c>
      <c r="E28" s="57">
        <v>0.13400000000000001</v>
      </c>
      <c r="F28" s="57">
        <v>0.97599999999999998</v>
      </c>
      <c r="G28" s="57"/>
    </row>
    <row r="29" spans="1:7" ht="15" customHeight="1" x14ac:dyDescent="0.2">
      <c r="A29" s="57">
        <v>25</v>
      </c>
      <c r="B29" s="57">
        <v>1.64</v>
      </c>
      <c r="C29" s="57">
        <v>0.121</v>
      </c>
      <c r="D29" s="57">
        <v>0.14000000000000001</v>
      </c>
      <c r="E29" s="57">
        <v>0.14099999999999999</v>
      </c>
      <c r="F29" s="57">
        <v>1.01</v>
      </c>
      <c r="G29" s="57"/>
    </row>
    <row r="30" spans="1:7" ht="15" customHeight="1" x14ac:dyDescent="0.2">
      <c r="A30" s="57">
        <v>26</v>
      </c>
      <c r="B30" s="57">
        <v>2.58</v>
      </c>
      <c r="C30" s="57">
        <v>0.11799999999999999</v>
      </c>
      <c r="D30" s="57">
        <v>0.13900000000000001</v>
      </c>
      <c r="E30" s="57">
        <v>0.14499999999999999</v>
      </c>
      <c r="F30" s="68">
        <v>1</v>
      </c>
      <c r="G30" s="57"/>
    </row>
    <row r="31" spans="1:7" ht="15" customHeight="1" x14ac:dyDescent="0.2">
      <c r="A31" s="57">
        <v>27</v>
      </c>
      <c r="B31" s="57">
        <v>2.36</v>
      </c>
      <c r="C31" s="57">
        <v>0.115</v>
      </c>
      <c r="D31" s="57">
        <v>0.13900000000000001</v>
      </c>
      <c r="E31" s="57">
        <v>0.14199999999999999</v>
      </c>
      <c r="F31" s="57">
        <v>0.92300000000000004</v>
      </c>
      <c r="G31" s="57"/>
    </row>
    <row r="32" spans="1:7" ht="15" customHeight="1" x14ac:dyDescent="0.2">
      <c r="A32" s="57">
        <v>28</v>
      </c>
      <c r="B32" s="57">
        <v>2.65</v>
      </c>
      <c r="C32" s="57">
        <v>0.114</v>
      </c>
      <c r="D32" s="57">
        <v>0.13700000000000001</v>
      </c>
      <c r="E32" s="57">
        <v>0.14000000000000001</v>
      </c>
      <c r="F32" s="57">
        <v>0.98099999999999998</v>
      </c>
      <c r="G32" s="57"/>
    </row>
    <row r="33" spans="1:7" ht="15" customHeight="1" x14ac:dyDescent="0.2">
      <c r="A33" s="57">
        <v>29</v>
      </c>
      <c r="B33" s="67">
        <v>3.11</v>
      </c>
      <c r="C33" s="57">
        <v>0.113</v>
      </c>
      <c r="D33" s="57">
        <v>0.13500000000000001</v>
      </c>
      <c r="E33" s="57">
        <v>0.14199999999999999</v>
      </c>
      <c r="F33" s="68">
        <v>1.1000000000000001</v>
      </c>
      <c r="G33" s="57"/>
    </row>
    <row r="34" spans="1:7" ht="15" customHeight="1" x14ac:dyDescent="0.2">
      <c r="A34" s="57">
        <v>30</v>
      </c>
      <c r="B34" s="67">
        <v>2.42</v>
      </c>
      <c r="C34" s="57">
        <v>0.114</v>
      </c>
      <c r="D34" s="57">
        <v>0.13400000000000001</v>
      </c>
      <c r="E34" s="57">
        <v>0.14499999999999999</v>
      </c>
      <c r="F34" s="57">
        <v>1.1200000000000001</v>
      </c>
      <c r="G34" s="57"/>
    </row>
    <row r="35" spans="1:7" s="55" customFormat="1" ht="15" customHeight="1" thickBot="1" x14ac:dyDescent="0.25">
      <c r="A35" s="57">
        <v>31</v>
      </c>
      <c r="B35" s="67">
        <v>2.06</v>
      </c>
      <c r="C35" s="57"/>
      <c r="D35" s="57">
        <v>0.13200000000000001</v>
      </c>
      <c r="E35" s="57">
        <v>0.14899999999999999</v>
      </c>
      <c r="F35" s="57"/>
      <c r="G35" s="57"/>
    </row>
    <row r="36" spans="1:7" ht="15" customHeight="1" thickTop="1" thickBot="1" x14ac:dyDescent="0.25">
      <c r="A36" s="66" t="s">
        <v>2</v>
      </c>
      <c r="B36" s="65">
        <f t="shared" ref="B36:G36" si="0">SUM(B5:B35)</f>
        <v>41.18</v>
      </c>
      <c r="C36" s="65">
        <f t="shared" si="0"/>
        <v>19.798999999999992</v>
      </c>
      <c r="D36" s="65">
        <f t="shared" si="0"/>
        <v>4.2839999999999998</v>
      </c>
      <c r="E36" s="65">
        <f t="shared" si="0"/>
        <v>4.218</v>
      </c>
      <c r="F36" s="65">
        <f t="shared" si="0"/>
        <v>13.213999999999999</v>
      </c>
      <c r="G36" s="65">
        <f t="shared" si="0"/>
        <v>5.0609999999999999</v>
      </c>
    </row>
    <row r="37" spans="1:7" ht="15" customHeight="1" thickTop="1" x14ac:dyDescent="0.2">
      <c r="A37" s="62" t="s">
        <v>3</v>
      </c>
      <c r="B37" s="64">
        <f t="shared" ref="B37:G37" si="1">AVERAGE(B5:B35)</f>
        <v>2.1673684210526316</v>
      </c>
      <c r="C37" s="63">
        <f t="shared" si="1"/>
        <v>0.65996666666666637</v>
      </c>
      <c r="D37" s="63">
        <f t="shared" si="1"/>
        <v>0.13819354838709677</v>
      </c>
      <c r="E37" s="64">
        <f t="shared" si="1"/>
        <v>0.13606451612903225</v>
      </c>
      <c r="F37" s="63">
        <f t="shared" si="1"/>
        <v>0.44046666666666662</v>
      </c>
      <c r="G37" s="63">
        <f t="shared" si="1"/>
        <v>1.0122</v>
      </c>
    </row>
    <row r="38" spans="1:7" ht="15" customHeight="1" x14ac:dyDescent="0.2">
      <c r="A38" s="62" t="s">
        <v>4</v>
      </c>
      <c r="B38" s="61">
        <f t="shared" ref="B38:G38" si="2">MAX(B5:B35)</f>
        <v>3.11</v>
      </c>
      <c r="C38" s="61">
        <f t="shared" si="2"/>
        <v>2.34</v>
      </c>
      <c r="D38" s="61">
        <f t="shared" si="2"/>
        <v>0.183</v>
      </c>
      <c r="E38" s="61">
        <f t="shared" si="2"/>
        <v>0.14899999999999999</v>
      </c>
      <c r="F38" s="61">
        <f t="shared" si="2"/>
        <v>1.1200000000000001</v>
      </c>
      <c r="G38" s="61">
        <f t="shared" si="2"/>
        <v>1.1100000000000001</v>
      </c>
    </row>
    <row r="39" spans="1:7" ht="15" customHeight="1" thickBot="1" x14ac:dyDescent="0.25">
      <c r="A39" s="60" t="s">
        <v>5</v>
      </c>
      <c r="B39" s="59">
        <f t="shared" ref="B39:G39" si="3">MIN(B5:B35)</f>
        <v>1.24</v>
      </c>
      <c r="C39" s="58">
        <f t="shared" si="3"/>
        <v>0.113</v>
      </c>
      <c r="D39" s="58">
        <f t="shared" si="3"/>
        <v>0.113</v>
      </c>
      <c r="E39" s="59">
        <f t="shared" si="3"/>
        <v>0.129</v>
      </c>
      <c r="F39" s="58">
        <f t="shared" si="3"/>
        <v>0.161</v>
      </c>
      <c r="G39" s="58">
        <f t="shared" si="3"/>
        <v>0.84899999999999998</v>
      </c>
    </row>
    <row r="40" spans="1:7" ht="13.5" thickTop="1" x14ac:dyDescent="0.2"/>
    <row r="41" spans="1:7" x14ac:dyDescent="0.2">
      <c r="A41" s="57"/>
      <c r="B41" s="56"/>
    </row>
    <row r="42" spans="1:7" x14ac:dyDescent="0.2">
      <c r="B42" s="56"/>
    </row>
    <row r="43" spans="1:7" x14ac:dyDescent="0.2">
      <c r="B43" s="56"/>
    </row>
  </sheetData>
  <mergeCells count="2">
    <mergeCell ref="A3:G3"/>
    <mergeCell ref="A1:G1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="60" zoomScaleNormal="100" workbookViewId="0">
      <selection activeCell="A36" sqref="A36:IV36"/>
    </sheetView>
  </sheetViews>
  <sheetFormatPr defaultRowHeight="12.75" x14ac:dyDescent="0.2"/>
  <cols>
    <col min="1" max="1" width="12.5703125" style="55" customWidth="1"/>
    <col min="2" max="2" width="7.85546875" style="55" customWidth="1"/>
    <col min="3" max="3" width="4.7109375" style="69" customWidth="1"/>
    <col min="4" max="7" width="12.5703125" style="55" customWidth="1"/>
    <col min="8" max="8" width="12.5703125" style="54" customWidth="1"/>
    <col min="9" max="16384" width="9.140625" style="54"/>
  </cols>
  <sheetData>
    <row r="1" spans="1:8" ht="15" customHeight="1" x14ac:dyDescent="0.2">
      <c r="A1" s="85" t="s">
        <v>24</v>
      </c>
      <c r="B1" s="85"/>
      <c r="C1" s="85"/>
      <c r="D1" s="85"/>
      <c r="E1" s="85"/>
      <c r="F1" s="85"/>
      <c r="G1" s="85"/>
      <c r="H1" s="85"/>
    </row>
    <row r="2" spans="1:8" ht="15" customHeight="1" x14ac:dyDescent="0.2">
      <c r="A2" s="57"/>
    </row>
    <row r="3" spans="1:8" ht="15" customHeight="1" thickBot="1" x14ac:dyDescent="0.25">
      <c r="A3" s="84" t="s">
        <v>26</v>
      </c>
      <c r="B3" s="84"/>
      <c r="C3" s="84"/>
      <c r="D3" s="84"/>
      <c r="E3" s="84"/>
      <c r="F3" s="84"/>
      <c r="G3" s="84"/>
      <c r="H3" s="84"/>
    </row>
    <row r="4" spans="1:8" ht="15" customHeight="1" thickTop="1" thickBot="1" x14ac:dyDescent="0.25">
      <c r="A4" s="65" t="s">
        <v>0</v>
      </c>
      <c r="B4" s="86" t="s">
        <v>12</v>
      </c>
      <c r="C4" s="86"/>
      <c r="D4" s="65" t="s">
        <v>13</v>
      </c>
      <c r="E4" s="65" t="s">
        <v>14</v>
      </c>
      <c r="F4" s="65" t="s">
        <v>15</v>
      </c>
      <c r="G4" s="65" t="s">
        <v>16</v>
      </c>
      <c r="H4" s="65" t="s">
        <v>11</v>
      </c>
    </row>
    <row r="5" spans="1:8" ht="15" customHeight="1" thickTop="1" x14ac:dyDescent="0.2">
      <c r="A5" s="55">
        <v>1</v>
      </c>
      <c r="B5" s="55" t="s">
        <v>22</v>
      </c>
      <c r="D5" s="55">
        <v>0.61</v>
      </c>
      <c r="E5" s="55">
        <v>1.63</v>
      </c>
      <c r="F5" s="55">
        <v>0.497</v>
      </c>
      <c r="G5" s="55">
        <v>1.1100000000000001</v>
      </c>
      <c r="H5" s="55">
        <v>1.55</v>
      </c>
    </row>
    <row r="6" spans="1:8" ht="15" customHeight="1" x14ac:dyDescent="0.2">
      <c r="A6" s="55">
        <v>2</v>
      </c>
      <c r="B6" s="55" t="s">
        <v>22</v>
      </c>
      <c r="D6" s="55">
        <v>0.59799999999999998</v>
      </c>
      <c r="E6" s="55">
        <v>1.29</v>
      </c>
      <c r="F6" s="55">
        <v>0.53700000000000003</v>
      </c>
      <c r="G6" s="55">
        <v>0.99299999999999999</v>
      </c>
      <c r="H6" s="55">
        <v>1.45</v>
      </c>
    </row>
    <row r="7" spans="1:8" ht="15" customHeight="1" x14ac:dyDescent="0.2">
      <c r="A7" s="55">
        <v>3</v>
      </c>
      <c r="B7" s="55" t="s">
        <v>22</v>
      </c>
      <c r="D7" s="55">
        <v>0.56100000000000005</v>
      </c>
      <c r="E7" s="55">
        <v>1.02</v>
      </c>
      <c r="F7" s="55">
        <v>0.56699999999999995</v>
      </c>
      <c r="G7" s="55">
        <v>0.92700000000000005</v>
      </c>
      <c r="H7" s="77">
        <v>1.3</v>
      </c>
    </row>
    <row r="8" spans="1:8" ht="15" customHeight="1" x14ac:dyDescent="0.2">
      <c r="A8" s="55">
        <v>4</v>
      </c>
      <c r="B8" s="55" t="s">
        <v>22</v>
      </c>
      <c r="D8" s="55">
        <v>0.50600000000000001</v>
      </c>
      <c r="E8" s="55">
        <v>0.86399999999999999</v>
      </c>
      <c r="F8" s="55">
        <v>0.54600000000000004</v>
      </c>
      <c r="G8" s="55">
        <v>0.88300000000000001</v>
      </c>
      <c r="H8" s="77">
        <v>1.8</v>
      </c>
    </row>
    <row r="9" spans="1:8" ht="15" customHeight="1" x14ac:dyDescent="0.2">
      <c r="A9" s="55">
        <v>5</v>
      </c>
      <c r="B9" s="55" t="s">
        <v>22</v>
      </c>
      <c r="D9" s="55">
        <v>0.39900000000000002</v>
      </c>
      <c r="E9" s="55">
        <v>0.78</v>
      </c>
      <c r="F9" s="55">
        <v>0.50600000000000001</v>
      </c>
      <c r="G9" s="55">
        <v>0.85499999999999998</v>
      </c>
      <c r="H9" s="55"/>
    </row>
    <row r="10" spans="1:8" ht="15" customHeight="1" x14ac:dyDescent="0.2">
      <c r="A10" s="55">
        <v>6</v>
      </c>
      <c r="B10" s="55" t="s">
        <v>22</v>
      </c>
      <c r="D10" s="55">
        <v>0.33500000000000002</v>
      </c>
      <c r="E10" s="55">
        <v>0.71699999999999997</v>
      </c>
      <c r="F10" s="55">
        <v>0.47</v>
      </c>
      <c r="G10" s="55">
        <v>0.85699999999999998</v>
      </c>
      <c r="H10" s="55"/>
    </row>
    <row r="11" spans="1:8" ht="15" customHeight="1" x14ac:dyDescent="0.2">
      <c r="A11" s="55">
        <v>7</v>
      </c>
      <c r="B11" s="55" t="s">
        <v>22</v>
      </c>
      <c r="D11" s="55">
        <v>0.28799999999999998</v>
      </c>
      <c r="E11" s="55">
        <v>0.63700000000000001</v>
      </c>
      <c r="F11" s="57">
        <v>0.45200000000000001</v>
      </c>
      <c r="G11" s="57">
        <v>0.84199999999999997</v>
      </c>
      <c r="H11" s="57"/>
    </row>
    <row r="12" spans="1:8" ht="15" customHeight="1" x14ac:dyDescent="0.2">
      <c r="A12" s="55">
        <v>8</v>
      </c>
      <c r="B12" s="55" t="s">
        <v>22</v>
      </c>
      <c r="D12" s="55">
        <v>0.253</v>
      </c>
      <c r="E12" s="55">
        <v>0.66200000000000003</v>
      </c>
      <c r="F12" s="57">
        <v>0.43</v>
      </c>
      <c r="G12" s="57">
        <v>0.82499999999999996</v>
      </c>
      <c r="H12" s="57"/>
    </row>
    <row r="13" spans="1:8" ht="15" customHeight="1" x14ac:dyDescent="0.2">
      <c r="A13" s="55">
        <v>9</v>
      </c>
      <c r="B13" s="55" t="s">
        <v>22</v>
      </c>
      <c r="D13" s="55">
        <v>0.23100000000000001</v>
      </c>
      <c r="E13" s="55">
        <v>0.63200000000000001</v>
      </c>
      <c r="F13" s="57">
        <v>0.43099999999999999</v>
      </c>
      <c r="G13" s="57">
        <v>0.8</v>
      </c>
      <c r="H13" s="57"/>
    </row>
    <row r="14" spans="1:8" ht="15" customHeight="1" x14ac:dyDescent="0.2">
      <c r="A14" s="55">
        <v>10</v>
      </c>
      <c r="B14" s="72">
        <v>6.29</v>
      </c>
      <c r="C14" s="76"/>
      <c r="D14" s="55">
        <v>0.224</v>
      </c>
      <c r="E14" s="55">
        <v>0.52800000000000002</v>
      </c>
      <c r="F14" s="68">
        <v>0.4</v>
      </c>
      <c r="G14" s="57">
        <v>0.79700000000000004</v>
      </c>
      <c r="H14" s="57"/>
    </row>
    <row r="15" spans="1:8" ht="15" customHeight="1" x14ac:dyDescent="0.2">
      <c r="A15" s="55">
        <v>11</v>
      </c>
      <c r="B15" s="73">
        <v>6.17</v>
      </c>
      <c r="D15" s="55">
        <v>0.20699999999999999</v>
      </c>
      <c r="E15" s="55">
        <v>0.45300000000000001</v>
      </c>
      <c r="F15" s="57">
        <v>0.38900000000000001</v>
      </c>
      <c r="G15" s="57">
        <v>0.78200000000000003</v>
      </c>
      <c r="H15" s="57"/>
    </row>
    <row r="16" spans="1:8" ht="15" customHeight="1" x14ac:dyDescent="0.2">
      <c r="A16" s="55">
        <v>12</v>
      </c>
      <c r="B16" s="73">
        <v>5.68</v>
      </c>
      <c r="D16" s="55">
        <v>0.19600000000000001</v>
      </c>
      <c r="E16" s="55">
        <v>0.42199999999999999</v>
      </c>
      <c r="F16" s="57">
        <v>0.42399999999999999</v>
      </c>
      <c r="G16" s="57">
        <v>0.78300000000000003</v>
      </c>
      <c r="H16" s="57"/>
    </row>
    <row r="17" spans="1:12" ht="15" customHeight="1" x14ac:dyDescent="0.2">
      <c r="A17" s="55">
        <v>13</v>
      </c>
      <c r="B17" s="73">
        <v>5.47</v>
      </c>
      <c r="D17" s="55">
        <v>0.187</v>
      </c>
      <c r="E17" s="55">
        <v>0.40699999999999997</v>
      </c>
      <c r="F17" s="57">
        <v>0.41699999999999998</v>
      </c>
      <c r="G17" s="57">
        <v>0.76900000000000002</v>
      </c>
      <c r="H17" s="57"/>
    </row>
    <row r="18" spans="1:12" ht="15" customHeight="1" x14ac:dyDescent="0.2">
      <c r="A18" s="55">
        <v>14</v>
      </c>
      <c r="B18" s="73">
        <v>5.29</v>
      </c>
      <c r="D18" s="55">
        <v>0.17499999999999999</v>
      </c>
      <c r="E18" s="55">
        <v>0.38900000000000001</v>
      </c>
      <c r="F18" s="57">
        <v>0.42099999999999999</v>
      </c>
      <c r="G18" s="57">
        <v>0.75900000000000001</v>
      </c>
      <c r="H18" s="57"/>
      <c r="L18" s="76"/>
    </row>
    <row r="19" spans="1:12" ht="15" customHeight="1" x14ac:dyDescent="0.2">
      <c r="A19" s="55">
        <v>15</v>
      </c>
      <c r="B19" s="73">
        <v>6.04</v>
      </c>
      <c r="D19" s="55">
        <v>0.17499999999999999</v>
      </c>
      <c r="E19" s="55">
        <v>0.373</v>
      </c>
      <c r="F19" s="57">
        <v>0.442</v>
      </c>
      <c r="G19" s="57">
        <v>0.73499999999999999</v>
      </c>
      <c r="H19" s="57"/>
    </row>
    <row r="20" spans="1:12" ht="15" customHeight="1" x14ac:dyDescent="0.2">
      <c r="A20" s="55">
        <v>16</v>
      </c>
      <c r="B20" s="73">
        <v>6.65</v>
      </c>
      <c r="D20" s="55">
        <v>0.23</v>
      </c>
      <c r="E20" s="55">
        <v>0.36299999999999999</v>
      </c>
      <c r="F20" s="57">
        <v>0.48499999999999999</v>
      </c>
      <c r="G20" s="57">
        <v>0.72699999999999998</v>
      </c>
      <c r="H20" s="57"/>
    </row>
    <row r="21" spans="1:12" ht="15" customHeight="1" x14ac:dyDescent="0.2">
      <c r="A21" s="55">
        <v>17</v>
      </c>
      <c r="B21" s="73">
        <v>11.3</v>
      </c>
      <c r="C21" s="71" t="s">
        <v>25</v>
      </c>
      <c r="D21" s="55">
        <v>0.33600000000000002</v>
      </c>
      <c r="E21" s="55">
        <v>0.34799999999999998</v>
      </c>
      <c r="F21" s="57">
        <v>0.52100000000000002</v>
      </c>
      <c r="G21" s="57">
        <v>1.27</v>
      </c>
      <c r="H21" s="57"/>
    </row>
    <row r="22" spans="1:12" ht="15" customHeight="1" x14ac:dyDescent="0.2">
      <c r="A22" s="55">
        <v>18</v>
      </c>
      <c r="B22" s="75">
        <v>10</v>
      </c>
      <c r="C22" s="71" t="s">
        <v>25</v>
      </c>
      <c r="D22" s="55">
        <v>0.41699999999999998</v>
      </c>
      <c r="E22" s="55">
        <v>0.35899999999999999</v>
      </c>
      <c r="F22" s="57">
        <v>0.55900000000000005</v>
      </c>
      <c r="G22" s="57">
        <v>1.56</v>
      </c>
      <c r="H22" s="57"/>
    </row>
    <row r="23" spans="1:12" ht="15" customHeight="1" x14ac:dyDescent="0.2">
      <c r="A23" s="55">
        <v>19</v>
      </c>
      <c r="B23" s="73">
        <v>8.86</v>
      </c>
      <c r="C23" s="71" t="s">
        <v>25</v>
      </c>
      <c r="D23" s="55">
        <v>0.441</v>
      </c>
      <c r="E23" s="55">
        <v>0.35899999999999999</v>
      </c>
      <c r="F23" s="57">
        <v>0.56200000000000006</v>
      </c>
      <c r="G23" s="57">
        <v>1.74</v>
      </c>
      <c r="H23" s="57"/>
    </row>
    <row r="24" spans="1:12" ht="15" customHeight="1" x14ac:dyDescent="0.2">
      <c r="A24" s="55">
        <v>20</v>
      </c>
      <c r="B24" s="73">
        <v>7.44</v>
      </c>
      <c r="C24" s="71" t="s">
        <v>25</v>
      </c>
      <c r="D24" s="55">
        <v>0.41899999999999998</v>
      </c>
      <c r="E24" s="55">
        <v>0.34499999999999997</v>
      </c>
      <c r="F24" s="57">
        <v>0.75600000000000001</v>
      </c>
      <c r="G24" s="57">
        <v>1.84</v>
      </c>
      <c r="H24" s="57"/>
    </row>
    <row r="25" spans="1:12" ht="15" customHeight="1" x14ac:dyDescent="0.2">
      <c r="A25" s="55">
        <v>21</v>
      </c>
      <c r="B25" s="73">
        <v>6.19</v>
      </c>
      <c r="C25" s="71" t="s">
        <v>25</v>
      </c>
      <c r="D25" s="55">
        <v>0.41799999999999998</v>
      </c>
      <c r="E25" s="55">
        <v>0.33</v>
      </c>
      <c r="F25" s="57">
        <v>1.29</v>
      </c>
      <c r="G25" s="57">
        <v>1.79</v>
      </c>
      <c r="H25" s="57"/>
    </row>
    <row r="26" spans="1:12" ht="15" customHeight="1" x14ac:dyDescent="0.2">
      <c r="A26" s="55">
        <v>22</v>
      </c>
      <c r="B26" s="73">
        <v>5.09</v>
      </c>
      <c r="C26" s="71" t="s">
        <v>25</v>
      </c>
      <c r="D26" s="55">
        <v>0.70599999999999996</v>
      </c>
      <c r="E26" s="55">
        <v>0.33300000000000002</v>
      </c>
      <c r="F26" s="57">
        <v>2.54</v>
      </c>
      <c r="G26" s="57">
        <v>1.66</v>
      </c>
      <c r="H26" s="57"/>
    </row>
    <row r="27" spans="1:12" ht="15" customHeight="1" x14ac:dyDescent="0.2">
      <c r="A27" s="55">
        <v>23</v>
      </c>
      <c r="B27" s="74">
        <v>4.1399999999999997</v>
      </c>
      <c r="C27" s="71" t="s">
        <v>25</v>
      </c>
      <c r="D27" s="55">
        <v>0.94399999999999995</v>
      </c>
      <c r="E27" s="55">
        <v>0.32300000000000001</v>
      </c>
      <c r="F27" s="57">
        <v>2.62</v>
      </c>
      <c r="G27" s="57">
        <v>1.53</v>
      </c>
      <c r="H27" s="57"/>
    </row>
    <row r="28" spans="1:12" ht="15" customHeight="1" x14ac:dyDescent="0.2">
      <c r="A28" s="55">
        <v>24</v>
      </c>
      <c r="B28" s="73">
        <v>3.32</v>
      </c>
      <c r="C28" s="71" t="s">
        <v>25</v>
      </c>
      <c r="D28" s="55">
        <v>0.85899999999999999</v>
      </c>
      <c r="E28" s="55">
        <v>0.311</v>
      </c>
      <c r="F28" s="57">
        <v>2.4900000000000002</v>
      </c>
      <c r="G28" s="57">
        <v>1.39</v>
      </c>
      <c r="H28" s="57"/>
    </row>
    <row r="29" spans="1:12" ht="15" customHeight="1" x14ac:dyDescent="0.2">
      <c r="A29" s="55">
        <v>25</v>
      </c>
      <c r="B29" s="73">
        <v>2.62</v>
      </c>
      <c r="C29" s="71" t="s">
        <v>25</v>
      </c>
      <c r="D29" s="55">
        <v>0.76</v>
      </c>
      <c r="E29" s="55">
        <v>0.30399999999999999</v>
      </c>
      <c r="F29" s="57">
        <v>2.2000000000000002</v>
      </c>
      <c r="G29" s="57">
        <v>1.24</v>
      </c>
      <c r="H29" s="57"/>
    </row>
    <row r="30" spans="1:12" ht="15" customHeight="1" x14ac:dyDescent="0.2">
      <c r="A30" s="55">
        <v>26</v>
      </c>
      <c r="B30" s="73">
        <v>2.06</v>
      </c>
      <c r="C30" s="71" t="s">
        <v>25</v>
      </c>
      <c r="D30" s="55">
        <v>0.78200000000000003</v>
      </c>
      <c r="E30" s="55">
        <v>0.30199999999999999</v>
      </c>
      <c r="F30" s="57">
        <v>2.2000000000000002</v>
      </c>
      <c r="G30" s="57">
        <v>1.1100000000000001</v>
      </c>
      <c r="H30" s="57"/>
    </row>
    <row r="31" spans="1:12" ht="15" customHeight="1" x14ac:dyDescent="0.2">
      <c r="A31" s="55">
        <v>27</v>
      </c>
      <c r="B31" s="73">
        <v>1.59</v>
      </c>
      <c r="C31" s="71" t="s">
        <v>25</v>
      </c>
      <c r="D31" s="55">
        <v>1.81</v>
      </c>
      <c r="E31" s="55">
        <v>0.32300000000000001</v>
      </c>
      <c r="F31" s="57">
        <v>2.09</v>
      </c>
      <c r="G31" s="57">
        <v>1.1200000000000001</v>
      </c>
      <c r="H31" s="57"/>
    </row>
    <row r="32" spans="1:12" ht="15" customHeight="1" x14ac:dyDescent="0.2">
      <c r="A32" s="55">
        <v>28</v>
      </c>
      <c r="B32" s="73">
        <v>1.22</v>
      </c>
      <c r="C32" s="71" t="s">
        <v>25</v>
      </c>
      <c r="D32" s="55">
        <v>2.21</v>
      </c>
      <c r="E32" s="55">
        <v>0.32</v>
      </c>
      <c r="F32" s="57">
        <v>1.84</v>
      </c>
      <c r="G32" s="57">
        <v>1.24</v>
      </c>
      <c r="H32" s="57"/>
    </row>
    <row r="33" spans="1:8" ht="15" customHeight="1" x14ac:dyDescent="0.2">
      <c r="A33" s="55">
        <v>29</v>
      </c>
      <c r="B33" s="72">
        <v>0.92600000000000005</v>
      </c>
      <c r="C33" s="71" t="s">
        <v>25</v>
      </c>
      <c r="D33" s="55">
        <v>2.16</v>
      </c>
      <c r="E33" s="55">
        <v>0.35299999999999998</v>
      </c>
      <c r="F33" s="68">
        <v>1.6</v>
      </c>
      <c r="G33" s="57">
        <v>1.38</v>
      </c>
      <c r="H33" s="57"/>
    </row>
    <row r="34" spans="1:8" ht="15" customHeight="1" x14ac:dyDescent="0.2">
      <c r="A34" s="55">
        <v>30</v>
      </c>
      <c r="B34" s="72">
        <v>0.71499999999999997</v>
      </c>
      <c r="C34" s="71" t="s">
        <v>25</v>
      </c>
      <c r="D34" s="55">
        <v>2.02</v>
      </c>
      <c r="E34" s="55">
        <v>0.40799999999999997</v>
      </c>
      <c r="F34" s="68">
        <v>1.4</v>
      </c>
      <c r="G34" s="68">
        <v>1.5</v>
      </c>
      <c r="H34" s="57"/>
    </row>
    <row r="35" spans="1:8" s="55" customFormat="1" ht="15" customHeight="1" thickBot="1" x14ac:dyDescent="0.25">
      <c r="A35" s="55">
        <v>31</v>
      </c>
      <c r="B35" s="72">
        <v>0.56999999999999995</v>
      </c>
      <c r="C35" s="71" t="s">
        <v>25</v>
      </c>
      <c r="E35" s="55">
        <v>0.47</v>
      </c>
      <c r="F35" s="57">
        <v>1.22</v>
      </c>
      <c r="G35" s="57"/>
      <c r="H35" s="57"/>
    </row>
    <row r="36" spans="1:8" ht="15" customHeight="1" thickTop="1" thickBot="1" x14ac:dyDescent="0.25">
      <c r="A36" s="66" t="s">
        <v>2</v>
      </c>
      <c r="B36" s="65">
        <f>SUM(B5:B35)</f>
        <v>107.631</v>
      </c>
      <c r="C36" s="66"/>
      <c r="D36" s="65">
        <f>SUM(D5:D35)</f>
        <v>19.456999999999997</v>
      </c>
      <c r="E36" s="65">
        <f>SUM(E5:E35)</f>
        <v>16.355</v>
      </c>
      <c r="F36" s="65">
        <f>SUM(F5:F35)</f>
        <v>31.302</v>
      </c>
      <c r="G36" s="65">
        <f>SUM(G5:G35)</f>
        <v>33.814</v>
      </c>
      <c r="H36" s="65">
        <f>SUM(H5:H35)</f>
        <v>6.1</v>
      </c>
    </row>
    <row r="37" spans="1:8" ht="15" customHeight="1" thickTop="1" x14ac:dyDescent="0.2">
      <c r="A37" s="62" t="s">
        <v>3</v>
      </c>
      <c r="B37" s="64">
        <f>AVERAGE(B5:B35)</f>
        <v>4.8923181818181822</v>
      </c>
      <c r="C37" s="70"/>
      <c r="D37" s="63">
        <f>AVERAGE(D5:D35)</f>
        <v>0.64856666666666662</v>
      </c>
      <c r="E37" s="63">
        <f>AVERAGE(E5:E35)</f>
        <v>0.52758064516129033</v>
      </c>
      <c r="F37" s="64">
        <f>AVERAGE(F5:F35)</f>
        <v>1.009741935483871</v>
      </c>
      <c r="G37" s="63">
        <f>AVERAGE(G5:G35)</f>
        <v>1.1271333333333333</v>
      </c>
      <c r="H37" s="63">
        <f>AVERAGE(H5:H35)</f>
        <v>1.5249999999999999</v>
      </c>
    </row>
    <row r="38" spans="1:8" ht="15" customHeight="1" x14ac:dyDescent="0.2">
      <c r="A38" s="62" t="s">
        <v>4</v>
      </c>
      <c r="B38" s="61">
        <f>MAX(B5:B35)</f>
        <v>11.3</v>
      </c>
      <c r="C38" s="62"/>
      <c r="D38" s="61">
        <f>MAX(D5:D35)</f>
        <v>2.21</v>
      </c>
      <c r="E38" s="61">
        <f>MAX(E5:E35)</f>
        <v>1.63</v>
      </c>
      <c r="F38" s="61">
        <f>MAX(F5:F35)</f>
        <v>2.62</v>
      </c>
      <c r="G38" s="61">
        <f>MAX(G5:G35)</f>
        <v>1.84</v>
      </c>
      <c r="H38" s="61">
        <f>MAX(H5:H35)</f>
        <v>1.8</v>
      </c>
    </row>
    <row r="39" spans="1:8" ht="15" customHeight="1" thickBot="1" x14ac:dyDescent="0.25">
      <c r="A39" s="60" t="s">
        <v>5</v>
      </c>
      <c r="B39" s="59">
        <f>MIN(B5:B35)</f>
        <v>0.56999999999999995</v>
      </c>
      <c r="C39" s="60"/>
      <c r="D39" s="58">
        <f>MIN(D5:D35)</f>
        <v>0.17499999999999999</v>
      </c>
      <c r="E39" s="58">
        <f>MIN(E5:E35)</f>
        <v>0.30199999999999999</v>
      </c>
      <c r="F39" s="59">
        <f>MIN(F5:F35)</f>
        <v>0.38900000000000001</v>
      </c>
      <c r="G39" s="58">
        <f>MIN(G5:G35)</f>
        <v>0.72699999999999998</v>
      </c>
      <c r="H39" s="58">
        <f>MIN(H5:H35)</f>
        <v>1.3</v>
      </c>
    </row>
    <row r="40" spans="1:8" ht="13.5" thickTop="1" x14ac:dyDescent="0.2"/>
    <row r="41" spans="1:8" x14ac:dyDescent="0.2">
      <c r="A41" s="57"/>
      <c r="B41" s="56"/>
      <c r="C41" s="56"/>
    </row>
    <row r="42" spans="1:8" x14ac:dyDescent="0.2">
      <c r="B42" s="56"/>
      <c r="C42" s="56"/>
    </row>
    <row r="43" spans="1:8" x14ac:dyDescent="0.2">
      <c r="B43" s="56"/>
      <c r="C43" s="56"/>
    </row>
  </sheetData>
  <mergeCells count="3">
    <mergeCell ref="B4:C4"/>
    <mergeCell ref="A1:H1"/>
    <mergeCell ref="A3:H3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zoomScale="60" zoomScaleNormal="100" workbookViewId="0">
      <selection sqref="A1:G1"/>
    </sheetView>
  </sheetViews>
  <sheetFormatPr defaultRowHeight="12.75" x14ac:dyDescent="0.2"/>
  <cols>
    <col min="1" max="6" width="12.5703125" style="55" customWidth="1"/>
    <col min="7" max="7" width="12.5703125" style="54" customWidth="1"/>
    <col min="8" max="16384" width="9.140625" style="54"/>
  </cols>
  <sheetData>
    <row r="1" spans="1:7" ht="15" customHeight="1" x14ac:dyDescent="0.2">
      <c r="A1" s="85" t="s">
        <v>24</v>
      </c>
      <c r="B1" s="85"/>
      <c r="C1" s="85"/>
      <c r="D1" s="85"/>
      <c r="E1" s="85"/>
      <c r="F1" s="85"/>
      <c r="G1" s="85"/>
    </row>
    <row r="2" spans="1:7" ht="15" customHeight="1" x14ac:dyDescent="0.2">
      <c r="A2" s="57"/>
    </row>
    <row r="3" spans="1:7" ht="15" customHeight="1" thickBot="1" x14ac:dyDescent="0.25">
      <c r="A3" s="84" t="s">
        <v>27</v>
      </c>
      <c r="B3" s="84"/>
      <c r="C3" s="84"/>
      <c r="D3" s="84"/>
      <c r="E3" s="84"/>
      <c r="F3" s="84"/>
      <c r="G3" s="84"/>
    </row>
    <row r="4" spans="1:7" ht="15" customHeight="1" thickTop="1" thickBot="1" x14ac:dyDescent="0.25">
      <c r="A4" s="65" t="s">
        <v>0</v>
      </c>
      <c r="B4" s="65" t="s">
        <v>12</v>
      </c>
      <c r="C4" s="65" t="s">
        <v>13</v>
      </c>
      <c r="D4" s="65" t="s">
        <v>14</v>
      </c>
      <c r="E4" s="65" t="s">
        <v>15</v>
      </c>
      <c r="F4" s="65" t="s">
        <v>16</v>
      </c>
      <c r="G4" s="65" t="s">
        <v>11</v>
      </c>
    </row>
    <row r="5" spans="1:7" ht="15" customHeight="1" thickTop="1" x14ac:dyDescent="0.2">
      <c r="A5" s="55">
        <v>1</v>
      </c>
      <c r="B5" s="55">
        <v>0.98599999999999999</v>
      </c>
      <c r="C5" s="55">
        <v>1.03</v>
      </c>
      <c r="D5" s="55">
        <v>0.32100000000000001</v>
      </c>
      <c r="E5" s="55">
        <v>0.27500000000000002</v>
      </c>
      <c r="F5" s="55">
        <v>0.46800000000000003</v>
      </c>
      <c r="G5" s="55">
        <v>0.76200000000000001</v>
      </c>
    </row>
    <row r="6" spans="1:7" ht="15" customHeight="1" x14ac:dyDescent="0.2">
      <c r="A6" s="55">
        <v>2</v>
      </c>
      <c r="B6" s="55">
        <v>1.1000000000000001</v>
      </c>
      <c r="C6" s="55">
        <v>0.81499999999999995</v>
      </c>
      <c r="D6" s="55">
        <v>0.316</v>
      </c>
      <c r="E6" s="55">
        <v>0.46600000000000003</v>
      </c>
      <c r="F6" s="55">
        <v>0.45300000000000001</v>
      </c>
      <c r="G6" s="55">
        <v>0.59699999999999998</v>
      </c>
    </row>
    <row r="7" spans="1:7" ht="15" customHeight="1" x14ac:dyDescent="0.2">
      <c r="A7" s="55">
        <v>3</v>
      </c>
      <c r="B7" s="55">
        <v>1.35</v>
      </c>
      <c r="C7" s="55">
        <v>0.68200000000000005</v>
      </c>
      <c r="D7" s="55">
        <v>0.35699999999999998</v>
      </c>
      <c r="E7" s="55">
        <v>0.434</v>
      </c>
      <c r="F7" s="55">
        <v>0.44400000000000001</v>
      </c>
      <c r="G7" s="55"/>
    </row>
    <row r="8" spans="1:7" ht="15" customHeight="1" x14ac:dyDescent="0.2">
      <c r="A8" s="55">
        <v>4</v>
      </c>
      <c r="B8" s="55">
        <v>1.86</v>
      </c>
      <c r="C8" s="55">
        <v>0.59499999999999997</v>
      </c>
      <c r="D8" s="55">
        <v>0.432</v>
      </c>
      <c r="E8" s="55">
        <v>0.41399999999999998</v>
      </c>
      <c r="F8" s="55">
        <v>0.438</v>
      </c>
      <c r="G8" s="55"/>
    </row>
    <row r="9" spans="1:7" ht="15" customHeight="1" x14ac:dyDescent="0.2">
      <c r="A9" s="55">
        <v>5</v>
      </c>
      <c r="B9" s="55">
        <v>2.36</v>
      </c>
      <c r="C9" s="55">
        <v>0.53700000000000003</v>
      </c>
      <c r="D9" s="55">
        <v>0.45400000000000001</v>
      </c>
      <c r="E9" s="55">
        <v>0.39600000000000002</v>
      </c>
      <c r="F9" s="55">
        <v>0.433</v>
      </c>
      <c r="G9" s="55"/>
    </row>
    <row r="10" spans="1:7" ht="15" customHeight="1" x14ac:dyDescent="0.2">
      <c r="A10" s="55">
        <v>6</v>
      </c>
      <c r="B10" s="55">
        <v>2.67</v>
      </c>
      <c r="C10" s="55">
        <v>0.498</v>
      </c>
      <c r="D10" s="55">
        <v>0.81100000000000005</v>
      </c>
      <c r="E10" s="55">
        <v>0.39500000000000002</v>
      </c>
      <c r="F10" s="55">
        <v>0.53700000000000003</v>
      </c>
      <c r="G10" s="55"/>
    </row>
    <row r="11" spans="1:7" ht="15" customHeight="1" x14ac:dyDescent="0.2">
      <c r="A11" s="55">
        <v>7</v>
      </c>
      <c r="B11" s="55">
        <v>3.01</v>
      </c>
      <c r="C11" s="55">
        <v>0.49099999999999999</v>
      </c>
      <c r="D11" s="55">
        <v>2.2599999999999998</v>
      </c>
      <c r="E11" s="57">
        <v>0.42299999999999999</v>
      </c>
      <c r="F11" s="57">
        <v>0.56599999999999995</v>
      </c>
      <c r="G11" s="57"/>
    </row>
    <row r="12" spans="1:7" ht="15" customHeight="1" x14ac:dyDescent="0.2">
      <c r="A12" s="55">
        <v>8</v>
      </c>
      <c r="B12" s="55">
        <v>2.84</v>
      </c>
      <c r="C12" s="55">
        <v>0.51600000000000001</v>
      </c>
      <c r="D12" s="55">
        <v>1.65</v>
      </c>
      <c r="E12" s="57">
        <v>0.42399999999999999</v>
      </c>
      <c r="F12" s="57">
        <v>0.53800000000000003</v>
      </c>
      <c r="G12" s="57"/>
    </row>
    <row r="13" spans="1:7" ht="15" customHeight="1" x14ac:dyDescent="0.2">
      <c r="A13" s="55">
        <v>9</v>
      </c>
      <c r="B13" s="55">
        <v>2.4300000000000002</v>
      </c>
      <c r="C13" s="55">
        <v>0.48499999999999999</v>
      </c>
      <c r="D13" s="55">
        <v>1.42</v>
      </c>
      <c r="E13" s="57">
        <v>0.42199999999999999</v>
      </c>
      <c r="F13" s="57">
        <v>0.57199999999999995</v>
      </c>
      <c r="G13" s="57"/>
    </row>
    <row r="14" spans="1:7" ht="15" customHeight="1" x14ac:dyDescent="0.2">
      <c r="A14" s="55">
        <v>10</v>
      </c>
      <c r="B14" s="54">
        <v>2.2799999999999998</v>
      </c>
      <c r="C14" s="55">
        <v>0.45</v>
      </c>
      <c r="D14" s="55">
        <v>1.35</v>
      </c>
      <c r="E14" s="57">
        <v>0.41799999999999998</v>
      </c>
      <c r="F14" s="57">
        <v>0.57899999999999996</v>
      </c>
      <c r="G14" s="57"/>
    </row>
    <row r="15" spans="1:7" ht="15" customHeight="1" x14ac:dyDescent="0.2">
      <c r="A15" s="55">
        <v>11</v>
      </c>
      <c r="B15" s="55">
        <v>2.76</v>
      </c>
      <c r="C15" s="55">
        <v>0.40899999999999997</v>
      </c>
      <c r="D15" s="55">
        <v>1.34</v>
      </c>
      <c r="E15" s="57">
        <v>0.41299999999999998</v>
      </c>
      <c r="F15" s="57">
        <v>0.57499999999999996</v>
      </c>
      <c r="G15" s="57"/>
    </row>
    <row r="16" spans="1:7" ht="15" customHeight="1" x14ac:dyDescent="0.2">
      <c r="A16" s="55">
        <v>12</v>
      </c>
      <c r="B16" s="55">
        <v>3.05</v>
      </c>
      <c r="C16" s="55">
        <v>0.41099999999999998</v>
      </c>
      <c r="D16" s="55">
        <v>1.1399999999999999</v>
      </c>
      <c r="E16" s="57">
        <v>0.40300000000000002</v>
      </c>
      <c r="F16" s="57">
        <v>0.56799999999999995</v>
      </c>
      <c r="G16" s="57"/>
    </row>
    <row r="17" spans="1:7" ht="15" customHeight="1" x14ac:dyDescent="0.2">
      <c r="A17" s="55">
        <v>13</v>
      </c>
      <c r="B17" s="55">
        <v>2.5499999999999998</v>
      </c>
      <c r="C17" s="55">
        <v>0.48599999999999999</v>
      </c>
      <c r="D17" s="55">
        <v>0.88200000000000001</v>
      </c>
      <c r="E17" s="57">
        <v>0.44600000000000001</v>
      </c>
      <c r="F17" s="57">
        <v>0.61499999999999999</v>
      </c>
      <c r="G17" s="57"/>
    </row>
    <row r="18" spans="1:7" ht="15" customHeight="1" x14ac:dyDescent="0.2">
      <c r="A18" s="55">
        <v>14</v>
      </c>
      <c r="B18" s="55">
        <v>1.97</v>
      </c>
      <c r="C18" s="55">
        <v>0.63500000000000001</v>
      </c>
      <c r="D18" s="55">
        <v>0.73699999999999999</v>
      </c>
      <c r="E18" s="57">
        <v>1.23</v>
      </c>
      <c r="F18" s="68">
        <v>0.7</v>
      </c>
      <c r="G18" s="57"/>
    </row>
    <row r="19" spans="1:7" ht="15" customHeight="1" x14ac:dyDescent="0.2">
      <c r="A19" s="55">
        <v>15</v>
      </c>
      <c r="B19" s="55">
        <v>1.76</v>
      </c>
      <c r="C19" s="55">
        <v>0.57999999999999996</v>
      </c>
      <c r="D19" s="55">
        <v>0.64100000000000001</v>
      </c>
      <c r="E19" s="57">
        <v>1.55</v>
      </c>
      <c r="F19" s="57">
        <v>0.79600000000000004</v>
      </c>
      <c r="G19" s="57"/>
    </row>
    <row r="20" spans="1:7" ht="15" customHeight="1" x14ac:dyDescent="0.2">
      <c r="A20" s="55">
        <v>16</v>
      </c>
      <c r="B20" s="55">
        <v>1.62</v>
      </c>
      <c r="C20" s="55">
        <v>0.50900000000000001</v>
      </c>
      <c r="D20" s="55">
        <v>0.59</v>
      </c>
      <c r="E20" s="57">
        <v>1.45</v>
      </c>
      <c r="F20" s="57">
        <v>1.23</v>
      </c>
      <c r="G20" s="57"/>
    </row>
    <row r="21" spans="1:7" ht="15" customHeight="1" x14ac:dyDescent="0.2">
      <c r="A21" s="55">
        <v>17</v>
      </c>
      <c r="B21" s="55">
        <v>1.29</v>
      </c>
      <c r="C21" s="55">
        <v>0.45100000000000001</v>
      </c>
      <c r="D21" s="55">
        <v>0.54400000000000004</v>
      </c>
      <c r="E21" s="57">
        <v>1.24</v>
      </c>
      <c r="F21" s="57">
        <v>1.42</v>
      </c>
      <c r="G21" s="57"/>
    </row>
    <row r="22" spans="1:7" ht="15" customHeight="1" x14ac:dyDescent="0.2">
      <c r="A22" s="55">
        <v>18</v>
      </c>
      <c r="B22" s="55">
        <v>1.02</v>
      </c>
      <c r="C22" s="55">
        <v>0.40500000000000003</v>
      </c>
      <c r="D22" s="55">
        <v>0.51</v>
      </c>
      <c r="E22" s="57">
        <v>1.03</v>
      </c>
      <c r="F22" s="57">
        <v>1.44</v>
      </c>
      <c r="G22" s="57"/>
    </row>
    <row r="23" spans="1:7" ht="15" customHeight="1" x14ac:dyDescent="0.2">
      <c r="A23" s="55">
        <v>19</v>
      </c>
      <c r="B23" s="55">
        <v>0.90600000000000003</v>
      </c>
      <c r="C23" s="55">
        <v>0.37</v>
      </c>
      <c r="D23" s="55">
        <v>0.51</v>
      </c>
      <c r="E23" s="57">
        <v>0.875</v>
      </c>
      <c r="F23" s="57">
        <v>1.83</v>
      </c>
      <c r="G23" s="57"/>
    </row>
    <row r="24" spans="1:7" ht="15" customHeight="1" x14ac:dyDescent="0.2">
      <c r="A24" s="55">
        <v>20</v>
      </c>
      <c r="B24" s="55">
        <v>0.82799999999999996</v>
      </c>
      <c r="C24" s="55">
        <v>0.34699999999999998</v>
      </c>
      <c r="D24" s="55">
        <v>0.499</v>
      </c>
      <c r="E24" s="57">
        <v>0.78200000000000003</v>
      </c>
      <c r="F24" s="57">
        <v>2.63</v>
      </c>
      <c r="G24" s="57"/>
    </row>
    <row r="25" spans="1:7" ht="15" customHeight="1" x14ac:dyDescent="0.2">
      <c r="A25" s="55">
        <v>21</v>
      </c>
      <c r="B25" s="55">
        <v>0.76900000000000002</v>
      </c>
      <c r="C25" s="55">
        <v>0.31</v>
      </c>
      <c r="D25" s="55">
        <v>0.46800000000000003</v>
      </c>
      <c r="E25" s="57">
        <v>0.69699999999999995</v>
      </c>
      <c r="F25" s="57">
        <v>2.59</v>
      </c>
      <c r="G25" s="57"/>
    </row>
    <row r="26" spans="1:7" ht="15" customHeight="1" x14ac:dyDescent="0.2">
      <c r="A26" s="55">
        <v>22</v>
      </c>
      <c r="B26" s="55">
        <v>0.72</v>
      </c>
      <c r="C26" s="55">
        <v>0.314</v>
      </c>
      <c r="D26" s="55">
        <v>0.43099999999999999</v>
      </c>
      <c r="E26" s="57">
        <v>0.65400000000000003</v>
      </c>
      <c r="F26" s="57">
        <v>2.14</v>
      </c>
      <c r="G26" s="57"/>
    </row>
    <row r="27" spans="1:7" ht="15" customHeight="1" x14ac:dyDescent="0.2">
      <c r="A27" s="55">
        <v>23</v>
      </c>
      <c r="B27" s="57">
        <v>0.67600000000000005</v>
      </c>
      <c r="C27" s="55">
        <v>0.34599999999999997</v>
      </c>
      <c r="D27" s="55">
        <v>0.501</v>
      </c>
      <c r="E27" s="57">
        <v>0.65500000000000003</v>
      </c>
      <c r="F27" s="57">
        <v>1.67</v>
      </c>
      <c r="G27" s="57"/>
    </row>
    <row r="28" spans="1:7" ht="15" customHeight="1" x14ac:dyDescent="0.2">
      <c r="A28" s="55">
        <v>24</v>
      </c>
      <c r="B28" s="55">
        <v>0.64700000000000002</v>
      </c>
      <c r="C28" s="55">
        <v>0.32300000000000001</v>
      </c>
      <c r="D28" s="55">
        <v>0.74099999999999999</v>
      </c>
      <c r="E28" s="57">
        <v>0.64100000000000001</v>
      </c>
      <c r="F28" s="57">
        <v>1.47</v>
      </c>
      <c r="G28" s="57"/>
    </row>
    <row r="29" spans="1:7" ht="15" customHeight="1" x14ac:dyDescent="0.2">
      <c r="A29" s="55">
        <v>25</v>
      </c>
      <c r="B29" s="55">
        <v>0.59499999999999997</v>
      </c>
      <c r="C29" s="55">
        <v>0.32600000000000001</v>
      </c>
      <c r="D29" s="55">
        <v>0.91900000000000004</v>
      </c>
      <c r="E29" s="57">
        <v>0.61799999999999999</v>
      </c>
      <c r="F29" s="57">
        <v>1.33</v>
      </c>
      <c r="G29" s="57"/>
    </row>
    <row r="30" spans="1:7" ht="15" customHeight="1" x14ac:dyDescent="0.2">
      <c r="A30" s="55">
        <v>26</v>
      </c>
      <c r="B30" s="55">
        <v>0.58599999999999997</v>
      </c>
      <c r="C30" s="55">
        <v>0.35099999999999998</v>
      </c>
      <c r="D30" s="55">
        <v>0.80100000000000005</v>
      </c>
      <c r="E30" s="57">
        <v>0.58699999999999997</v>
      </c>
      <c r="F30" s="57">
        <v>1.18</v>
      </c>
      <c r="G30" s="57"/>
    </row>
    <row r="31" spans="1:7" ht="15" customHeight="1" x14ac:dyDescent="0.2">
      <c r="A31" s="55">
        <v>27</v>
      </c>
      <c r="B31" s="55">
        <v>0.58199999999999996</v>
      </c>
      <c r="C31" s="55">
        <v>0.36</v>
      </c>
      <c r="D31" s="55">
        <v>0.59199999999999997</v>
      </c>
      <c r="E31" s="57">
        <v>0.55400000000000005</v>
      </c>
      <c r="F31" s="57">
        <v>0.998</v>
      </c>
      <c r="G31" s="57"/>
    </row>
    <row r="32" spans="1:7" ht="15" customHeight="1" x14ac:dyDescent="0.2">
      <c r="A32" s="55">
        <v>28</v>
      </c>
      <c r="B32" s="55">
        <v>1.75</v>
      </c>
      <c r="C32" s="55">
        <v>0.35399999999999998</v>
      </c>
      <c r="D32" s="55">
        <v>0.44700000000000001</v>
      </c>
      <c r="E32" s="57">
        <v>0.53200000000000003</v>
      </c>
      <c r="F32" s="57">
        <v>0.88600000000000001</v>
      </c>
      <c r="G32" s="57"/>
    </row>
    <row r="33" spans="1:7" ht="15" customHeight="1" x14ac:dyDescent="0.2">
      <c r="A33" s="55">
        <v>29</v>
      </c>
      <c r="B33" s="54">
        <v>2.65</v>
      </c>
      <c r="C33" s="55">
        <v>0.33800000000000002</v>
      </c>
      <c r="D33" s="55">
        <v>0.35</v>
      </c>
      <c r="E33" s="57">
        <v>0.51500000000000001</v>
      </c>
      <c r="F33" s="57">
        <v>0.85</v>
      </c>
      <c r="G33" s="57"/>
    </row>
    <row r="34" spans="1:7" ht="15" customHeight="1" x14ac:dyDescent="0.2">
      <c r="A34" s="55">
        <v>30</v>
      </c>
      <c r="B34" s="54">
        <v>1.74</v>
      </c>
      <c r="C34" s="55">
        <v>0.32600000000000001</v>
      </c>
      <c r="D34" s="55">
        <v>0.28100000000000003</v>
      </c>
      <c r="E34" s="57">
        <v>0.496</v>
      </c>
      <c r="F34" s="57">
        <v>0.81899999999999995</v>
      </c>
      <c r="G34" s="57"/>
    </row>
    <row r="35" spans="1:7" s="55" customFormat="1" ht="15" customHeight="1" thickBot="1" x14ac:dyDescent="0.25">
      <c r="A35" s="55">
        <v>31</v>
      </c>
      <c r="B35" s="54">
        <v>1.26</v>
      </c>
      <c r="D35" s="55">
        <v>0.23899999999999999</v>
      </c>
      <c r="E35" s="57">
        <v>0.48099999999999998</v>
      </c>
      <c r="F35" s="57"/>
      <c r="G35" s="57"/>
    </row>
    <row r="36" spans="1:7" ht="15" customHeight="1" thickTop="1" thickBot="1" x14ac:dyDescent="0.25">
      <c r="A36" s="66" t="s">
        <v>2</v>
      </c>
      <c r="B36" s="65">
        <f t="shared" ref="B36:G36" si="0">SUM(B5:B35)</f>
        <v>50.614999999999995</v>
      </c>
      <c r="C36" s="65">
        <f t="shared" si="0"/>
        <v>14.049999999999999</v>
      </c>
      <c r="D36" s="65">
        <f t="shared" si="0"/>
        <v>22.533999999999999</v>
      </c>
      <c r="E36" s="65">
        <f t="shared" si="0"/>
        <v>19.915999999999997</v>
      </c>
      <c r="F36" s="65">
        <f t="shared" si="0"/>
        <v>30.764999999999997</v>
      </c>
      <c r="G36" s="65">
        <f t="shared" si="0"/>
        <v>1.359</v>
      </c>
    </row>
    <row r="37" spans="1:7" ht="15" customHeight="1" thickTop="1" x14ac:dyDescent="0.2">
      <c r="A37" s="62" t="s">
        <v>3</v>
      </c>
      <c r="B37" s="64">
        <f t="shared" ref="B37:G37" si="1">AVERAGE(B5:B35)</f>
        <v>1.6327419354838708</v>
      </c>
      <c r="C37" s="63">
        <f t="shared" si="1"/>
        <v>0.46833333333333332</v>
      </c>
      <c r="D37" s="63">
        <f t="shared" si="1"/>
        <v>0.72690322580645161</v>
      </c>
      <c r="E37" s="64">
        <f t="shared" si="1"/>
        <v>0.64245161290322572</v>
      </c>
      <c r="F37" s="63">
        <f t="shared" si="1"/>
        <v>1.0254999999999999</v>
      </c>
      <c r="G37" s="63">
        <f t="shared" si="1"/>
        <v>0.67949999999999999</v>
      </c>
    </row>
    <row r="38" spans="1:7" ht="15" customHeight="1" x14ac:dyDescent="0.2">
      <c r="A38" s="62" t="s">
        <v>4</v>
      </c>
      <c r="B38" s="61">
        <f t="shared" ref="B38:G38" si="2">MAX(B5:B35)</f>
        <v>3.05</v>
      </c>
      <c r="C38" s="61">
        <f t="shared" si="2"/>
        <v>1.03</v>
      </c>
      <c r="D38" s="61">
        <f t="shared" si="2"/>
        <v>2.2599999999999998</v>
      </c>
      <c r="E38" s="61">
        <f t="shared" si="2"/>
        <v>1.55</v>
      </c>
      <c r="F38" s="61">
        <f t="shared" si="2"/>
        <v>2.63</v>
      </c>
      <c r="G38" s="61">
        <f t="shared" si="2"/>
        <v>0.76200000000000001</v>
      </c>
    </row>
    <row r="39" spans="1:7" ht="15" customHeight="1" thickBot="1" x14ac:dyDescent="0.25">
      <c r="A39" s="60" t="s">
        <v>5</v>
      </c>
      <c r="B39" s="59">
        <f t="shared" ref="B39:G39" si="3">MIN(B5:B35)</f>
        <v>0.58199999999999996</v>
      </c>
      <c r="C39" s="58">
        <f t="shared" si="3"/>
        <v>0.31</v>
      </c>
      <c r="D39" s="58">
        <f t="shared" si="3"/>
        <v>0.23899999999999999</v>
      </c>
      <c r="E39" s="59">
        <f t="shared" si="3"/>
        <v>0.27500000000000002</v>
      </c>
      <c r="F39" s="58">
        <f t="shared" si="3"/>
        <v>0.433</v>
      </c>
      <c r="G39" s="58">
        <f t="shared" si="3"/>
        <v>0.59699999999999998</v>
      </c>
    </row>
    <row r="40" spans="1:7" ht="13.5" thickTop="1" x14ac:dyDescent="0.2"/>
    <row r="41" spans="1:7" x14ac:dyDescent="0.2">
      <c r="A41" s="57"/>
      <c r="B41" s="78"/>
    </row>
    <row r="42" spans="1:7" x14ac:dyDescent="0.2">
      <c r="B42" s="78"/>
    </row>
    <row r="43" spans="1:7" x14ac:dyDescent="0.2">
      <c r="B43" s="78"/>
    </row>
  </sheetData>
  <mergeCells count="2">
    <mergeCell ref="A3:G3"/>
    <mergeCell ref="A1:G1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 xsi:nil="true"/>
    <EBA.Flag_x0020_for_x0020_Review xmlns="9cf81d45-a9ea-4144-b627-fe3d25dc540a">false</EBA.Flag_x0020_for_x0020_Review>
  </documentManagement>
</p:properties>
</file>

<file path=customXml/itemProps1.xml><?xml version="1.0" encoding="utf-8"?>
<ds:datastoreItem xmlns:ds="http://schemas.openxmlformats.org/officeDocument/2006/customXml" ds:itemID="{4A7421DD-85D3-4C10-AE17-7CF7DFBBAE4F}"/>
</file>

<file path=customXml/itemProps2.xml><?xml version="1.0" encoding="utf-8"?>
<ds:datastoreItem xmlns:ds="http://schemas.openxmlformats.org/officeDocument/2006/customXml" ds:itemID="{C5B94742-EF4D-4FEB-B633-A4F77EF14321}"/>
</file>

<file path=customXml/itemProps3.xml><?xml version="1.0" encoding="utf-8"?>
<ds:datastoreItem xmlns:ds="http://schemas.openxmlformats.org/officeDocument/2006/customXml" ds:itemID="{D02E6E32-DA9D-4E76-8901-2605C22C0284}"/>
</file>

<file path=customXml/itemProps4.xml><?xml version="1.0" encoding="utf-8"?>
<ds:datastoreItem xmlns:ds="http://schemas.openxmlformats.org/officeDocument/2006/customXml" ds:itemID="{A0AADBC2-E106-4763-8AFE-5B8EA095E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Near_Mine_Summary</vt:lpstr>
      <vt:lpstr>Near_Mine_1993</vt:lpstr>
      <vt:lpstr>Near_Mine_1994</vt:lpstr>
      <vt:lpstr>Near_Mine_1995</vt:lpstr>
      <vt:lpstr>Near_Mine_1996</vt:lpstr>
      <vt:lpstr>Near_Mine_1998</vt:lpstr>
      <vt:lpstr>Above_Fortymile_2005</vt:lpstr>
      <vt:lpstr>Above_Fortymile_2006</vt:lpstr>
      <vt:lpstr>Above_Fortymile_2007</vt:lpstr>
      <vt:lpstr>Above_Fortymile_2008</vt:lpstr>
      <vt:lpstr>Above_Fortymile_2011</vt:lpstr>
      <vt:lpstr>Creek_Middle_2012</vt:lpstr>
      <vt:lpstr>Creek_Middle_2013</vt:lpstr>
      <vt:lpstr>Creek_Middle_2014</vt:lpstr>
      <vt:lpstr>Above_Fortymile_2006!Print_Area</vt:lpstr>
      <vt:lpstr>Creek_Middle_2012!Print_Area</vt:lpstr>
      <vt:lpstr>Near_Mine_1993!Print_Area</vt:lpstr>
      <vt:lpstr>Near_Mine_1994!Print_Area</vt:lpstr>
      <vt:lpstr>Near_Mine_1995!Print_Area</vt:lpstr>
      <vt:lpstr>Near_Mine_1996!Print_Area</vt:lpstr>
      <vt:lpstr>Near_Mine_1998!Print_Area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Bratke, Shelly</dc:creator>
  <cp:lastModifiedBy>Bratke, Shelly</cp:lastModifiedBy>
  <cp:lastPrinted>2016-02-25T19:32:36Z</cp:lastPrinted>
  <dcterms:created xsi:type="dcterms:W3CDTF">2016-02-25T17:15:58Z</dcterms:created>
  <dcterms:modified xsi:type="dcterms:W3CDTF">2016-02-25T19:35:33Z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