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LR Documents\Projects\14-169 Faro 2014 GW Sampling Program\Documents\Spring Report Development\Spring Report Final Deliverable\Supporting Docs\Document Files\"/>
    </mc:Choice>
  </mc:AlternateContent>
  <bookViews>
    <workbookView xWindow="0" yWindow="60" windowWidth="23040" windowHeight="9330" tabRatio="560" firstSheet="2" activeTab="2"/>
  </bookViews>
  <sheets>
    <sheet name="Results (original)" sheetId="1" state="hidden" r:id="rId1"/>
    <sheet name="Revised Table (Full - final)" sheetId="20" state="hidden" r:id="rId2"/>
    <sheet name="Table (analytical - Final)" sheetId="21" r:id="rId3"/>
    <sheet name="Table (QAQC - final)" sheetId="22" r:id="rId4"/>
    <sheet name="Notes" sheetId="3" r:id="rId5"/>
    <sheet name="RegsApplied" sheetId="2" state="hidden" r:id="rId6"/>
  </sheets>
  <definedNames>
    <definedName name="_xlnm.Print_Area" localSheetId="2">'Table (analytical - Final)'!$A$1:$BP$97</definedName>
    <definedName name="_xlnm.Print_Area" localSheetId="3">'Table (QAQC - final)'!$A$1:$Z$94</definedName>
    <definedName name="_xlnm.Print_Titles" localSheetId="0">'Results (original)'!$A:$B,'Results (original)'!$1:$6</definedName>
    <definedName name="_xlnm.Print_Titles" localSheetId="1">'Revised Table (Full - final)'!$A:$C,'Revised Table (Full - final)'!$2:$5</definedName>
    <definedName name="_xlnm.Print_Titles" localSheetId="2">'Table (analytical - Final)'!$A:$C,'Table (analytical - Final)'!$1:$5</definedName>
    <definedName name="_xlnm.Print_Titles" localSheetId="3">'Table (QAQC - final)'!$A:$C,'Table (QAQC - final)'!$1:$4</definedName>
  </definedNames>
  <calcPr calcId="152511"/>
</workbook>
</file>

<file path=xl/calcChain.xml><?xml version="1.0" encoding="utf-8"?>
<calcChain xmlns="http://schemas.openxmlformats.org/spreadsheetml/2006/main">
  <c r="X94" i="22" l="1"/>
  <c r="U94" i="22"/>
  <c r="R94" i="22"/>
  <c r="O94" i="22"/>
  <c r="L94" i="22"/>
  <c r="I94" i="22"/>
  <c r="F94" i="22"/>
  <c r="X93" i="22"/>
  <c r="U93" i="22"/>
  <c r="R93" i="22"/>
  <c r="O93" i="22"/>
  <c r="L93" i="22"/>
  <c r="I93" i="22"/>
  <c r="X92" i="22"/>
  <c r="U92" i="22"/>
  <c r="R92" i="22"/>
  <c r="O92" i="22"/>
  <c r="L92" i="22"/>
  <c r="I92" i="22"/>
  <c r="F92" i="22"/>
  <c r="X91" i="22"/>
  <c r="U91" i="22"/>
  <c r="O91" i="22"/>
  <c r="I91" i="22"/>
  <c r="F91" i="22"/>
  <c r="X90" i="22"/>
  <c r="U90" i="22"/>
  <c r="R90" i="22"/>
  <c r="O90" i="22"/>
  <c r="L90" i="22"/>
  <c r="I90" i="22"/>
  <c r="F90" i="22"/>
  <c r="X89" i="22"/>
  <c r="R89" i="22"/>
  <c r="O89" i="22"/>
  <c r="L89" i="22"/>
  <c r="I89" i="22"/>
  <c r="F89" i="22"/>
  <c r="U88" i="22"/>
  <c r="R88" i="22"/>
  <c r="O88" i="22"/>
  <c r="L88" i="22"/>
  <c r="I88" i="22"/>
  <c r="X87" i="22"/>
  <c r="U87" i="22"/>
  <c r="R87" i="22"/>
  <c r="O87" i="22"/>
  <c r="L87" i="22"/>
  <c r="I87" i="22"/>
  <c r="F87" i="22"/>
  <c r="X86" i="22"/>
  <c r="U86" i="22"/>
  <c r="R86" i="22"/>
  <c r="O86" i="22"/>
  <c r="L86" i="22"/>
  <c r="I86" i="22"/>
  <c r="F86" i="22"/>
  <c r="X85" i="22"/>
  <c r="U85" i="22"/>
  <c r="R85" i="22"/>
  <c r="O85" i="22"/>
  <c r="L85" i="22"/>
  <c r="I85" i="22"/>
  <c r="F85" i="22"/>
  <c r="U84" i="22"/>
  <c r="R84" i="22"/>
  <c r="O84" i="22"/>
  <c r="L84" i="22"/>
  <c r="I84" i="22"/>
  <c r="F84" i="22"/>
  <c r="X83" i="22"/>
  <c r="U83" i="22"/>
  <c r="R83" i="22"/>
  <c r="O83" i="22"/>
  <c r="L83" i="22"/>
  <c r="I83" i="22"/>
  <c r="F83" i="22"/>
  <c r="X82" i="22"/>
  <c r="U82" i="22"/>
  <c r="R82" i="22"/>
  <c r="O82" i="22"/>
  <c r="L82" i="22"/>
  <c r="I82" i="22"/>
  <c r="F82" i="22"/>
  <c r="X81" i="22"/>
  <c r="U81" i="22"/>
  <c r="R81" i="22"/>
  <c r="O81" i="22"/>
  <c r="L81" i="22"/>
  <c r="I81" i="22"/>
  <c r="F81" i="22"/>
  <c r="X80" i="22"/>
  <c r="U80" i="22"/>
  <c r="R80" i="22"/>
  <c r="O80" i="22"/>
  <c r="L80" i="22"/>
  <c r="I80" i="22"/>
  <c r="F80" i="22"/>
  <c r="U79" i="22"/>
  <c r="R79" i="22"/>
  <c r="O79" i="22"/>
  <c r="L79" i="22"/>
  <c r="I79" i="22"/>
  <c r="F79" i="22"/>
  <c r="X78" i="22"/>
  <c r="R78" i="22"/>
  <c r="O78" i="22"/>
  <c r="L78" i="22"/>
  <c r="I78" i="22"/>
  <c r="F78" i="22"/>
  <c r="X77" i="22"/>
  <c r="U77" i="22"/>
  <c r="R77" i="22"/>
  <c r="O77" i="22"/>
  <c r="L77" i="22"/>
  <c r="I77" i="22"/>
  <c r="F77" i="22"/>
  <c r="X76" i="22"/>
  <c r="R76" i="22"/>
  <c r="O76" i="22"/>
  <c r="L76" i="22"/>
  <c r="I76" i="22"/>
  <c r="F76" i="22"/>
  <c r="X75" i="22"/>
  <c r="U75" i="22"/>
  <c r="R75" i="22"/>
  <c r="O75" i="22"/>
  <c r="L75" i="22"/>
  <c r="I75" i="22"/>
  <c r="F75" i="22"/>
  <c r="X74" i="22"/>
  <c r="U74" i="22"/>
  <c r="O74" i="22"/>
  <c r="F74" i="22"/>
  <c r="X73" i="22"/>
  <c r="R73" i="22"/>
  <c r="I73" i="22"/>
  <c r="F73" i="22"/>
  <c r="X72" i="22"/>
  <c r="U72" i="22"/>
  <c r="R72" i="22"/>
  <c r="O72" i="22"/>
  <c r="L72" i="22"/>
  <c r="I72" i="22"/>
  <c r="F72" i="22"/>
  <c r="X71" i="22"/>
  <c r="U71" i="22"/>
  <c r="R71" i="22"/>
  <c r="O71" i="22"/>
  <c r="L71" i="22"/>
  <c r="F71" i="22"/>
  <c r="R70" i="22"/>
  <c r="O70" i="22"/>
  <c r="L70" i="22"/>
  <c r="I70" i="22"/>
  <c r="X69" i="22"/>
  <c r="R69" i="22"/>
  <c r="L69" i="22"/>
  <c r="I69" i="22"/>
  <c r="F69" i="22"/>
  <c r="X68" i="22"/>
  <c r="U68" i="22"/>
  <c r="R68" i="22"/>
  <c r="O68" i="22"/>
  <c r="L68" i="22"/>
  <c r="I68" i="22"/>
  <c r="F68" i="22"/>
  <c r="U67" i="22"/>
  <c r="R67" i="22"/>
  <c r="O67" i="22"/>
  <c r="L67" i="22"/>
  <c r="I67" i="22"/>
  <c r="X66" i="22"/>
  <c r="R66" i="22"/>
  <c r="O66" i="22"/>
  <c r="L66" i="22"/>
  <c r="I66" i="22"/>
  <c r="F66" i="22"/>
  <c r="X65" i="22"/>
  <c r="U65" i="22"/>
  <c r="R65" i="22"/>
  <c r="O65" i="22"/>
  <c r="L65" i="22"/>
  <c r="I65" i="22"/>
  <c r="F65" i="22"/>
  <c r="X64" i="22"/>
  <c r="R64" i="22"/>
  <c r="O64" i="22"/>
  <c r="L64" i="22"/>
  <c r="I64" i="22"/>
  <c r="F64" i="22"/>
  <c r="X63" i="22"/>
  <c r="U63" i="22"/>
  <c r="O63" i="22"/>
  <c r="F63" i="22"/>
  <c r="X62" i="22"/>
  <c r="U62" i="22"/>
  <c r="R62" i="22"/>
  <c r="O62" i="22"/>
  <c r="L62" i="22"/>
  <c r="I62" i="22"/>
  <c r="X61" i="22"/>
  <c r="U61" i="22"/>
  <c r="R61" i="22"/>
  <c r="O61" i="22"/>
  <c r="L61" i="22"/>
  <c r="I61" i="22"/>
  <c r="F61" i="22"/>
  <c r="X60" i="22"/>
  <c r="U60" i="22"/>
  <c r="O60" i="22"/>
  <c r="L60" i="22"/>
  <c r="I60" i="22"/>
  <c r="F60" i="22"/>
  <c r="X58" i="22"/>
  <c r="U58" i="22"/>
  <c r="R58" i="22"/>
  <c r="O58" i="22"/>
  <c r="L58" i="22"/>
  <c r="I58" i="22"/>
  <c r="F58" i="22"/>
  <c r="X57" i="22"/>
  <c r="U57" i="22"/>
  <c r="R57" i="22"/>
  <c r="O57" i="22"/>
  <c r="L57" i="22"/>
  <c r="I57" i="22"/>
  <c r="X56" i="22"/>
  <c r="U56" i="22"/>
  <c r="R56" i="22"/>
  <c r="O56" i="22"/>
  <c r="L56" i="22"/>
  <c r="I56" i="22"/>
  <c r="F56" i="22"/>
  <c r="X55" i="22"/>
  <c r="U55" i="22"/>
  <c r="O55" i="22"/>
  <c r="I55" i="22"/>
  <c r="F55" i="22"/>
  <c r="X54" i="22"/>
  <c r="U54" i="22"/>
  <c r="R54" i="22"/>
  <c r="O54" i="22"/>
  <c r="L54" i="22"/>
  <c r="I54" i="22"/>
  <c r="F54" i="22"/>
  <c r="X53" i="22"/>
  <c r="U53" i="22"/>
  <c r="R53" i="22"/>
  <c r="O53" i="22"/>
  <c r="L53" i="22"/>
  <c r="I53" i="22"/>
  <c r="F53" i="22"/>
  <c r="X52" i="22"/>
  <c r="U52" i="22"/>
  <c r="R52" i="22"/>
  <c r="O52" i="22"/>
  <c r="L52" i="22"/>
  <c r="I52" i="22"/>
  <c r="X51" i="22"/>
  <c r="U51" i="22"/>
  <c r="R51" i="22"/>
  <c r="O51" i="22"/>
  <c r="L51" i="22"/>
  <c r="I51" i="22"/>
  <c r="F51" i="22"/>
  <c r="X50" i="22"/>
  <c r="U50" i="22"/>
  <c r="R50" i="22"/>
  <c r="O50" i="22"/>
  <c r="L50" i="22"/>
  <c r="I50" i="22"/>
  <c r="F50" i="22"/>
  <c r="X49" i="22"/>
  <c r="U49" i="22"/>
  <c r="R49" i="22"/>
  <c r="O49" i="22"/>
  <c r="L49" i="22"/>
  <c r="I49" i="22"/>
  <c r="F49" i="22"/>
  <c r="X48" i="22"/>
  <c r="U48" i="22"/>
  <c r="R48" i="22"/>
  <c r="O48" i="22"/>
  <c r="L48" i="22"/>
  <c r="I48" i="22"/>
  <c r="F48" i="22"/>
  <c r="X47" i="22"/>
  <c r="U47" i="22"/>
  <c r="R47" i="22"/>
  <c r="O47" i="22"/>
  <c r="L47" i="22"/>
  <c r="I47" i="22"/>
  <c r="F47" i="22"/>
  <c r="X46" i="22"/>
  <c r="U46" i="22"/>
  <c r="R46" i="22"/>
  <c r="O46" i="22"/>
  <c r="L46" i="22"/>
  <c r="I46" i="22"/>
  <c r="F46" i="22"/>
  <c r="X45" i="22"/>
  <c r="U45" i="22"/>
  <c r="R45" i="22"/>
  <c r="O45" i="22"/>
  <c r="L45" i="22"/>
  <c r="I45" i="22"/>
  <c r="F45" i="22"/>
  <c r="X44" i="22"/>
  <c r="U44" i="22"/>
  <c r="R44" i="22"/>
  <c r="O44" i="22"/>
  <c r="L44" i="22"/>
  <c r="I44" i="22"/>
  <c r="F44" i="22"/>
  <c r="X43" i="22"/>
  <c r="U43" i="22"/>
  <c r="R43" i="22"/>
  <c r="O43" i="22"/>
  <c r="L43" i="22"/>
  <c r="I43" i="22"/>
  <c r="F43" i="22"/>
  <c r="X42" i="22"/>
  <c r="R42" i="22"/>
  <c r="O42" i="22"/>
  <c r="L42" i="22"/>
  <c r="I42" i="22"/>
  <c r="X41" i="22"/>
  <c r="U41" i="22"/>
  <c r="R41" i="22"/>
  <c r="O41" i="22"/>
  <c r="L41" i="22"/>
  <c r="I41" i="22"/>
  <c r="F41" i="22"/>
  <c r="X40" i="22"/>
  <c r="U40" i="22"/>
  <c r="R40" i="22"/>
  <c r="O40" i="22"/>
  <c r="L40" i="22"/>
  <c r="I40" i="22"/>
  <c r="F40" i="22"/>
  <c r="X39" i="22"/>
  <c r="U39" i="22"/>
  <c r="R39" i="22"/>
  <c r="O39" i="22"/>
  <c r="L39" i="22"/>
  <c r="I39" i="22"/>
  <c r="F39" i="22"/>
  <c r="X38" i="22"/>
  <c r="U38" i="22"/>
  <c r="O38" i="22"/>
  <c r="I38" i="22"/>
  <c r="F38" i="22"/>
  <c r="U37" i="22"/>
  <c r="R37" i="22"/>
  <c r="O37" i="22"/>
  <c r="L37" i="22"/>
  <c r="I37" i="22"/>
  <c r="X36" i="22"/>
  <c r="U36" i="22"/>
  <c r="O36" i="22"/>
  <c r="L36" i="22"/>
  <c r="I36" i="22"/>
  <c r="F36" i="22"/>
  <c r="X35" i="22"/>
  <c r="U35" i="22"/>
  <c r="R35" i="22"/>
  <c r="L35" i="22"/>
  <c r="I35" i="22"/>
  <c r="U34" i="22"/>
  <c r="R34" i="22"/>
  <c r="O34" i="22"/>
  <c r="L34" i="22"/>
  <c r="I34" i="22"/>
  <c r="X33" i="22"/>
  <c r="U33" i="22"/>
  <c r="R33" i="22"/>
  <c r="L33" i="22"/>
  <c r="I33" i="22"/>
  <c r="X32" i="22"/>
  <c r="U32" i="22"/>
  <c r="R32" i="22"/>
  <c r="O32" i="22"/>
  <c r="L32" i="22"/>
  <c r="I32" i="22"/>
  <c r="F32" i="22"/>
  <c r="X31" i="22"/>
  <c r="U31" i="22"/>
  <c r="R31" i="22"/>
  <c r="O31" i="22"/>
  <c r="L31" i="22"/>
  <c r="I31" i="22"/>
  <c r="X30" i="22"/>
  <c r="R30" i="22"/>
  <c r="O30" i="22"/>
  <c r="L30" i="22"/>
  <c r="I30" i="22"/>
  <c r="F30" i="22"/>
  <c r="X29" i="22"/>
  <c r="U29" i="22"/>
  <c r="R29" i="22"/>
  <c r="O29" i="22"/>
  <c r="L29" i="22"/>
  <c r="I29" i="22"/>
  <c r="F29" i="22"/>
  <c r="X28" i="22"/>
  <c r="R28" i="22"/>
  <c r="O28" i="22"/>
  <c r="L28" i="22"/>
  <c r="I28" i="22"/>
  <c r="F28" i="22"/>
  <c r="X27" i="22"/>
  <c r="U27" i="22"/>
  <c r="O27" i="22"/>
  <c r="F27" i="22"/>
  <c r="X26" i="22"/>
  <c r="U26" i="22"/>
  <c r="R26" i="22"/>
  <c r="O26" i="22"/>
  <c r="L26" i="22"/>
  <c r="I26" i="22"/>
  <c r="U25" i="22"/>
  <c r="R25" i="22"/>
  <c r="O25" i="22"/>
  <c r="L25" i="22"/>
  <c r="I25" i="22"/>
  <c r="F25" i="22"/>
  <c r="R24" i="22"/>
  <c r="O24" i="22"/>
  <c r="I24" i="22"/>
  <c r="X22" i="22"/>
  <c r="U22" i="22"/>
  <c r="R22" i="22"/>
  <c r="O22" i="22"/>
  <c r="L22" i="22"/>
  <c r="I22" i="22"/>
  <c r="F22" i="22"/>
  <c r="X21" i="22"/>
  <c r="U21" i="22"/>
  <c r="R21" i="22"/>
  <c r="O21" i="22"/>
  <c r="L21" i="22"/>
  <c r="I21" i="22"/>
  <c r="F21" i="22"/>
  <c r="X17" i="22"/>
  <c r="U17" i="22"/>
  <c r="R17" i="22"/>
  <c r="O17" i="22"/>
  <c r="L17" i="22"/>
  <c r="I17" i="22"/>
  <c r="F17" i="22"/>
  <c r="U16" i="22"/>
  <c r="R16" i="22"/>
  <c r="O16" i="22"/>
  <c r="L16" i="22"/>
  <c r="I16" i="22"/>
  <c r="X14" i="22"/>
  <c r="U14" i="22"/>
  <c r="R14" i="22"/>
  <c r="O14" i="22"/>
  <c r="L14" i="22"/>
  <c r="I14" i="22"/>
  <c r="F14" i="22"/>
  <c r="X13" i="22"/>
  <c r="U13" i="22"/>
  <c r="R13" i="22"/>
  <c r="O13" i="22"/>
  <c r="L13" i="22"/>
  <c r="I13" i="22"/>
  <c r="F13" i="22"/>
  <c r="X12" i="22"/>
  <c r="U12" i="22"/>
  <c r="R12" i="22"/>
  <c r="O12" i="22"/>
  <c r="L12" i="22"/>
  <c r="I12" i="22"/>
  <c r="F12" i="22"/>
  <c r="X11" i="22"/>
  <c r="U11" i="22"/>
  <c r="R11" i="22"/>
  <c r="O11" i="22"/>
  <c r="L11" i="22"/>
  <c r="I11" i="22"/>
  <c r="F11" i="22"/>
  <c r="CD84" i="20"/>
  <c r="BF84" i="20"/>
  <c r="AL84" i="20"/>
  <c r="AF84" i="20"/>
  <c r="T84" i="20"/>
  <c r="P84" i="20"/>
  <c r="L84" i="20"/>
  <c r="CD90" i="20"/>
  <c r="BF90" i="20"/>
  <c r="AL90" i="20"/>
  <c r="AF90" i="20"/>
  <c r="T90" i="20"/>
  <c r="P90" i="20"/>
  <c r="L90" i="20"/>
  <c r="CD83" i="20"/>
  <c r="BF83" i="20"/>
  <c r="AL83" i="20"/>
  <c r="AF83" i="20"/>
  <c r="T83" i="20"/>
  <c r="P83" i="20"/>
  <c r="L83" i="20"/>
  <c r="CD25" i="20"/>
  <c r="BF25" i="20"/>
  <c r="AL25" i="20"/>
  <c r="AF25" i="20"/>
  <c r="T25" i="20"/>
  <c r="P25" i="20"/>
  <c r="L25" i="20"/>
  <c r="CD24" i="20"/>
  <c r="BF24" i="20"/>
  <c r="AL24" i="20"/>
  <c r="AF24" i="20"/>
  <c r="T24" i="20"/>
  <c r="P24" i="20"/>
  <c r="L24" i="20"/>
  <c r="CD54" i="20"/>
  <c r="BF54" i="20"/>
  <c r="AL54" i="20"/>
  <c r="AF54" i="20"/>
  <c r="T54" i="20"/>
  <c r="P54" i="20"/>
  <c r="L54" i="20"/>
  <c r="CD97" i="20"/>
  <c r="BF97" i="20"/>
  <c r="AL97" i="20"/>
  <c r="AF97" i="20"/>
  <c r="T97" i="20"/>
  <c r="P97" i="20"/>
  <c r="L97" i="20"/>
  <c r="CD96" i="20"/>
  <c r="BF96" i="20"/>
  <c r="AL96" i="20"/>
  <c r="AF96" i="20"/>
  <c r="T96" i="20"/>
  <c r="P96" i="20"/>
  <c r="CD95" i="20"/>
  <c r="BF95" i="20"/>
  <c r="AL95" i="20"/>
  <c r="AF95" i="20"/>
  <c r="T95" i="20"/>
  <c r="P95" i="20"/>
  <c r="L95" i="20"/>
  <c r="CD94" i="20"/>
  <c r="BF94" i="20"/>
  <c r="AF94" i="20"/>
  <c r="P94" i="20"/>
  <c r="L94" i="20"/>
  <c r="CD93" i="20"/>
  <c r="BF93" i="20"/>
  <c r="AL93" i="20"/>
  <c r="AF93" i="20"/>
  <c r="T93" i="20"/>
  <c r="P93" i="20"/>
  <c r="L93" i="20"/>
  <c r="CD92" i="20"/>
  <c r="AL92" i="20"/>
  <c r="AF92" i="20"/>
  <c r="T92" i="20"/>
  <c r="P92" i="20"/>
  <c r="L92" i="20"/>
  <c r="BF91" i="20"/>
  <c r="AL91" i="20"/>
  <c r="AF91" i="20"/>
  <c r="T91" i="20"/>
  <c r="P91" i="20"/>
  <c r="CD89" i="20"/>
  <c r="BF89" i="20"/>
  <c r="AL89" i="20"/>
  <c r="AF89" i="20"/>
  <c r="T89" i="20"/>
  <c r="P89" i="20"/>
  <c r="L89" i="20"/>
  <c r="CD88" i="20"/>
  <c r="BF88" i="20"/>
  <c r="AL88" i="20"/>
  <c r="AF88" i="20"/>
  <c r="T88" i="20"/>
  <c r="P88" i="20"/>
  <c r="L88" i="20"/>
  <c r="BF87" i="20"/>
  <c r="AL87" i="20"/>
  <c r="AF87" i="20"/>
  <c r="T87" i="20"/>
  <c r="P87" i="20"/>
  <c r="L87" i="20"/>
  <c r="CD86" i="20"/>
  <c r="BF86" i="20"/>
  <c r="AL86" i="20"/>
  <c r="AF86" i="20"/>
  <c r="T86" i="20"/>
  <c r="P86" i="20"/>
  <c r="L86" i="20"/>
  <c r="CD85" i="20"/>
  <c r="BF85" i="20"/>
  <c r="AL85" i="20"/>
  <c r="AF85" i="20"/>
  <c r="T85" i="20"/>
  <c r="P85" i="20"/>
  <c r="L85" i="20"/>
  <c r="BF82" i="20"/>
  <c r="AL82" i="20"/>
  <c r="AF82" i="20"/>
  <c r="T82" i="20"/>
  <c r="P82" i="20"/>
  <c r="L82" i="20"/>
  <c r="CD81" i="20"/>
  <c r="AL81" i="20"/>
  <c r="AF81" i="20"/>
  <c r="T81" i="20"/>
  <c r="P81" i="20"/>
  <c r="L81" i="20"/>
  <c r="CD80" i="20"/>
  <c r="BF80" i="20"/>
  <c r="AL80" i="20"/>
  <c r="AF80" i="20"/>
  <c r="T80" i="20"/>
  <c r="P80" i="20"/>
  <c r="L80" i="20"/>
  <c r="CD79" i="20"/>
  <c r="AL79" i="20"/>
  <c r="AF79" i="20"/>
  <c r="T79" i="20"/>
  <c r="P79" i="20"/>
  <c r="L79" i="20"/>
  <c r="CD78" i="20"/>
  <c r="BF78" i="20"/>
  <c r="AL78" i="20"/>
  <c r="AF78" i="20"/>
  <c r="T78" i="20"/>
  <c r="P78" i="20"/>
  <c r="L78" i="20"/>
  <c r="CD77" i="20"/>
  <c r="BF77" i="20"/>
  <c r="AF77" i="20"/>
  <c r="L77" i="20"/>
  <c r="CD76" i="20"/>
  <c r="AL76" i="20"/>
  <c r="P76" i="20"/>
  <c r="L76" i="20"/>
  <c r="CD75" i="20"/>
  <c r="BF75" i="20"/>
  <c r="AL75" i="20"/>
  <c r="AF75" i="20"/>
  <c r="T75" i="20"/>
  <c r="P75" i="20"/>
  <c r="L75" i="20"/>
  <c r="CD74" i="20"/>
  <c r="BF74" i="20"/>
  <c r="AL74" i="20"/>
  <c r="AF74" i="20"/>
  <c r="T74" i="20"/>
  <c r="L74" i="20"/>
  <c r="AL73" i="20"/>
  <c r="AF73" i="20"/>
  <c r="T73" i="20"/>
  <c r="P73" i="20"/>
  <c r="CD72" i="20"/>
  <c r="AL72" i="20"/>
  <c r="T72" i="20"/>
  <c r="P72" i="20"/>
  <c r="L72" i="20"/>
  <c r="CD71" i="20"/>
  <c r="BF71" i="20"/>
  <c r="AL71" i="20"/>
  <c r="AF71" i="20"/>
  <c r="T71" i="20"/>
  <c r="P71" i="20"/>
  <c r="L71" i="20"/>
  <c r="BF70" i="20"/>
  <c r="AL70" i="20"/>
  <c r="AF70" i="20"/>
  <c r="T70" i="20"/>
  <c r="P70" i="20"/>
  <c r="CD69" i="20"/>
  <c r="AL69" i="20"/>
  <c r="AF69" i="20"/>
  <c r="T69" i="20"/>
  <c r="P69" i="20"/>
  <c r="L69" i="20"/>
  <c r="CD68" i="20"/>
  <c r="BF68" i="20"/>
  <c r="AL68" i="20"/>
  <c r="AF68" i="20"/>
  <c r="T68" i="20"/>
  <c r="P68" i="20"/>
  <c r="L68" i="20"/>
  <c r="CD67" i="20"/>
  <c r="AL67" i="20"/>
  <c r="AF67" i="20"/>
  <c r="T67" i="20"/>
  <c r="P67" i="20"/>
  <c r="L67" i="20"/>
  <c r="CD66" i="20"/>
  <c r="BF66" i="20"/>
  <c r="AF66" i="20"/>
  <c r="L66" i="20"/>
  <c r="CD65" i="20"/>
  <c r="BF65" i="20"/>
  <c r="AL65" i="20"/>
  <c r="AF65" i="20"/>
  <c r="T65" i="20"/>
  <c r="P65" i="20"/>
  <c r="CD64" i="20"/>
  <c r="BF64" i="20"/>
  <c r="AL64" i="20"/>
  <c r="AF64" i="20"/>
  <c r="T64" i="20"/>
  <c r="P64" i="20"/>
  <c r="L64" i="20"/>
  <c r="CD63" i="20"/>
  <c r="BF63" i="20"/>
  <c r="AF63" i="20"/>
  <c r="T63" i="20"/>
  <c r="P63" i="20"/>
  <c r="L63" i="20"/>
  <c r="CD61" i="20"/>
  <c r="BF61" i="20"/>
  <c r="AL61" i="20"/>
  <c r="AF61" i="20"/>
  <c r="T61" i="20"/>
  <c r="P61" i="20"/>
  <c r="L61" i="20"/>
  <c r="CD60" i="20"/>
  <c r="BF60" i="20"/>
  <c r="AL60" i="20"/>
  <c r="AF60" i="20"/>
  <c r="T60" i="20"/>
  <c r="P60" i="20"/>
  <c r="CD59" i="20"/>
  <c r="BF59" i="20"/>
  <c r="AL59" i="20"/>
  <c r="AF59" i="20"/>
  <c r="T59" i="20"/>
  <c r="P59" i="20"/>
  <c r="L59" i="20"/>
  <c r="CD58" i="20"/>
  <c r="BF58" i="20"/>
  <c r="AF58" i="20"/>
  <c r="P58" i="20"/>
  <c r="L58" i="20"/>
  <c r="CD57" i="20"/>
  <c r="BF57" i="20"/>
  <c r="AL57" i="20"/>
  <c r="AF57" i="20"/>
  <c r="T57" i="20"/>
  <c r="P57" i="20"/>
  <c r="L57" i="20"/>
  <c r="CD56" i="20"/>
  <c r="BF56" i="20"/>
  <c r="AL56" i="20"/>
  <c r="AF56" i="20"/>
  <c r="T56" i="20"/>
  <c r="P56" i="20"/>
  <c r="L56" i="20"/>
  <c r="CD55" i="20"/>
  <c r="BF55" i="20"/>
  <c r="AL55" i="20"/>
  <c r="AF55" i="20"/>
  <c r="T55" i="20"/>
  <c r="P55" i="20"/>
  <c r="CD53" i="20"/>
  <c r="BF53" i="20"/>
  <c r="AL53" i="20"/>
  <c r="AF53" i="20"/>
  <c r="T53" i="20"/>
  <c r="P53" i="20"/>
  <c r="L53" i="20"/>
  <c r="CD52" i="20"/>
  <c r="BF52" i="20"/>
  <c r="AL52" i="20"/>
  <c r="AF52" i="20"/>
  <c r="T52" i="20"/>
  <c r="P52" i="20"/>
  <c r="L52" i="20"/>
  <c r="CD51" i="20"/>
  <c r="BF51" i="20"/>
  <c r="AL51" i="20"/>
  <c r="AF51" i="20"/>
  <c r="T51" i="20"/>
  <c r="P51" i="20"/>
  <c r="L51" i="20"/>
  <c r="CD50" i="20"/>
  <c r="BF50" i="20"/>
  <c r="AL50" i="20"/>
  <c r="AF50" i="20"/>
  <c r="T50" i="20"/>
  <c r="P50" i="20"/>
  <c r="L50" i="20"/>
  <c r="CD49" i="20"/>
  <c r="BF49" i="20"/>
  <c r="AL49" i="20"/>
  <c r="AF49" i="20"/>
  <c r="T49" i="20"/>
  <c r="P49" i="20"/>
  <c r="L49" i="20"/>
  <c r="CD48" i="20"/>
  <c r="BF48" i="20"/>
  <c r="AL48" i="20"/>
  <c r="AF48" i="20"/>
  <c r="T48" i="20"/>
  <c r="P48" i="20"/>
  <c r="L48" i="20"/>
  <c r="CD47" i="20"/>
  <c r="BF47" i="20"/>
  <c r="AL47" i="20"/>
  <c r="AF47" i="20"/>
  <c r="T47" i="20"/>
  <c r="P47" i="20"/>
  <c r="L47" i="20"/>
  <c r="CD46" i="20"/>
  <c r="BF46" i="20"/>
  <c r="AL46" i="20"/>
  <c r="AF46" i="20"/>
  <c r="T46" i="20"/>
  <c r="P46" i="20"/>
  <c r="L46" i="20"/>
  <c r="CD45" i="20"/>
  <c r="AL45" i="20"/>
  <c r="AF45" i="20"/>
  <c r="T45" i="20"/>
  <c r="P45" i="20"/>
  <c r="CD44" i="20"/>
  <c r="BF44" i="20"/>
  <c r="AL44" i="20"/>
  <c r="AF44" i="20"/>
  <c r="T44" i="20"/>
  <c r="P44" i="20"/>
  <c r="L44" i="20"/>
  <c r="CD43" i="20"/>
  <c r="BF43" i="20"/>
  <c r="AL43" i="20"/>
  <c r="AF43" i="20"/>
  <c r="T43" i="20"/>
  <c r="P43" i="20"/>
  <c r="L43" i="20"/>
  <c r="CD42" i="20"/>
  <c r="BF42" i="20"/>
  <c r="AL42" i="20"/>
  <c r="AF42" i="20"/>
  <c r="T42" i="20"/>
  <c r="P42" i="20"/>
  <c r="L42" i="20"/>
  <c r="CD41" i="20"/>
  <c r="BF41" i="20"/>
  <c r="AF41" i="20"/>
  <c r="P41" i="20"/>
  <c r="L41" i="20"/>
  <c r="BF40" i="20"/>
  <c r="AL40" i="20"/>
  <c r="AF40" i="20"/>
  <c r="T40" i="20"/>
  <c r="P40" i="20"/>
  <c r="CD39" i="20"/>
  <c r="BF39" i="20"/>
  <c r="AF39" i="20"/>
  <c r="T39" i="20"/>
  <c r="P39" i="20"/>
  <c r="L39" i="20"/>
  <c r="CD38" i="20"/>
  <c r="BF38" i="20"/>
  <c r="AL38" i="20"/>
  <c r="T38" i="20"/>
  <c r="P38" i="20"/>
  <c r="BF37" i="20"/>
  <c r="AL37" i="20"/>
  <c r="AF37" i="20"/>
  <c r="T37" i="20"/>
  <c r="P37" i="20"/>
  <c r="CD36" i="20"/>
  <c r="BF36" i="20"/>
  <c r="AL36" i="20"/>
  <c r="T36" i="20"/>
  <c r="P36" i="20"/>
  <c r="CD35" i="20"/>
  <c r="BF35" i="20"/>
  <c r="AL35" i="20"/>
  <c r="AF35" i="20"/>
  <c r="T35" i="20"/>
  <c r="P35" i="20"/>
  <c r="L35" i="20"/>
  <c r="CD34" i="20"/>
  <c r="BF34" i="20"/>
  <c r="AL34" i="20"/>
  <c r="AF34" i="20"/>
  <c r="T34" i="20"/>
  <c r="P34" i="20"/>
  <c r="CD33" i="20"/>
  <c r="AL33" i="20"/>
  <c r="AF33" i="20"/>
  <c r="T33" i="20"/>
  <c r="P33" i="20"/>
  <c r="L33" i="20"/>
  <c r="CD32" i="20"/>
  <c r="BF32" i="20"/>
  <c r="AL32" i="20"/>
  <c r="AF32" i="20"/>
  <c r="T32" i="20"/>
  <c r="P32" i="20"/>
  <c r="L32" i="20"/>
  <c r="CD31" i="20"/>
  <c r="AL31" i="20"/>
  <c r="AF31" i="20"/>
  <c r="T31" i="20"/>
  <c r="P31" i="20"/>
  <c r="L31" i="20"/>
  <c r="CD30" i="20"/>
  <c r="BF30" i="20"/>
  <c r="AF30" i="20"/>
  <c r="L30" i="20"/>
  <c r="CD29" i="20"/>
  <c r="BF29" i="20"/>
  <c r="AL29" i="20"/>
  <c r="AF29" i="20"/>
  <c r="T29" i="20"/>
  <c r="P29" i="20"/>
  <c r="BF28" i="20"/>
  <c r="AL28" i="20"/>
  <c r="AF28" i="20"/>
  <c r="T28" i="20"/>
  <c r="P28" i="20"/>
  <c r="L28" i="20"/>
  <c r="AL27" i="20"/>
  <c r="AF27" i="20"/>
  <c r="P27" i="20"/>
  <c r="CD17" i="20"/>
  <c r="BF17" i="20"/>
  <c r="AL17" i="20"/>
  <c r="AF17" i="20"/>
  <c r="T17" i="20"/>
  <c r="P17" i="20"/>
  <c r="L17" i="20"/>
  <c r="CD16" i="20"/>
  <c r="BF16" i="20"/>
  <c r="AL16" i="20"/>
  <c r="AF16" i="20"/>
  <c r="T16" i="20"/>
  <c r="P16" i="20"/>
  <c r="L16" i="20"/>
  <c r="CD15" i="20"/>
  <c r="BF15" i="20"/>
  <c r="AL15" i="20"/>
  <c r="AF15" i="20"/>
  <c r="T15" i="20"/>
  <c r="P15" i="20"/>
  <c r="L15" i="20"/>
  <c r="CD14" i="20"/>
  <c r="BF14" i="20"/>
  <c r="AL14" i="20"/>
  <c r="AF14" i="20"/>
  <c r="T14" i="20"/>
  <c r="P14" i="20"/>
  <c r="L14" i="20"/>
  <c r="CD20" i="20"/>
  <c r="BF20" i="20"/>
  <c r="AL20" i="20"/>
  <c r="AF20" i="20"/>
  <c r="T20" i="20"/>
  <c r="P20" i="20"/>
  <c r="L20" i="20"/>
  <c r="BF19" i="20"/>
  <c r="AL19" i="20"/>
  <c r="AF19" i="20"/>
  <c r="T19" i="20"/>
  <c r="P19" i="20"/>
  <c r="AL29" i="1"/>
  <c r="V109" i="1"/>
  <c r="S28" i="1"/>
  <c r="BP109" i="1"/>
  <c r="BP107" i="1"/>
  <c r="BP106" i="1"/>
  <c r="BP104" i="1"/>
  <c r="BP103" i="1"/>
  <c r="BP101" i="1"/>
  <c r="BP99" i="1"/>
  <c r="BP98" i="1"/>
  <c r="BP97" i="1"/>
  <c r="BP96" i="1"/>
  <c r="BP95" i="1"/>
  <c r="BP94" i="1"/>
  <c r="BP93" i="1"/>
  <c r="BP92" i="1"/>
  <c r="BP91" i="1"/>
  <c r="BP90" i="1"/>
  <c r="BP89" i="1"/>
  <c r="BP88" i="1"/>
  <c r="BP87" i="1"/>
  <c r="BP86" i="1"/>
  <c r="BP85" i="1"/>
  <c r="BP84" i="1"/>
  <c r="BP83" i="1"/>
  <c r="BP82" i="1"/>
  <c r="BP80" i="1"/>
  <c r="BP79" i="1"/>
  <c r="BP78" i="1"/>
  <c r="BP76" i="1"/>
  <c r="BP75" i="1"/>
  <c r="BP74" i="1"/>
  <c r="BP73" i="1"/>
  <c r="BP72" i="1"/>
  <c r="BP71" i="1"/>
  <c r="BP70" i="1"/>
  <c r="BP69" i="1"/>
  <c r="BP68" i="1"/>
  <c r="BP66" i="1"/>
  <c r="BP65" i="1"/>
  <c r="BP64" i="1"/>
  <c r="BP63" i="1"/>
  <c r="BP62" i="1"/>
  <c r="BP61" i="1"/>
  <c r="BP60" i="1"/>
  <c r="BP59" i="1"/>
  <c r="BP58" i="1"/>
  <c r="BP57" i="1"/>
  <c r="BP56" i="1"/>
  <c r="BP55" i="1"/>
  <c r="BP54" i="1"/>
  <c r="BP53" i="1"/>
  <c r="BP52" i="1"/>
  <c r="BP51" i="1"/>
  <c r="BP50" i="1"/>
  <c r="BP49" i="1"/>
  <c r="BP48" i="1"/>
  <c r="BP47" i="1"/>
  <c r="BP46" i="1"/>
  <c r="BP45" i="1"/>
  <c r="BP43" i="1"/>
  <c r="BP41" i="1"/>
  <c r="BP40" i="1"/>
  <c r="BP39" i="1"/>
  <c r="BP38" i="1"/>
  <c r="BP37" i="1"/>
  <c r="BP36" i="1"/>
  <c r="BP35" i="1"/>
  <c r="BP34" i="1"/>
  <c r="BP33" i="1"/>
  <c r="BP31" i="1"/>
  <c r="BP30" i="1"/>
  <c r="BP29" i="1"/>
  <c r="BP28" i="1"/>
  <c r="BP24" i="1"/>
  <c r="BP23" i="1"/>
  <c r="BL109" i="1"/>
  <c r="BL107" i="1"/>
  <c r="BL106" i="1"/>
  <c r="BL104" i="1"/>
  <c r="BL103" i="1"/>
  <c r="BL101" i="1"/>
  <c r="BL99" i="1"/>
  <c r="BL97" i="1"/>
  <c r="BL96" i="1"/>
  <c r="BL95" i="1"/>
  <c r="BL94" i="1"/>
  <c r="BL92" i="1"/>
  <c r="BL91" i="1"/>
  <c r="BL90" i="1"/>
  <c r="BL89" i="1"/>
  <c r="BL88" i="1"/>
  <c r="BL87" i="1"/>
  <c r="BL86" i="1"/>
  <c r="BL85" i="1"/>
  <c r="BL84" i="1"/>
  <c r="BL83" i="1"/>
  <c r="BL82" i="1"/>
  <c r="BL81" i="1"/>
  <c r="BL80" i="1"/>
  <c r="BL79" i="1"/>
  <c r="BL77" i="1"/>
  <c r="BL76" i="1"/>
  <c r="BL74" i="1"/>
  <c r="BL73" i="1"/>
  <c r="BL72" i="1"/>
  <c r="BL71" i="1"/>
  <c r="BL69" i="1"/>
  <c r="BL68" i="1"/>
  <c r="BL66" i="1"/>
  <c r="BL64" i="1"/>
  <c r="BL63" i="1"/>
  <c r="BL62" i="1"/>
  <c r="BL61" i="1"/>
  <c r="BL59" i="1"/>
  <c r="BL58" i="1"/>
  <c r="BL57" i="1"/>
  <c r="BL56" i="1"/>
  <c r="BL55" i="1"/>
  <c r="BL54" i="1"/>
  <c r="BL53" i="1"/>
  <c r="BL52" i="1"/>
  <c r="BL50" i="1"/>
  <c r="BL49" i="1"/>
  <c r="BL48" i="1"/>
  <c r="BL47" i="1"/>
  <c r="BL45" i="1"/>
  <c r="BL41" i="1"/>
  <c r="BL39" i="1"/>
  <c r="BL38" i="1"/>
  <c r="BL37" i="1"/>
  <c r="BL36" i="1"/>
  <c r="BL34" i="1"/>
  <c r="BL31" i="1"/>
  <c r="BL30" i="1"/>
  <c r="BL29" i="1"/>
  <c r="BL28" i="1"/>
  <c r="BL24" i="1"/>
  <c r="AT109" i="1"/>
  <c r="AT107" i="1"/>
  <c r="AT106" i="1"/>
  <c r="AT104" i="1"/>
  <c r="AT103" i="1"/>
  <c r="AT101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1" i="1"/>
  <c r="AT80" i="1"/>
  <c r="AT78" i="1"/>
  <c r="AT77" i="1"/>
  <c r="AT76" i="1"/>
  <c r="AT75" i="1"/>
  <c r="AT74" i="1"/>
  <c r="AT73" i="1"/>
  <c r="AT72" i="1"/>
  <c r="AT70" i="1"/>
  <c r="AT69" i="1"/>
  <c r="AT68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5" i="1"/>
  <c r="AT34" i="1"/>
  <c r="AT33" i="1"/>
  <c r="AT31" i="1"/>
  <c r="AT30" i="1"/>
  <c r="AT29" i="1"/>
  <c r="AT28" i="1"/>
  <c r="AT24" i="1"/>
  <c r="AT23" i="1"/>
  <c r="AL109" i="1"/>
  <c r="AL107" i="1"/>
  <c r="AL106" i="1"/>
  <c r="AL104" i="1"/>
  <c r="AL103" i="1"/>
  <c r="AL101" i="1"/>
  <c r="AL99" i="1"/>
  <c r="AL98" i="1"/>
  <c r="AL97" i="1"/>
  <c r="AL96" i="1"/>
  <c r="AL95" i="1"/>
  <c r="AL94" i="1"/>
  <c r="AL92" i="1"/>
  <c r="AL91" i="1"/>
  <c r="AL89" i="1"/>
  <c r="AL88" i="1"/>
  <c r="AL86" i="1"/>
  <c r="AL85" i="1"/>
  <c r="AL84" i="1"/>
  <c r="AL83" i="1"/>
  <c r="AL82" i="1"/>
  <c r="AL81" i="1"/>
  <c r="AL80" i="1"/>
  <c r="AL79" i="1"/>
  <c r="AL77" i="1"/>
  <c r="AL76" i="1"/>
  <c r="AL74" i="1"/>
  <c r="AL73" i="1"/>
  <c r="AL72" i="1"/>
  <c r="AL71" i="1"/>
  <c r="AL70" i="1"/>
  <c r="AL69" i="1"/>
  <c r="AL68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5" i="1"/>
  <c r="AL44" i="1"/>
  <c r="AL42" i="1"/>
  <c r="AL41" i="1"/>
  <c r="AL40" i="1"/>
  <c r="AL39" i="1"/>
  <c r="AL38" i="1"/>
  <c r="AL37" i="1"/>
  <c r="AL36" i="1"/>
  <c r="AL35" i="1"/>
  <c r="AL31" i="1"/>
  <c r="AL30" i="1"/>
  <c r="AL28" i="1"/>
  <c r="AL24" i="1"/>
  <c r="AE109" i="1"/>
  <c r="AE107" i="1"/>
  <c r="AE106" i="1"/>
  <c r="AE104" i="1"/>
  <c r="AE103" i="1"/>
  <c r="AE101" i="1"/>
  <c r="AE99" i="1"/>
  <c r="AE98" i="1"/>
  <c r="AE97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1" i="1"/>
  <c r="AE80" i="1"/>
  <c r="AE79" i="1"/>
  <c r="AE78" i="1"/>
  <c r="AE77" i="1"/>
  <c r="AE76" i="1"/>
  <c r="AE75" i="1"/>
  <c r="AE74" i="1"/>
  <c r="AE73" i="1"/>
  <c r="AE72" i="1"/>
  <c r="AE70" i="1"/>
  <c r="AE69" i="1"/>
  <c r="AE66" i="1"/>
  <c r="AE65" i="1"/>
  <c r="AE64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6" i="1"/>
  <c r="AE44" i="1"/>
  <c r="AE43" i="1"/>
  <c r="AE42" i="1"/>
  <c r="AE41" i="1"/>
  <c r="AE40" i="1"/>
  <c r="AE39" i="1"/>
  <c r="AE38" i="1"/>
  <c r="AE37" i="1"/>
  <c r="AE35" i="1"/>
  <c r="AE34" i="1"/>
  <c r="AE33" i="1"/>
  <c r="AE31" i="1"/>
  <c r="AE30" i="1"/>
  <c r="AE29" i="1"/>
  <c r="AE28" i="1"/>
  <c r="AE24" i="1"/>
  <c r="AE23" i="1"/>
  <c r="V107" i="1"/>
  <c r="V106" i="1"/>
  <c r="V104" i="1"/>
  <c r="V103" i="1"/>
  <c r="V101" i="1"/>
  <c r="V99" i="1"/>
  <c r="V98" i="1"/>
  <c r="V97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0" i="1"/>
  <c r="V79" i="1"/>
  <c r="V78" i="1"/>
  <c r="V77" i="1"/>
  <c r="V76" i="1"/>
  <c r="V75" i="1"/>
  <c r="V74" i="1"/>
  <c r="V73" i="1"/>
  <c r="V72" i="1"/>
  <c r="V70" i="1"/>
  <c r="V69" i="1"/>
  <c r="V68" i="1"/>
  <c r="V66" i="1"/>
  <c r="V65" i="1"/>
  <c r="V64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6" i="1"/>
  <c r="V45" i="1"/>
  <c r="V44" i="1"/>
  <c r="V43" i="1"/>
  <c r="V42" i="1"/>
  <c r="V41" i="1"/>
  <c r="V40" i="1"/>
  <c r="V39" i="1"/>
  <c r="V38" i="1"/>
  <c r="V37" i="1"/>
  <c r="V35" i="1"/>
  <c r="V34" i="1"/>
  <c r="V31" i="1"/>
  <c r="V30" i="1"/>
  <c r="V29" i="1"/>
  <c r="V28" i="1"/>
  <c r="V24" i="1"/>
  <c r="V23" i="1"/>
  <c r="S24" i="1"/>
  <c r="S29" i="1"/>
  <c r="S109" i="1"/>
  <c r="S107" i="1"/>
  <c r="S106" i="1"/>
  <c r="S104" i="1"/>
  <c r="S103" i="1"/>
  <c r="S101" i="1"/>
  <c r="S99" i="1"/>
  <c r="S98" i="1"/>
  <c r="S97" i="1"/>
  <c r="S96" i="1"/>
  <c r="S95" i="1"/>
  <c r="S93" i="1"/>
  <c r="S92" i="1"/>
  <c r="S91" i="1"/>
  <c r="S90" i="1"/>
  <c r="S89" i="1"/>
  <c r="S88" i="1"/>
  <c r="S87" i="1"/>
  <c r="S85" i="1"/>
  <c r="S83" i="1"/>
  <c r="S82" i="1"/>
  <c r="S80" i="1"/>
  <c r="S79" i="1"/>
  <c r="S76" i="1"/>
  <c r="S75" i="1"/>
  <c r="S73" i="1"/>
  <c r="S71" i="1"/>
  <c r="S70" i="1"/>
  <c r="S69" i="1"/>
  <c r="S68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0" i="1"/>
  <c r="S49" i="1"/>
  <c r="S48" i="1"/>
  <c r="S47" i="1"/>
  <c r="S46" i="1"/>
  <c r="S45" i="1"/>
  <c r="S44" i="1"/>
  <c r="S43" i="1"/>
  <c r="S42" i="1"/>
  <c r="S41" i="1"/>
  <c r="S40" i="1"/>
  <c r="S38" i="1"/>
  <c r="S36" i="1"/>
  <c r="S35" i="1"/>
  <c r="S34" i="1"/>
  <c r="S23" i="1"/>
  <c r="S30" i="1"/>
  <c r="S31" i="1"/>
</calcChain>
</file>

<file path=xl/sharedStrings.xml><?xml version="1.0" encoding="utf-8"?>
<sst xmlns="http://schemas.openxmlformats.org/spreadsheetml/2006/main" count="9913" uniqueCount="629">
  <si>
    <t>Location ID:</t>
  </si>
  <si>
    <t>BH05-9B-R</t>
  </si>
  <si>
    <t>BH13B</t>
  </si>
  <si>
    <t>BH14A</t>
  </si>
  <si>
    <t>BH14B</t>
  </si>
  <si>
    <t>P01-01A</t>
  </si>
  <si>
    <t>P01-01B</t>
  </si>
  <si>
    <t>P01-04A</t>
  </si>
  <si>
    <t>P01-11</t>
  </si>
  <si>
    <t>P03-06-01</t>
  </si>
  <si>
    <t>P03-06-02</t>
  </si>
  <si>
    <t>P03-06-06</t>
  </si>
  <si>
    <t>P05-01-03</t>
  </si>
  <si>
    <t>P05-01-05</t>
  </si>
  <si>
    <t>P09-C2</t>
  </si>
  <si>
    <t>P09-C3</t>
  </si>
  <si>
    <t>P09-ETA-2</t>
  </si>
  <si>
    <t>P09-GS1A</t>
  </si>
  <si>
    <t>P09-GS1B</t>
  </si>
  <si>
    <t>P09-LCD1</t>
  </si>
  <si>
    <t>P09-LCD4</t>
  </si>
  <si>
    <t>P09-LCD6</t>
  </si>
  <si>
    <t>P09-SIS1</t>
  </si>
  <si>
    <t>P09-SIS2</t>
  </si>
  <si>
    <t>P09-SIS3</t>
  </si>
  <si>
    <t>P09-SIS4</t>
  </si>
  <si>
    <t>P09-SIS5</t>
  </si>
  <si>
    <t>P09-VC1</t>
  </si>
  <si>
    <t>P09-VC2</t>
  </si>
  <si>
    <t>P2001-02A</t>
  </si>
  <si>
    <t>P2001-02B</t>
  </si>
  <si>
    <t>P2001-3</t>
  </si>
  <si>
    <t>P96-6</t>
  </si>
  <si>
    <t>P96-7</t>
  </si>
  <si>
    <t>P96-8A</t>
  </si>
  <si>
    <t>P96-8B</t>
  </si>
  <si>
    <t>P96-9A</t>
  </si>
  <si>
    <t>S1A</t>
  </si>
  <si>
    <t>S1B</t>
  </si>
  <si>
    <t>S2A</t>
  </si>
  <si>
    <t>S2B</t>
  </si>
  <si>
    <t>SRK05-07</t>
  </si>
  <si>
    <t>SRK05-08</t>
  </si>
  <si>
    <t>SRK05-5C</t>
  </si>
  <si>
    <t>SRK05-9</t>
  </si>
  <si>
    <t>SRK05-SP-4A</t>
  </si>
  <si>
    <t>SRK05-SP-5</t>
  </si>
  <si>
    <t>SRK08-10A</t>
  </si>
  <si>
    <t>SRK08-11A</t>
  </si>
  <si>
    <t>SRK08-11B</t>
  </si>
  <si>
    <t>SRK08-P9</t>
  </si>
  <si>
    <t>SRK08-SP7A</t>
  </si>
  <si>
    <t>SRK08-SP7B</t>
  </si>
  <si>
    <t>SRK08-SP8A</t>
  </si>
  <si>
    <t>SRK08-SP8B</t>
  </si>
  <si>
    <t>V34</t>
  </si>
  <si>
    <t>V35</t>
  </si>
  <si>
    <t>V36</t>
  </si>
  <si>
    <t>V37</t>
  </si>
  <si>
    <t>X24-96D</t>
  </si>
  <si>
    <t>X25-69A</t>
  </si>
  <si>
    <t>X25-96B</t>
  </si>
  <si>
    <t>Sample ID:</t>
  </si>
  <si>
    <t>FIELD BLANK</t>
  </si>
  <si>
    <t>TRIP BLANK</t>
  </si>
  <si>
    <t>X25-96A</t>
  </si>
  <si>
    <t>Date Sampled:</t>
  </si>
  <si>
    <t>Data Source:</t>
  </si>
  <si>
    <t>ALS:L1475049:L1475049-50, Data entry form</t>
  </si>
  <si>
    <t>ALS:L1475049:L1475049-23, Data entry form</t>
  </si>
  <si>
    <t>ALS:L1475049:L1475049-25, Data entry form</t>
  </si>
  <si>
    <t>ALS:L1475049:L1475049-24, Data entry form</t>
  </si>
  <si>
    <t>ALS:L1475049:L1475049-11, Data entry form</t>
  </si>
  <si>
    <t>ALS:L1475049:L1475049-12, Data entry form</t>
  </si>
  <si>
    <t>ALS:L1475049:L1475049-44, Data entry form</t>
  </si>
  <si>
    <t>ALS:L1475049:L1475049-14, Data entry form</t>
  </si>
  <si>
    <t>ALS:L1477673:L1477673-2, Data entry form</t>
  </si>
  <si>
    <t>ALS:L1477673:L1477673-1, Data entry form</t>
  </si>
  <si>
    <t>ALS:L1477673:L1477673-3, Data entry form</t>
  </si>
  <si>
    <t>ALS:L1475049:L1475049-17, Data entry form</t>
  </si>
  <si>
    <t>ALS:L1475049:L1475049-16, Data entry form</t>
  </si>
  <si>
    <t>ALS:L1475049:L1475049-15, Data entry form</t>
  </si>
  <si>
    <t>ALS:L1475049:L1475049-63, Data entry form</t>
  </si>
  <si>
    <t>ALS:L1475049:L1475049-13, Data entry form</t>
  </si>
  <si>
    <t>ALS:L1475049:L1475049-60, Data entry form</t>
  </si>
  <si>
    <t>ALS:L1475049:L1475049-36, Data entry form</t>
  </si>
  <si>
    <t>ALS:L1475049:L1475049-3, Data entry form</t>
  </si>
  <si>
    <t>ALS:L1475049:L1475049-4, Data entry form</t>
  </si>
  <si>
    <t>ALS:L1475049:L1475049-47, Data entry form</t>
  </si>
  <si>
    <t>ALS:L1475049:L1475049-56, Data entry form</t>
  </si>
  <si>
    <t>ALS:L1475049:L1475049-45, Data entry form</t>
  </si>
  <si>
    <t>ALS:L1475049:L1475049-31, Data entry form</t>
  </si>
  <si>
    <t>ALS:L1475049:L1475049-61, Data entry form</t>
  </si>
  <si>
    <t>ALS:L1475049:L1475049-30, Data entry form</t>
  </si>
  <si>
    <t>ALS:L1475049:L1475049-29, Data entry form</t>
  </si>
  <si>
    <t>ALS:L1475049:L1475049-26, Data entry form</t>
  </si>
  <si>
    <t>ALS:L1475049:L1475049-27, Data entry form</t>
  </si>
  <si>
    <t>ALS:L1475049:L1475049-7, Data entry form</t>
  </si>
  <si>
    <t>ALS:L1475049:L1475049-65, Data entry form</t>
  </si>
  <si>
    <t>ALS:L1475049:L1475049-8, Data entry form</t>
  </si>
  <si>
    <t>ALS:L1475049:L1475049-48, Data entry form</t>
  </si>
  <si>
    <t>ALS:L1475049:L1475049-49, Data entry form</t>
  </si>
  <si>
    <t>ALS:L1475049:L1475049-19, Data entry form</t>
  </si>
  <si>
    <t>ALS:L1475049:L1475049-32, Data entry form</t>
  </si>
  <si>
    <t>ALS:L1475049:L1475049-34, Data entry form</t>
  </si>
  <si>
    <t>ALS:L1475049:L1475049-59, Data entry form</t>
  </si>
  <si>
    <t>ALS:L1475049:L1475049-43, Data entry form</t>
  </si>
  <si>
    <t>ALS:L1475049:L1475049-42, Data entry form</t>
  </si>
  <si>
    <t>ALS:L1475049:L1475049-51, Data entry form</t>
  </si>
  <si>
    <t>ALS:L1475049:L1475049-35, Data entry form</t>
  </si>
  <si>
    <t>ALS:L1475049:L1475049-40, Data entry form</t>
  </si>
  <si>
    <t>ALS:L1475049:L1475049-55, Data entry form</t>
  </si>
  <si>
    <t>ALS:L1475049:L1475049-54, Data entry form</t>
  </si>
  <si>
    <t>ALS:L1475049:L1475049-6, Data entry form</t>
  </si>
  <si>
    <t>ALS:L1475049:L1475049-41, Data entry form</t>
  </si>
  <si>
    <t>ALS:L1475049:L1475049-5, Data entry form</t>
  </si>
  <si>
    <t>ALS:L1475049:L1475049-52, Data entry form</t>
  </si>
  <si>
    <t>ALS:L1475049:L1475049-28, Data entry form</t>
  </si>
  <si>
    <t>ALS:L1475049:L1475049-53, Data entry form</t>
  </si>
  <si>
    <t>ALS:L1475049:L1475049-2, Data entry form</t>
  </si>
  <si>
    <t>ALS:L1475049:L1475049-58, Data entry form</t>
  </si>
  <si>
    <t>ALS:L1475049:L1475049-57, Data entry form</t>
  </si>
  <si>
    <t>ALS:L1475049:L1475049-62, Data entry form</t>
  </si>
  <si>
    <t>ALS:L1475049:L1475049-22, Data entry form</t>
  </si>
  <si>
    <t>ALS:L1475049:L1475049-9, Data entry form</t>
  </si>
  <si>
    <t>ALS:L1475049:L1475049-64, Data entry form</t>
  </si>
  <si>
    <t>ALS:L1475049:L1475049-10, Data entry form</t>
  </si>
  <si>
    <t>ALS:L1475049:L1475049-33, Data entry form</t>
  </si>
  <si>
    <t>ALS:L1475049:L1475049-1, Data entry form</t>
  </si>
  <si>
    <t>ALS:L1475049:L1475049-66</t>
  </si>
  <si>
    <t>ALS:L1475049:L1475049-67</t>
  </si>
  <si>
    <t>ALS:L1475049:L1475049-21, Data entry form</t>
  </si>
  <si>
    <t>ALS:L1475049:L1475049-20, Data entry form</t>
  </si>
  <si>
    <t>ALS:L1475049:L1475049-18, Data entry form</t>
  </si>
  <si>
    <t>ALS:L1475049:L1475049-46, Data entry form</t>
  </si>
  <si>
    <t>ALS:L1475049:L1475049-39, Data entry form</t>
  </si>
  <si>
    <t>ALS:L1475049:L1475049-37, Data entry form</t>
  </si>
  <si>
    <t>ALS:L1475049:L1475049-38, Data entry form</t>
  </si>
  <si>
    <t>Project:</t>
  </si>
  <si>
    <t>343-005.02</t>
  </si>
  <si>
    <t>Parameter</t>
  </si>
  <si>
    <t>Plant Available Nutrients</t>
  </si>
  <si>
    <t>Potassium (K)</t>
  </si>
  <si>
    <t>&lt;100</t>
  </si>
  <si>
    <t>Location Info</t>
  </si>
  <si>
    <t>Dissolved Metals Filtration Location (text)</t>
  </si>
  <si>
    <t>FIELD</t>
  </si>
  <si>
    <t>Sample Info</t>
  </si>
  <si>
    <t>Lab's Sample ID (text)</t>
  </si>
  <si>
    <t>L1475049-50</t>
  </si>
  <si>
    <t>L1475049-23</t>
  </si>
  <si>
    <t>L1475049-25</t>
  </si>
  <si>
    <t>L1475049-24</t>
  </si>
  <si>
    <t>L1475049-11</t>
  </si>
  <si>
    <t>L1475049-12</t>
  </si>
  <si>
    <t>L1475049-44</t>
  </si>
  <si>
    <t>L1475049-14</t>
  </si>
  <si>
    <t>L1477673-2</t>
  </si>
  <si>
    <t>L1477673-1</t>
  </si>
  <si>
    <t>L1477673-3</t>
  </si>
  <si>
    <t>L1475049-17</t>
  </si>
  <si>
    <t>L1475049-16</t>
  </si>
  <si>
    <t>L1475049-15</t>
  </si>
  <si>
    <t>L1475049-63</t>
  </si>
  <si>
    <t>L1475049-13</t>
  </si>
  <si>
    <t>L1475049-60</t>
  </si>
  <si>
    <t>L1475049-36</t>
  </si>
  <si>
    <t>L1475049-3</t>
  </si>
  <si>
    <t>L1475049-4</t>
  </si>
  <si>
    <t>L1475049-47</t>
  </si>
  <si>
    <t>L1475049-56</t>
  </si>
  <si>
    <t>L1475049-45</t>
  </si>
  <si>
    <t>L1475049-31</t>
  </si>
  <si>
    <t>L1475049-61</t>
  </si>
  <si>
    <t>L1475049-30</t>
  </si>
  <si>
    <t>L1475049-29</t>
  </si>
  <si>
    <t>L1475049-26</t>
  </si>
  <si>
    <t>L1475049-27</t>
  </si>
  <si>
    <t>L1475049-7</t>
  </si>
  <si>
    <t>L1475049-65</t>
  </si>
  <si>
    <t>L1475049-8</t>
  </si>
  <si>
    <t>L1475049-48</t>
  </si>
  <si>
    <t>L1475049-49</t>
  </si>
  <si>
    <t>L1475049-19</t>
  </si>
  <si>
    <t>L1475049-32</t>
  </si>
  <si>
    <t>L1475049-34</t>
  </si>
  <si>
    <t>L1475049-59</t>
  </si>
  <si>
    <t>L1475049-43</t>
  </si>
  <si>
    <t>L1475049-42</t>
  </si>
  <si>
    <t>L1475049-51</t>
  </si>
  <si>
    <t>L1475049-35</t>
  </si>
  <si>
    <t>L1475049-40</t>
  </si>
  <si>
    <t>L1475049-55</t>
  </si>
  <si>
    <t>L1475049-54</t>
  </si>
  <si>
    <t>L1475049-6</t>
  </si>
  <si>
    <t>L1475049-41</t>
  </si>
  <si>
    <t>L1475049-5</t>
  </si>
  <si>
    <t>L1475049-52</t>
  </si>
  <si>
    <t>L1475049-28</t>
  </si>
  <si>
    <t>L1475049-53</t>
  </si>
  <si>
    <t>L1475049-2</t>
  </si>
  <si>
    <t>L1475049-58</t>
  </si>
  <si>
    <t>L1475049-57</t>
  </si>
  <si>
    <t>L1475049-62</t>
  </si>
  <si>
    <t>L1475049-22</t>
  </si>
  <si>
    <t>L1475049-9</t>
  </si>
  <si>
    <t>L1475049-64</t>
  </si>
  <si>
    <t>L1475049-10</t>
  </si>
  <si>
    <t>L1475049-33</t>
  </si>
  <si>
    <t>L1475049-1</t>
  </si>
  <si>
    <t>L1475049-66</t>
  </si>
  <si>
    <t>L1475049-67</t>
  </si>
  <si>
    <t>L1475049-21</t>
  </si>
  <si>
    <t>L1475049-20</t>
  </si>
  <si>
    <t>L1475049-18</t>
  </si>
  <si>
    <t>L1475049-46</t>
  </si>
  <si>
    <t>L1475049-39</t>
  </si>
  <si>
    <t>L1475049-37</t>
  </si>
  <si>
    <t>L1475049-38</t>
  </si>
  <si>
    <t>Duplicate Of (text)</t>
  </si>
  <si>
    <t>Comment (text)</t>
  </si>
  <si>
    <t>PVC casing cracked; cam2 # 0033</t>
  </si>
  <si>
    <t>new 3/16" tubing added to well (ELR tubing than switched to Pine); no metal monument, just PVC with cap; cam2 photo#0018</t>
  </si>
  <si>
    <t>new 3/16" tubing added to well (ELR supply); BH14A burried due to small land slide (therefore small stick-up height); no metal casing around PVC; cam2 photo# 0019, 0020</t>
  </si>
  <si>
    <t>new 3/16" tubing added to well (Pine); no metal monument around PVC; cam2 photo # 0019, 0020</t>
  </si>
  <si>
    <t>no cap on PVC; cam1 #s 0015, 0014; turbidity meter calibrated in the am</t>
  </si>
  <si>
    <t>no cap on PVC; nested well; cam1 #0015, 0014</t>
  </si>
  <si>
    <t>DTW and DTB cannot be measured due to obstruction (ice?); DTB estimated at 34.1 based on previous measurement; DTW estimated at 1.48 (estimated standing volume 65L); cannot pull wattera all the way up; ~35m of watter tubing in well, moves freely up to blockage at 2.62m; cam1 #0012</t>
  </si>
  <si>
    <t>well stick-up higher than metal monument, use of hydrolift not possible; top 10'''' of wattera tubing oxidized (red/brown)purged at 10'''' above bottom of well; purged 3 well volumes, then slowed purge rate until parameters stable and water cleared; cam 1 photo #0022&amp;0023</t>
  </si>
  <si>
    <t>new microwaterra added with foot vavle; cam1 #0029,0028,0027,0026; caluclation unknown; unable to measure draw down, not enough space in well casing; temperature not stabilizing due to water being in a bucket and warming up in the sun; depth post-sampling 13.820 from TOC</t>
  </si>
  <si>
    <t>cam1 #0029,0028,0027,0026; new microwaterra added with foot valve; unable to measure draw down because there is not enough space in well casing; depth post-sample 12.210, turbidity 1167AU</t>
  </si>
  <si>
    <t>tried with 3/16" tubing (ELR) and peristaltic pump, not able to draw water; new micro waterra and foot valve added; unable to take less turbid sample due to limited sample techniques for this site; unable to measure drawdown because there is not enough space in the well casing; waterlevel post-sample12.292</t>
  </si>
  <si>
    <t>new 3/16" tubing added (hem); 1 ft of silicon tubing added (hem); water level would not fit into well casing while purging; depth to water post-purge 1.555m; cam1 #0024 0025</t>
  </si>
  <si>
    <t>new 3/16" tubing added to well, and 1 ft of silicon tubing (hem); depth to bottom taken with model 102 water level; water level would not fit in well casing with tubing; water level post-sample is 1.94m; cam 2 photo number 0024&amp;0025</t>
  </si>
  <si>
    <t>exsisting wattera tubing found dirty in well therefore discarded; 10:45 not enough tubing for well; water level maximum depth is 60m; 12:32 new 5/8" waterra tubing and foot valve added to well;stick-up at ~20 degree angle measured 0.77m;EWV calculated using perivous years well depth (64m) cam 1 photo # 0021&amp;0022</t>
  </si>
  <si>
    <t>well casing at 20 degree angle stick-up height 0.77m at angle; cam 1 photo # 0019,0018,0017,0016</t>
  </si>
  <si>
    <t>road into well appears to be washing away; cam1 # 0005, 0006</t>
  </si>
  <si>
    <t>cam1 #0047, 0046, 0045, 0051; new 3/16" tubing added to well (ELR)</t>
  </si>
  <si>
    <t>cam1 0050, 0049, 0048; new 3/16" tubing added (ELR)</t>
  </si>
  <si>
    <t>cam1 #0038, 0037; new 3/16" tubing added (ELR)</t>
  </si>
  <si>
    <t>cam1 #0039,0040,0041; slow recharge, purged dry, then returned to sample, turbidity = 1100 AU</t>
  </si>
  <si>
    <t>water very turbid, purged and given a chance to settle before sampling; new 3/16" tubing added (ELR); cam1 #0041,0042,0043,0044</t>
  </si>
  <si>
    <t>new 3/16" tubing (ELR); no cap on PVC; cam2 #0005</t>
  </si>
  <si>
    <t>new 3/16" tubing added (ELR); cam2 0006</t>
  </si>
  <si>
    <t>new 3/16" tubing added (ELR); cam2 #0007</t>
  </si>
  <si>
    <t>new 3/16" tubing added (Hem)cam2 #0010</t>
  </si>
  <si>
    <t>new 3/16" tubing added (hem); cam2 #0011</t>
  </si>
  <si>
    <t>cam2 #0028; well casing crooked</t>
  </si>
  <si>
    <t>cam2 #0029</t>
  </si>
  <si>
    <t>new 3/16" tubing added (hem); cam2 # 0027</t>
  </si>
  <si>
    <t>cam2 0027</t>
  </si>
  <si>
    <t>cam2 #0026; barrel placed around metal monument; depth measurements not taken because the hydrolift is straining and there is increased risk of injury or broken equipment if more friction is added</t>
  </si>
  <si>
    <t>stick-up height taken from top of steel monument; PVC disconnected from main well casing; cam2 # 0015</t>
  </si>
  <si>
    <t>new 3/16" tubing added to well (hem); field blank taken at site; cam2 #0016</t>
  </si>
  <si>
    <t>new 3/16" tubing added (new p/u from pine); cam2 #0023</t>
  </si>
  <si>
    <t>cam2 #0023</t>
  </si>
  <si>
    <t>new 3/16" tubing added (new p/u from pine); cam2 # 0034</t>
  </si>
  <si>
    <t>new 5/8" tubing added plus foot valve; checked clibration on turbidity meter (103 NTU on 100 NTU vial); cam1 #0001</t>
  </si>
  <si>
    <t>new 3/16" tubing (hem); purged 5 min with peristaltic, stopped to allow recharge; 8:22 purged well dry manually with 5/8 wattera tubing; water brown and silty; purged dry again; came back to sample later; cam1 #0001</t>
  </si>
  <si>
    <t>new 3/16" tubing added (new p/u from pine); PVC casing cracked; cam2 #0037</t>
  </si>
  <si>
    <t>new 3/16" tubing added (new p/u from pine); cam2 0037</t>
  </si>
  <si>
    <t>new 3/16" tubing added (new p/u from pine); cam2 # 0030</t>
  </si>
  <si>
    <t>new 3/16" tubing added (new p/u from pine); cam2 #0031</t>
  </si>
  <si>
    <t>cam2 #0032; new 3/16" tubing added (ELR)</t>
  </si>
  <si>
    <t>3/16" tubing added (new p/u from pine); cam2 #0035,0036</t>
  </si>
  <si>
    <t>well casing broken at surface, stick-up taken at top of steel monument;cam2 # 0008</t>
  </si>
  <si>
    <t>well casing broken at surface, soil found inside the well on wattera tubing; reccommendation: well should be repaired and redeveloped; cam2 # 0012, 0013, 0014</t>
  </si>
  <si>
    <t>5/8" tubing in place but cracked (Hemmera added new 5/8" tubing ~14m); 2 bailers used (July 18 (test) &amp; June 21st (sample)); purged manually with wattera on June 20th (30L extra); cam1 photo # 0007, 0008</t>
  </si>
  <si>
    <t>3/16" tubing added to well (ELR); cam1 #0053, 0054</t>
  </si>
  <si>
    <t>~7m of 3/16" tubing added and silicon (ELR); cam1 #0053, 0054</t>
  </si>
  <si>
    <t>PVC casing broken at surface (therefore small stick-up height); no metal casing around PVC; new 3/16" tubing added to well; cam2 # 0023</t>
  </si>
  <si>
    <t>PVC casing broken at surface (therefore small stick-up height); no metal casing around PVC; new 3/16" tubing added to well; cam2 # 0022</t>
  </si>
  <si>
    <t>no cap on PVC, cap on metal monument does not close completely; cam2 # 0004, 0002</t>
  </si>
  <si>
    <t>new 3/16" tubing added to well (hem); no cap on PVC; cap on metal monument does not close completely; cam2 #0002, 0004</t>
  </si>
  <si>
    <t>new 3/16" tubing added to well (hem); no cap on PVC; cap on metal monument does not close completely; cam2 #0002, 0003</t>
  </si>
  <si>
    <t>lid to metal monument does not close completely due to high stick-up; purged manuualyly with wattera; sampled with disp. Bailer; cam2 #0017</t>
  </si>
  <si>
    <t>new 3/16" tubing added (hem); cam2 #0017</t>
  </si>
  <si>
    <t>cam2 #0024</t>
  </si>
  <si>
    <t>cam2 #0025; white barrel on top of metal monument; no cap on PVC; cap on metal monument</t>
  </si>
  <si>
    <t>metal monument covered with barrel; no j-plug; cam1 #0030,0031,0032</t>
  </si>
  <si>
    <t>cam1 #0033, 0035; initial drawdown to ~11m BTOC, slowed to 1L/min; water level stable at 11.7m</t>
  </si>
  <si>
    <t>black barrel over well casing; purge rate slowed at 15:30 due to quick draw down; cam1 #0009</t>
  </si>
  <si>
    <t>new 3/16" tubing added and 6" silicon (hem); cam1 #0010, 0011</t>
  </si>
  <si>
    <t>cam1 #0010, 0011</t>
  </si>
  <si>
    <t>Sample Time, Start (text)</t>
  </si>
  <si>
    <t>13:26:00, 13:26</t>
  </si>
  <si>
    <t>09:31:00, 08:31</t>
  </si>
  <si>
    <t>09:16:00, 09:16</t>
  </si>
  <si>
    <t>10:46:00, 08:46</t>
  </si>
  <si>
    <t>09:33:00, 08:33</t>
  </si>
  <si>
    <t>09:57:00, 08:57</t>
  </si>
  <si>
    <t>18:00:00, 18:00</t>
  </si>
  <si>
    <t>12:54:00, 11:54</t>
  </si>
  <si>
    <t>15:22, 15:22:00</t>
  </si>
  <si>
    <t>14:23, 14:23:00</t>
  </si>
  <si>
    <t>13:15, 13:15:00</t>
  </si>
  <si>
    <t>15:50:00, 14:50</t>
  </si>
  <si>
    <t>14:00:00, 14:00</t>
  </si>
  <si>
    <t>13:04:00, 13:04</t>
  </si>
  <si>
    <t>10:03:00, 10:03</t>
  </si>
  <si>
    <t>13:22:00, 12:22</t>
  </si>
  <si>
    <t>12:22:00, 12:22</t>
  </si>
  <si>
    <t>15:45:00, 14:45</t>
  </si>
  <si>
    <t>15:26:00, 15:26</t>
  </si>
  <si>
    <t>11:42:00, 10:42</t>
  </si>
  <si>
    <t>09:15:00, 09:15</t>
  </si>
  <si>
    <t>12:25:00, 12:25</t>
  </si>
  <si>
    <t>09:20:00, 09:20</t>
  </si>
  <si>
    <t>08:30:00, 08:30</t>
  </si>
  <si>
    <t>10:30:00, 10:30</t>
  </si>
  <si>
    <t>12:50:00, 11:50</t>
  </si>
  <si>
    <t>12:30:00, 12:30</t>
  </si>
  <si>
    <t>10:20:00, 10:20</t>
  </si>
  <si>
    <t>10:50:00, 09:50</t>
  </si>
  <si>
    <t>18:50:00, 17:50</t>
  </si>
  <si>
    <t>08:15:00, 08:15</t>
  </si>
  <si>
    <t>18:40:00, 17:40</t>
  </si>
  <si>
    <t>16:45:00, 15:45</t>
  </si>
  <si>
    <t>17:56:00, 16:56</t>
  </si>
  <si>
    <t>13:01:00, 13:01</t>
  </si>
  <si>
    <t>14:05:00, 14:05</t>
  </si>
  <si>
    <t>09:00:00, 09:00</t>
  </si>
  <si>
    <t>13:10:00, 13:10</t>
  </si>
  <si>
    <t>11:45:00, 10:45</t>
  </si>
  <si>
    <t>18:30:00, 17:30</t>
  </si>
  <si>
    <t>11:51:00, 10:45</t>
  </si>
  <si>
    <t>11:26:00, 11:26</t>
  </si>
  <si>
    <t>16:40:00, 15:40</t>
  </si>
  <si>
    <t>12:36:00, 11:36</t>
  </si>
  <si>
    <t>17:10:00, 17:10</t>
  </si>
  <si>
    <t>09:50:00, 08:50</t>
  </si>
  <si>
    <t>11:44:00, 10:44</t>
  </si>
  <si>
    <t>10:08:00, 10:08</t>
  </si>
  <si>
    <t>11:16:00, 11:16</t>
  </si>
  <si>
    <t>19:59:00, 18:59</t>
  </si>
  <si>
    <t>18:22:00, 18:22</t>
  </si>
  <si>
    <t>16:56:00, 15:56</t>
  </si>
  <si>
    <t>17:40:00, 16:40</t>
  </si>
  <si>
    <t>18:05:00, 18:05</t>
  </si>
  <si>
    <t>09:44:00, 08:44</t>
  </si>
  <si>
    <t>16:52:00, 15:52</t>
  </si>
  <si>
    <t>17:15:00, 17:15</t>
  </si>
  <si>
    <t>17:50:00, 16:50</t>
  </si>
  <si>
    <t>Well Depth, To Bottom (m)</t>
  </si>
  <si>
    <t>&gt;60</t>
  </si>
  <si>
    <t>Well Depth, To Water (m)</t>
  </si>
  <si>
    <t>N/A</t>
  </si>
  <si>
    <t>Field Tests</t>
  </si>
  <si>
    <t>Field Conductivity (uS/cm)</t>
  </si>
  <si>
    <t>Field pH</t>
  </si>
  <si>
    <t>Field Temperature (ºC)</t>
  </si>
  <si>
    <t>Field Turbidity (NTU)</t>
  </si>
  <si>
    <t>Physical Tests</t>
  </si>
  <si>
    <t>Acidity (as CaCO3)</t>
  </si>
  <si>
    <t>&lt;1000</t>
  </si>
  <si>
    <t>Alkalinity, Total (CaCO3) (mg/L)</t>
  </si>
  <si>
    <t>&lt;1.000</t>
  </si>
  <si>
    <t>&lt;2.000</t>
  </si>
  <si>
    <t>Anion Sum (mEq/L)</t>
  </si>
  <si>
    <t>&lt;0.10</t>
  </si>
  <si>
    <t>Cation - Anion Balance (%)</t>
  </si>
  <si>
    <t>Cation Sum (mEq/L)</t>
  </si>
  <si>
    <t>Conductivity (uS/cm)</t>
  </si>
  <si>
    <t>&lt;2.0</t>
  </si>
  <si>
    <t>Hardness, Total (CaCO3) (mg/L)</t>
  </si>
  <si>
    <t>&lt;0.500</t>
  </si>
  <si>
    <t>Total Suspended Solids (mg/L)</t>
  </si>
  <si>
    <t>Dissolved Inorganics</t>
  </si>
  <si>
    <t>Sulfur (mg/L)</t>
  </si>
  <si>
    <t>Inorganics</t>
  </si>
  <si>
    <t>Chloride (mg/L)</t>
  </si>
  <si>
    <t>&lt;5.000</t>
  </si>
  <si>
    <t>&lt;10.000</t>
  </si>
  <si>
    <t>&lt;25.000</t>
  </si>
  <si>
    <t>&lt;2.500</t>
  </si>
  <si>
    <t>Sulfate (SO4) (mg/L)</t>
  </si>
  <si>
    <t>Total Inorganics</t>
  </si>
  <si>
    <t>Phosphorus (mg/L)</t>
  </si>
  <si>
    <t>&lt;0.050</t>
  </si>
  <si>
    <t>&lt;0.100</t>
  </si>
  <si>
    <t>&lt;0.150</t>
  </si>
  <si>
    <t>&lt;0.250</t>
  </si>
  <si>
    <t>Dissolved Metals</t>
  </si>
  <si>
    <t>Aluminum</t>
  </si>
  <si>
    <t>&lt;5</t>
  </si>
  <si>
    <t>&lt;2</t>
  </si>
  <si>
    <t>&lt;1</t>
  </si>
  <si>
    <t>&lt;20</t>
  </si>
  <si>
    <t>Antimony</t>
  </si>
  <si>
    <t>&lt;0.1</t>
  </si>
  <si>
    <t>&lt;0.5</t>
  </si>
  <si>
    <t>&lt;0.2</t>
  </si>
  <si>
    <t>&lt;50</t>
  </si>
  <si>
    <t>&lt;10</t>
  </si>
  <si>
    <t>Arsenic</t>
  </si>
  <si>
    <t>Barium</t>
  </si>
  <si>
    <t>&lt;25</t>
  </si>
  <si>
    <t>&lt;0.05</t>
  </si>
  <si>
    <t>Beryllium</t>
  </si>
  <si>
    <t>Bismuth</t>
  </si>
  <si>
    <t>&lt;2.5</t>
  </si>
  <si>
    <t>&lt;250</t>
  </si>
  <si>
    <t>Boron</t>
  </si>
  <si>
    <t>&lt;500</t>
  </si>
  <si>
    <t>&lt;200</t>
  </si>
  <si>
    <t>Cadmium</t>
  </si>
  <si>
    <t>&lt;0.01</t>
  </si>
  <si>
    <t>Calcium</t>
  </si>
  <si>
    <t>Chromium</t>
  </si>
  <si>
    <t>Cobalt</t>
  </si>
  <si>
    <t>Copper</t>
  </si>
  <si>
    <t>&lt;0.4</t>
  </si>
  <si>
    <t>&lt;4</t>
  </si>
  <si>
    <t>Iron</t>
  </si>
  <si>
    <t>Lead</t>
  </si>
  <si>
    <t>&lt;0.25</t>
  </si>
  <si>
    <t>Lithium</t>
  </si>
  <si>
    <t>Magnesium</t>
  </si>
  <si>
    <t>Manganese</t>
  </si>
  <si>
    <t>Mercury</t>
  </si>
  <si>
    <t>Molybdenum</t>
  </si>
  <si>
    <t>Nickel</t>
  </si>
  <si>
    <t>Potassium</t>
  </si>
  <si>
    <t>Selenium</t>
  </si>
  <si>
    <t>Silicon</t>
  </si>
  <si>
    <t>Silver</t>
  </si>
  <si>
    <t>&lt;0.02</t>
  </si>
  <si>
    <t>Sodium</t>
  </si>
  <si>
    <t>Strontium</t>
  </si>
  <si>
    <t>Thallium</t>
  </si>
  <si>
    <t>Tin</t>
  </si>
  <si>
    <t>Titanium</t>
  </si>
  <si>
    <t>&lt;5000</t>
  </si>
  <si>
    <t>&lt;2000</t>
  </si>
  <si>
    <t>Uranium</t>
  </si>
  <si>
    <t>Vanadium</t>
  </si>
  <si>
    <t>Zinc</t>
  </si>
  <si>
    <t>Zirconium</t>
  </si>
  <si>
    <t>&lt;0.8</t>
  </si>
  <si>
    <t>&lt;1.6</t>
  </si>
  <si>
    <t>&lt;40</t>
  </si>
  <si>
    <t>&lt;400</t>
  </si>
  <si>
    <t>&lt;16</t>
  </si>
  <si>
    <t>&lt;80</t>
  </si>
  <si>
    <t>&lt;160</t>
  </si>
  <si>
    <t>&lt;8</t>
  </si>
  <si>
    <t>Total Metals</t>
  </si>
  <si>
    <t>&lt;15</t>
  </si>
  <si>
    <t>&lt;3</t>
  </si>
  <si>
    <t>&lt;60</t>
  </si>
  <si>
    <t>&lt;6</t>
  </si>
  <si>
    <t>Unknown Parameters</t>
  </si>
  <si>
    <t>Dissolved Mercury Filtration Location (text)</t>
  </si>
  <si>
    <t>-</t>
  </si>
  <si>
    <r>
      <t>CCME FAL</t>
    </r>
    <r>
      <rPr>
        <b/>
        <vertAlign val="superscript"/>
        <sz val="8"/>
        <color indexed="9"/>
        <rFont val="Arial"/>
        <family val="2"/>
      </rPr>
      <t xml:space="preserve"> 3,4</t>
    </r>
  </si>
  <si>
    <r>
      <t>6.5-9</t>
    </r>
    <r>
      <rPr>
        <vertAlign val="superscript"/>
        <sz val="8"/>
        <color indexed="8"/>
        <rFont val="Arial"/>
        <family val="2"/>
      </rPr>
      <t xml:space="preserve"> 5</t>
    </r>
  </si>
  <si>
    <r>
      <t>5-100</t>
    </r>
    <r>
      <rPr>
        <vertAlign val="superscript"/>
        <sz val="8"/>
        <color indexed="8"/>
        <rFont val="Arial"/>
        <family val="2"/>
      </rPr>
      <t xml:space="preserve"> 6</t>
    </r>
  </si>
  <si>
    <r>
      <t>0.0006-1.0</t>
    </r>
    <r>
      <rPr>
        <vertAlign val="superscript"/>
        <sz val="8"/>
        <color indexed="8"/>
        <rFont val="Arial"/>
        <family val="2"/>
      </rPr>
      <t xml:space="preserve"> 7</t>
    </r>
  </si>
  <si>
    <r>
      <t>2-4</t>
    </r>
    <r>
      <rPr>
        <vertAlign val="superscript"/>
        <sz val="8"/>
        <color indexed="8"/>
        <rFont val="Arial"/>
        <family val="2"/>
      </rPr>
      <t xml:space="preserve"> 8</t>
    </r>
  </si>
  <si>
    <r>
      <t>1-7</t>
    </r>
    <r>
      <rPr>
        <vertAlign val="superscript"/>
        <sz val="8"/>
        <color indexed="8"/>
        <rFont val="Arial"/>
        <family val="2"/>
      </rPr>
      <t xml:space="preserve"> 9</t>
    </r>
  </si>
  <si>
    <r>
      <t>25-150</t>
    </r>
    <r>
      <rPr>
        <vertAlign val="superscript"/>
        <sz val="8"/>
        <color indexed="8"/>
        <rFont val="Arial"/>
        <family val="2"/>
      </rPr>
      <t xml:space="preserve"> 10</t>
    </r>
  </si>
  <si>
    <t>CCME FAL - Chapter 4 - Generic</t>
  </si>
  <si>
    <t>CCME FAL - Chapter 4 - Long-term exposure</t>
  </si>
  <si>
    <t>CCME FAL - Chapter 4 - Short-term exposure</t>
  </si>
  <si>
    <t>(1)</t>
  </si>
  <si>
    <t>(2)</t>
  </si>
  <si>
    <t>- = No standard or not analyzed</t>
  </si>
  <si>
    <t>(3)</t>
  </si>
  <si>
    <t>(4)</t>
  </si>
  <si>
    <t>(5)</t>
  </si>
  <si>
    <t>CCME FAL stipulates pH not &lt; 6.5 and not &gt; 9</t>
  </si>
  <si>
    <t>(6)</t>
  </si>
  <si>
    <t>Aluminum varies with pH as follows for CCME FAL:</t>
  </si>
  <si>
    <t xml:space="preserve"> </t>
  </si>
  <si>
    <t>if</t>
  </si>
  <si>
    <t>pH&lt;6.5</t>
  </si>
  <si>
    <t>pH&gt;=6.5</t>
  </si>
  <si>
    <t>(7)</t>
  </si>
  <si>
    <t>(8)</t>
  </si>
  <si>
    <t>Copper varies with Hardness in mg/L as follows for CCME FAL:</t>
  </si>
  <si>
    <t>H&gt;=180</t>
  </si>
  <si>
    <t>(9)</t>
  </si>
  <si>
    <t>Lead varies with Hardness in mg/L as follows for CCME FAL:</t>
  </si>
  <si>
    <t>H&lt;60</t>
  </si>
  <si>
    <t>(10)</t>
  </si>
  <si>
    <t>Nickel varies with Hardness in mg/L as follows for CCME FAL:</t>
  </si>
  <si>
    <t>mg/L</t>
  </si>
  <si>
    <t xml:space="preserve">CCME FAL = Chapter 4, Canadian Water Quality Guidelines for the Protection </t>
  </si>
  <si>
    <t xml:space="preserve">CCME = Canadian Council of Ministers of the Environment, Canadian </t>
  </si>
  <si>
    <r>
      <t>RPD (%)</t>
    </r>
    <r>
      <rPr>
        <vertAlign val="superscript"/>
        <sz val="8"/>
        <color indexed="8"/>
        <rFont val="Arial"/>
        <family val="2"/>
      </rPr>
      <t>11</t>
    </r>
  </si>
  <si>
    <t>DUP-3 (Field Duplicate of P09-ETA-2)</t>
  </si>
  <si>
    <t>DUP-5 (Field Duplicate of P09-C3)</t>
  </si>
  <si>
    <t>DUP-2 (Field Duplicate of P09-SIS2)</t>
  </si>
  <si>
    <t>DUP-7 (Field Duplicate of P09-VC2)</t>
  </si>
  <si>
    <t>DUP-6 (Field Duplicate of P96-8A)</t>
  </si>
  <si>
    <t>DUP-4 (Field Duplicate of SRK08-P9)</t>
  </si>
  <si>
    <t>DUP-1 (Field Duplicate of SRK08-SP7B)</t>
  </si>
  <si>
    <t>&lt;5000*</t>
  </si>
  <si>
    <t>&lt;5*</t>
  </si>
  <si>
    <t>&lt;50*</t>
  </si>
  <si>
    <t>&lt;10*</t>
  </si>
  <si>
    <t>&lt;100*</t>
  </si>
  <si>
    <t>&lt;0.5*</t>
  </si>
  <si>
    <t>&lt;0.05*</t>
  </si>
  <si>
    <t>&lt;0.02*</t>
  </si>
  <si>
    <t>&lt;300*</t>
  </si>
  <si>
    <t>&lt;2*</t>
  </si>
  <si>
    <t>&lt;0.2*</t>
  </si>
  <si>
    <t>&lt;1*</t>
  </si>
  <si>
    <t>&lt;20*</t>
  </si>
  <si>
    <t>&lt;150*</t>
  </si>
  <si>
    <t>&lt;25*</t>
  </si>
  <si>
    <t>&lt;2000*</t>
  </si>
  <si>
    <t>pH</t>
  </si>
  <si>
    <t>nc</t>
  </si>
  <si>
    <t>SRK05-SP-4B</t>
  </si>
  <si>
    <t>Frozen</t>
  </si>
  <si>
    <t>Results</t>
  </si>
  <si>
    <t>Resuls</t>
  </si>
  <si>
    <t>Dry</t>
  </si>
  <si>
    <t>P01-03</t>
  </si>
  <si>
    <t>P01-04B</t>
  </si>
  <si>
    <t>Main Dump</t>
  </si>
  <si>
    <t>Mill Area</t>
  </si>
  <si>
    <t>Intermediate Dump</t>
  </si>
  <si>
    <t>ETA Area</t>
  </si>
  <si>
    <t>S-Wells Area</t>
  </si>
  <si>
    <t>Second Impoundment</t>
  </si>
  <si>
    <t>Intermediate Dam</t>
  </si>
  <si>
    <t>Cross Valley Dam</t>
  </si>
  <si>
    <t>Downgradient of CVD</t>
  </si>
  <si>
    <t>Vangorda/Grum</t>
  </si>
  <si>
    <t>(11)</t>
  </si>
  <si>
    <t>Units</t>
  </si>
  <si>
    <t>uS/cm</t>
  </si>
  <si>
    <t>ºC</t>
  </si>
  <si>
    <t>NTU</t>
  </si>
  <si>
    <t>mEq/L</t>
  </si>
  <si>
    <t>%</t>
  </si>
  <si>
    <t>pH Units</t>
  </si>
  <si>
    <t xml:space="preserve">Field Turbidity </t>
  </si>
  <si>
    <t xml:space="preserve">Field Temperature </t>
  </si>
  <si>
    <t xml:space="preserve">Field Conductivity </t>
  </si>
  <si>
    <t xml:space="preserve">Total Suspended Solids </t>
  </si>
  <si>
    <t xml:space="preserve">Hardness, Total (CaCO3) </t>
  </si>
  <si>
    <t xml:space="preserve">Conductivity </t>
  </si>
  <si>
    <t xml:space="preserve">Cation Sum </t>
  </si>
  <si>
    <t>Cation - Anion Balance</t>
  </si>
  <si>
    <t xml:space="preserve">Anion Sum </t>
  </si>
  <si>
    <t xml:space="preserve">Alkalinity, Total (CaCO3) </t>
  </si>
  <si>
    <t xml:space="preserve">Sulfur </t>
  </si>
  <si>
    <t xml:space="preserve">Phosphorus </t>
  </si>
  <si>
    <t xml:space="preserve">Sulfate (SO4) </t>
  </si>
  <si>
    <t xml:space="preserve">Chloride </t>
  </si>
  <si>
    <t>Phosphorus</t>
  </si>
  <si>
    <t>Northeast Dump Area</t>
  </si>
  <si>
    <t>P03-06-07</t>
  </si>
  <si>
    <t>ug/L</t>
  </si>
  <si>
    <t>RPD = Relative Percent Difference. RPD is calculated as the difference between 
a sample and its field duplicate over the average of two values.
nc = not calculated. RPD is not calculated if either the sample or the field 
duplicate concentration is less than five times the detection limit.</t>
  </si>
  <si>
    <t>&lt;0.001</t>
  </si>
  <si>
    <t>&lt;0.002</t>
  </si>
  <si>
    <t>&lt;0.0005</t>
  </si>
  <si>
    <t>&lt;0.005</t>
  </si>
  <si>
    <t>&lt;0.0001</t>
  </si>
  <si>
    <t>&lt;0.0002</t>
  </si>
  <si>
    <t>&lt;0.025</t>
  </si>
  <si>
    <t>&lt;0.00005</t>
  </si>
  <si>
    <t>&lt;0.0025</t>
  </si>
  <si>
    <t>&lt;0.00001</t>
  </si>
  <si>
    <t>&lt;0.00002</t>
  </si>
  <si>
    <t>&lt;0.0004</t>
  </si>
  <si>
    <t>&lt;0.004</t>
  </si>
  <si>
    <t>&lt;0.00025</t>
  </si>
  <si>
    <t>&lt;0.0008</t>
  </si>
  <si>
    <t>&lt;0.0016</t>
  </si>
  <si>
    <t>&lt;0.16</t>
  </si>
  <si>
    <t>&lt;0.08</t>
  </si>
  <si>
    <t>&lt;0.04</t>
  </si>
  <si>
    <t>&lt;0.008</t>
  </si>
  <si>
    <t>&lt;0.016</t>
  </si>
  <si>
    <t>&lt;0.15</t>
  </si>
  <si>
    <t>&lt;0.3</t>
  </si>
  <si>
    <t>&lt;0.06</t>
  </si>
  <si>
    <t>&lt;0.015</t>
  </si>
  <si>
    <t>&lt;0.003</t>
  </si>
  <si>
    <t>&lt;0.006</t>
  </si>
  <si>
    <r>
      <t>0.005-0.1</t>
    </r>
    <r>
      <rPr>
        <vertAlign val="superscript"/>
        <sz val="8"/>
        <rFont val="Arial"/>
        <family val="2"/>
      </rPr>
      <t xml:space="preserve"> 6</t>
    </r>
  </si>
  <si>
    <r>
      <t>0.0002-0.00037</t>
    </r>
    <r>
      <rPr>
        <vertAlign val="superscript"/>
        <sz val="8"/>
        <rFont val="Arial"/>
        <family val="2"/>
      </rPr>
      <t xml:space="preserve"> 7</t>
    </r>
  </si>
  <si>
    <r>
      <t xml:space="preserve">0.001 </t>
    </r>
    <r>
      <rPr>
        <vertAlign val="superscript"/>
        <sz val="8"/>
        <rFont val="Arial"/>
        <family val="2"/>
      </rPr>
      <t>8</t>
    </r>
  </si>
  <si>
    <r>
      <t>0.0034-0.004</t>
    </r>
    <r>
      <rPr>
        <vertAlign val="superscript"/>
        <sz val="8"/>
        <rFont val="Arial"/>
        <family val="2"/>
      </rPr>
      <t xml:space="preserve"> 9</t>
    </r>
  </si>
  <si>
    <r>
      <t>0.00462-0.007</t>
    </r>
    <r>
      <rPr>
        <vertAlign val="superscript"/>
        <sz val="8"/>
        <rFont val="Arial"/>
        <family val="2"/>
      </rPr>
      <t xml:space="preserve"> 10</t>
    </r>
  </si>
  <si>
    <r>
      <t>0.1193-0.15</t>
    </r>
    <r>
      <rPr>
        <vertAlign val="superscript"/>
        <sz val="8"/>
        <rFont val="Arial"/>
        <family val="2"/>
      </rPr>
      <t xml:space="preserve"> 11</t>
    </r>
  </si>
  <si>
    <t xml:space="preserve">Chromium CCME FAL guidelines are expressed in chromium, hexavalent (CrVI). All laboratory data is expressed in total chromium. Total chromium values over 0.001 mg/l are flagged as exceedences.  </t>
  </si>
  <si>
    <t>(12)</t>
  </si>
  <si>
    <t>Environmental Quality Guidelines, 1999, updated to November, 2014</t>
  </si>
  <si>
    <t>of Aquatic Life, Freshwater, updated to November, 2014</t>
  </si>
  <si>
    <t>Cadmium varies with Hardness in mg/L as follows for CCME FAL:</t>
  </si>
  <si>
    <t>H&lt;17</t>
  </si>
  <si>
    <t>H&gt;=17 and H&lt;=280 as follows;</t>
  </si>
  <si>
    <t>CWQG (μg/L) = 10{0.83(log[hardness]) – 2.46 }</t>
  </si>
  <si>
    <t>H&gt;280</t>
  </si>
  <si>
    <t>Anions and Nutrients</t>
  </si>
  <si>
    <t>Area:</t>
  </si>
  <si>
    <t xml:space="preserve">CCME guideline exceedences shaded with dark grey. Light grey shading denotes reportable detection limit in exceedence of CCME Guideline. </t>
  </si>
  <si>
    <t>0.005 mg/L</t>
  </si>
  <si>
    <t>.01 mg/L</t>
  </si>
  <si>
    <t>0.00004 mg/L</t>
  </si>
  <si>
    <t>0.00004 - 0.00037 mg/L</t>
  </si>
  <si>
    <t>0.00037mg/L</t>
  </si>
  <si>
    <t>0.002 mg/L</t>
  </si>
  <si>
    <t>0.002 - 0.004 mg/L</t>
  </si>
  <si>
    <t>0.004 mg/L</t>
  </si>
  <si>
    <t>0.001 mg/L</t>
  </si>
  <si>
    <t>0.001 - 0.007 mg/L</t>
  </si>
  <si>
    <t>0.007 mg/L</t>
  </si>
  <si>
    <t>0.025 mg/L</t>
  </si>
  <si>
    <t>0.025 - 0.150 mg/L</t>
  </si>
  <si>
    <t>0.150 mg/L</t>
  </si>
  <si>
    <r>
      <t>RPD (%)</t>
    </r>
    <r>
      <rPr>
        <vertAlign val="superscript"/>
        <sz val="8"/>
        <color indexed="8"/>
        <rFont val="Arial"/>
        <family val="2"/>
      </rPr>
      <t>12</t>
    </r>
  </si>
  <si>
    <t xml:space="preserve">when field pH values are not available, lab pH is used. When field and lab pH are both not available, the most stringent guideline has been used. </t>
  </si>
  <si>
    <t>H&lt;82</t>
  </si>
  <si>
    <t>H&gt;=82 and H&lt;=180 as follows;</t>
  </si>
  <si>
    <t>CWQG (µg/L) = 0.2 * e{0.8545[ln(hardness)]-1.465}</t>
  </si>
  <si>
    <t>H&gt;=60 and H&lt;=180 as follows;</t>
  </si>
  <si>
    <t>CWQG (µg/L)= e{1.273[ln(hardness)]-4.705}</t>
  </si>
  <si>
    <t>H&gt;180</t>
  </si>
  <si>
    <t>CWQG (µg/L) = e{0.76[ln(hardness)]+1.06}</t>
  </si>
  <si>
    <t>Bold</t>
  </si>
  <si>
    <r>
      <t xml:space="preserve">Indicates QAQC values exceed expected results (RDP values exceed 20% </t>
    </r>
    <r>
      <rPr>
        <u/>
        <sz val="8"/>
        <color indexed="8"/>
        <rFont val="Arial"/>
        <family val="2"/>
      </rPr>
      <t>or</t>
    </r>
    <r>
      <rPr>
        <sz val="8"/>
        <color indexed="8"/>
        <rFont val="Arial"/>
        <family val="2"/>
      </rPr>
      <t xml:space="preserve"> QAQC analysis is above reportable detection limits)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</si>
</sst>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"/>
  </numFmts>
  <fonts count="5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9"/>
      <name val="Arial"/>
      <family val="2"/>
    </font>
    <font>
      <b/>
      <vertAlign val="superscript"/>
      <sz val="8"/>
      <color indexed="9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color rgb="FF000000"/>
      <name val="Arial"/>
      <family val="2"/>
    </font>
    <font>
      <sz val="11"/>
      <color rgb="FF1F497D"/>
      <name val="Calibri"/>
      <family val="2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u/>
      <sz val="8"/>
      <color indexed="8"/>
      <name val="Arial"/>
      <family val="2"/>
    </font>
    <font>
      <sz val="8"/>
      <color indexed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4">
    <xf numFmtId="0" fontId="0" fillId="0" borderId="0"/>
    <xf numFmtId="0" fontId="25" fillId="25" borderId="0" applyNumberFormat="0" applyBorder="0" applyAlignment="0" applyProtection="0"/>
    <xf numFmtId="0" fontId="1" fillId="2" borderId="0" applyNumberFormat="0" applyBorder="0" applyAlignment="0" applyProtection="0"/>
    <xf numFmtId="0" fontId="25" fillId="26" borderId="0" applyNumberFormat="0" applyBorder="0" applyAlignment="0" applyProtection="0"/>
    <xf numFmtId="0" fontId="1" fillId="3" borderId="0" applyNumberFormat="0" applyBorder="0" applyAlignment="0" applyProtection="0"/>
    <xf numFmtId="0" fontId="25" fillId="27" borderId="0" applyNumberFormat="0" applyBorder="0" applyAlignment="0" applyProtection="0"/>
    <xf numFmtId="0" fontId="1" fillId="4" borderId="0" applyNumberFormat="0" applyBorder="0" applyAlignment="0" applyProtection="0"/>
    <xf numFmtId="0" fontId="25" fillId="28" borderId="0" applyNumberFormat="0" applyBorder="0" applyAlignment="0" applyProtection="0"/>
    <xf numFmtId="0" fontId="1" fillId="5" borderId="0" applyNumberFormat="0" applyBorder="0" applyAlignment="0" applyProtection="0"/>
    <xf numFmtId="0" fontId="25" fillId="29" borderId="0" applyNumberFormat="0" applyBorder="0" applyAlignment="0" applyProtection="0"/>
    <xf numFmtId="0" fontId="1" fillId="6" borderId="0" applyNumberFormat="0" applyBorder="0" applyAlignment="0" applyProtection="0"/>
    <xf numFmtId="0" fontId="25" fillId="30" borderId="0" applyNumberFormat="0" applyBorder="0" applyAlignment="0" applyProtection="0"/>
    <xf numFmtId="0" fontId="1" fillId="7" borderId="0" applyNumberFormat="0" applyBorder="0" applyAlignment="0" applyProtection="0"/>
    <xf numFmtId="0" fontId="25" fillId="31" borderId="0" applyNumberFormat="0" applyBorder="0" applyAlignment="0" applyProtection="0"/>
    <xf numFmtId="0" fontId="1" fillId="8" borderId="0" applyNumberFormat="0" applyBorder="0" applyAlignment="0" applyProtection="0"/>
    <xf numFmtId="0" fontId="25" fillId="32" borderId="0" applyNumberFormat="0" applyBorder="0" applyAlignment="0" applyProtection="0"/>
    <xf numFmtId="0" fontId="1" fillId="9" borderId="0" applyNumberFormat="0" applyBorder="0" applyAlignment="0" applyProtection="0"/>
    <xf numFmtId="0" fontId="25" fillId="33" borderId="0" applyNumberFormat="0" applyBorder="0" applyAlignment="0" applyProtection="0"/>
    <xf numFmtId="0" fontId="1" fillId="10" borderId="0" applyNumberFormat="0" applyBorder="0" applyAlignment="0" applyProtection="0"/>
    <xf numFmtId="0" fontId="25" fillId="34" borderId="0" applyNumberFormat="0" applyBorder="0" applyAlignment="0" applyProtection="0"/>
    <xf numFmtId="0" fontId="1" fillId="5" borderId="0" applyNumberFormat="0" applyBorder="0" applyAlignment="0" applyProtection="0"/>
    <xf numFmtId="0" fontId="25" fillId="35" borderId="0" applyNumberFormat="0" applyBorder="0" applyAlignment="0" applyProtection="0"/>
    <xf numFmtId="0" fontId="1" fillId="8" borderId="0" applyNumberFormat="0" applyBorder="0" applyAlignment="0" applyProtection="0"/>
    <xf numFmtId="0" fontId="25" fillId="36" borderId="0" applyNumberFormat="0" applyBorder="0" applyAlignment="0" applyProtection="0"/>
    <xf numFmtId="0" fontId="1" fillId="11" borderId="0" applyNumberFormat="0" applyBorder="0" applyAlignment="0" applyProtection="0"/>
    <xf numFmtId="0" fontId="26" fillId="37" borderId="0" applyNumberFormat="0" applyBorder="0" applyAlignment="0" applyProtection="0"/>
    <xf numFmtId="0" fontId="7" fillId="12" borderId="0" applyNumberFormat="0" applyBorder="0" applyAlignment="0" applyProtection="0"/>
    <xf numFmtId="0" fontId="26" fillId="38" borderId="0" applyNumberFormat="0" applyBorder="0" applyAlignment="0" applyProtection="0"/>
    <xf numFmtId="0" fontId="7" fillId="9" borderId="0" applyNumberFormat="0" applyBorder="0" applyAlignment="0" applyProtection="0"/>
    <xf numFmtId="0" fontId="26" fillId="39" borderId="0" applyNumberFormat="0" applyBorder="0" applyAlignment="0" applyProtection="0"/>
    <xf numFmtId="0" fontId="7" fillId="10" borderId="0" applyNumberFormat="0" applyBorder="0" applyAlignment="0" applyProtection="0"/>
    <xf numFmtId="0" fontId="26" fillId="40" borderId="0" applyNumberFormat="0" applyBorder="0" applyAlignment="0" applyProtection="0"/>
    <xf numFmtId="0" fontId="7" fillId="13" borderId="0" applyNumberFormat="0" applyBorder="0" applyAlignment="0" applyProtection="0"/>
    <xf numFmtId="0" fontId="26" fillId="41" borderId="0" applyNumberFormat="0" applyBorder="0" applyAlignment="0" applyProtection="0"/>
    <xf numFmtId="0" fontId="7" fillId="14" borderId="0" applyNumberFormat="0" applyBorder="0" applyAlignment="0" applyProtection="0"/>
    <xf numFmtId="0" fontId="26" fillId="42" borderId="0" applyNumberFormat="0" applyBorder="0" applyAlignment="0" applyProtection="0"/>
    <xf numFmtId="0" fontId="7" fillId="15" borderId="0" applyNumberFormat="0" applyBorder="0" applyAlignment="0" applyProtection="0"/>
    <xf numFmtId="0" fontId="26" fillId="43" borderId="0" applyNumberFormat="0" applyBorder="0" applyAlignment="0" applyProtection="0"/>
    <xf numFmtId="0" fontId="7" fillId="16" borderId="0" applyNumberFormat="0" applyBorder="0" applyAlignment="0" applyProtection="0"/>
    <xf numFmtId="0" fontId="26" fillId="44" borderId="0" applyNumberFormat="0" applyBorder="0" applyAlignment="0" applyProtection="0"/>
    <xf numFmtId="0" fontId="7" fillId="17" borderId="0" applyNumberFormat="0" applyBorder="0" applyAlignment="0" applyProtection="0"/>
    <xf numFmtId="0" fontId="26" fillId="45" borderId="0" applyNumberFormat="0" applyBorder="0" applyAlignment="0" applyProtection="0"/>
    <xf numFmtId="0" fontId="7" fillId="18" borderId="0" applyNumberFormat="0" applyBorder="0" applyAlignment="0" applyProtection="0"/>
    <xf numFmtId="0" fontId="26" fillId="46" borderId="0" applyNumberFormat="0" applyBorder="0" applyAlignment="0" applyProtection="0"/>
    <xf numFmtId="0" fontId="7" fillId="13" borderId="0" applyNumberFormat="0" applyBorder="0" applyAlignment="0" applyProtection="0"/>
    <xf numFmtId="0" fontId="26" fillId="47" borderId="0" applyNumberFormat="0" applyBorder="0" applyAlignment="0" applyProtection="0"/>
    <xf numFmtId="0" fontId="7" fillId="14" borderId="0" applyNumberFormat="0" applyBorder="0" applyAlignment="0" applyProtection="0"/>
    <xf numFmtId="0" fontId="26" fillId="48" borderId="0" applyNumberFormat="0" applyBorder="0" applyAlignment="0" applyProtection="0"/>
    <xf numFmtId="0" fontId="7" fillId="19" borderId="0" applyNumberFormat="0" applyBorder="0" applyAlignment="0" applyProtection="0"/>
    <xf numFmtId="0" fontId="27" fillId="49" borderId="0" applyNumberFormat="0" applyBorder="0" applyAlignment="0" applyProtection="0"/>
    <xf numFmtId="0" fontId="8" fillId="3" borderId="0" applyNumberFormat="0" applyBorder="0" applyAlignment="0" applyProtection="0"/>
    <xf numFmtId="0" fontId="28" fillId="50" borderId="22" applyNumberFormat="0" applyAlignment="0" applyProtection="0"/>
    <xf numFmtId="0" fontId="9" fillId="20" borderId="1" applyNumberFormat="0" applyAlignment="0" applyProtection="0"/>
    <xf numFmtId="0" fontId="29" fillId="51" borderId="23" applyNumberFormat="0" applyAlignment="0" applyProtection="0"/>
    <xf numFmtId="0" fontId="10" fillId="21" borderId="2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52" borderId="0" applyNumberFormat="0" applyBorder="0" applyAlignment="0" applyProtection="0"/>
    <xf numFmtId="0" fontId="12" fillId="4" borderId="0" applyNumberFormat="0" applyBorder="0" applyAlignment="0" applyProtection="0"/>
    <xf numFmtId="0" fontId="32" fillId="0" borderId="24" applyNumberFormat="0" applyFill="0" applyAlignment="0" applyProtection="0"/>
    <xf numFmtId="0" fontId="13" fillId="0" borderId="3" applyNumberFormat="0" applyFill="0" applyAlignment="0" applyProtection="0"/>
    <xf numFmtId="0" fontId="33" fillId="0" borderId="25" applyNumberFormat="0" applyFill="0" applyAlignment="0" applyProtection="0"/>
    <xf numFmtId="0" fontId="14" fillId="0" borderId="4" applyNumberFormat="0" applyFill="0" applyAlignment="0" applyProtection="0"/>
    <xf numFmtId="0" fontId="34" fillId="0" borderId="26" applyNumberFormat="0" applyFill="0" applyAlignment="0" applyProtection="0"/>
    <xf numFmtId="0" fontId="15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53" borderId="22" applyNumberFormat="0" applyAlignment="0" applyProtection="0"/>
    <xf numFmtId="0" fontId="16" fillId="7" borderId="1" applyNumberFormat="0" applyAlignment="0" applyProtection="0"/>
    <xf numFmtId="0" fontId="36" fillId="0" borderId="27" applyNumberFormat="0" applyFill="0" applyAlignment="0" applyProtection="0"/>
    <xf numFmtId="0" fontId="17" fillId="0" borderId="6" applyNumberFormat="0" applyFill="0" applyAlignment="0" applyProtection="0"/>
    <xf numFmtId="0" fontId="37" fillId="54" borderId="0" applyNumberFormat="0" applyBorder="0" applyAlignment="0" applyProtection="0"/>
    <xf numFmtId="0" fontId="18" fillId="22" borderId="0" applyNumberFormat="0" applyBorder="0" applyAlignment="0" applyProtection="0"/>
    <xf numFmtId="0" fontId="23" fillId="0" borderId="0"/>
    <xf numFmtId="0" fontId="25" fillId="55" borderId="28" applyNumberFormat="0" applyFont="0" applyAlignment="0" applyProtection="0"/>
    <xf numFmtId="0" fontId="23" fillId="23" borderId="7" applyNumberFormat="0" applyFont="0" applyAlignment="0" applyProtection="0"/>
    <xf numFmtId="0" fontId="38" fillId="50" borderId="29" applyNumberFormat="0" applyAlignment="0" applyProtection="0"/>
    <xf numFmtId="0" fontId="19" fillId="20" borderId="8" applyNumberFormat="0" applyAlignment="0" applyProtection="0"/>
    <xf numFmtId="0" fontId="3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30" applyNumberFormat="0" applyFill="0" applyAlignment="0" applyProtection="0"/>
    <xf numFmtId="0" fontId="21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52">
    <xf numFmtId="0" fontId="0" fillId="0" borderId="0" xfId="0"/>
    <xf numFmtId="0" fontId="42" fillId="0" borderId="10" xfId="0" applyFont="1" applyFill="1" applyBorder="1" applyAlignment="1">
      <alignment horizontal="left" vertical="center"/>
    </xf>
    <xf numFmtId="0" fontId="42" fillId="0" borderId="11" xfId="0" applyFont="1" applyFill="1" applyBorder="1" applyAlignment="1">
      <alignment horizontal="left" vertical="center"/>
    </xf>
    <xf numFmtId="0" fontId="43" fillId="0" borderId="11" xfId="0" applyFont="1" applyFill="1" applyBorder="1" applyAlignment="1">
      <alignment horizontal="left" vertical="center"/>
    </xf>
    <xf numFmtId="0" fontId="42" fillId="0" borderId="11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left" vertical="center"/>
    </xf>
    <xf numFmtId="0" fontId="43" fillId="0" borderId="13" xfId="0" applyFont="1" applyFill="1" applyBorder="1" applyAlignment="1">
      <alignment horizontal="right" vertical="center"/>
    </xf>
    <xf numFmtId="0" fontId="43" fillId="0" borderId="13" xfId="0" applyFont="1" applyFill="1" applyBorder="1" applyAlignment="1">
      <alignment horizontal="left" vertical="center"/>
    </xf>
    <xf numFmtId="0" fontId="0" fillId="0" borderId="0" xfId="0" applyBorder="1"/>
    <xf numFmtId="0" fontId="42" fillId="0" borderId="14" xfId="0" applyFont="1" applyFill="1" applyBorder="1" applyAlignment="1">
      <alignment horizontal="center" vertical="center"/>
    </xf>
    <xf numFmtId="0" fontId="2" fillId="24" borderId="13" xfId="0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left" vertical="center"/>
    </xf>
    <xf numFmtId="0" fontId="42" fillId="0" borderId="12" xfId="0" applyFont="1" applyFill="1" applyBorder="1" applyAlignment="1">
      <alignment horizontal="left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left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left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left" vertical="center" wrapText="1"/>
    </xf>
    <xf numFmtId="0" fontId="42" fillId="0" borderId="13" xfId="0" applyFont="1" applyFill="1" applyBorder="1" applyAlignment="1">
      <alignment horizontal="centerContinuous" vertical="center" wrapText="1"/>
    </xf>
    <xf numFmtId="14" fontId="42" fillId="0" borderId="13" xfId="0" applyNumberFormat="1" applyFont="1" applyFill="1" applyBorder="1" applyAlignment="1">
      <alignment horizontal="centerContinuous" vertical="center" wrapText="1"/>
    </xf>
    <xf numFmtId="0" fontId="44" fillId="0" borderId="0" xfId="0" applyFont="1"/>
    <xf numFmtId="164" fontId="44" fillId="0" borderId="0" xfId="0" applyNumberFormat="1" applyFont="1" applyAlignment="1">
      <alignment horizontal="center"/>
    </xf>
    <xf numFmtId="165" fontId="44" fillId="0" borderId="0" xfId="0" applyNumberFormat="1" applyFont="1" applyAlignment="1">
      <alignment horizontal="center"/>
    </xf>
    <xf numFmtId="49" fontId="44" fillId="0" borderId="0" xfId="0" applyNumberFormat="1" applyFont="1"/>
    <xf numFmtId="49" fontId="44" fillId="0" borderId="0" xfId="0" applyNumberFormat="1" applyFont="1" applyAlignment="1">
      <alignment vertical="top"/>
    </xf>
    <xf numFmtId="49" fontId="44" fillId="0" borderId="0" xfId="0" applyNumberFormat="1" applyFont="1" applyAlignment="1">
      <alignment horizontal="right" vertical="top"/>
    </xf>
    <xf numFmtId="49" fontId="44" fillId="0" borderId="0" xfId="0" applyNumberFormat="1" applyFont="1" applyAlignment="1">
      <alignment horizontal="right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left" vertical="center" wrapText="1"/>
    </xf>
    <xf numFmtId="0" fontId="43" fillId="0" borderId="13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11" xfId="0" applyFont="1" applyFill="1" applyBorder="1" applyAlignment="1">
      <alignment horizontal="center" vertical="center"/>
    </xf>
    <xf numFmtId="0" fontId="6" fillId="56" borderId="11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left" vertical="center" wrapText="1"/>
    </xf>
    <xf numFmtId="0" fontId="42" fillId="0" borderId="13" xfId="0" applyFont="1" applyFill="1" applyBorder="1" applyAlignment="1">
      <alignment horizontal="center" vertical="center"/>
    </xf>
    <xf numFmtId="20" fontId="42" fillId="0" borderId="13" xfId="0" applyNumberFormat="1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left" vertical="center" wrapText="1"/>
    </xf>
    <xf numFmtId="0" fontId="0" fillId="0" borderId="16" xfId="0" applyBorder="1"/>
    <xf numFmtId="0" fontId="0" fillId="0" borderId="17" xfId="0" applyBorder="1"/>
    <xf numFmtId="164" fontId="45" fillId="0" borderId="11" xfId="0" applyNumberFormat="1" applyFont="1" applyFill="1" applyBorder="1" applyAlignment="1">
      <alignment horizontal="center" vertical="center"/>
    </xf>
    <xf numFmtId="164" fontId="45" fillId="0" borderId="12" xfId="0" applyNumberFormat="1" applyFont="1" applyFill="1" applyBorder="1" applyAlignment="1">
      <alignment horizontal="center" vertical="center"/>
    </xf>
    <xf numFmtId="164" fontId="45" fillId="0" borderId="14" xfId="0" applyNumberFormat="1" applyFont="1" applyFill="1" applyBorder="1" applyAlignment="1">
      <alignment horizontal="center" vertical="center"/>
    </xf>
    <xf numFmtId="164" fontId="45" fillId="56" borderId="11" xfId="0" applyNumberFormat="1" applyFont="1" applyFill="1" applyBorder="1" applyAlignment="1">
      <alignment horizontal="center" vertical="center"/>
    </xf>
    <xf numFmtId="164" fontId="45" fillId="56" borderId="12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14" fontId="42" fillId="0" borderId="11" xfId="0" applyNumberFormat="1" applyFont="1" applyFill="1" applyBorder="1" applyAlignment="1">
      <alignment horizontal="center" vertical="center" wrapText="1"/>
    </xf>
    <xf numFmtId="14" fontId="42" fillId="0" borderId="1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43" fillId="0" borderId="12" xfId="0" applyFont="1" applyFill="1" applyBorder="1" applyAlignment="1">
      <alignment horizontal="right" vertical="center" wrapText="1"/>
    </xf>
    <xf numFmtId="0" fontId="44" fillId="0" borderId="10" xfId="0" applyFont="1" applyBorder="1"/>
    <xf numFmtId="0" fontId="44" fillId="0" borderId="13" xfId="0" applyFont="1" applyBorder="1"/>
    <xf numFmtId="0" fontId="44" fillId="0" borderId="13" xfId="0" applyFont="1" applyBorder="1" applyAlignment="1">
      <alignment wrapText="1"/>
    </xf>
    <xf numFmtId="49" fontId="5" fillId="0" borderId="0" xfId="73" applyNumberFormat="1" applyFont="1" applyAlignment="1">
      <alignment horizontal="center" wrapText="1"/>
    </xf>
    <xf numFmtId="0" fontId="42" fillId="0" borderId="10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49" fontId="5" fillId="0" borderId="12" xfId="73" applyNumberFormat="1" applyFont="1" applyBorder="1" applyAlignment="1">
      <alignment horizontal="center" wrapText="1"/>
    </xf>
    <xf numFmtId="49" fontId="5" fillId="0" borderId="18" xfId="73" applyNumberFormat="1" applyFont="1" applyBorder="1" applyAlignment="1">
      <alignment horizontal="center" wrapText="1"/>
    </xf>
    <xf numFmtId="0" fontId="6" fillId="57" borderId="11" xfId="0" applyFont="1" applyFill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 wrapText="1"/>
    </xf>
    <xf numFmtId="49" fontId="5" fillId="0" borderId="0" xfId="73" applyNumberFormat="1" applyFont="1" applyBorder="1" applyAlignment="1">
      <alignment horizontal="center" wrapText="1"/>
    </xf>
    <xf numFmtId="49" fontId="5" fillId="0" borderId="14" xfId="73" applyNumberFormat="1" applyFont="1" applyBorder="1" applyAlignment="1">
      <alignment horizontal="center" wrapText="1"/>
    </xf>
    <xf numFmtId="49" fontId="5" fillId="0" borderId="11" xfId="73" applyNumberFormat="1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49" fontId="44" fillId="0" borderId="0" xfId="0" applyNumberFormat="1" applyFont="1"/>
    <xf numFmtId="49" fontId="44" fillId="0" borderId="0" xfId="0" applyNumberFormat="1" applyFont="1" applyAlignment="1">
      <alignment vertical="top"/>
    </xf>
    <xf numFmtId="0" fontId="42" fillId="0" borderId="0" xfId="0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3" fillId="0" borderId="14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44" fillId="0" borderId="20" xfId="0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49" fontId="44" fillId="0" borderId="0" xfId="0" applyNumberFormat="1" applyFont="1" applyAlignment="1">
      <alignment horizontal="right" vertical="top"/>
    </xf>
    <xf numFmtId="49" fontId="44" fillId="0" borderId="0" xfId="0" applyNumberFormat="1" applyFont="1"/>
    <xf numFmtId="49" fontId="44" fillId="0" borderId="0" xfId="0" applyNumberFormat="1" applyFont="1" applyAlignment="1">
      <alignment vertical="top"/>
    </xf>
    <xf numFmtId="0" fontId="47" fillId="0" borderId="0" xfId="0" applyFont="1" applyAlignment="1">
      <alignment vertical="top"/>
    </xf>
    <xf numFmtId="2" fontId="42" fillId="0" borderId="0" xfId="0" applyNumberFormat="1" applyFont="1" applyAlignment="1">
      <alignment horizontal="right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0" fillId="0" borderId="0" xfId="0"/>
    <xf numFmtId="0" fontId="42" fillId="0" borderId="11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left" vertical="center"/>
    </xf>
    <xf numFmtId="0" fontId="43" fillId="0" borderId="13" xfId="0" applyFont="1" applyFill="1" applyBorder="1" applyAlignment="1">
      <alignment horizontal="right" vertical="center"/>
    </xf>
    <xf numFmtId="0" fontId="43" fillId="0" borderId="13" xfId="0" applyFont="1" applyFill="1" applyBorder="1" applyAlignment="1">
      <alignment horizontal="left" vertical="center"/>
    </xf>
    <xf numFmtId="0" fontId="0" fillId="0" borderId="0" xfId="0" applyBorder="1"/>
    <xf numFmtId="0" fontId="42" fillId="0" borderId="14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left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left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left" vertical="center" wrapText="1"/>
    </xf>
    <xf numFmtId="0" fontId="42" fillId="0" borderId="13" xfId="0" applyFont="1" applyFill="1" applyBorder="1" applyAlignment="1">
      <alignment horizontal="center" vertical="center" wrapText="1"/>
    </xf>
    <xf numFmtId="14" fontId="42" fillId="0" borderId="13" xfId="0" applyNumberFormat="1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/>
    </xf>
    <xf numFmtId="0" fontId="42" fillId="0" borderId="0" xfId="0" applyFont="1" applyAlignment="1">
      <alignment horizontal="right" vertical="center"/>
    </xf>
    <xf numFmtId="49" fontId="42" fillId="0" borderId="0" xfId="0" applyNumberFormat="1" applyFont="1" applyAlignment="1">
      <alignment horizontal="right" vertical="center"/>
    </xf>
    <xf numFmtId="164" fontId="45" fillId="0" borderId="11" xfId="0" applyNumberFormat="1" applyFont="1" applyFill="1" applyBorder="1" applyAlignment="1">
      <alignment horizontal="center" vertical="center"/>
    </xf>
    <xf numFmtId="164" fontId="45" fillId="0" borderId="12" xfId="0" applyNumberFormat="1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left" vertical="center" wrapText="1"/>
    </xf>
    <xf numFmtId="0" fontId="0" fillId="0" borderId="17" xfId="0" applyBorder="1"/>
    <xf numFmtId="0" fontId="42" fillId="0" borderId="16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left" vertical="center"/>
    </xf>
    <xf numFmtId="0" fontId="43" fillId="0" borderId="12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 wrapText="1"/>
    </xf>
    <xf numFmtId="0" fontId="42" fillId="0" borderId="18" xfId="0" applyFont="1" applyFill="1" applyBorder="1" applyAlignment="1">
      <alignment horizontal="left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3" fillId="0" borderId="31" xfId="0" applyFont="1" applyFill="1" applyBorder="1" applyAlignment="1">
      <alignment horizontal="right" vertical="center" wrapText="1"/>
    </xf>
    <xf numFmtId="0" fontId="43" fillId="0" borderId="19" xfId="0" applyFont="1" applyFill="1" applyBorder="1" applyAlignment="1">
      <alignment horizontal="right" vertical="center"/>
    </xf>
    <xf numFmtId="0" fontId="44" fillId="0" borderId="0" xfId="0" applyFont="1" applyBorder="1" applyAlignment="1">
      <alignment vertical="center" wrapText="1"/>
    </xf>
    <xf numFmtId="0" fontId="44" fillId="0" borderId="0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right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31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44" fillId="0" borderId="17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49" fontId="48" fillId="0" borderId="0" xfId="0" applyNumberFormat="1" applyFont="1"/>
    <xf numFmtId="0" fontId="42" fillId="0" borderId="19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14" fontId="42" fillId="0" borderId="19" xfId="0" applyNumberFormat="1" applyFont="1" applyFill="1" applyBorder="1" applyAlignment="1">
      <alignment horizontal="center" vertical="center" wrapText="1"/>
    </xf>
    <xf numFmtId="14" fontId="42" fillId="0" borderId="21" xfId="0" applyNumberFormat="1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left" vertical="top" wrapText="1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vertical="center"/>
    </xf>
  </cellXfs>
  <cellStyles count="84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/>
    <cellStyle name="Normal 2" xfId="73"/>
    <cellStyle name="Note" xfId="74" builtinId="10" customBuiltin="1"/>
    <cellStyle name="Note 2" xfId="75"/>
    <cellStyle name="Output" xfId="76" builtinId="21" customBuiltin="1"/>
    <cellStyle name="Output 2" xfId="77"/>
    <cellStyle name="Title" xfId="78" builtinId="15" customBuiltin="1"/>
    <cellStyle name="Title 2" xfId="79"/>
    <cellStyle name="Total" xfId="80" builtinId="25" customBuiltin="1"/>
    <cellStyle name="Total 2" xfId="81"/>
    <cellStyle name="Warning Text" xfId="82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12"/>
  <sheetViews>
    <sheetView workbookViewId="0">
      <pane xSplit="2" ySplit="6" topLeftCell="AM7" activePane="bottomRight" state="frozen"/>
      <selection pane="topRight" activeCell="C1" sqref="C1"/>
      <selection pane="bottomLeft" activeCell="A7" sqref="A7"/>
      <selection pane="bottomRight" activeCell="AO11" sqref="AO11"/>
    </sheetView>
  </sheetViews>
  <sheetFormatPr defaultRowHeight="15" x14ac:dyDescent="0.25"/>
  <cols>
    <col min="1" max="1" width="31.140625" bestFit="1" customWidth="1"/>
    <col min="2" max="2" width="12.140625" bestFit="1" customWidth="1"/>
    <col min="3" max="17" width="8.7109375" customWidth="1"/>
    <col min="18" max="18" width="12.7109375" customWidth="1"/>
    <col min="19" max="20" width="8.7109375" customWidth="1"/>
    <col min="21" max="21" width="12.7109375" customWidth="1"/>
    <col min="22" max="29" width="8.7109375" customWidth="1"/>
    <col min="30" max="30" width="12.7109375" customWidth="1"/>
    <col min="31" max="36" width="8.7109375" customWidth="1"/>
    <col min="37" max="37" width="12.7109375" customWidth="1"/>
    <col min="38" max="44" width="8.7109375" customWidth="1"/>
    <col min="45" max="45" width="12.7109375" customWidth="1"/>
    <col min="46" max="62" width="8.7109375" customWidth="1"/>
    <col min="63" max="63" width="12.7109375" customWidth="1"/>
    <col min="64" max="66" width="8.7109375" customWidth="1"/>
    <col min="67" max="67" width="12.7109375" customWidth="1"/>
    <col min="68" max="79" width="8.7109375" customWidth="1"/>
  </cols>
  <sheetData>
    <row r="1" spans="1:80" ht="22.5" x14ac:dyDescent="0.25">
      <c r="A1" s="1"/>
      <c r="B1" s="7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  <c r="N1" s="21" t="s">
        <v>12</v>
      </c>
      <c r="O1" s="21" t="s">
        <v>13</v>
      </c>
      <c r="P1" s="30" t="s">
        <v>14</v>
      </c>
      <c r="Q1" s="138" t="s">
        <v>15</v>
      </c>
      <c r="R1" s="139"/>
      <c r="S1" s="140"/>
      <c r="T1" s="138" t="s">
        <v>16</v>
      </c>
      <c r="U1" s="139"/>
      <c r="V1" s="140"/>
      <c r="W1" s="21" t="s">
        <v>17</v>
      </c>
      <c r="X1" s="21" t="s">
        <v>18</v>
      </c>
      <c r="Y1" s="21" t="s">
        <v>19</v>
      </c>
      <c r="Z1" s="21" t="s">
        <v>20</v>
      </c>
      <c r="AA1" s="21" t="s">
        <v>21</v>
      </c>
      <c r="AB1" s="30" t="s">
        <v>22</v>
      </c>
      <c r="AC1" s="138" t="s">
        <v>23</v>
      </c>
      <c r="AD1" s="139"/>
      <c r="AE1" s="140"/>
      <c r="AF1" s="21" t="s">
        <v>24</v>
      </c>
      <c r="AG1" s="21" t="s">
        <v>25</v>
      </c>
      <c r="AH1" s="21" t="s">
        <v>26</v>
      </c>
      <c r="AI1" s="21" t="s">
        <v>27</v>
      </c>
      <c r="AJ1" s="138" t="s">
        <v>28</v>
      </c>
      <c r="AK1" s="139"/>
      <c r="AL1" s="140"/>
      <c r="AM1" s="21" t="s">
        <v>29</v>
      </c>
      <c r="AN1" s="21" t="s">
        <v>30</v>
      </c>
      <c r="AO1" s="21" t="s">
        <v>31</v>
      </c>
      <c r="AP1" s="21" t="s">
        <v>32</v>
      </c>
      <c r="AQ1" s="21" t="s">
        <v>33</v>
      </c>
      <c r="AR1" s="138" t="s">
        <v>34</v>
      </c>
      <c r="AS1" s="139"/>
      <c r="AT1" s="140"/>
      <c r="AU1" s="21" t="s">
        <v>35</v>
      </c>
      <c r="AV1" s="21" t="s">
        <v>36</v>
      </c>
      <c r="AW1" s="21" t="s">
        <v>37</v>
      </c>
      <c r="AX1" s="21" t="s">
        <v>38</v>
      </c>
      <c r="AY1" s="21" t="s">
        <v>39</v>
      </c>
      <c r="AZ1" s="21" t="s">
        <v>40</v>
      </c>
      <c r="BA1" s="21" t="s">
        <v>41</v>
      </c>
      <c r="BB1" s="21" t="s">
        <v>42</v>
      </c>
      <c r="BC1" s="21" t="s">
        <v>43</v>
      </c>
      <c r="BD1" s="21" t="s">
        <v>44</v>
      </c>
      <c r="BE1" s="21" t="s">
        <v>45</v>
      </c>
      <c r="BF1" s="21" t="s">
        <v>46</v>
      </c>
      <c r="BG1" s="21" t="s">
        <v>47</v>
      </c>
      <c r="BH1" s="21" t="s">
        <v>48</v>
      </c>
      <c r="BI1" s="21" t="s">
        <v>49</v>
      </c>
      <c r="BJ1" s="138" t="s">
        <v>50</v>
      </c>
      <c r="BK1" s="139"/>
      <c r="BL1" s="140"/>
      <c r="BM1" s="30" t="s">
        <v>51</v>
      </c>
      <c r="BN1" s="138" t="s">
        <v>52</v>
      </c>
      <c r="BO1" s="139"/>
      <c r="BP1" s="140"/>
      <c r="BQ1" s="21" t="s">
        <v>53</v>
      </c>
      <c r="BR1" s="21" t="s">
        <v>54</v>
      </c>
      <c r="BS1" s="21" t="s">
        <v>55</v>
      </c>
      <c r="BT1" s="21" t="s">
        <v>56</v>
      </c>
      <c r="BU1" s="21" t="s">
        <v>57</v>
      </c>
      <c r="BV1" s="21" t="s">
        <v>58</v>
      </c>
      <c r="BW1" s="21" t="s">
        <v>59</v>
      </c>
      <c r="BX1" s="21" t="s">
        <v>60</v>
      </c>
      <c r="BY1" s="30" t="s">
        <v>61</v>
      </c>
      <c r="BZ1" s="138"/>
      <c r="CA1" s="140"/>
    </row>
    <row r="2" spans="1:80" s="35" customFormat="1" ht="46.5" customHeight="1" x14ac:dyDescent="0.25">
      <c r="A2" s="33"/>
      <c r="B2" s="34" t="s">
        <v>62</v>
      </c>
      <c r="C2" s="21" t="s">
        <v>1</v>
      </c>
      <c r="D2" s="21" t="s">
        <v>2</v>
      </c>
      <c r="E2" s="21" t="s">
        <v>3</v>
      </c>
      <c r="F2" s="21" t="s">
        <v>4</v>
      </c>
      <c r="G2" s="21" t="s">
        <v>5</v>
      </c>
      <c r="H2" s="21" t="s">
        <v>6</v>
      </c>
      <c r="I2" s="21" t="s">
        <v>7</v>
      </c>
      <c r="J2" s="21" t="s">
        <v>8</v>
      </c>
      <c r="K2" s="21" t="s">
        <v>9</v>
      </c>
      <c r="L2" s="21" t="s">
        <v>10</v>
      </c>
      <c r="M2" s="21" t="s">
        <v>11</v>
      </c>
      <c r="N2" s="21" t="s">
        <v>12</v>
      </c>
      <c r="O2" s="21" t="s">
        <v>13</v>
      </c>
      <c r="P2" s="21" t="s">
        <v>14</v>
      </c>
      <c r="Q2" s="30" t="s">
        <v>15</v>
      </c>
      <c r="R2" s="30" t="s">
        <v>491</v>
      </c>
      <c r="S2" s="143" t="s">
        <v>489</v>
      </c>
      <c r="T2" s="30" t="s">
        <v>16</v>
      </c>
      <c r="U2" s="30" t="s">
        <v>490</v>
      </c>
      <c r="V2" s="143" t="s">
        <v>489</v>
      </c>
      <c r="W2" s="21" t="s">
        <v>17</v>
      </c>
      <c r="X2" s="21" t="s">
        <v>18</v>
      </c>
      <c r="Y2" s="21" t="s">
        <v>19</v>
      </c>
      <c r="Z2" s="21" t="s">
        <v>20</v>
      </c>
      <c r="AA2" s="21" t="s">
        <v>21</v>
      </c>
      <c r="AB2" s="21" t="s">
        <v>22</v>
      </c>
      <c r="AC2" s="30" t="s">
        <v>23</v>
      </c>
      <c r="AD2" s="30" t="s">
        <v>492</v>
      </c>
      <c r="AE2" s="143" t="s">
        <v>489</v>
      </c>
      <c r="AF2" s="21" t="s">
        <v>24</v>
      </c>
      <c r="AG2" s="21" t="s">
        <v>25</v>
      </c>
      <c r="AH2" s="21" t="s">
        <v>26</v>
      </c>
      <c r="AI2" s="21" t="s">
        <v>27</v>
      </c>
      <c r="AJ2" s="30" t="s">
        <v>28</v>
      </c>
      <c r="AK2" s="30" t="s">
        <v>493</v>
      </c>
      <c r="AL2" s="143" t="s">
        <v>489</v>
      </c>
      <c r="AM2" s="21" t="s">
        <v>29</v>
      </c>
      <c r="AN2" s="21" t="s">
        <v>30</v>
      </c>
      <c r="AO2" s="21" t="s">
        <v>31</v>
      </c>
      <c r="AP2" s="21" t="s">
        <v>32</v>
      </c>
      <c r="AQ2" s="21" t="s">
        <v>33</v>
      </c>
      <c r="AR2" s="21" t="s">
        <v>34</v>
      </c>
      <c r="AS2" s="30" t="s">
        <v>494</v>
      </c>
      <c r="AT2" s="143" t="s">
        <v>489</v>
      </c>
      <c r="AU2" s="21" t="s">
        <v>35</v>
      </c>
      <c r="AV2" s="21" t="s">
        <v>36</v>
      </c>
      <c r="AW2" s="21" t="s">
        <v>37</v>
      </c>
      <c r="AX2" s="21" t="s">
        <v>38</v>
      </c>
      <c r="AY2" s="21" t="s">
        <v>39</v>
      </c>
      <c r="AZ2" s="21" t="s">
        <v>40</v>
      </c>
      <c r="BA2" s="21" t="s">
        <v>41</v>
      </c>
      <c r="BB2" s="21" t="s">
        <v>42</v>
      </c>
      <c r="BC2" s="21" t="s">
        <v>43</v>
      </c>
      <c r="BD2" s="21" t="s">
        <v>44</v>
      </c>
      <c r="BE2" s="21" t="s">
        <v>45</v>
      </c>
      <c r="BF2" s="21" t="s">
        <v>46</v>
      </c>
      <c r="BG2" s="21" t="s">
        <v>47</v>
      </c>
      <c r="BH2" s="21" t="s">
        <v>48</v>
      </c>
      <c r="BI2" s="21" t="s">
        <v>49</v>
      </c>
      <c r="BJ2" s="21" t="s">
        <v>50</v>
      </c>
      <c r="BK2" s="30" t="s">
        <v>495</v>
      </c>
      <c r="BL2" s="143" t="s">
        <v>489</v>
      </c>
      <c r="BM2" s="21" t="s">
        <v>51</v>
      </c>
      <c r="BN2" s="21" t="s">
        <v>52</v>
      </c>
      <c r="BO2" s="30" t="s">
        <v>496</v>
      </c>
      <c r="BP2" s="143" t="s">
        <v>489</v>
      </c>
      <c r="BQ2" s="21" t="s">
        <v>53</v>
      </c>
      <c r="BR2" s="21" t="s">
        <v>54</v>
      </c>
      <c r="BS2" s="21" t="s">
        <v>55</v>
      </c>
      <c r="BT2" s="21" t="s">
        <v>56</v>
      </c>
      <c r="BU2" s="21" t="s">
        <v>57</v>
      </c>
      <c r="BV2" s="21" t="s">
        <v>58</v>
      </c>
      <c r="BW2" s="21" t="s">
        <v>59</v>
      </c>
      <c r="BX2" s="21" t="s">
        <v>65</v>
      </c>
      <c r="BY2" s="21" t="s">
        <v>61</v>
      </c>
      <c r="BZ2" s="21" t="s">
        <v>63</v>
      </c>
      <c r="CA2" s="21" t="s">
        <v>64</v>
      </c>
    </row>
    <row r="3" spans="1:80" x14ac:dyDescent="0.25">
      <c r="A3" s="1"/>
      <c r="B3" s="7" t="s">
        <v>66</v>
      </c>
      <c r="C3" s="22">
        <v>41810</v>
      </c>
      <c r="D3" s="22">
        <v>41809</v>
      </c>
      <c r="E3" s="22">
        <v>41809</v>
      </c>
      <c r="F3" s="22">
        <v>41809</v>
      </c>
      <c r="G3" s="22">
        <v>41809</v>
      </c>
      <c r="H3" s="22">
        <v>41809</v>
      </c>
      <c r="I3" s="22">
        <v>41808</v>
      </c>
      <c r="J3" s="22">
        <v>41809</v>
      </c>
      <c r="K3" s="22">
        <v>41814</v>
      </c>
      <c r="L3" s="22">
        <v>41814</v>
      </c>
      <c r="M3" s="22">
        <v>41814</v>
      </c>
      <c r="N3" s="22">
        <v>41809</v>
      </c>
      <c r="O3" s="22">
        <v>41809</v>
      </c>
      <c r="P3" s="22">
        <v>41809</v>
      </c>
      <c r="Q3" s="141">
        <v>41809</v>
      </c>
      <c r="R3" s="142"/>
      <c r="S3" s="144"/>
      <c r="T3" s="141">
        <v>41808</v>
      </c>
      <c r="U3" s="142"/>
      <c r="V3" s="144"/>
      <c r="W3" s="22">
        <v>41810</v>
      </c>
      <c r="X3" s="22">
        <v>41810</v>
      </c>
      <c r="Y3" s="22">
        <v>41810</v>
      </c>
      <c r="Z3" s="22">
        <v>41811</v>
      </c>
      <c r="AA3" s="22">
        <v>41810</v>
      </c>
      <c r="AB3" s="22">
        <v>41808</v>
      </c>
      <c r="AC3" s="141">
        <v>41808</v>
      </c>
      <c r="AD3" s="142"/>
      <c r="AE3" s="144"/>
      <c r="AF3" s="22">
        <v>41808</v>
      </c>
      <c r="AG3" s="22">
        <v>41808</v>
      </c>
      <c r="AH3" s="22">
        <v>41808</v>
      </c>
      <c r="AI3" s="22">
        <v>41810</v>
      </c>
      <c r="AJ3" s="141">
        <v>41810</v>
      </c>
      <c r="AK3" s="142"/>
      <c r="AL3" s="144"/>
      <c r="AM3" s="22">
        <v>41809</v>
      </c>
      <c r="AN3" s="22">
        <v>41810</v>
      </c>
      <c r="AO3" s="22">
        <v>41809</v>
      </c>
      <c r="AP3" s="22">
        <v>41808</v>
      </c>
      <c r="AQ3" s="22">
        <v>41808</v>
      </c>
      <c r="AR3" s="141">
        <v>41809</v>
      </c>
      <c r="AS3" s="142"/>
      <c r="AT3" s="144"/>
      <c r="AU3" s="22">
        <v>41809</v>
      </c>
      <c r="AV3" s="22">
        <v>41810</v>
      </c>
      <c r="AW3" s="22">
        <v>41808</v>
      </c>
      <c r="AX3" s="22">
        <v>41808</v>
      </c>
      <c r="AY3" s="22">
        <v>41811</v>
      </c>
      <c r="AZ3" s="22">
        <v>41810</v>
      </c>
      <c r="BA3" s="22">
        <v>41810</v>
      </c>
      <c r="BB3" s="22">
        <v>41810</v>
      </c>
      <c r="BC3" s="22">
        <v>41810</v>
      </c>
      <c r="BD3" s="22">
        <v>41810</v>
      </c>
      <c r="BE3" s="22">
        <v>41808</v>
      </c>
      <c r="BF3" s="22">
        <v>41810</v>
      </c>
      <c r="BG3" s="22">
        <v>41811</v>
      </c>
      <c r="BH3" s="22">
        <v>41811</v>
      </c>
      <c r="BI3" s="22">
        <v>41811</v>
      </c>
      <c r="BJ3" s="141">
        <v>41809</v>
      </c>
      <c r="BK3" s="142"/>
      <c r="BL3" s="144"/>
      <c r="BM3" s="22">
        <v>41807</v>
      </c>
      <c r="BN3" s="141">
        <v>41807</v>
      </c>
      <c r="BO3" s="142"/>
      <c r="BP3" s="144"/>
      <c r="BQ3" s="22">
        <v>41808</v>
      </c>
      <c r="BR3" s="22">
        <v>41808</v>
      </c>
      <c r="BS3" s="22">
        <v>41809</v>
      </c>
      <c r="BT3" s="22">
        <v>41809</v>
      </c>
      <c r="BU3" s="22">
        <v>41809</v>
      </c>
      <c r="BV3" s="22">
        <v>41810</v>
      </c>
      <c r="BW3" s="22">
        <v>41808</v>
      </c>
      <c r="BX3" s="22">
        <v>41808</v>
      </c>
      <c r="BY3" s="22">
        <v>41808</v>
      </c>
      <c r="BZ3" s="22">
        <v>41808</v>
      </c>
      <c r="CA3" s="22">
        <v>41811</v>
      </c>
    </row>
    <row r="4" spans="1:80" ht="56.25" hidden="1" customHeight="1" x14ac:dyDescent="0.25">
      <c r="A4" s="1"/>
      <c r="B4" s="7" t="s">
        <v>67</v>
      </c>
      <c r="C4" s="21" t="s">
        <v>68</v>
      </c>
      <c r="D4" s="21" t="s">
        <v>69</v>
      </c>
      <c r="E4" s="21" t="s">
        <v>70</v>
      </c>
      <c r="F4" s="21" t="s">
        <v>71</v>
      </c>
      <c r="G4" s="21" t="s">
        <v>72</v>
      </c>
      <c r="H4" s="21" t="s">
        <v>73</v>
      </c>
      <c r="I4" s="21" t="s">
        <v>74</v>
      </c>
      <c r="J4" s="21" t="s">
        <v>75</v>
      </c>
      <c r="K4" s="21" t="s">
        <v>76</v>
      </c>
      <c r="L4" s="21" t="s">
        <v>77</v>
      </c>
      <c r="M4" s="21" t="s">
        <v>78</v>
      </c>
      <c r="N4" s="21" t="s">
        <v>79</v>
      </c>
      <c r="O4" s="21" t="s">
        <v>80</v>
      </c>
      <c r="P4" s="21" t="s">
        <v>81</v>
      </c>
      <c r="Q4" s="21" t="s">
        <v>83</v>
      </c>
      <c r="R4" s="21" t="s">
        <v>82</v>
      </c>
      <c r="S4" s="21"/>
      <c r="T4" s="21" t="s">
        <v>85</v>
      </c>
      <c r="U4" s="21" t="s">
        <v>84</v>
      </c>
      <c r="V4" s="21"/>
      <c r="W4" s="21" t="s">
        <v>86</v>
      </c>
      <c r="X4" s="21" t="s">
        <v>87</v>
      </c>
      <c r="Y4" s="21" t="s">
        <v>88</v>
      </c>
      <c r="Z4" s="21" t="s">
        <v>89</v>
      </c>
      <c r="AA4" s="21" t="s">
        <v>90</v>
      </c>
      <c r="AB4" s="21" t="s">
        <v>91</v>
      </c>
      <c r="AC4" s="21" t="s">
        <v>93</v>
      </c>
      <c r="AD4" s="21" t="s">
        <v>92</v>
      </c>
      <c r="AE4" s="21"/>
      <c r="AF4" s="21" t="s">
        <v>94</v>
      </c>
      <c r="AG4" s="21" t="s">
        <v>95</v>
      </c>
      <c r="AH4" s="21" t="s">
        <v>96</v>
      </c>
      <c r="AI4" s="21" t="s">
        <v>97</v>
      </c>
      <c r="AJ4" s="21" t="s">
        <v>99</v>
      </c>
      <c r="AK4" s="21" t="s">
        <v>98</v>
      </c>
      <c r="AL4" s="21"/>
      <c r="AM4" s="21" t="s">
        <v>100</v>
      </c>
      <c r="AN4" s="21" t="s">
        <v>101</v>
      </c>
      <c r="AO4" s="21" t="s">
        <v>102</v>
      </c>
      <c r="AP4" s="21" t="s">
        <v>103</v>
      </c>
      <c r="AQ4" s="21" t="s">
        <v>104</v>
      </c>
      <c r="AR4" s="21" t="s">
        <v>106</v>
      </c>
      <c r="AS4" s="21" t="s">
        <v>105</v>
      </c>
      <c r="AT4" s="21"/>
      <c r="AU4" s="21" t="s">
        <v>107</v>
      </c>
      <c r="AV4" s="21" t="s">
        <v>108</v>
      </c>
      <c r="AW4" s="21" t="s">
        <v>109</v>
      </c>
      <c r="AX4" s="21" t="s">
        <v>110</v>
      </c>
      <c r="AY4" s="21" t="s">
        <v>111</v>
      </c>
      <c r="AZ4" s="21" t="s">
        <v>112</v>
      </c>
      <c r="BA4" s="21" t="s">
        <v>113</v>
      </c>
      <c r="BB4" s="21" t="s">
        <v>114</v>
      </c>
      <c r="BC4" s="21" t="s">
        <v>115</v>
      </c>
      <c r="BD4" s="21" t="s">
        <v>116</v>
      </c>
      <c r="BE4" s="21" t="s">
        <v>117</v>
      </c>
      <c r="BF4" s="21" t="s">
        <v>118</v>
      </c>
      <c r="BG4" s="21" t="s">
        <v>119</v>
      </c>
      <c r="BH4" s="21" t="s">
        <v>120</v>
      </c>
      <c r="BI4" s="21" t="s">
        <v>121</v>
      </c>
      <c r="BJ4" s="21" t="s">
        <v>123</v>
      </c>
      <c r="BK4" s="21" t="s">
        <v>122</v>
      </c>
      <c r="BL4" s="21"/>
      <c r="BM4" s="21" t="s">
        <v>124</v>
      </c>
      <c r="BN4" s="21" t="s">
        <v>126</v>
      </c>
      <c r="BO4" s="21" t="s">
        <v>125</v>
      </c>
      <c r="BP4" s="21"/>
      <c r="BQ4" s="21" t="s">
        <v>127</v>
      </c>
      <c r="BR4" s="21" t="s">
        <v>128</v>
      </c>
      <c r="BS4" s="21" t="s">
        <v>131</v>
      </c>
      <c r="BT4" s="21" t="s">
        <v>132</v>
      </c>
      <c r="BU4" s="21" t="s">
        <v>133</v>
      </c>
      <c r="BV4" s="21" t="s">
        <v>134</v>
      </c>
      <c r="BW4" s="21" t="s">
        <v>135</v>
      </c>
      <c r="BX4" s="21" t="s">
        <v>136</v>
      </c>
      <c r="BY4" s="21" t="s">
        <v>137</v>
      </c>
      <c r="BZ4" s="21" t="s">
        <v>129</v>
      </c>
      <c r="CA4" s="21" t="s">
        <v>130</v>
      </c>
    </row>
    <row r="5" spans="1:80" ht="22.5" hidden="1" customHeight="1" x14ac:dyDescent="0.25">
      <c r="A5" s="13"/>
      <c r="B5" s="7" t="s">
        <v>138</v>
      </c>
      <c r="C5" s="21" t="s">
        <v>139</v>
      </c>
      <c r="D5" s="21" t="s">
        <v>139</v>
      </c>
      <c r="E5" s="21" t="s">
        <v>139</v>
      </c>
      <c r="F5" s="21" t="s">
        <v>139</v>
      </c>
      <c r="G5" s="21" t="s">
        <v>139</v>
      </c>
      <c r="H5" s="21" t="s">
        <v>139</v>
      </c>
      <c r="I5" s="21" t="s">
        <v>139</v>
      </c>
      <c r="J5" s="21" t="s">
        <v>139</v>
      </c>
      <c r="K5" s="21" t="s">
        <v>139</v>
      </c>
      <c r="L5" s="21" t="s">
        <v>139</v>
      </c>
      <c r="M5" s="21" t="s">
        <v>139</v>
      </c>
      <c r="N5" s="21" t="s">
        <v>139</v>
      </c>
      <c r="O5" s="21" t="s">
        <v>139</v>
      </c>
      <c r="P5" s="21" t="s">
        <v>139</v>
      </c>
      <c r="Q5" s="21" t="s">
        <v>139</v>
      </c>
      <c r="R5" s="21" t="s">
        <v>139</v>
      </c>
      <c r="S5" s="21"/>
      <c r="T5" s="21" t="s">
        <v>139</v>
      </c>
      <c r="U5" s="21" t="s">
        <v>139</v>
      </c>
      <c r="V5" s="21"/>
      <c r="W5" s="21" t="s">
        <v>139</v>
      </c>
      <c r="X5" s="21" t="s">
        <v>139</v>
      </c>
      <c r="Y5" s="21" t="s">
        <v>139</v>
      </c>
      <c r="Z5" s="21" t="s">
        <v>139</v>
      </c>
      <c r="AA5" s="21" t="s">
        <v>139</v>
      </c>
      <c r="AB5" s="21" t="s">
        <v>139</v>
      </c>
      <c r="AC5" s="21" t="s">
        <v>139</v>
      </c>
      <c r="AD5" s="21" t="s">
        <v>139</v>
      </c>
      <c r="AE5" s="21"/>
      <c r="AF5" s="21" t="s">
        <v>139</v>
      </c>
      <c r="AG5" s="21" t="s">
        <v>139</v>
      </c>
      <c r="AH5" s="21" t="s">
        <v>139</v>
      </c>
      <c r="AI5" s="21" t="s">
        <v>139</v>
      </c>
      <c r="AJ5" s="21" t="s">
        <v>139</v>
      </c>
      <c r="AK5" s="21" t="s">
        <v>139</v>
      </c>
      <c r="AL5" s="21"/>
      <c r="AM5" s="21" t="s">
        <v>139</v>
      </c>
      <c r="AN5" s="21" t="s">
        <v>139</v>
      </c>
      <c r="AO5" s="21" t="s">
        <v>139</v>
      </c>
      <c r="AP5" s="21" t="s">
        <v>139</v>
      </c>
      <c r="AQ5" s="21" t="s">
        <v>139</v>
      </c>
      <c r="AR5" s="21" t="s">
        <v>139</v>
      </c>
      <c r="AS5" s="21" t="s">
        <v>139</v>
      </c>
      <c r="AT5" s="21"/>
      <c r="AU5" s="21" t="s">
        <v>139</v>
      </c>
      <c r="AV5" s="21" t="s">
        <v>139</v>
      </c>
      <c r="AW5" s="21" t="s">
        <v>139</v>
      </c>
      <c r="AX5" s="21" t="s">
        <v>139</v>
      </c>
      <c r="AY5" s="21" t="s">
        <v>139</v>
      </c>
      <c r="AZ5" s="21" t="s">
        <v>139</v>
      </c>
      <c r="BA5" s="21" t="s">
        <v>139</v>
      </c>
      <c r="BB5" s="21" t="s">
        <v>139</v>
      </c>
      <c r="BC5" s="21" t="s">
        <v>139</v>
      </c>
      <c r="BD5" s="21" t="s">
        <v>139</v>
      </c>
      <c r="BE5" s="21" t="s">
        <v>139</v>
      </c>
      <c r="BF5" s="21" t="s">
        <v>139</v>
      </c>
      <c r="BG5" s="21" t="s">
        <v>139</v>
      </c>
      <c r="BH5" s="21" t="s">
        <v>139</v>
      </c>
      <c r="BI5" s="21" t="s">
        <v>139</v>
      </c>
      <c r="BJ5" s="21" t="s">
        <v>139</v>
      </c>
      <c r="BK5" s="21" t="s">
        <v>139</v>
      </c>
      <c r="BL5" s="21"/>
      <c r="BM5" s="21" t="s">
        <v>139</v>
      </c>
      <c r="BN5" s="21" t="s">
        <v>139</v>
      </c>
      <c r="BO5" s="21" t="s">
        <v>139</v>
      </c>
      <c r="BP5" s="21"/>
      <c r="BQ5" s="21" t="s">
        <v>139</v>
      </c>
      <c r="BR5" s="21" t="s">
        <v>139</v>
      </c>
      <c r="BS5" s="21" t="s">
        <v>139</v>
      </c>
      <c r="BT5" s="21" t="s">
        <v>139</v>
      </c>
      <c r="BU5" s="21" t="s">
        <v>139</v>
      </c>
      <c r="BV5" s="21" t="s">
        <v>139</v>
      </c>
      <c r="BW5" s="21" t="s">
        <v>139</v>
      </c>
      <c r="BX5" s="21" t="s">
        <v>139</v>
      </c>
      <c r="BY5" s="21" t="s">
        <v>139</v>
      </c>
      <c r="BZ5" s="21" t="s">
        <v>139</v>
      </c>
      <c r="CA5" s="21" t="s">
        <v>139</v>
      </c>
    </row>
    <row r="6" spans="1:80" x14ac:dyDescent="0.25">
      <c r="A6" s="8" t="s">
        <v>140</v>
      </c>
      <c r="B6" s="11" t="s">
        <v>454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</row>
    <row r="7" spans="1:80" s="9" customFormat="1" ht="15" hidden="1" customHeight="1" x14ac:dyDescent="0.25">
      <c r="A7" s="16"/>
      <c r="B7" s="1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80" s="9" customFormat="1" ht="15" hidden="1" customHeight="1" x14ac:dyDescent="0.25">
      <c r="A8" s="18" t="s">
        <v>144</v>
      </c>
      <c r="B8" s="1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80" ht="15" hidden="1" customHeight="1" x14ac:dyDescent="0.25">
      <c r="A9" s="14" t="s">
        <v>145</v>
      </c>
      <c r="B9" s="15" t="s">
        <v>453</v>
      </c>
      <c r="C9" s="5" t="s">
        <v>146</v>
      </c>
      <c r="D9" s="5" t="s">
        <v>146</v>
      </c>
      <c r="E9" s="5" t="s">
        <v>146</v>
      </c>
      <c r="F9" s="5" t="s">
        <v>146</v>
      </c>
      <c r="G9" s="5" t="s">
        <v>146</v>
      </c>
      <c r="H9" s="5" t="s">
        <v>146</v>
      </c>
      <c r="I9" s="5" t="s">
        <v>146</v>
      </c>
      <c r="J9" s="5" t="s">
        <v>146</v>
      </c>
      <c r="K9" s="5" t="s">
        <v>146</v>
      </c>
      <c r="L9" s="5" t="s">
        <v>146</v>
      </c>
      <c r="M9" s="5" t="s">
        <v>146</v>
      </c>
      <c r="N9" s="5" t="s">
        <v>146</v>
      </c>
      <c r="O9" s="5" t="s">
        <v>146</v>
      </c>
      <c r="P9" s="5" t="s">
        <v>146</v>
      </c>
      <c r="Q9" s="5" t="s">
        <v>146</v>
      </c>
      <c r="R9" s="5" t="s">
        <v>146</v>
      </c>
      <c r="S9" s="5"/>
      <c r="T9" s="5" t="s">
        <v>146</v>
      </c>
      <c r="U9" s="5" t="s">
        <v>146</v>
      </c>
      <c r="V9" s="5"/>
      <c r="W9" s="5" t="s">
        <v>146</v>
      </c>
      <c r="X9" s="5" t="s">
        <v>146</v>
      </c>
      <c r="Y9" s="5" t="s">
        <v>146</v>
      </c>
      <c r="Z9" s="5" t="s">
        <v>146</v>
      </c>
      <c r="AA9" s="5" t="s">
        <v>146</v>
      </c>
      <c r="AB9" s="5" t="s">
        <v>146</v>
      </c>
      <c r="AC9" s="5" t="s">
        <v>146</v>
      </c>
      <c r="AD9" s="5" t="s">
        <v>146</v>
      </c>
      <c r="AE9" s="5"/>
      <c r="AF9" s="5" t="s">
        <v>146</v>
      </c>
      <c r="AG9" s="5" t="s">
        <v>146</v>
      </c>
      <c r="AH9" s="5" t="s">
        <v>146</v>
      </c>
      <c r="AI9" s="5" t="s">
        <v>146</v>
      </c>
      <c r="AJ9" s="5" t="s">
        <v>146</v>
      </c>
      <c r="AK9" s="5" t="s">
        <v>146</v>
      </c>
      <c r="AL9" s="5"/>
      <c r="AM9" s="5" t="s">
        <v>146</v>
      </c>
      <c r="AN9" s="5" t="s">
        <v>146</v>
      </c>
      <c r="AO9" s="5" t="s">
        <v>146</v>
      </c>
      <c r="AP9" s="5" t="s">
        <v>146</v>
      </c>
      <c r="AQ9" s="5" t="s">
        <v>146</v>
      </c>
      <c r="AR9" s="5" t="s">
        <v>146</v>
      </c>
      <c r="AS9" s="5" t="s">
        <v>146</v>
      </c>
      <c r="AT9" s="5"/>
      <c r="AU9" s="5" t="s">
        <v>146</v>
      </c>
      <c r="AV9" s="5" t="s">
        <v>146</v>
      </c>
      <c r="AW9" s="5" t="s">
        <v>146</v>
      </c>
      <c r="AX9" s="5" t="s">
        <v>146</v>
      </c>
      <c r="AY9" s="5" t="s">
        <v>146</v>
      </c>
      <c r="AZ9" s="5" t="s">
        <v>146</v>
      </c>
      <c r="BA9" s="5" t="s">
        <v>146</v>
      </c>
      <c r="BB9" s="5" t="s">
        <v>146</v>
      </c>
      <c r="BC9" s="5" t="s">
        <v>146</v>
      </c>
      <c r="BD9" s="5" t="s">
        <v>146</v>
      </c>
      <c r="BE9" s="5" t="s">
        <v>146</v>
      </c>
      <c r="BF9" s="5" t="s">
        <v>146</v>
      </c>
      <c r="BG9" s="5" t="s">
        <v>146</v>
      </c>
      <c r="BH9" s="5" t="s">
        <v>146</v>
      </c>
      <c r="BI9" s="5" t="s">
        <v>146</v>
      </c>
      <c r="BJ9" s="5" t="s">
        <v>146</v>
      </c>
      <c r="BK9" s="5" t="s">
        <v>146</v>
      </c>
      <c r="BL9" s="5"/>
      <c r="BM9" s="5" t="s">
        <v>146</v>
      </c>
      <c r="BN9" s="5" t="s">
        <v>146</v>
      </c>
      <c r="BO9" s="5" t="s">
        <v>146</v>
      </c>
      <c r="BP9" s="5"/>
      <c r="BQ9" s="5" t="s">
        <v>146</v>
      </c>
      <c r="BR9" s="5" t="s">
        <v>146</v>
      </c>
      <c r="BS9" s="5" t="s">
        <v>146</v>
      </c>
      <c r="BT9" s="5" t="s">
        <v>146</v>
      </c>
      <c r="BU9" s="5" t="s">
        <v>146</v>
      </c>
      <c r="BV9" s="5" t="s">
        <v>146</v>
      </c>
      <c r="BW9" s="5" t="s">
        <v>146</v>
      </c>
      <c r="BX9" s="5" t="s">
        <v>146</v>
      </c>
      <c r="BY9" s="5" t="s">
        <v>146</v>
      </c>
      <c r="BZ9" s="5" t="s">
        <v>146</v>
      </c>
      <c r="CA9" s="5" t="s">
        <v>453</v>
      </c>
    </row>
    <row r="10" spans="1:80" s="9" customFormat="1" x14ac:dyDescent="0.25">
      <c r="A10" s="18" t="s">
        <v>147</v>
      </c>
      <c r="B10" s="1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80" s="9" customFormat="1" x14ac:dyDescent="0.25">
      <c r="A11" s="20" t="s">
        <v>148</v>
      </c>
      <c r="B11" s="19" t="s">
        <v>453</v>
      </c>
      <c r="C11" s="4" t="s">
        <v>149</v>
      </c>
      <c r="D11" s="4" t="s">
        <v>150</v>
      </c>
      <c r="E11" s="4" t="s">
        <v>151</v>
      </c>
      <c r="F11" s="4" t="s">
        <v>152</v>
      </c>
      <c r="G11" s="4" t="s">
        <v>153</v>
      </c>
      <c r="H11" s="4" t="s">
        <v>154</v>
      </c>
      <c r="I11" s="4" t="s">
        <v>155</v>
      </c>
      <c r="J11" s="4" t="s">
        <v>156</v>
      </c>
      <c r="K11" s="4" t="s">
        <v>157</v>
      </c>
      <c r="L11" s="4" t="s">
        <v>158</v>
      </c>
      <c r="M11" s="4" t="s">
        <v>159</v>
      </c>
      <c r="N11" s="4" t="s">
        <v>160</v>
      </c>
      <c r="O11" s="4" t="s">
        <v>161</v>
      </c>
      <c r="P11" s="4" t="s">
        <v>162</v>
      </c>
      <c r="Q11" s="4" t="s">
        <v>164</v>
      </c>
      <c r="R11" s="4" t="s">
        <v>163</v>
      </c>
      <c r="S11" s="4" t="s">
        <v>453</v>
      </c>
      <c r="T11" s="4" t="s">
        <v>166</v>
      </c>
      <c r="U11" s="4" t="s">
        <v>165</v>
      </c>
      <c r="V11" s="4" t="s">
        <v>453</v>
      </c>
      <c r="W11" s="4" t="s">
        <v>167</v>
      </c>
      <c r="X11" s="4" t="s">
        <v>168</v>
      </c>
      <c r="Y11" s="4" t="s">
        <v>169</v>
      </c>
      <c r="Z11" s="4" t="s">
        <v>170</v>
      </c>
      <c r="AA11" s="4" t="s">
        <v>171</v>
      </c>
      <c r="AB11" s="4" t="s">
        <v>172</v>
      </c>
      <c r="AC11" s="4" t="s">
        <v>174</v>
      </c>
      <c r="AD11" s="4" t="s">
        <v>173</v>
      </c>
      <c r="AE11" s="4" t="s">
        <v>453</v>
      </c>
      <c r="AF11" s="4" t="s">
        <v>175</v>
      </c>
      <c r="AG11" s="4" t="s">
        <v>176</v>
      </c>
      <c r="AH11" s="4" t="s">
        <v>177</v>
      </c>
      <c r="AI11" s="4" t="s">
        <v>178</v>
      </c>
      <c r="AJ11" s="4" t="s">
        <v>180</v>
      </c>
      <c r="AK11" s="4" t="s">
        <v>179</v>
      </c>
      <c r="AL11" s="4" t="s">
        <v>453</v>
      </c>
      <c r="AM11" s="4" t="s">
        <v>181</v>
      </c>
      <c r="AN11" s="4" t="s">
        <v>182</v>
      </c>
      <c r="AO11" s="4" t="s">
        <v>183</v>
      </c>
      <c r="AP11" s="4" t="s">
        <v>184</v>
      </c>
      <c r="AQ11" s="4" t="s">
        <v>185</v>
      </c>
      <c r="AR11" s="4" t="s">
        <v>187</v>
      </c>
      <c r="AS11" s="4" t="s">
        <v>186</v>
      </c>
      <c r="AT11" s="4" t="s">
        <v>453</v>
      </c>
      <c r="AU11" s="4" t="s">
        <v>188</v>
      </c>
      <c r="AV11" s="4" t="s">
        <v>189</v>
      </c>
      <c r="AW11" s="4" t="s">
        <v>190</v>
      </c>
      <c r="AX11" s="4" t="s">
        <v>191</v>
      </c>
      <c r="AY11" s="4" t="s">
        <v>192</v>
      </c>
      <c r="AZ11" s="4" t="s">
        <v>193</v>
      </c>
      <c r="BA11" s="4" t="s">
        <v>194</v>
      </c>
      <c r="BB11" s="4" t="s">
        <v>195</v>
      </c>
      <c r="BC11" s="4" t="s">
        <v>196</v>
      </c>
      <c r="BD11" s="4" t="s">
        <v>197</v>
      </c>
      <c r="BE11" s="4" t="s">
        <v>198</v>
      </c>
      <c r="BF11" s="4" t="s">
        <v>199</v>
      </c>
      <c r="BG11" s="4" t="s">
        <v>200</v>
      </c>
      <c r="BH11" s="4" t="s">
        <v>201</v>
      </c>
      <c r="BI11" s="4" t="s">
        <v>202</v>
      </c>
      <c r="BJ11" s="4" t="s">
        <v>204</v>
      </c>
      <c r="BK11" s="4" t="s">
        <v>203</v>
      </c>
      <c r="BL11" s="4" t="s">
        <v>453</v>
      </c>
      <c r="BM11" s="4" t="s">
        <v>205</v>
      </c>
      <c r="BN11" s="4" t="s">
        <v>207</v>
      </c>
      <c r="BO11" s="4" t="s">
        <v>206</v>
      </c>
      <c r="BP11" s="4" t="s">
        <v>453</v>
      </c>
      <c r="BQ11" s="4" t="s">
        <v>208</v>
      </c>
      <c r="BR11" s="4" t="s">
        <v>209</v>
      </c>
      <c r="BS11" s="4" t="s">
        <v>212</v>
      </c>
      <c r="BT11" s="4" t="s">
        <v>213</v>
      </c>
      <c r="BU11" s="4" t="s">
        <v>214</v>
      </c>
      <c r="BV11" s="4" t="s">
        <v>215</v>
      </c>
      <c r="BW11" s="4" t="s">
        <v>216</v>
      </c>
      <c r="BX11" s="4" t="s">
        <v>217</v>
      </c>
      <c r="BY11" s="4" t="s">
        <v>218</v>
      </c>
      <c r="BZ11" s="4" t="s">
        <v>210</v>
      </c>
      <c r="CA11" s="4" t="s">
        <v>211</v>
      </c>
    </row>
    <row r="12" spans="1:80" s="9" customFormat="1" x14ac:dyDescent="0.25">
      <c r="A12" s="14" t="s">
        <v>219</v>
      </c>
      <c r="B12" s="32" t="s">
        <v>453</v>
      </c>
      <c r="C12" s="5" t="s">
        <v>453</v>
      </c>
      <c r="D12" s="5" t="s">
        <v>453</v>
      </c>
      <c r="E12" s="5" t="s">
        <v>453</v>
      </c>
      <c r="F12" s="5" t="s">
        <v>453</v>
      </c>
      <c r="G12" s="5" t="s">
        <v>453</v>
      </c>
      <c r="H12" s="5" t="s">
        <v>453</v>
      </c>
      <c r="I12" s="5" t="s">
        <v>453</v>
      </c>
      <c r="J12" s="5" t="s">
        <v>453</v>
      </c>
      <c r="K12" s="5" t="s">
        <v>453</v>
      </c>
      <c r="L12" s="5" t="s">
        <v>453</v>
      </c>
      <c r="M12" s="5" t="s">
        <v>453</v>
      </c>
      <c r="N12" s="5" t="s">
        <v>453</v>
      </c>
      <c r="O12" s="5" t="s">
        <v>453</v>
      </c>
      <c r="P12" s="5" t="s">
        <v>453</v>
      </c>
      <c r="Q12" s="5" t="s">
        <v>453</v>
      </c>
      <c r="R12" s="5" t="s">
        <v>15</v>
      </c>
      <c r="S12" s="5" t="s">
        <v>453</v>
      </c>
      <c r="T12" s="5" t="s">
        <v>453</v>
      </c>
      <c r="U12" s="5" t="s">
        <v>16</v>
      </c>
      <c r="V12" s="5" t="s">
        <v>453</v>
      </c>
      <c r="W12" s="5" t="s">
        <v>453</v>
      </c>
      <c r="X12" s="5" t="s">
        <v>453</v>
      </c>
      <c r="Y12" s="5" t="s">
        <v>453</v>
      </c>
      <c r="Z12" s="5" t="s">
        <v>453</v>
      </c>
      <c r="AA12" s="5" t="s">
        <v>453</v>
      </c>
      <c r="AB12" s="5" t="s">
        <v>453</v>
      </c>
      <c r="AC12" s="5" t="s">
        <v>453</v>
      </c>
      <c r="AD12" s="5" t="s">
        <v>23</v>
      </c>
      <c r="AE12" s="5" t="s">
        <v>453</v>
      </c>
      <c r="AF12" s="5" t="s">
        <v>453</v>
      </c>
      <c r="AG12" s="5" t="s">
        <v>453</v>
      </c>
      <c r="AH12" s="5" t="s">
        <v>453</v>
      </c>
      <c r="AI12" s="5" t="s">
        <v>453</v>
      </c>
      <c r="AJ12" s="5" t="s">
        <v>453</v>
      </c>
      <c r="AK12" s="5" t="s">
        <v>28</v>
      </c>
      <c r="AL12" s="5" t="s">
        <v>453</v>
      </c>
      <c r="AM12" s="5" t="s">
        <v>453</v>
      </c>
      <c r="AN12" s="5" t="s">
        <v>453</v>
      </c>
      <c r="AO12" s="5" t="s">
        <v>453</v>
      </c>
      <c r="AP12" s="5" t="s">
        <v>453</v>
      </c>
      <c r="AQ12" s="5" t="s">
        <v>453</v>
      </c>
      <c r="AR12" s="5" t="s">
        <v>453</v>
      </c>
      <c r="AS12" s="5" t="s">
        <v>34</v>
      </c>
      <c r="AT12" s="5" t="s">
        <v>453</v>
      </c>
      <c r="AU12" s="5" t="s">
        <v>453</v>
      </c>
      <c r="AV12" s="5" t="s">
        <v>453</v>
      </c>
      <c r="AW12" s="5" t="s">
        <v>453</v>
      </c>
      <c r="AX12" s="5" t="s">
        <v>453</v>
      </c>
      <c r="AY12" s="5" t="s">
        <v>453</v>
      </c>
      <c r="AZ12" s="5" t="s">
        <v>453</v>
      </c>
      <c r="BA12" s="5" t="s">
        <v>453</v>
      </c>
      <c r="BB12" s="5" t="s">
        <v>453</v>
      </c>
      <c r="BC12" s="5" t="s">
        <v>453</v>
      </c>
      <c r="BD12" s="5" t="s">
        <v>453</v>
      </c>
      <c r="BE12" s="5" t="s">
        <v>453</v>
      </c>
      <c r="BF12" s="5" t="s">
        <v>453</v>
      </c>
      <c r="BG12" s="5" t="s">
        <v>453</v>
      </c>
      <c r="BH12" s="5" t="s">
        <v>453</v>
      </c>
      <c r="BI12" s="5" t="s">
        <v>453</v>
      </c>
      <c r="BJ12" s="5" t="s">
        <v>453</v>
      </c>
      <c r="BK12" s="5" t="s">
        <v>50</v>
      </c>
      <c r="BL12" s="5" t="s">
        <v>453</v>
      </c>
      <c r="BM12" s="5" t="s">
        <v>453</v>
      </c>
      <c r="BN12" s="5" t="s">
        <v>453</v>
      </c>
      <c r="BO12" s="5" t="s">
        <v>52</v>
      </c>
      <c r="BP12" s="5" t="s">
        <v>453</v>
      </c>
      <c r="BQ12" s="5" t="s">
        <v>453</v>
      </c>
      <c r="BR12" s="5" t="s">
        <v>453</v>
      </c>
      <c r="BS12" s="5" t="s">
        <v>453</v>
      </c>
      <c r="BT12" s="5" t="s">
        <v>453</v>
      </c>
      <c r="BU12" s="5" t="s">
        <v>453</v>
      </c>
      <c r="BV12" s="5" t="s">
        <v>453</v>
      </c>
      <c r="BW12" s="5" t="s">
        <v>453</v>
      </c>
      <c r="BX12" s="5" t="s">
        <v>453</v>
      </c>
      <c r="BY12" s="5" t="s">
        <v>453</v>
      </c>
      <c r="BZ12" s="5" t="s">
        <v>453</v>
      </c>
      <c r="CA12" s="5" t="s">
        <v>453</v>
      </c>
      <c r="CB12" s="43"/>
    </row>
    <row r="13" spans="1:80" s="9" customFormat="1" ht="15" hidden="1" customHeight="1" x14ac:dyDescent="0.25">
      <c r="A13" s="38" t="s">
        <v>220</v>
      </c>
      <c r="B13" s="30" t="s">
        <v>453</v>
      </c>
      <c r="C13" s="39" t="s">
        <v>221</v>
      </c>
      <c r="D13" s="39" t="s">
        <v>222</v>
      </c>
      <c r="E13" s="39" t="s">
        <v>223</v>
      </c>
      <c r="F13" s="39" t="s">
        <v>224</v>
      </c>
      <c r="G13" s="39" t="s">
        <v>225</v>
      </c>
      <c r="H13" s="39" t="s">
        <v>226</v>
      </c>
      <c r="I13" s="39" t="s">
        <v>227</v>
      </c>
      <c r="J13" s="39" t="s">
        <v>228</v>
      </c>
      <c r="K13" s="39" t="s">
        <v>229</v>
      </c>
      <c r="L13" s="39" t="s">
        <v>230</v>
      </c>
      <c r="M13" s="39" t="s">
        <v>231</v>
      </c>
      <c r="N13" s="39" t="s">
        <v>232</v>
      </c>
      <c r="O13" s="39" t="s">
        <v>233</v>
      </c>
      <c r="P13" s="39" t="s">
        <v>234</v>
      </c>
      <c r="Q13" s="39" t="s">
        <v>235</v>
      </c>
      <c r="R13" s="39" t="s">
        <v>235</v>
      </c>
      <c r="S13" s="39"/>
      <c r="T13" s="39" t="s">
        <v>236</v>
      </c>
      <c r="U13" s="39" t="s">
        <v>236</v>
      </c>
      <c r="V13" s="39"/>
      <c r="W13" s="39" t="s">
        <v>237</v>
      </c>
      <c r="X13" s="39" t="s">
        <v>238</v>
      </c>
      <c r="Y13" s="39" t="s">
        <v>239</v>
      </c>
      <c r="Z13" s="39" t="s">
        <v>240</v>
      </c>
      <c r="AA13" s="39" t="s">
        <v>241</v>
      </c>
      <c r="AB13" s="39" t="s">
        <v>242</v>
      </c>
      <c r="AC13" s="39" t="s">
        <v>243</v>
      </c>
      <c r="AD13" s="39" t="s">
        <v>243</v>
      </c>
      <c r="AE13" s="39"/>
      <c r="AF13" s="39" t="s">
        <v>244</v>
      </c>
      <c r="AG13" s="39" t="s">
        <v>245</v>
      </c>
      <c r="AH13" s="39" t="s">
        <v>246</v>
      </c>
      <c r="AI13" s="39" t="s">
        <v>247</v>
      </c>
      <c r="AJ13" s="39" t="s">
        <v>248</v>
      </c>
      <c r="AK13" s="39" t="s">
        <v>248</v>
      </c>
      <c r="AL13" s="39"/>
      <c r="AM13" s="39" t="s">
        <v>249</v>
      </c>
      <c r="AN13" s="39" t="s">
        <v>250</v>
      </c>
      <c r="AO13" s="39" t="s">
        <v>251</v>
      </c>
      <c r="AP13" s="39" t="s">
        <v>252</v>
      </c>
      <c r="AQ13" s="39" t="s">
        <v>253</v>
      </c>
      <c r="AR13" s="39" t="s">
        <v>254</v>
      </c>
      <c r="AS13" s="39" t="s">
        <v>254</v>
      </c>
      <c r="AT13" s="39"/>
      <c r="AU13" s="39" t="s">
        <v>255</v>
      </c>
      <c r="AV13" s="39" t="s">
        <v>256</v>
      </c>
      <c r="AW13" s="39" t="s">
        <v>257</v>
      </c>
      <c r="AX13" s="39" t="s">
        <v>258</v>
      </c>
      <c r="AY13" s="39" t="s">
        <v>259</v>
      </c>
      <c r="AZ13" s="39" t="s">
        <v>260</v>
      </c>
      <c r="BA13" s="39" t="s">
        <v>261</v>
      </c>
      <c r="BB13" s="39" t="s">
        <v>262</v>
      </c>
      <c r="BC13" s="39" t="s">
        <v>263</v>
      </c>
      <c r="BD13" s="39" t="s">
        <v>264</v>
      </c>
      <c r="BE13" s="39" t="s">
        <v>265</v>
      </c>
      <c r="BF13" s="39" t="s">
        <v>266</v>
      </c>
      <c r="BG13" s="39" t="s">
        <v>267</v>
      </c>
      <c r="BH13" s="39" t="s">
        <v>268</v>
      </c>
      <c r="BI13" s="39" t="s">
        <v>269</v>
      </c>
      <c r="BJ13" s="39" t="s">
        <v>271</v>
      </c>
      <c r="BK13" s="39" t="s">
        <v>270</v>
      </c>
      <c r="BL13" s="39"/>
      <c r="BM13" s="39" t="s">
        <v>272</v>
      </c>
      <c r="BN13" s="39" t="s">
        <v>274</v>
      </c>
      <c r="BO13" s="39" t="s">
        <v>273</v>
      </c>
      <c r="BP13" s="39"/>
      <c r="BQ13" s="39" t="s">
        <v>275</v>
      </c>
      <c r="BR13" s="39" t="s">
        <v>276</v>
      </c>
      <c r="BS13" s="39" t="s">
        <v>277</v>
      </c>
      <c r="BT13" s="39" t="s">
        <v>278</v>
      </c>
      <c r="BU13" s="39" t="s">
        <v>279</v>
      </c>
      <c r="BV13" s="39" t="s">
        <v>280</v>
      </c>
      <c r="BW13" s="39" t="s">
        <v>281</v>
      </c>
      <c r="BX13" s="39" t="s">
        <v>282</v>
      </c>
      <c r="BY13" s="39" t="s">
        <v>283</v>
      </c>
      <c r="BZ13" s="39" t="s">
        <v>453</v>
      </c>
      <c r="CA13" s="39" t="s">
        <v>453</v>
      </c>
      <c r="CB13" s="43"/>
    </row>
    <row r="14" spans="1:80" s="9" customFormat="1" ht="15" hidden="1" customHeight="1" x14ac:dyDescent="0.25">
      <c r="A14" s="38" t="s">
        <v>284</v>
      </c>
      <c r="B14" s="30" t="s">
        <v>453</v>
      </c>
      <c r="C14" s="39" t="s">
        <v>285</v>
      </c>
      <c r="D14" s="39" t="s">
        <v>286</v>
      </c>
      <c r="E14" s="39" t="s">
        <v>287</v>
      </c>
      <c r="F14" s="39" t="s">
        <v>288</v>
      </c>
      <c r="G14" s="39" t="s">
        <v>289</v>
      </c>
      <c r="H14" s="39" t="s">
        <v>290</v>
      </c>
      <c r="I14" s="39" t="s">
        <v>291</v>
      </c>
      <c r="J14" s="39" t="s">
        <v>292</v>
      </c>
      <c r="K14" s="39" t="s">
        <v>293</v>
      </c>
      <c r="L14" s="39" t="s">
        <v>294</v>
      </c>
      <c r="M14" s="39" t="s">
        <v>295</v>
      </c>
      <c r="N14" s="39" t="s">
        <v>296</v>
      </c>
      <c r="O14" s="39" t="s">
        <v>297</v>
      </c>
      <c r="P14" s="39" t="s">
        <v>298</v>
      </c>
      <c r="Q14" s="39" t="s">
        <v>299</v>
      </c>
      <c r="R14" s="39" t="s">
        <v>299</v>
      </c>
      <c r="S14" s="39"/>
      <c r="T14" s="39" t="s">
        <v>301</v>
      </c>
      <c r="U14" s="39" t="s">
        <v>300</v>
      </c>
      <c r="V14" s="39"/>
      <c r="W14" s="39" t="s">
        <v>302</v>
      </c>
      <c r="X14" s="39" t="s">
        <v>303</v>
      </c>
      <c r="Y14" s="39" t="s">
        <v>304</v>
      </c>
      <c r="Z14" s="39" t="s">
        <v>305</v>
      </c>
      <c r="AA14" s="39" t="s">
        <v>306</v>
      </c>
      <c r="AB14" s="39" t="s">
        <v>307</v>
      </c>
      <c r="AC14" s="39" t="s">
        <v>308</v>
      </c>
      <c r="AD14" s="39" t="s">
        <v>308</v>
      </c>
      <c r="AE14" s="39"/>
      <c r="AF14" s="39" t="s">
        <v>309</v>
      </c>
      <c r="AG14" s="39" t="s">
        <v>310</v>
      </c>
      <c r="AH14" s="39" t="s">
        <v>311</v>
      </c>
      <c r="AI14" s="39" t="s">
        <v>312</v>
      </c>
      <c r="AJ14" s="39" t="s">
        <v>313</v>
      </c>
      <c r="AK14" s="39" t="s">
        <v>313</v>
      </c>
      <c r="AL14" s="39"/>
      <c r="AM14" s="39" t="s">
        <v>314</v>
      </c>
      <c r="AN14" s="39" t="s">
        <v>315</v>
      </c>
      <c r="AO14" s="39" t="s">
        <v>316</v>
      </c>
      <c r="AP14" s="39" t="s">
        <v>317</v>
      </c>
      <c r="AQ14" s="39" t="s">
        <v>318</v>
      </c>
      <c r="AR14" s="39" t="s">
        <v>319</v>
      </c>
      <c r="AS14" s="39" t="s">
        <v>319</v>
      </c>
      <c r="AT14" s="39"/>
      <c r="AU14" s="39" t="s">
        <v>285</v>
      </c>
      <c r="AV14" s="39" t="s">
        <v>320</v>
      </c>
      <c r="AW14" s="39" t="s">
        <v>321</v>
      </c>
      <c r="AX14" s="39" t="s">
        <v>322</v>
      </c>
      <c r="AY14" s="39" t="s">
        <v>323</v>
      </c>
      <c r="AZ14" s="39" t="s">
        <v>324</v>
      </c>
      <c r="BA14" s="39" t="s">
        <v>325</v>
      </c>
      <c r="BB14" s="39" t="s">
        <v>326</v>
      </c>
      <c r="BC14" s="39" t="s">
        <v>306</v>
      </c>
      <c r="BD14" s="39" t="s">
        <v>327</v>
      </c>
      <c r="BE14" s="39" t="s">
        <v>328</v>
      </c>
      <c r="BF14" s="39" t="s">
        <v>329</v>
      </c>
      <c r="BG14" s="39" t="s">
        <v>330</v>
      </c>
      <c r="BH14" s="39" t="s">
        <v>331</v>
      </c>
      <c r="BI14" s="39" t="s">
        <v>332</v>
      </c>
      <c r="BJ14" s="39" t="s">
        <v>333</v>
      </c>
      <c r="BK14" s="39" t="s">
        <v>333</v>
      </c>
      <c r="BL14" s="39"/>
      <c r="BM14" s="39" t="s">
        <v>334</v>
      </c>
      <c r="BN14" s="39" t="s">
        <v>335</v>
      </c>
      <c r="BO14" s="39" t="s">
        <v>335</v>
      </c>
      <c r="BP14" s="39"/>
      <c r="BQ14" s="39" t="s">
        <v>314</v>
      </c>
      <c r="BR14" s="39" t="s">
        <v>314</v>
      </c>
      <c r="BS14" s="39" t="s">
        <v>336</v>
      </c>
      <c r="BT14" s="39" t="s">
        <v>337</v>
      </c>
      <c r="BU14" s="39" t="s">
        <v>338</v>
      </c>
      <c r="BV14" s="39" t="s">
        <v>339</v>
      </c>
      <c r="BW14" s="39" t="s">
        <v>340</v>
      </c>
      <c r="BX14" s="39" t="s">
        <v>341</v>
      </c>
      <c r="BY14" s="39" t="s">
        <v>342</v>
      </c>
      <c r="BZ14" s="40">
        <v>0.7055555555555556</v>
      </c>
      <c r="CA14" s="39" t="s">
        <v>453</v>
      </c>
      <c r="CB14" s="43"/>
    </row>
    <row r="15" spans="1:80" s="9" customFormat="1" ht="15" hidden="1" customHeight="1" x14ac:dyDescent="0.25">
      <c r="A15" s="38" t="s">
        <v>343</v>
      </c>
      <c r="B15" s="30" t="s">
        <v>453</v>
      </c>
      <c r="C15" s="39">
        <v>19.899999999999999</v>
      </c>
      <c r="D15" s="39">
        <v>4.2149999999999999</v>
      </c>
      <c r="E15" s="39">
        <v>6.4</v>
      </c>
      <c r="F15" s="39">
        <v>10.052</v>
      </c>
      <c r="G15" s="39">
        <v>20.344999999999999</v>
      </c>
      <c r="H15" s="39">
        <v>35.505000000000003</v>
      </c>
      <c r="I15" s="39">
        <v>2.62</v>
      </c>
      <c r="J15" s="39">
        <v>11.07</v>
      </c>
      <c r="K15" s="39">
        <v>26.565000000000001</v>
      </c>
      <c r="L15" s="39">
        <v>23.695</v>
      </c>
      <c r="M15" s="39">
        <v>13.48</v>
      </c>
      <c r="N15" s="39">
        <v>17.788</v>
      </c>
      <c r="O15" s="39">
        <v>6.5549999999999997</v>
      </c>
      <c r="P15" s="39" t="s">
        <v>344</v>
      </c>
      <c r="Q15" s="39">
        <v>52.27</v>
      </c>
      <c r="R15" s="39">
        <v>52.27</v>
      </c>
      <c r="S15" s="39"/>
      <c r="T15" s="39">
        <v>18.443000000000001</v>
      </c>
      <c r="U15" s="39">
        <v>18.443000000000001</v>
      </c>
      <c r="V15" s="39"/>
      <c r="W15" s="39">
        <v>7.3819999999999997</v>
      </c>
      <c r="X15" s="39">
        <v>29.69</v>
      </c>
      <c r="Y15" s="39">
        <v>7.41</v>
      </c>
      <c r="Z15" s="39">
        <v>12.282</v>
      </c>
      <c r="AA15" s="39">
        <v>7.9960000000000004</v>
      </c>
      <c r="AB15" s="39">
        <v>6.57</v>
      </c>
      <c r="AC15" s="39">
        <v>6.33</v>
      </c>
      <c r="AD15" s="39">
        <v>6.33</v>
      </c>
      <c r="AE15" s="39"/>
      <c r="AF15" s="39">
        <v>4.6059999999999999</v>
      </c>
      <c r="AG15" s="39">
        <v>4.4349999999999996</v>
      </c>
      <c r="AH15" s="39">
        <v>4.5999999999999996</v>
      </c>
      <c r="AI15" s="39">
        <v>58</v>
      </c>
      <c r="AJ15" s="39">
        <v>19.86</v>
      </c>
      <c r="AK15" s="39">
        <v>19.86</v>
      </c>
      <c r="AL15" s="39"/>
      <c r="AM15" s="39">
        <v>6.6050000000000004</v>
      </c>
      <c r="AN15" s="39">
        <v>27.7</v>
      </c>
      <c r="AO15" s="39">
        <v>62.42</v>
      </c>
      <c r="AP15" s="39">
        <v>18.420000000000002</v>
      </c>
      <c r="AQ15" s="39">
        <v>9.8800000000000008</v>
      </c>
      <c r="AR15" s="39">
        <v>4.8250000000000002</v>
      </c>
      <c r="AS15" s="39">
        <v>4.8250000000000002</v>
      </c>
      <c r="AT15" s="39"/>
      <c r="AU15" s="39">
        <v>9.3699999999999992</v>
      </c>
      <c r="AV15" s="39">
        <v>9.3550000000000004</v>
      </c>
      <c r="AW15" s="39">
        <v>13.11</v>
      </c>
      <c r="AX15" s="39">
        <v>5.1849999999999996</v>
      </c>
      <c r="AY15" s="39">
        <v>11.715</v>
      </c>
      <c r="AZ15" s="39">
        <v>7.06</v>
      </c>
      <c r="BA15" s="39">
        <v>6.25</v>
      </c>
      <c r="BB15" s="39">
        <v>8.4749999999999996</v>
      </c>
      <c r="BC15" s="39">
        <v>3.67</v>
      </c>
      <c r="BD15" s="39">
        <v>3.9649999999999999</v>
      </c>
      <c r="BE15" s="39">
        <v>22.32</v>
      </c>
      <c r="BF15" s="39">
        <v>14.7</v>
      </c>
      <c r="BG15" s="39">
        <v>13.75</v>
      </c>
      <c r="BH15" s="39">
        <v>12.561999999999999</v>
      </c>
      <c r="BI15" s="39">
        <v>6.75</v>
      </c>
      <c r="BJ15" s="39">
        <v>6.1319999999999997</v>
      </c>
      <c r="BK15" s="39">
        <v>6.1319999999999997</v>
      </c>
      <c r="BL15" s="39"/>
      <c r="BM15" s="39">
        <v>17.734999999999999</v>
      </c>
      <c r="BN15" s="39">
        <v>8.6679999999999993</v>
      </c>
      <c r="BO15" s="39">
        <v>8.6679999999999993</v>
      </c>
      <c r="BP15" s="39"/>
      <c r="BQ15" s="39">
        <v>11.33</v>
      </c>
      <c r="BR15" s="39">
        <v>7.032</v>
      </c>
      <c r="BS15" s="39">
        <v>12.82</v>
      </c>
      <c r="BT15" s="39">
        <v>15.88</v>
      </c>
      <c r="BU15" s="39">
        <v>11.878</v>
      </c>
      <c r="BV15" s="39">
        <v>14.51</v>
      </c>
      <c r="BW15" s="39">
        <v>25.51</v>
      </c>
      <c r="BX15" s="39">
        <v>9.51</v>
      </c>
      <c r="BY15" s="39">
        <v>19.75</v>
      </c>
      <c r="BZ15" s="39" t="s">
        <v>453</v>
      </c>
      <c r="CA15" s="39" t="s">
        <v>453</v>
      </c>
      <c r="CB15" s="43"/>
    </row>
    <row r="16" spans="1:80" ht="15" hidden="1" customHeight="1" x14ac:dyDescent="0.25">
      <c r="A16" s="38" t="s">
        <v>345</v>
      </c>
      <c r="B16" s="30" t="s">
        <v>453</v>
      </c>
      <c r="C16" s="39">
        <v>0.2</v>
      </c>
      <c r="D16" s="39">
        <v>2.2829999999999999</v>
      </c>
      <c r="E16" s="39">
        <v>3.1819999999999999</v>
      </c>
      <c r="F16" s="39">
        <v>3.8879999999999999</v>
      </c>
      <c r="G16" s="39">
        <v>3.5960000000000001</v>
      </c>
      <c r="H16" s="39">
        <v>3.71</v>
      </c>
      <c r="I16" s="39" t="s">
        <v>346</v>
      </c>
      <c r="J16" s="39">
        <v>1.1000000000000001</v>
      </c>
      <c r="K16" s="39">
        <v>12.292</v>
      </c>
      <c r="L16" s="39">
        <v>12.196999999999999</v>
      </c>
      <c r="M16" s="39">
        <v>12.282</v>
      </c>
      <c r="N16" s="39">
        <v>1.552</v>
      </c>
      <c r="O16" s="39">
        <v>1.9550000000000001</v>
      </c>
      <c r="P16" s="39">
        <v>2.585</v>
      </c>
      <c r="Q16" s="39">
        <v>1.173</v>
      </c>
      <c r="R16" s="39">
        <v>1.173</v>
      </c>
      <c r="S16" s="39"/>
      <c r="T16" s="39">
        <v>9.4939999999999998</v>
      </c>
      <c r="U16" s="39">
        <v>9.4939999999999998</v>
      </c>
      <c r="V16" s="39"/>
      <c r="W16" s="39">
        <v>2.2240000000000002</v>
      </c>
      <c r="X16" s="39">
        <v>2.0499999999999998</v>
      </c>
      <c r="Y16" s="39">
        <v>3.7639999999999998</v>
      </c>
      <c r="Z16" s="39">
        <v>2.1520000000000001</v>
      </c>
      <c r="AA16" s="39">
        <v>5.7759999999999998</v>
      </c>
      <c r="AB16" s="39">
        <v>4.335</v>
      </c>
      <c r="AC16" s="39">
        <v>3.7450000000000001</v>
      </c>
      <c r="AD16" s="39">
        <v>3.7450000000000001</v>
      </c>
      <c r="AE16" s="39"/>
      <c r="AF16" s="39">
        <v>3.746</v>
      </c>
      <c r="AG16" s="39">
        <v>3.82</v>
      </c>
      <c r="AH16" s="39">
        <v>3.4849999999999999</v>
      </c>
      <c r="AI16" s="39">
        <v>3.7909999999999999</v>
      </c>
      <c r="AJ16" s="39">
        <v>1.526</v>
      </c>
      <c r="AK16" s="39">
        <v>1.526</v>
      </c>
      <c r="AL16" s="39"/>
      <c r="AM16" s="39">
        <v>4.1550000000000002</v>
      </c>
      <c r="AN16" s="39">
        <v>4.0199999999999996</v>
      </c>
      <c r="AO16" s="39">
        <v>37.125</v>
      </c>
      <c r="AP16" s="39">
        <v>10.695</v>
      </c>
      <c r="AQ16" s="39">
        <v>5.2549999999999999</v>
      </c>
      <c r="AR16" s="39">
        <v>2.2450000000000001</v>
      </c>
      <c r="AS16" s="39">
        <v>2.2450000000000001</v>
      </c>
      <c r="AT16" s="39"/>
      <c r="AU16" s="39">
        <v>2.1749999999999998</v>
      </c>
      <c r="AV16" s="39">
        <v>5.66</v>
      </c>
      <c r="AW16" s="39">
        <v>4.1105</v>
      </c>
      <c r="AX16" s="39">
        <v>3.798</v>
      </c>
      <c r="AY16" s="39">
        <v>3.6</v>
      </c>
      <c r="AZ16" s="39">
        <v>3.7250000000000001</v>
      </c>
      <c r="BA16" s="39">
        <v>5.3540000000000001</v>
      </c>
      <c r="BB16" s="39">
        <v>5.4960000000000004</v>
      </c>
      <c r="BC16" s="39">
        <v>1.4610000000000001</v>
      </c>
      <c r="BD16" s="39">
        <v>1.83</v>
      </c>
      <c r="BE16" s="39">
        <v>4.0250000000000004</v>
      </c>
      <c r="BF16" s="39">
        <v>6.14</v>
      </c>
      <c r="BG16" s="39">
        <v>10.131</v>
      </c>
      <c r="BH16" s="39">
        <v>0.55500000000000005</v>
      </c>
      <c r="BI16" s="39">
        <v>0.86599999999999999</v>
      </c>
      <c r="BJ16" s="39">
        <v>3.6850000000000001</v>
      </c>
      <c r="BK16" s="39">
        <v>3.6850000000000001</v>
      </c>
      <c r="BL16" s="39"/>
      <c r="BM16" s="39">
        <v>2.052</v>
      </c>
      <c r="BN16" s="39">
        <v>2.1379999999999999</v>
      </c>
      <c r="BO16" s="39">
        <v>2.1379999999999999</v>
      </c>
      <c r="BP16" s="39"/>
      <c r="BQ16" s="39">
        <v>1.667</v>
      </c>
      <c r="BR16" s="39">
        <v>1.7150000000000001</v>
      </c>
      <c r="BS16" s="39">
        <v>5.71</v>
      </c>
      <c r="BT16" s="39">
        <v>7.585</v>
      </c>
      <c r="BU16" s="39">
        <v>8.7240000000000002</v>
      </c>
      <c r="BV16" s="39">
        <v>8.7539999999999996</v>
      </c>
      <c r="BW16" s="39">
        <v>3.9750000000000001</v>
      </c>
      <c r="BX16" s="39">
        <v>3.262</v>
      </c>
      <c r="BY16" s="39">
        <v>3.145</v>
      </c>
      <c r="BZ16" s="39" t="s">
        <v>453</v>
      </c>
      <c r="CA16" s="39" t="s">
        <v>453</v>
      </c>
      <c r="CB16" s="43"/>
    </row>
    <row r="17" spans="1:80" s="9" customFormat="1" x14ac:dyDescent="0.25">
      <c r="A17" s="41" t="s">
        <v>347</v>
      </c>
      <c r="B17" s="3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43"/>
    </row>
    <row r="18" spans="1:80" s="9" customFormat="1" x14ac:dyDescent="0.25">
      <c r="A18" s="20" t="s">
        <v>348</v>
      </c>
      <c r="B18" s="19" t="s">
        <v>453</v>
      </c>
      <c r="C18" s="4">
        <v>650</v>
      </c>
      <c r="D18" s="4">
        <v>1150</v>
      </c>
      <c r="E18" s="4">
        <v>3700</v>
      </c>
      <c r="F18" s="4">
        <v>3590</v>
      </c>
      <c r="G18" s="4">
        <v>1670</v>
      </c>
      <c r="H18" s="4">
        <v>1460</v>
      </c>
      <c r="I18" s="4">
        <v>1140</v>
      </c>
      <c r="J18" s="4">
        <v>3340</v>
      </c>
      <c r="K18" s="4">
        <v>2895</v>
      </c>
      <c r="L18" s="4">
        <v>2630</v>
      </c>
      <c r="M18" s="4">
        <v>58.4</v>
      </c>
      <c r="N18" s="4">
        <v>3400</v>
      </c>
      <c r="O18" s="4">
        <v>3320</v>
      </c>
      <c r="P18" s="4">
        <v>2570</v>
      </c>
      <c r="Q18" s="4">
        <v>1400</v>
      </c>
      <c r="R18" s="4">
        <v>1400</v>
      </c>
      <c r="S18" s="4" t="s">
        <v>453</v>
      </c>
      <c r="T18" s="4">
        <v>7440</v>
      </c>
      <c r="U18" s="4">
        <v>7440</v>
      </c>
      <c r="V18" s="4" t="s">
        <v>453</v>
      </c>
      <c r="W18" s="4">
        <v>1150</v>
      </c>
      <c r="X18" s="4">
        <v>1450</v>
      </c>
      <c r="Y18" s="4">
        <v>920</v>
      </c>
      <c r="Z18" s="4">
        <v>900</v>
      </c>
      <c r="AA18" s="4">
        <v>1030</v>
      </c>
      <c r="AB18" s="4">
        <v>7740</v>
      </c>
      <c r="AC18" s="4">
        <v>10310</v>
      </c>
      <c r="AD18" s="4">
        <v>10310</v>
      </c>
      <c r="AE18" s="4" t="s">
        <v>453</v>
      </c>
      <c r="AF18" s="4">
        <v>10670</v>
      </c>
      <c r="AG18" s="4">
        <v>5800</v>
      </c>
      <c r="AH18" s="4">
        <v>4610</v>
      </c>
      <c r="AI18" s="4">
        <v>390</v>
      </c>
      <c r="AJ18" s="4">
        <v>440</v>
      </c>
      <c r="AK18" s="4">
        <v>440</v>
      </c>
      <c r="AL18" s="4" t="s">
        <v>453</v>
      </c>
      <c r="AM18" s="4">
        <v>2780</v>
      </c>
      <c r="AN18" s="4">
        <v>2740</v>
      </c>
      <c r="AO18" s="4">
        <v>1030</v>
      </c>
      <c r="AP18" s="4">
        <v>1990</v>
      </c>
      <c r="AQ18" s="4">
        <v>2850</v>
      </c>
      <c r="AR18" s="4">
        <v>8920</v>
      </c>
      <c r="AS18" s="4">
        <v>8920</v>
      </c>
      <c r="AT18" s="4" t="s">
        <v>453</v>
      </c>
      <c r="AU18" s="4">
        <v>8910</v>
      </c>
      <c r="AV18" s="4">
        <v>3000</v>
      </c>
      <c r="AW18" s="4">
        <v>5420</v>
      </c>
      <c r="AX18" s="4">
        <v>600</v>
      </c>
      <c r="AY18" s="4">
        <v>3060</v>
      </c>
      <c r="AZ18" s="4">
        <v>9100</v>
      </c>
      <c r="BA18" s="4">
        <v>3170</v>
      </c>
      <c r="BB18" s="4">
        <v>2510</v>
      </c>
      <c r="BC18" s="4">
        <v>540</v>
      </c>
      <c r="BD18" s="4">
        <v>1870</v>
      </c>
      <c r="BE18" s="4">
        <v>1520</v>
      </c>
      <c r="BF18" s="4">
        <v>10190</v>
      </c>
      <c r="BG18" s="4">
        <v>3780</v>
      </c>
      <c r="BH18" s="4">
        <v>1040</v>
      </c>
      <c r="BI18" s="4">
        <v>970</v>
      </c>
      <c r="BJ18" s="4">
        <v>1420</v>
      </c>
      <c r="BK18" s="4">
        <v>1420</v>
      </c>
      <c r="BL18" s="4" t="s">
        <v>453</v>
      </c>
      <c r="BM18" s="4">
        <v>730</v>
      </c>
      <c r="BN18" s="4">
        <v>320</v>
      </c>
      <c r="BO18" s="4">
        <v>320</v>
      </c>
      <c r="BP18" s="4" t="s">
        <v>453</v>
      </c>
      <c r="BQ18" s="4">
        <v>2310</v>
      </c>
      <c r="BR18" s="4">
        <v>2320</v>
      </c>
      <c r="BS18" s="4">
        <v>2110</v>
      </c>
      <c r="BT18" s="4">
        <v>3100</v>
      </c>
      <c r="BU18" s="4">
        <v>2630</v>
      </c>
      <c r="BV18" s="4">
        <v>1150</v>
      </c>
      <c r="BW18" s="4">
        <v>3720</v>
      </c>
      <c r="BX18" s="4">
        <v>1650</v>
      </c>
      <c r="BY18" s="4">
        <v>1710</v>
      </c>
      <c r="BZ18" s="4" t="s">
        <v>453</v>
      </c>
      <c r="CA18" s="4" t="s">
        <v>453</v>
      </c>
    </row>
    <row r="19" spans="1:80" s="9" customFormat="1" x14ac:dyDescent="0.25">
      <c r="A19" s="20" t="s">
        <v>349</v>
      </c>
      <c r="B19" s="19" t="s">
        <v>453</v>
      </c>
      <c r="C19" s="4">
        <v>8.07</v>
      </c>
      <c r="D19" s="4">
        <v>6.88</v>
      </c>
      <c r="E19" s="4">
        <v>6.75</v>
      </c>
      <c r="F19" s="4">
        <v>6.89</v>
      </c>
      <c r="G19" s="4">
        <v>6.97</v>
      </c>
      <c r="H19" s="4">
        <v>7.25</v>
      </c>
      <c r="I19" s="4">
        <v>6.72</v>
      </c>
      <c r="J19" s="4">
        <v>6.68</v>
      </c>
      <c r="K19" s="4">
        <v>4.82</v>
      </c>
      <c r="L19" s="4">
        <v>4.96</v>
      </c>
      <c r="M19" s="4">
        <v>5.76</v>
      </c>
      <c r="N19" s="4">
        <v>6.5</v>
      </c>
      <c r="O19" s="4">
        <v>6.55</v>
      </c>
      <c r="P19" s="4">
        <v>6.52</v>
      </c>
      <c r="Q19" s="4">
        <v>6.77</v>
      </c>
      <c r="R19" s="4">
        <v>6.77</v>
      </c>
      <c r="S19" s="4" t="s">
        <v>453</v>
      </c>
      <c r="T19" s="4">
        <v>6.38</v>
      </c>
      <c r="U19" s="4">
        <v>6.38</v>
      </c>
      <c r="V19" s="4" t="s">
        <v>453</v>
      </c>
      <c r="W19" s="4">
        <v>7.08</v>
      </c>
      <c r="X19" s="4">
        <v>6.87</v>
      </c>
      <c r="Y19" s="4">
        <v>7.36</v>
      </c>
      <c r="Z19" s="4">
        <v>7.32</v>
      </c>
      <c r="AA19" s="4">
        <v>7.31</v>
      </c>
      <c r="AB19" s="4">
        <v>6.52</v>
      </c>
      <c r="AC19" s="4">
        <v>5.55</v>
      </c>
      <c r="AD19" s="4">
        <v>5.55</v>
      </c>
      <c r="AE19" s="4" t="s">
        <v>453</v>
      </c>
      <c r="AF19" s="4">
        <v>5.93</v>
      </c>
      <c r="AG19" s="4">
        <v>6.33</v>
      </c>
      <c r="AH19" s="4">
        <v>6.41</v>
      </c>
      <c r="AI19" s="4">
        <v>8.11</v>
      </c>
      <c r="AJ19" s="4">
        <v>7.42</v>
      </c>
      <c r="AK19" s="4">
        <v>7.42</v>
      </c>
      <c r="AL19" s="4" t="s">
        <v>453</v>
      </c>
      <c r="AM19" s="4">
        <v>6.83</v>
      </c>
      <c r="AN19" s="4">
        <v>6.95</v>
      </c>
      <c r="AO19" s="4">
        <v>7.47</v>
      </c>
      <c r="AP19" s="4">
        <v>6.7</v>
      </c>
      <c r="AQ19" s="4">
        <v>7.32</v>
      </c>
      <c r="AR19" s="4">
        <v>3.92</v>
      </c>
      <c r="AS19" s="4">
        <v>3.92</v>
      </c>
      <c r="AT19" s="4" t="s">
        <v>453</v>
      </c>
      <c r="AU19" s="4">
        <v>5.3</v>
      </c>
      <c r="AV19" s="4">
        <v>6.8</v>
      </c>
      <c r="AW19" s="4">
        <v>5.88</v>
      </c>
      <c r="AX19" s="4">
        <v>6.41</v>
      </c>
      <c r="AY19" s="4">
        <v>6.18</v>
      </c>
      <c r="AZ19" s="4">
        <v>5.96</v>
      </c>
      <c r="BA19" s="4">
        <v>7.04</v>
      </c>
      <c r="BB19" s="4">
        <v>6.99</v>
      </c>
      <c r="BC19" s="4">
        <v>7.79</v>
      </c>
      <c r="BD19" s="4">
        <v>7.5</v>
      </c>
      <c r="BE19" s="4">
        <v>6</v>
      </c>
      <c r="BF19" s="4">
        <v>5.98</v>
      </c>
      <c r="BG19" s="4">
        <v>6.55</v>
      </c>
      <c r="BH19" s="4">
        <v>7.11</v>
      </c>
      <c r="BI19" s="4">
        <v>6.8</v>
      </c>
      <c r="BJ19" s="4">
        <v>7.4</v>
      </c>
      <c r="BK19" s="4">
        <v>7.4</v>
      </c>
      <c r="BL19" s="4" t="s">
        <v>453</v>
      </c>
      <c r="BM19" s="4">
        <v>6.37</v>
      </c>
      <c r="BN19" s="4">
        <v>6.71</v>
      </c>
      <c r="BO19" s="4">
        <v>6.71</v>
      </c>
      <c r="BP19" s="4" t="s">
        <v>453</v>
      </c>
      <c r="BQ19" s="4">
        <v>6.17</v>
      </c>
      <c r="BR19" s="4">
        <v>6.16</v>
      </c>
      <c r="BS19" s="4">
        <v>7.21</v>
      </c>
      <c r="BT19" s="4">
        <v>7.22</v>
      </c>
      <c r="BU19" s="4">
        <v>7.03</v>
      </c>
      <c r="BV19" s="4">
        <v>7.66</v>
      </c>
      <c r="BW19" s="4">
        <v>6.14</v>
      </c>
      <c r="BX19" s="4">
        <v>6.94</v>
      </c>
      <c r="BY19" s="4">
        <v>7.48</v>
      </c>
      <c r="BZ19" s="4" t="s">
        <v>453</v>
      </c>
      <c r="CA19" s="4" t="s">
        <v>453</v>
      </c>
    </row>
    <row r="20" spans="1:80" s="9" customFormat="1" x14ac:dyDescent="0.25">
      <c r="A20" s="20" t="s">
        <v>350</v>
      </c>
      <c r="B20" s="19" t="s">
        <v>453</v>
      </c>
      <c r="C20" s="4">
        <v>3.6</v>
      </c>
      <c r="D20" s="4">
        <v>2.5099999999999998</v>
      </c>
      <c r="E20" s="4">
        <v>3.84</v>
      </c>
      <c r="F20" s="4">
        <v>6.47</v>
      </c>
      <c r="G20" s="4">
        <v>1.6</v>
      </c>
      <c r="H20" s="4">
        <v>1.9</v>
      </c>
      <c r="I20" s="4">
        <v>3.2</v>
      </c>
      <c r="J20" s="4">
        <v>5.5</v>
      </c>
      <c r="K20" s="4">
        <v>8.3000000000000007</v>
      </c>
      <c r="L20" s="4">
        <v>5.3</v>
      </c>
      <c r="M20" s="4">
        <v>9.5</v>
      </c>
      <c r="N20" s="4">
        <v>5.8</v>
      </c>
      <c r="O20" s="4">
        <v>5.2</v>
      </c>
      <c r="P20" s="4">
        <v>5.3</v>
      </c>
      <c r="Q20" s="4">
        <v>4.3</v>
      </c>
      <c r="R20" s="4">
        <v>4.3</v>
      </c>
      <c r="S20" s="4" t="s">
        <v>453</v>
      </c>
      <c r="T20" s="4">
        <v>3.1</v>
      </c>
      <c r="U20" s="4">
        <v>3.1</v>
      </c>
      <c r="V20" s="4" t="s">
        <v>453</v>
      </c>
      <c r="W20" s="4">
        <v>5.9</v>
      </c>
      <c r="X20" s="4">
        <v>3.65</v>
      </c>
      <c r="Y20" s="4">
        <v>3.5</v>
      </c>
      <c r="Z20" s="4">
        <v>3</v>
      </c>
      <c r="AA20" s="4">
        <v>3.6</v>
      </c>
      <c r="AB20" s="4">
        <v>3.8</v>
      </c>
      <c r="AC20" s="4">
        <v>4.4000000000000004</v>
      </c>
      <c r="AD20" s="4">
        <v>4.4000000000000004</v>
      </c>
      <c r="AE20" s="4" t="s">
        <v>453</v>
      </c>
      <c r="AF20" s="4">
        <v>2.8</v>
      </c>
      <c r="AG20" s="4">
        <v>3.8</v>
      </c>
      <c r="AH20" s="4">
        <v>5.6</v>
      </c>
      <c r="AI20" s="4">
        <v>3.6</v>
      </c>
      <c r="AJ20" s="4">
        <v>3.6</v>
      </c>
      <c r="AK20" s="4">
        <v>3.6</v>
      </c>
      <c r="AL20" s="4" t="s">
        <v>453</v>
      </c>
      <c r="AM20" s="4">
        <v>4.0999999999999996</v>
      </c>
      <c r="AN20" s="4">
        <v>3.5</v>
      </c>
      <c r="AO20" s="4">
        <v>4.3</v>
      </c>
      <c r="AP20" s="4">
        <v>3.1</v>
      </c>
      <c r="AQ20" s="4">
        <v>2</v>
      </c>
      <c r="AR20" s="4">
        <v>8.6</v>
      </c>
      <c r="AS20" s="4">
        <v>8.6</v>
      </c>
      <c r="AT20" s="4" t="s">
        <v>453</v>
      </c>
      <c r="AU20" s="4">
        <v>6.8</v>
      </c>
      <c r="AV20" s="4">
        <v>2.1</v>
      </c>
      <c r="AW20" s="4">
        <v>2.2000000000000002</v>
      </c>
      <c r="AX20" s="4">
        <v>3</v>
      </c>
      <c r="AY20" s="4">
        <v>0.5</v>
      </c>
      <c r="AZ20" s="4">
        <v>1.3</v>
      </c>
      <c r="BA20" s="4">
        <v>3.5</v>
      </c>
      <c r="BB20" s="4">
        <v>3.6</v>
      </c>
      <c r="BC20" s="4">
        <v>5.2</v>
      </c>
      <c r="BD20" s="4">
        <v>1.1000000000000001</v>
      </c>
      <c r="BE20" s="4">
        <v>2.7</v>
      </c>
      <c r="BF20" s="4">
        <v>1.2</v>
      </c>
      <c r="BG20" s="4">
        <v>4.2</v>
      </c>
      <c r="BH20" s="4">
        <v>6.8</v>
      </c>
      <c r="BI20" s="4">
        <v>11.2</v>
      </c>
      <c r="BJ20" s="4">
        <v>3.3</v>
      </c>
      <c r="BK20" s="4">
        <v>3.3</v>
      </c>
      <c r="BL20" s="4" t="s">
        <v>453</v>
      </c>
      <c r="BM20" s="4">
        <v>2.1</v>
      </c>
      <c r="BN20" s="4">
        <v>1.9</v>
      </c>
      <c r="BO20" s="4">
        <v>1.9</v>
      </c>
      <c r="BP20" s="4" t="s">
        <v>453</v>
      </c>
      <c r="BQ20" s="4">
        <v>1.8</v>
      </c>
      <c r="BR20" s="4">
        <v>1.9</v>
      </c>
      <c r="BS20" s="4">
        <v>3.5</v>
      </c>
      <c r="BT20" s="4">
        <v>4.7</v>
      </c>
      <c r="BU20" s="4">
        <v>4</v>
      </c>
      <c r="BV20" s="4">
        <v>3.5</v>
      </c>
      <c r="BW20" s="4">
        <v>3.6</v>
      </c>
      <c r="BX20" s="4">
        <v>5.2</v>
      </c>
      <c r="BY20" s="4">
        <v>4.5999999999999996</v>
      </c>
      <c r="BZ20" s="4" t="s">
        <v>453</v>
      </c>
      <c r="CA20" s="4" t="s">
        <v>453</v>
      </c>
    </row>
    <row r="21" spans="1:80" s="9" customFormat="1" x14ac:dyDescent="0.25">
      <c r="A21" s="14" t="s">
        <v>351</v>
      </c>
      <c r="B21" s="32" t="s">
        <v>453</v>
      </c>
      <c r="C21" s="5">
        <v>3.87</v>
      </c>
      <c r="D21" s="5">
        <v>3.8</v>
      </c>
      <c r="E21" s="5">
        <v>10.44</v>
      </c>
      <c r="F21" s="5">
        <v>1.9</v>
      </c>
      <c r="G21" s="5">
        <v>1.3</v>
      </c>
      <c r="H21" s="5">
        <v>0.6</v>
      </c>
      <c r="I21" s="5">
        <v>1.55</v>
      </c>
      <c r="J21" s="5">
        <v>31.2</v>
      </c>
      <c r="K21" s="5">
        <v>40.299999999999997</v>
      </c>
      <c r="L21" s="5" t="s">
        <v>453</v>
      </c>
      <c r="M21" s="5" t="s">
        <v>453</v>
      </c>
      <c r="N21" s="5">
        <v>9.0399999999999991</v>
      </c>
      <c r="O21" s="5">
        <v>7.47</v>
      </c>
      <c r="P21" s="5">
        <v>42.3</v>
      </c>
      <c r="Q21" s="5">
        <v>4.0999999999999996</v>
      </c>
      <c r="R21" s="5">
        <v>4.0999999999999996</v>
      </c>
      <c r="S21" s="5" t="s">
        <v>453</v>
      </c>
      <c r="T21" s="5">
        <v>10.8</v>
      </c>
      <c r="U21" s="5">
        <v>10.8</v>
      </c>
      <c r="V21" s="5" t="s">
        <v>453</v>
      </c>
      <c r="W21" s="5">
        <v>20</v>
      </c>
      <c r="X21" s="5">
        <v>15.1</v>
      </c>
      <c r="Y21" s="5">
        <v>13.8</v>
      </c>
      <c r="Z21" s="5" t="s">
        <v>453</v>
      </c>
      <c r="AA21" s="5">
        <v>41</v>
      </c>
      <c r="AB21" s="5">
        <v>33.5</v>
      </c>
      <c r="AC21" s="5">
        <v>5.96</v>
      </c>
      <c r="AD21" s="5">
        <v>5.96</v>
      </c>
      <c r="AE21" s="5" t="s">
        <v>453</v>
      </c>
      <c r="AF21" s="5">
        <v>1.92</v>
      </c>
      <c r="AG21" s="5">
        <v>13.5</v>
      </c>
      <c r="AH21" s="5">
        <v>13.1</v>
      </c>
      <c r="AI21" s="5">
        <v>10.26</v>
      </c>
      <c r="AJ21" s="5">
        <v>4.47</v>
      </c>
      <c r="AK21" s="5">
        <v>4.47</v>
      </c>
      <c r="AL21" s="5" t="s">
        <v>453</v>
      </c>
      <c r="AM21" s="5">
        <v>20.5</v>
      </c>
      <c r="AN21" s="5">
        <v>59.5</v>
      </c>
      <c r="AO21" s="5">
        <v>46.8</v>
      </c>
      <c r="AP21" s="5">
        <v>6.7</v>
      </c>
      <c r="AQ21" s="5">
        <v>3.22</v>
      </c>
      <c r="AR21" s="5">
        <v>0.9</v>
      </c>
      <c r="AS21" s="5">
        <v>0.9</v>
      </c>
      <c r="AT21" s="5" t="s">
        <v>453</v>
      </c>
      <c r="AU21" s="5">
        <v>1.2</v>
      </c>
      <c r="AV21" s="5">
        <v>1.93</v>
      </c>
      <c r="AW21" s="5">
        <v>12.4</v>
      </c>
      <c r="AX21" s="5">
        <v>20.2</v>
      </c>
      <c r="AY21" s="5">
        <v>6.98</v>
      </c>
      <c r="AZ21" s="5">
        <v>11.1</v>
      </c>
      <c r="BA21" s="5">
        <v>2.79</v>
      </c>
      <c r="BB21" s="5">
        <v>3.29</v>
      </c>
      <c r="BC21" s="5">
        <v>13.7</v>
      </c>
      <c r="BD21" s="5">
        <v>2.39</v>
      </c>
      <c r="BE21" s="5">
        <v>3.08</v>
      </c>
      <c r="BF21" s="5">
        <v>10.050000000000001</v>
      </c>
      <c r="BG21" s="5">
        <v>53.7</v>
      </c>
      <c r="BH21" s="5">
        <v>1.94</v>
      </c>
      <c r="BI21" s="5">
        <v>5.07</v>
      </c>
      <c r="BJ21" s="5">
        <v>3.91</v>
      </c>
      <c r="BK21" s="5">
        <v>3.91</v>
      </c>
      <c r="BL21" s="5" t="s">
        <v>453</v>
      </c>
      <c r="BM21" s="5">
        <v>7.83</v>
      </c>
      <c r="BN21" s="5">
        <v>2.2200000000000002</v>
      </c>
      <c r="BO21" s="5">
        <v>2.2200000000000002</v>
      </c>
      <c r="BP21" s="5" t="s">
        <v>453</v>
      </c>
      <c r="BQ21" s="5">
        <v>24.1</v>
      </c>
      <c r="BR21" s="5">
        <v>20</v>
      </c>
      <c r="BS21" s="5">
        <v>33.5</v>
      </c>
      <c r="BT21" s="5">
        <v>1.1599999999999999</v>
      </c>
      <c r="BU21" s="5">
        <v>16.399999999999999</v>
      </c>
      <c r="BV21" s="5">
        <v>7.34</v>
      </c>
      <c r="BW21" s="5">
        <v>5.67</v>
      </c>
      <c r="BX21" s="5">
        <v>2.63</v>
      </c>
      <c r="BY21" s="5">
        <v>0.68</v>
      </c>
      <c r="BZ21" s="5" t="s">
        <v>453</v>
      </c>
      <c r="CA21" s="5" t="s">
        <v>453</v>
      </c>
    </row>
    <row r="22" spans="1:80" s="9" customFormat="1" x14ac:dyDescent="0.25">
      <c r="A22" s="41" t="s">
        <v>352</v>
      </c>
      <c r="B22" s="3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</row>
    <row r="23" spans="1:80" s="9" customFormat="1" x14ac:dyDescent="0.25">
      <c r="A23" s="20" t="s">
        <v>353</v>
      </c>
      <c r="B23" s="19" t="s">
        <v>453</v>
      </c>
      <c r="C23" s="4" t="s">
        <v>354</v>
      </c>
      <c r="D23" s="4">
        <v>3000</v>
      </c>
      <c r="E23" s="4">
        <v>50300</v>
      </c>
      <c r="F23" s="4">
        <v>20800</v>
      </c>
      <c r="G23" s="4">
        <v>10500</v>
      </c>
      <c r="H23" s="4">
        <v>5700</v>
      </c>
      <c r="I23" s="4">
        <v>28700</v>
      </c>
      <c r="J23" s="4">
        <v>45800</v>
      </c>
      <c r="K23" s="4">
        <v>1360000</v>
      </c>
      <c r="L23" s="4">
        <v>1470000</v>
      </c>
      <c r="M23" s="4">
        <v>7360000</v>
      </c>
      <c r="N23" s="4">
        <v>47000</v>
      </c>
      <c r="O23" s="4">
        <v>44600</v>
      </c>
      <c r="P23" s="4">
        <v>76200</v>
      </c>
      <c r="Q23" s="4">
        <v>10300</v>
      </c>
      <c r="R23" s="4">
        <v>27000</v>
      </c>
      <c r="S23" s="47">
        <f>IF(AND(ISNUMBER(R23),ISNUMBER(Q23)),100*ABS(R23-Q23)/AVERAGE(Q23:R23),"nc")</f>
        <v>89.544235924932977</v>
      </c>
      <c r="T23" s="4">
        <v>1570000</v>
      </c>
      <c r="U23" s="4">
        <v>1540000</v>
      </c>
      <c r="V23" s="44">
        <f>IF(AND(ISNUMBER(U23),ISNUMBER(T23)),100*ABS(U23-T23)/AVERAGE(T23:U23),"nc")</f>
        <v>1.9292604501607717</v>
      </c>
      <c r="W23" s="4">
        <v>6200</v>
      </c>
      <c r="X23" s="4">
        <v>7000</v>
      </c>
      <c r="Y23" s="4">
        <v>2400</v>
      </c>
      <c r="Z23" s="4" t="s">
        <v>354</v>
      </c>
      <c r="AA23" s="4">
        <v>4400</v>
      </c>
      <c r="AB23" s="4">
        <v>273000</v>
      </c>
      <c r="AC23" s="4">
        <v>1040000</v>
      </c>
      <c r="AD23" s="4">
        <v>1130000</v>
      </c>
      <c r="AE23" s="44">
        <f>IF(AND(ISNUMBER(AD23),ISNUMBER(AC23)),100*ABS(AD23-AC23)/AVERAGE(AC23:AD23),"nc")</f>
        <v>8.2949308755760374</v>
      </c>
      <c r="AF23" s="4">
        <v>1240000</v>
      </c>
      <c r="AG23" s="4">
        <v>146000</v>
      </c>
      <c r="AH23" s="4">
        <v>61800</v>
      </c>
      <c r="AI23" s="4" t="s">
        <v>354</v>
      </c>
      <c r="AJ23" s="4">
        <v>1500</v>
      </c>
      <c r="AK23" s="4">
        <v>1300</v>
      </c>
      <c r="AL23" s="44" t="s">
        <v>514</v>
      </c>
      <c r="AM23" s="4">
        <v>32600</v>
      </c>
      <c r="AN23" s="4">
        <v>31700</v>
      </c>
      <c r="AO23" s="4">
        <v>1300</v>
      </c>
      <c r="AP23" s="4">
        <v>24900</v>
      </c>
      <c r="AQ23" s="4">
        <v>5600</v>
      </c>
      <c r="AR23" s="4">
        <v>2130000</v>
      </c>
      <c r="AS23" s="4">
        <v>2210000</v>
      </c>
      <c r="AT23" s="44">
        <f>IF(AND(ISNUMBER(AS23),ISNUMBER(AR23)),100*ABS(AS23-AR23)/AVERAGE(AR23:AS23),"nc")</f>
        <v>3.6866359447004609</v>
      </c>
      <c r="AU23" s="4">
        <v>1830000</v>
      </c>
      <c r="AV23" s="4">
        <v>19900</v>
      </c>
      <c r="AW23" s="4">
        <v>170000</v>
      </c>
      <c r="AX23" s="4">
        <v>58800</v>
      </c>
      <c r="AY23" s="4">
        <v>107000</v>
      </c>
      <c r="AZ23" s="4">
        <v>748000</v>
      </c>
      <c r="BA23" s="4">
        <v>18100</v>
      </c>
      <c r="BB23" s="4">
        <v>22600</v>
      </c>
      <c r="BC23" s="4">
        <v>1100</v>
      </c>
      <c r="BD23" s="4">
        <v>2300</v>
      </c>
      <c r="BE23" s="4">
        <v>73600</v>
      </c>
      <c r="BF23" s="4">
        <v>1190000</v>
      </c>
      <c r="BG23" s="4">
        <v>57600</v>
      </c>
      <c r="BH23" s="4">
        <v>2700</v>
      </c>
      <c r="BI23" s="4">
        <v>5400</v>
      </c>
      <c r="BJ23" s="4">
        <v>4200</v>
      </c>
      <c r="BK23" s="4">
        <v>4200</v>
      </c>
      <c r="BL23" s="44" t="s">
        <v>514</v>
      </c>
      <c r="BM23" s="4">
        <v>17500</v>
      </c>
      <c r="BN23" s="4">
        <v>3800</v>
      </c>
      <c r="BO23" s="4">
        <v>4100</v>
      </c>
      <c r="BP23" s="44">
        <f>IF(AND(ISNUMBER(BO23),ISNUMBER(BN23)),100*ABS(BO23-BN23)/AVERAGE(BN23:BO23),"nc")</f>
        <v>7.5949367088607591</v>
      </c>
      <c r="BQ23" s="4">
        <v>32300</v>
      </c>
      <c r="BR23" s="4">
        <v>32600</v>
      </c>
      <c r="BS23" s="4">
        <v>16000</v>
      </c>
      <c r="BT23" s="4">
        <v>20300</v>
      </c>
      <c r="BU23" s="4">
        <v>15100</v>
      </c>
      <c r="BV23" s="4" t="s">
        <v>354</v>
      </c>
      <c r="BW23" s="4">
        <v>58800</v>
      </c>
      <c r="BX23" s="4">
        <v>10000</v>
      </c>
      <c r="BY23" s="4">
        <v>3400</v>
      </c>
      <c r="BZ23" s="4" t="s">
        <v>354</v>
      </c>
      <c r="CA23" s="4">
        <v>1300</v>
      </c>
    </row>
    <row r="24" spans="1:80" s="9" customFormat="1" x14ac:dyDescent="0.25">
      <c r="A24" s="20" t="s">
        <v>355</v>
      </c>
      <c r="B24" s="19" t="s">
        <v>453</v>
      </c>
      <c r="C24" s="4">
        <v>155</v>
      </c>
      <c r="D24" s="4">
        <v>111</v>
      </c>
      <c r="E24" s="4">
        <v>582</v>
      </c>
      <c r="F24" s="4">
        <v>487</v>
      </c>
      <c r="G24" s="4">
        <v>323</v>
      </c>
      <c r="H24" s="4">
        <v>317</v>
      </c>
      <c r="I24" s="4">
        <v>672</v>
      </c>
      <c r="J24" s="4">
        <v>434</v>
      </c>
      <c r="K24" s="4">
        <v>16.5</v>
      </c>
      <c r="L24" s="4" t="s">
        <v>356</v>
      </c>
      <c r="M24" s="4" t="s">
        <v>356</v>
      </c>
      <c r="N24" s="4">
        <v>447</v>
      </c>
      <c r="O24" s="4">
        <v>445</v>
      </c>
      <c r="P24" s="4">
        <v>1760</v>
      </c>
      <c r="Q24" s="4">
        <v>603</v>
      </c>
      <c r="R24" s="4">
        <v>688</v>
      </c>
      <c r="S24" s="44">
        <f>IF(AND(ISNUMBER(R24),ISNUMBER(Q24)),100*ABS(R24-Q24)/AVERAGE(Q24:R24),"nc")</f>
        <v>13.168086754453912</v>
      </c>
      <c r="T24" s="4">
        <v>26.5</v>
      </c>
      <c r="U24" s="4">
        <v>25.8</v>
      </c>
      <c r="V24" s="44">
        <f t="shared" ref="V24:V31" si="0">IF(AND(ISNUMBER(U24),ISNUMBER(T24)),100*ABS(U24-T24)/AVERAGE(T24:U24),"nc")</f>
        <v>2.6768642447418713</v>
      </c>
      <c r="W24" s="4">
        <v>228</v>
      </c>
      <c r="X24" s="4">
        <v>253</v>
      </c>
      <c r="Y24" s="4">
        <v>325</v>
      </c>
      <c r="Z24" s="4">
        <v>46.2</v>
      </c>
      <c r="AA24" s="4">
        <v>277</v>
      </c>
      <c r="AB24" s="4">
        <v>285</v>
      </c>
      <c r="AC24" s="4">
        <v>130</v>
      </c>
      <c r="AD24" s="4">
        <v>131</v>
      </c>
      <c r="AE24" s="44">
        <f t="shared" ref="AE24:AE31" si="1">IF(AND(ISNUMBER(AD24),ISNUMBER(AC24)),100*ABS(AD24-AC24)/AVERAGE(AC24:AD24),"nc")</f>
        <v>0.76628352490421459</v>
      </c>
      <c r="AF24" s="4">
        <v>180</v>
      </c>
      <c r="AG24" s="4">
        <v>329</v>
      </c>
      <c r="AH24" s="4">
        <v>461</v>
      </c>
      <c r="AI24" s="4">
        <v>136</v>
      </c>
      <c r="AJ24" s="4">
        <v>176</v>
      </c>
      <c r="AK24" s="4">
        <v>173</v>
      </c>
      <c r="AL24" s="44">
        <f t="shared" ref="AL24:AL31" si="2">IF(AND(ISNUMBER(AK24),ISNUMBER(AJ24)),100*ABS(AK24-AJ24)/AVERAGE(AJ24:AK24),"nc")</f>
        <v>1.7191977077363896</v>
      </c>
      <c r="AM24" s="4">
        <v>758</v>
      </c>
      <c r="AN24" s="4">
        <v>713</v>
      </c>
      <c r="AO24" s="4">
        <v>461</v>
      </c>
      <c r="AP24" s="4">
        <v>335</v>
      </c>
      <c r="AQ24" s="4">
        <v>238</v>
      </c>
      <c r="AR24" s="4" t="s">
        <v>356</v>
      </c>
      <c r="AS24" s="4" t="s">
        <v>356</v>
      </c>
      <c r="AT24" s="44" t="str">
        <f t="shared" ref="AT24:AT31" si="3">IF(AND(ISNUMBER(AS24),ISNUMBER(AR24)),100*ABS(AS24-AR24)/AVERAGE(AR24:AS24),"nc")</f>
        <v>nc</v>
      </c>
      <c r="AU24" s="4">
        <v>37.200000000000003</v>
      </c>
      <c r="AV24" s="4">
        <v>494</v>
      </c>
      <c r="AW24" s="4">
        <v>196</v>
      </c>
      <c r="AX24" s="4">
        <v>99.3</v>
      </c>
      <c r="AY24" s="4">
        <v>287</v>
      </c>
      <c r="AZ24" s="4">
        <v>208</v>
      </c>
      <c r="BA24" s="4">
        <v>629</v>
      </c>
      <c r="BB24" s="4">
        <v>582</v>
      </c>
      <c r="BC24" s="4">
        <v>162</v>
      </c>
      <c r="BD24" s="4">
        <v>286</v>
      </c>
      <c r="BE24" s="4">
        <v>268</v>
      </c>
      <c r="BF24" s="4">
        <v>197</v>
      </c>
      <c r="BG24" s="4">
        <v>661</v>
      </c>
      <c r="BH24" s="4">
        <v>179</v>
      </c>
      <c r="BI24" s="4">
        <v>153</v>
      </c>
      <c r="BJ24" s="4">
        <v>289</v>
      </c>
      <c r="BK24" s="4">
        <v>297</v>
      </c>
      <c r="BL24" s="44">
        <f t="shared" ref="BL24:BL31" si="4">IF(AND(ISNUMBER(BK24),ISNUMBER(BJ24)),100*ABS(BK24-BJ24)/AVERAGE(BJ24:BK24),"nc")</f>
        <v>2.7303754266211606</v>
      </c>
      <c r="BM24" s="4">
        <v>99.2</v>
      </c>
      <c r="BN24" s="4">
        <v>84</v>
      </c>
      <c r="BO24" s="4">
        <v>83.5</v>
      </c>
      <c r="BP24" s="44">
        <f t="shared" ref="BP24:BP31" si="5">IF(AND(ISNUMBER(BO24),ISNUMBER(BN24)),100*ABS(BO24-BN24)/AVERAGE(BN24:BO24),"nc")</f>
        <v>0.59701492537313428</v>
      </c>
      <c r="BQ24" s="4">
        <v>213</v>
      </c>
      <c r="BR24" s="4">
        <v>236</v>
      </c>
      <c r="BS24" s="4">
        <v>904</v>
      </c>
      <c r="BT24" s="4">
        <v>700</v>
      </c>
      <c r="BU24" s="4">
        <v>692</v>
      </c>
      <c r="BV24" s="4">
        <v>473</v>
      </c>
      <c r="BW24" s="4">
        <v>406</v>
      </c>
      <c r="BX24" s="4">
        <v>299</v>
      </c>
      <c r="BY24" s="4">
        <v>298</v>
      </c>
      <c r="BZ24" s="4" t="s">
        <v>357</v>
      </c>
      <c r="CA24" s="4" t="s">
        <v>357</v>
      </c>
    </row>
    <row r="25" spans="1:80" s="9" customFormat="1" x14ac:dyDescent="0.25">
      <c r="A25" s="20" t="s">
        <v>358</v>
      </c>
      <c r="B25" s="19" t="s">
        <v>453</v>
      </c>
      <c r="C25" s="4">
        <v>6.7</v>
      </c>
      <c r="D25" s="4">
        <v>14.3</v>
      </c>
      <c r="E25" s="4">
        <v>69</v>
      </c>
      <c r="F25" s="4">
        <v>56.3</v>
      </c>
      <c r="G25" s="4">
        <v>22</v>
      </c>
      <c r="H25" s="4">
        <v>18.899999999999999</v>
      </c>
      <c r="I25" s="4">
        <v>14.2</v>
      </c>
      <c r="J25" s="4">
        <v>51.4</v>
      </c>
      <c r="K25" s="4">
        <v>84.1</v>
      </c>
      <c r="L25" s="4">
        <v>84.5</v>
      </c>
      <c r="M25" s="4">
        <v>419</v>
      </c>
      <c r="N25" s="4">
        <v>55</v>
      </c>
      <c r="O25" s="4">
        <v>53.3</v>
      </c>
      <c r="P25" s="4">
        <v>36.4</v>
      </c>
      <c r="Q25" s="4">
        <v>17.3</v>
      </c>
      <c r="R25" s="4">
        <v>19</v>
      </c>
      <c r="S25" s="4" t="s">
        <v>453</v>
      </c>
      <c r="T25" s="4">
        <v>152</v>
      </c>
      <c r="U25" s="4">
        <v>150</v>
      </c>
      <c r="V25" s="4" t="s">
        <v>453</v>
      </c>
      <c r="W25" s="4">
        <v>15.3</v>
      </c>
      <c r="X25" s="4">
        <v>21</v>
      </c>
      <c r="Y25" s="4">
        <v>11.7</v>
      </c>
      <c r="Z25" s="4">
        <v>4.2699999999999996</v>
      </c>
      <c r="AA25" s="4">
        <v>12.7</v>
      </c>
      <c r="AB25" s="4">
        <v>181</v>
      </c>
      <c r="AC25" s="4">
        <v>248</v>
      </c>
      <c r="AD25" s="4">
        <v>246</v>
      </c>
      <c r="AE25" s="4" t="s">
        <v>453</v>
      </c>
      <c r="AF25" s="4">
        <v>260</v>
      </c>
      <c r="AG25" s="4">
        <v>110</v>
      </c>
      <c r="AH25" s="4">
        <v>92.4</v>
      </c>
      <c r="AI25" s="4">
        <v>3.81</v>
      </c>
      <c r="AJ25" s="4">
        <v>4.38</v>
      </c>
      <c r="AK25" s="4">
        <v>4.32</v>
      </c>
      <c r="AL25" s="4" t="s">
        <v>453</v>
      </c>
      <c r="AM25" s="4">
        <v>45.1</v>
      </c>
      <c r="AN25" s="4">
        <v>44.7</v>
      </c>
      <c r="AO25" s="4">
        <v>11.8</v>
      </c>
      <c r="AP25" s="4">
        <v>27.4</v>
      </c>
      <c r="AQ25" s="4">
        <v>45.5</v>
      </c>
      <c r="AR25" s="4">
        <v>210</v>
      </c>
      <c r="AS25" s="4">
        <v>208</v>
      </c>
      <c r="AT25" s="4" t="s">
        <v>453</v>
      </c>
      <c r="AU25" s="4">
        <v>212</v>
      </c>
      <c r="AV25" s="4">
        <v>48.5</v>
      </c>
      <c r="AW25" s="4">
        <v>96.5</v>
      </c>
      <c r="AX25" s="4">
        <v>24</v>
      </c>
      <c r="AY25" s="4">
        <v>42.3</v>
      </c>
      <c r="AZ25" s="4">
        <v>200</v>
      </c>
      <c r="BA25" s="4">
        <v>53.2</v>
      </c>
      <c r="BB25" s="4">
        <v>37.799999999999997</v>
      </c>
      <c r="BC25" s="4">
        <v>6.33</v>
      </c>
      <c r="BD25" s="4">
        <v>24</v>
      </c>
      <c r="BE25" s="4">
        <v>19.3</v>
      </c>
      <c r="BF25" s="4">
        <v>242</v>
      </c>
      <c r="BG25" s="4">
        <v>55.7</v>
      </c>
      <c r="BH25" s="4">
        <v>14.4</v>
      </c>
      <c r="BI25" s="4">
        <v>14.9</v>
      </c>
      <c r="BJ25" s="4">
        <v>18</v>
      </c>
      <c r="BK25" s="4">
        <v>17.8</v>
      </c>
      <c r="BL25" s="4" t="s">
        <v>453</v>
      </c>
      <c r="BM25" s="4">
        <v>6.96</v>
      </c>
      <c r="BN25" s="4">
        <v>3</v>
      </c>
      <c r="BO25" s="4">
        <v>2.99</v>
      </c>
      <c r="BP25" s="4" t="s">
        <v>453</v>
      </c>
      <c r="BQ25" s="4">
        <v>22.3</v>
      </c>
      <c r="BR25" s="4">
        <v>21.4</v>
      </c>
      <c r="BS25" s="4">
        <v>29.5</v>
      </c>
      <c r="BT25" s="4">
        <v>51.8</v>
      </c>
      <c r="BU25" s="4">
        <v>43.8</v>
      </c>
      <c r="BV25" s="4">
        <v>14.9</v>
      </c>
      <c r="BW25" s="4">
        <v>61.7</v>
      </c>
      <c r="BX25" s="4">
        <v>21.7</v>
      </c>
      <c r="BY25" s="4">
        <v>22.6</v>
      </c>
      <c r="BZ25" s="4" t="s">
        <v>359</v>
      </c>
      <c r="CA25" s="4" t="s">
        <v>359</v>
      </c>
    </row>
    <row r="26" spans="1:80" s="9" customFormat="1" x14ac:dyDescent="0.25">
      <c r="A26" s="20" t="s">
        <v>360</v>
      </c>
      <c r="B26" s="19" t="s">
        <v>453</v>
      </c>
      <c r="C26" s="4">
        <v>0.4</v>
      </c>
      <c r="D26" s="4">
        <v>0.5</v>
      </c>
      <c r="E26" s="4">
        <v>-3.6</v>
      </c>
      <c r="F26" s="4">
        <v>-0.9</v>
      </c>
      <c r="G26" s="4">
        <v>-0.6</v>
      </c>
      <c r="H26" s="4">
        <v>-1.2</v>
      </c>
      <c r="I26" s="4">
        <v>-4.0999999999999996</v>
      </c>
      <c r="J26" s="4">
        <v>1.8</v>
      </c>
      <c r="K26" s="4">
        <v>5</v>
      </c>
      <c r="L26" s="4">
        <v>5.9</v>
      </c>
      <c r="M26" s="4">
        <v>2.8</v>
      </c>
      <c r="N26" s="4">
        <v>-0.6</v>
      </c>
      <c r="O26" s="4">
        <v>-0.9</v>
      </c>
      <c r="P26" s="4">
        <v>-1.9</v>
      </c>
      <c r="Q26" s="4">
        <v>1.4</v>
      </c>
      <c r="R26" s="4">
        <v>-3.8</v>
      </c>
      <c r="S26" s="4" t="s">
        <v>453</v>
      </c>
      <c r="T26" s="4">
        <v>1.3</v>
      </c>
      <c r="U26" s="4">
        <v>3.2</v>
      </c>
      <c r="V26" s="4" t="s">
        <v>453</v>
      </c>
      <c r="W26" s="4">
        <v>0</v>
      </c>
      <c r="X26" s="4">
        <v>-0.3</v>
      </c>
      <c r="Y26" s="4">
        <v>-1.7</v>
      </c>
      <c r="Z26" s="4">
        <v>41</v>
      </c>
      <c r="AA26" s="4">
        <v>2</v>
      </c>
      <c r="AB26" s="4">
        <v>-4.2</v>
      </c>
      <c r="AC26" s="4">
        <v>-6.7</v>
      </c>
      <c r="AD26" s="4">
        <v>-3.2</v>
      </c>
      <c r="AE26" s="4" t="s">
        <v>453</v>
      </c>
      <c r="AF26" s="4">
        <v>-6.3</v>
      </c>
      <c r="AG26" s="4">
        <v>-4.8</v>
      </c>
      <c r="AH26" s="4">
        <v>-5.7</v>
      </c>
      <c r="AI26" s="4">
        <v>1.4</v>
      </c>
      <c r="AJ26" s="4">
        <v>1.7</v>
      </c>
      <c r="AK26" s="4">
        <v>1.8</v>
      </c>
      <c r="AL26" s="4" t="s">
        <v>453</v>
      </c>
      <c r="AM26" s="4">
        <v>-3.5</v>
      </c>
      <c r="AN26" s="4">
        <v>-5.6</v>
      </c>
      <c r="AO26" s="4">
        <v>2.6</v>
      </c>
      <c r="AP26" s="4">
        <v>-0.8</v>
      </c>
      <c r="AQ26" s="4">
        <v>-2.2000000000000002</v>
      </c>
      <c r="AR26" s="4">
        <v>-5.3</v>
      </c>
      <c r="AS26" s="4">
        <v>-4.5</v>
      </c>
      <c r="AT26" s="4" t="s">
        <v>453</v>
      </c>
      <c r="AU26" s="4">
        <v>-4.4000000000000004</v>
      </c>
      <c r="AV26" s="4">
        <v>-2.2999999999999998</v>
      </c>
      <c r="AW26" s="4">
        <v>-4.8</v>
      </c>
      <c r="AX26" s="4">
        <v>-3.2</v>
      </c>
      <c r="AY26" s="4">
        <v>-3.6</v>
      </c>
      <c r="AZ26" s="4">
        <v>-5.7</v>
      </c>
      <c r="BA26" s="4">
        <v>-3.7</v>
      </c>
      <c r="BB26" s="4">
        <v>0.8</v>
      </c>
      <c r="BC26" s="4">
        <v>-0.3</v>
      </c>
      <c r="BD26" s="4">
        <v>0.4</v>
      </c>
      <c r="BE26" s="4">
        <v>-0.4</v>
      </c>
      <c r="BF26" s="4">
        <v>-6.3</v>
      </c>
      <c r="BG26" s="4">
        <v>-4.5</v>
      </c>
      <c r="BH26" s="4">
        <v>-1.8</v>
      </c>
      <c r="BI26" s="4">
        <v>-1.4</v>
      </c>
      <c r="BJ26" s="4">
        <v>1.3</v>
      </c>
      <c r="BK26" s="4">
        <v>0.1</v>
      </c>
      <c r="BL26" s="4" t="s">
        <v>453</v>
      </c>
      <c r="BM26" s="4">
        <v>4</v>
      </c>
      <c r="BN26" s="4">
        <v>2.5</v>
      </c>
      <c r="BO26" s="4">
        <v>3.3</v>
      </c>
      <c r="BP26" s="4" t="s">
        <v>453</v>
      </c>
      <c r="BQ26" s="4">
        <v>0</v>
      </c>
      <c r="BR26" s="4">
        <v>-6</v>
      </c>
      <c r="BS26" s="4">
        <v>1.8</v>
      </c>
      <c r="BT26" s="4">
        <v>-2.5</v>
      </c>
      <c r="BU26" s="4">
        <v>-4.4000000000000004</v>
      </c>
      <c r="BV26" s="4">
        <v>0</v>
      </c>
      <c r="BW26" s="4">
        <v>-2.5</v>
      </c>
      <c r="BX26" s="4">
        <v>-1.2</v>
      </c>
      <c r="BY26" s="4">
        <v>-0.7</v>
      </c>
      <c r="BZ26" s="4">
        <v>0</v>
      </c>
      <c r="CA26" s="4">
        <v>0</v>
      </c>
    </row>
    <row r="27" spans="1:80" s="9" customFormat="1" x14ac:dyDescent="0.25">
      <c r="A27" s="20" t="s">
        <v>361</v>
      </c>
      <c r="B27" s="19" t="s">
        <v>453</v>
      </c>
      <c r="C27" s="4">
        <v>6.75</v>
      </c>
      <c r="D27" s="4">
        <v>14.4</v>
      </c>
      <c r="E27" s="4">
        <v>64.099999999999994</v>
      </c>
      <c r="F27" s="4">
        <v>55.2</v>
      </c>
      <c r="G27" s="4">
        <v>21.8</v>
      </c>
      <c r="H27" s="4">
        <v>18.399999999999999</v>
      </c>
      <c r="I27" s="4">
        <v>13.1</v>
      </c>
      <c r="J27" s="4">
        <v>53.2</v>
      </c>
      <c r="K27" s="4">
        <v>92.9</v>
      </c>
      <c r="L27" s="4">
        <v>95</v>
      </c>
      <c r="M27" s="4">
        <v>443</v>
      </c>
      <c r="N27" s="4">
        <v>54.3</v>
      </c>
      <c r="O27" s="4">
        <v>52.4</v>
      </c>
      <c r="P27" s="4">
        <v>35</v>
      </c>
      <c r="Q27" s="4">
        <v>17.7</v>
      </c>
      <c r="R27" s="4">
        <v>17.600000000000001</v>
      </c>
      <c r="S27" s="4" t="s">
        <v>453</v>
      </c>
      <c r="T27" s="4">
        <v>156</v>
      </c>
      <c r="U27" s="4">
        <v>160</v>
      </c>
      <c r="V27" s="4" t="s">
        <v>453</v>
      </c>
      <c r="W27" s="4">
        <v>15.3</v>
      </c>
      <c r="X27" s="4">
        <v>20.8</v>
      </c>
      <c r="Y27" s="4">
        <v>11.4</v>
      </c>
      <c r="Z27" s="4">
        <v>10.199999999999999</v>
      </c>
      <c r="AA27" s="4">
        <v>13.2</v>
      </c>
      <c r="AB27" s="4">
        <v>166</v>
      </c>
      <c r="AC27" s="4">
        <v>217</v>
      </c>
      <c r="AD27" s="4">
        <v>230</v>
      </c>
      <c r="AE27" s="4" t="s">
        <v>453</v>
      </c>
      <c r="AF27" s="4">
        <v>229</v>
      </c>
      <c r="AG27" s="4">
        <v>99.9</v>
      </c>
      <c r="AH27" s="4">
        <v>82.4</v>
      </c>
      <c r="AI27" s="4">
        <v>3.92</v>
      </c>
      <c r="AJ27" s="4">
        <v>4.54</v>
      </c>
      <c r="AK27" s="4">
        <v>4.4800000000000004</v>
      </c>
      <c r="AL27" s="4" t="s">
        <v>453</v>
      </c>
      <c r="AM27" s="4">
        <v>42.1</v>
      </c>
      <c r="AN27" s="4">
        <v>40</v>
      </c>
      <c r="AO27" s="4">
        <v>12.5</v>
      </c>
      <c r="AP27" s="4">
        <v>27</v>
      </c>
      <c r="AQ27" s="4">
        <v>43.6</v>
      </c>
      <c r="AR27" s="4">
        <v>189</v>
      </c>
      <c r="AS27" s="4">
        <v>190</v>
      </c>
      <c r="AT27" s="4" t="s">
        <v>453</v>
      </c>
      <c r="AU27" s="4">
        <v>194</v>
      </c>
      <c r="AV27" s="4">
        <v>46.3</v>
      </c>
      <c r="AW27" s="4">
        <v>87.7</v>
      </c>
      <c r="AX27" s="4">
        <v>22.5</v>
      </c>
      <c r="AY27" s="4">
        <v>39.299999999999997</v>
      </c>
      <c r="AZ27" s="4">
        <v>179</v>
      </c>
      <c r="BA27" s="4">
        <v>49.4</v>
      </c>
      <c r="BB27" s="4">
        <v>38.4</v>
      </c>
      <c r="BC27" s="4">
        <v>6.29</v>
      </c>
      <c r="BD27" s="4">
        <v>24.1</v>
      </c>
      <c r="BE27" s="4">
        <v>19.100000000000001</v>
      </c>
      <c r="BF27" s="4">
        <v>213</v>
      </c>
      <c r="BG27" s="4">
        <v>50.9</v>
      </c>
      <c r="BH27" s="4">
        <v>13.9</v>
      </c>
      <c r="BI27" s="4">
        <v>14.5</v>
      </c>
      <c r="BJ27" s="4">
        <v>18.5</v>
      </c>
      <c r="BK27" s="4">
        <v>17.8</v>
      </c>
      <c r="BL27" s="4" t="s">
        <v>453</v>
      </c>
      <c r="BM27" s="4">
        <v>7.54</v>
      </c>
      <c r="BN27" s="4">
        <v>3.15</v>
      </c>
      <c r="BO27" s="4">
        <v>3.19</v>
      </c>
      <c r="BP27" s="4" t="s">
        <v>453</v>
      </c>
      <c r="BQ27" s="4">
        <v>22.3</v>
      </c>
      <c r="BR27" s="4">
        <v>19</v>
      </c>
      <c r="BS27" s="4">
        <v>30.6</v>
      </c>
      <c r="BT27" s="4">
        <v>49.3</v>
      </c>
      <c r="BU27" s="4">
        <v>40.1</v>
      </c>
      <c r="BV27" s="4">
        <v>14.9</v>
      </c>
      <c r="BW27" s="4">
        <v>58.7</v>
      </c>
      <c r="BX27" s="4">
        <v>21.2</v>
      </c>
      <c r="BY27" s="4">
        <v>22.3</v>
      </c>
      <c r="BZ27" s="4" t="s">
        <v>359</v>
      </c>
      <c r="CA27" s="4" t="s">
        <v>359</v>
      </c>
    </row>
    <row r="28" spans="1:80" s="9" customFormat="1" x14ac:dyDescent="0.25">
      <c r="A28" s="20" t="s">
        <v>362</v>
      </c>
      <c r="B28" s="19" t="s">
        <v>453</v>
      </c>
      <c r="C28" s="4">
        <v>603</v>
      </c>
      <c r="D28" s="4">
        <v>1100</v>
      </c>
      <c r="E28" s="4">
        <v>4160</v>
      </c>
      <c r="F28" s="4">
        <v>3620</v>
      </c>
      <c r="G28" s="4">
        <v>1590</v>
      </c>
      <c r="H28" s="4">
        <v>1400</v>
      </c>
      <c r="I28" s="4">
        <v>1100</v>
      </c>
      <c r="J28" s="4">
        <v>3200</v>
      </c>
      <c r="K28" s="4">
        <v>4760</v>
      </c>
      <c r="L28" s="4">
        <v>4730</v>
      </c>
      <c r="M28" s="4">
        <v>17300</v>
      </c>
      <c r="N28" s="4">
        <v>3360</v>
      </c>
      <c r="O28" s="4">
        <v>3250</v>
      </c>
      <c r="P28" s="4">
        <v>2560</v>
      </c>
      <c r="Q28" s="4">
        <v>1360</v>
      </c>
      <c r="R28" s="4">
        <v>1340</v>
      </c>
      <c r="S28" s="44">
        <f>IF(AND(ISNUMBER(R28),ISNUMBER(Q28)),100*ABS(R28-Q28)/AVERAGE(Q28:R28),"nc")</f>
        <v>1.4814814814814814</v>
      </c>
      <c r="T28" s="4">
        <v>7340</v>
      </c>
      <c r="U28" s="4">
        <v>7370</v>
      </c>
      <c r="V28" s="44">
        <f t="shared" si="0"/>
        <v>0.40788579197824609</v>
      </c>
      <c r="W28" s="4">
        <v>1180</v>
      </c>
      <c r="X28" s="4">
        <v>1530</v>
      </c>
      <c r="Y28" s="4">
        <v>902</v>
      </c>
      <c r="Z28" s="4">
        <v>869</v>
      </c>
      <c r="AA28" s="4">
        <v>984</v>
      </c>
      <c r="AB28" s="4">
        <v>8600</v>
      </c>
      <c r="AC28" s="4">
        <v>11100</v>
      </c>
      <c r="AD28" s="4">
        <v>11100</v>
      </c>
      <c r="AE28" s="44">
        <f t="shared" si="1"/>
        <v>0</v>
      </c>
      <c r="AF28" s="4">
        <v>11500</v>
      </c>
      <c r="AG28" s="4">
        <v>5860</v>
      </c>
      <c r="AH28" s="4">
        <v>5140</v>
      </c>
      <c r="AI28" s="4">
        <v>345</v>
      </c>
      <c r="AJ28" s="4">
        <v>377</v>
      </c>
      <c r="AK28" s="4">
        <v>378</v>
      </c>
      <c r="AL28" s="44">
        <f t="shared" si="2"/>
        <v>0.26490066225165565</v>
      </c>
      <c r="AM28" s="4">
        <v>2750</v>
      </c>
      <c r="AN28" s="4">
        <v>2640</v>
      </c>
      <c r="AO28" s="4">
        <v>925</v>
      </c>
      <c r="AP28" s="4">
        <v>1910</v>
      </c>
      <c r="AQ28" s="4">
        <v>2850</v>
      </c>
      <c r="AR28" s="4">
        <v>9690</v>
      </c>
      <c r="AS28" s="4">
        <v>9740</v>
      </c>
      <c r="AT28" s="44">
        <f t="shared" si="3"/>
        <v>0.51466803911477099</v>
      </c>
      <c r="AU28" s="4">
        <v>9670</v>
      </c>
      <c r="AV28" s="4">
        <v>2970</v>
      </c>
      <c r="AW28" s="4">
        <v>5300</v>
      </c>
      <c r="AX28" s="4">
        <v>1700</v>
      </c>
      <c r="AY28" s="4">
        <v>2700</v>
      </c>
      <c r="AZ28" s="4">
        <v>9400</v>
      </c>
      <c r="BA28" s="4">
        <v>3160</v>
      </c>
      <c r="BB28" s="4">
        <v>2430</v>
      </c>
      <c r="BC28" s="4">
        <v>548</v>
      </c>
      <c r="BD28" s="4">
        <v>1710</v>
      </c>
      <c r="BE28" s="4">
        <v>1430</v>
      </c>
      <c r="BF28" s="4">
        <v>10800</v>
      </c>
      <c r="BG28" s="4">
        <v>3560</v>
      </c>
      <c r="BH28" s="4">
        <v>1110</v>
      </c>
      <c r="BI28" s="4">
        <v>1150</v>
      </c>
      <c r="BJ28" s="4">
        <v>1360</v>
      </c>
      <c r="BK28" s="4">
        <v>1350</v>
      </c>
      <c r="BL28" s="44">
        <f t="shared" si="4"/>
        <v>0.73800738007380073</v>
      </c>
      <c r="BM28" s="4">
        <v>609</v>
      </c>
      <c r="BN28" s="4">
        <v>264</v>
      </c>
      <c r="BO28" s="4">
        <v>271</v>
      </c>
      <c r="BP28" s="44">
        <f t="shared" si="5"/>
        <v>2.6168224299065419</v>
      </c>
      <c r="BQ28" s="4">
        <v>1620</v>
      </c>
      <c r="BR28" s="4">
        <v>1550</v>
      </c>
      <c r="BS28" s="4">
        <v>2010</v>
      </c>
      <c r="BT28" s="4">
        <v>3060</v>
      </c>
      <c r="BU28" s="4">
        <v>2600</v>
      </c>
      <c r="BV28" s="4">
        <v>1100</v>
      </c>
      <c r="BW28" s="4">
        <v>3650</v>
      </c>
      <c r="BX28" s="4">
        <v>1590</v>
      </c>
      <c r="BY28" s="4">
        <v>1650</v>
      </c>
      <c r="BZ28" s="4" t="s">
        <v>363</v>
      </c>
      <c r="CA28" s="4" t="s">
        <v>363</v>
      </c>
    </row>
    <row r="29" spans="1:80" s="9" customFormat="1" x14ac:dyDescent="0.25">
      <c r="A29" s="20" t="s">
        <v>364</v>
      </c>
      <c r="B29" s="19" t="s">
        <v>453</v>
      </c>
      <c r="C29" s="4">
        <v>228</v>
      </c>
      <c r="D29" s="4">
        <v>707</v>
      </c>
      <c r="E29" s="4">
        <v>3130</v>
      </c>
      <c r="F29" s="4">
        <v>2720</v>
      </c>
      <c r="G29" s="4">
        <v>1030</v>
      </c>
      <c r="H29" s="4">
        <v>858</v>
      </c>
      <c r="I29" s="4">
        <v>504</v>
      </c>
      <c r="J29" s="4">
        <v>2270</v>
      </c>
      <c r="K29" s="4">
        <v>2130</v>
      </c>
      <c r="L29" s="4">
        <v>1930</v>
      </c>
      <c r="M29" s="4">
        <v>12200</v>
      </c>
      <c r="N29" s="4">
        <v>2450</v>
      </c>
      <c r="O29" s="4">
        <v>2360</v>
      </c>
      <c r="P29" s="4">
        <v>988</v>
      </c>
      <c r="Q29" s="4">
        <v>734</v>
      </c>
      <c r="R29" s="4">
        <v>736</v>
      </c>
      <c r="S29" s="44">
        <f>IF(AND(ISNUMBER(R29),ISNUMBER(Q29)),100*ABS(R29-Q29)/AVERAGE(Q29:R29),"nc")</f>
        <v>0.27210884353741499</v>
      </c>
      <c r="T29" s="4">
        <v>4410</v>
      </c>
      <c r="U29" s="4">
        <v>4580</v>
      </c>
      <c r="V29" s="44">
        <f t="shared" si="0"/>
        <v>3.7819799777530592</v>
      </c>
      <c r="W29" s="4">
        <v>716</v>
      </c>
      <c r="X29" s="4">
        <v>987</v>
      </c>
      <c r="Y29" s="4">
        <v>518</v>
      </c>
      <c r="Z29" s="4">
        <v>344</v>
      </c>
      <c r="AA29" s="4">
        <v>622</v>
      </c>
      <c r="AB29" s="4">
        <v>7700</v>
      </c>
      <c r="AC29" s="4">
        <v>9100</v>
      </c>
      <c r="AD29" s="4">
        <v>9730</v>
      </c>
      <c r="AE29" s="44">
        <f t="shared" si="1"/>
        <v>6.6914498141263943</v>
      </c>
      <c r="AF29" s="4">
        <v>9500</v>
      </c>
      <c r="AG29" s="4">
        <v>4750</v>
      </c>
      <c r="AH29" s="4">
        <v>3860</v>
      </c>
      <c r="AI29" s="4">
        <v>152</v>
      </c>
      <c r="AJ29" s="4">
        <v>207</v>
      </c>
      <c r="AK29" s="4">
        <v>205</v>
      </c>
      <c r="AL29" s="44">
        <f t="shared" si="2"/>
        <v>0.970873786407767</v>
      </c>
      <c r="AM29" s="4">
        <v>2080</v>
      </c>
      <c r="AN29" s="4">
        <v>1960</v>
      </c>
      <c r="AO29" s="4">
        <v>523</v>
      </c>
      <c r="AP29" s="4">
        <v>1330</v>
      </c>
      <c r="AQ29" s="4">
        <v>2140</v>
      </c>
      <c r="AR29" s="4">
        <v>6250</v>
      </c>
      <c r="AS29" s="4">
        <v>6270</v>
      </c>
      <c r="AT29" s="44">
        <f t="shared" si="3"/>
        <v>0.31948881789137379</v>
      </c>
      <c r="AU29" s="4">
        <v>6700</v>
      </c>
      <c r="AV29" s="4">
        <v>2280</v>
      </c>
      <c r="AW29" s="4">
        <v>4010</v>
      </c>
      <c r="AX29" s="4">
        <v>1030</v>
      </c>
      <c r="AY29" s="4">
        <v>1800</v>
      </c>
      <c r="AZ29" s="4">
        <v>7710</v>
      </c>
      <c r="BA29" s="4">
        <v>2440</v>
      </c>
      <c r="BB29" s="4">
        <v>1900</v>
      </c>
      <c r="BC29" s="4">
        <v>271</v>
      </c>
      <c r="BD29" s="4">
        <v>1190</v>
      </c>
      <c r="BE29" s="4">
        <v>849</v>
      </c>
      <c r="BF29" s="4">
        <v>8900</v>
      </c>
      <c r="BG29" s="4">
        <v>2190</v>
      </c>
      <c r="BH29" s="4">
        <v>676</v>
      </c>
      <c r="BI29" s="4">
        <v>705</v>
      </c>
      <c r="BJ29" s="4">
        <v>901</v>
      </c>
      <c r="BK29" s="4">
        <v>867</v>
      </c>
      <c r="BL29" s="44">
        <f t="shared" si="4"/>
        <v>3.8461538461538463</v>
      </c>
      <c r="BM29" s="4">
        <v>329</v>
      </c>
      <c r="BN29" s="4">
        <v>134</v>
      </c>
      <c r="BO29" s="4">
        <v>136</v>
      </c>
      <c r="BP29" s="44">
        <f t="shared" si="5"/>
        <v>1.4814814814814814</v>
      </c>
      <c r="BQ29" s="4">
        <v>1030</v>
      </c>
      <c r="BR29" s="4">
        <v>890</v>
      </c>
      <c r="BS29" s="4">
        <v>1500</v>
      </c>
      <c r="BT29" s="4">
        <v>2440</v>
      </c>
      <c r="BU29" s="4">
        <v>1980</v>
      </c>
      <c r="BV29" s="4">
        <v>687</v>
      </c>
      <c r="BW29" s="4">
        <v>2610</v>
      </c>
      <c r="BX29" s="4">
        <v>973</v>
      </c>
      <c r="BY29" s="4">
        <v>998</v>
      </c>
      <c r="BZ29" s="4" t="s">
        <v>365</v>
      </c>
      <c r="CA29" s="4" t="s">
        <v>365</v>
      </c>
    </row>
    <row r="30" spans="1:80" x14ac:dyDescent="0.25">
      <c r="A30" s="20" t="s">
        <v>513</v>
      </c>
      <c r="B30" s="19" t="s">
        <v>455</v>
      </c>
      <c r="C30" s="4">
        <v>8.27</v>
      </c>
      <c r="D30" s="4">
        <v>7.94</v>
      </c>
      <c r="E30" s="4">
        <v>7.74</v>
      </c>
      <c r="F30" s="4">
        <v>7.91</v>
      </c>
      <c r="G30" s="4">
        <v>7.9</v>
      </c>
      <c r="H30" s="4">
        <v>8.07</v>
      </c>
      <c r="I30" s="4">
        <v>7.72</v>
      </c>
      <c r="J30" s="4">
        <v>7.49</v>
      </c>
      <c r="K30" s="12">
        <v>5.0599999999999996</v>
      </c>
      <c r="L30" s="12">
        <v>5.26</v>
      </c>
      <c r="M30" s="12">
        <v>3.89</v>
      </c>
      <c r="N30" s="4">
        <v>7.44</v>
      </c>
      <c r="O30" s="4">
        <v>7.48</v>
      </c>
      <c r="P30" s="4">
        <v>7.55</v>
      </c>
      <c r="Q30" s="4">
        <v>8.01</v>
      </c>
      <c r="R30" s="4">
        <v>7.79</v>
      </c>
      <c r="S30" s="44">
        <f>IF(AND(ISNUMBER(R30),ISNUMBER(Q30)),100*ABS(R30-Q30)/AVERAGE(Q30:R30),"nc")</f>
        <v>2.7848101265822751</v>
      </c>
      <c r="T30" s="12">
        <v>6.35</v>
      </c>
      <c r="U30" s="12">
        <v>5.81</v>
      </c>
      <c r="V30" s="44">
        <f t="shared" si="0"/>
        <v>8.8815789473684212</v>
      </c>
      <c r="W30" s="4">
        <v>7.98</v>
      </c>
      <c r="X30" s="4">
        <v>7.94</v>
      </c>
      <c r="Y30" s="4">
        <v>8.1999999999999993</v>
      </c>
      <c r="Z30" s="4">
        <v>8.34</v>
      </c>
      <c r="AA30" s="4">
        <v>8.09</v>
      </c>
      <c r="AB30" s="4">
        <v>7.35</v>
      </c>
      <c r="AC30" s="4">
        <v>6.96</v>
      </c>
      <c r="AD30" s="4">
        <v>6.53</v>
      </c>
      <c r="AE30" s="44">
        <f t="shared" si="1"/>
        <v>6.3750926612305365</v>
      </c>
      <c r="AF30" s="4">
        <v>7.02</v>
      </c>
      <c r="AG30" s="4">
        <v>7.43</v>
      </c>
      <c r="AH30" s="4">
        <v>7.58</v>
      </c>
      <c r="AI30" s="4">
        <v>8.27</v>
      </c>
      <c r="AJ30" s="4">
        <v>8.17</v>
      </c>
      <c r="AK30" s="4">
        <v>8.2200000000000006</v>
      </c>
      <c r="AL30" s="44">
        <f t="shared" si="2"/>
        <v>0.61012812690665907</v>
      </c>
      <c r="AM30" s="4">
        <v>7.8</v>
      </c>
      <c r="AN30" s="4">
        <v>7.85</v>
      </c>
      <c r="AO30" s="4">
        <v>8.25</v>
      </c>
      <c r="AP30" s="4">
        <v>7.81</v>
      </c>
      <c r="AQ30" s="4">
        <v>8.09</v>
      </c>
      <c r="AR30" s="12">
        <v>4.16</v>
      </c>
      <c r="AS30" s="12">
        <v>3.96</v>
      </c>
      <c r="AT30" s="44">
        <f t="shared" si="3"/>
        <v>4.9261083743842402</v>
      </c>
      <c r="AU30" s="12">
        <v>5.85</v>
      </c>
      <c r="AV30" s="4">
        <v>7.89</v>
      </c>
      <c r="AW30" s="4">
        <v>7.07</v>
      </c>
      <c r="AX30" s="4">
        <v>6.54</v>
      </c>
      <c r="AY30" s="4">
        <v>7.28</v>
      </c>
      <c r="AZ30" s="4">
        <v>7.05</v>
      </c>
      <c r="BA30" s="4">
        <v>7.94</v>
      </c>
      <c r="BB30" s="4">
        <v>7.88</v>
      </c>
      <c r="BC30" s="4">
        <v>8.2100000000000009</v>
      </c>
      <c r="BD30" s="4">
        <v>8.1999999999999993</v>
      </c>
      <c r="BE30" s="4">
        <v>7.16</v>
      </c>
      <c r="BF30" s="4">
        <v>6.84</v>
      </c>
      <c r="BG30" s="4">
        <v>7.43</v>
      </c>
      <c r="BH30" s="4">
        <v>8.14</v>
      </c>
      <c r="BI30" s="4">
        <v>8</v>
      </c>
      <c r="BJ30" s="4">
        <v>8.11</v>
      </c>
      <c r="BK30" s="4">
        <v>8.14</v>
      </c>
      <c r="BL30" s="44">
        <f t="shared" si="4"/>
        <v>0.36923076923078324</v>
      </c>
      <c r="BM30" s="4">
        <v>7.31</v>
      </c>
      <c r="BN30" s="4">
        <v>7.67</v>
      </c>
      <c r="BO30" s="4">
        <v>7.93</v>
      </c>
      <c r="BP30" s="44">
        <f t="shared" si="5"/>
        <v>3.3333333333333308</v>
      </c>
      <c r="BQ30" s="4">
        <v>7.65</v>
      </c>
      <c r="BR30" s="4">
        <v>7.24</v>
      </c>
      <c r="BS30" s="4">
        <v>7.98</v>
      </c>
      <c r="BT30" s="4">
        <v>7.93</v>
      </c>
      <c r="BU30" s="4">
        <v>7.98</v>
      </c>
      <c r="BV30" s="4">
        <v>8.36</v>
      </c>
      <c r="BW30" s="4">
        <v>7.24</v>
      </c>
      <c r="BX30" s="4">
        <v>7.91</v>
      </c>
      <c r="BY30" s="4">
        <v>8.14</v>
      </c>
      <c r="BZ30" s="36">
        <v>5.57</v>
      </c>
      <c r="CA30" s="36">
        <v>5.79</v>
      </c>
    </row>
    <row r="31" spans="1:80" x14ac:dyDescent="0.25">
      <c r="A31" s="14" t="s">
        <v>366</v>
      </c>
      <c r="B31" s="32" t="s">
        <v>453</v>
      </c>
      <c r="C31" s="5">
        <v>3.8</v>
      </c>
      <c r="D31" s="5">
        <v>1.6</v>
      </c>
      <c r="E31" s="5">
        <v>19.8</v>
      </c>
      <c r="F31" s="5">
        <v>11.4</v>
      </c>
      <c r="G31" s="5">
        <v>1.2</v>
      </c>
      <c r="H31" s="5">
        <v>2</v>
      </c>
      <c r="I31" s="5" t="s">
        <v>356</v>
      </c>
      <c r="J31" s="5">
        <v>125</v>
      </c>
      <c r="K31" s="5">
        <v>47.8</v>
      </c>
      <c r="L31" s="5">
        <v>870</v>
      </c>
      <c r="M31" s="5">
        <v>6360</v>
      </c>
      <c r="N31" s="5">
        <v>41.2</v>
      </c>
      <c r="O31" s="5">
        <v>22</v>
      </c>
      <c r="P31" s="5">
        <v>48.2</v>
      </c>
      <c r="Q31" s="5">
        <v>10</v>
      </c>
      <c r="R31" s="5">
        <v>11.2</v>
      </c>
      <c r="S31" s="45">
        <f>IF(AND(ISNUMBER(R31),ISNUMBER(Q31)),100*ABS(R31-Q31)/AVERAGE(Q31:R31),"nc")</f>
        <v>11.320754716981126</v>
      </c>
      <c r="T31" s="5">
        <v>131</v>
      </c>
      <c r="U31" s="5">
        <v>146</v>
      </c>
      <c r="V31" s="45">
        <f t="shared" si="0"/>
        <v>10.830324909747292</v>
      </c>
      <c r="W31" s="5">
        <v>10.199999999999999</v>
      </c>
      <c r="X31" s="5">
        <v>6.8</v>
      </c>
      <c r="Y31" s="5">
        <v>24.6</v>
      </c>
      <c r="Z31" s="5">
        <v>1200</v>
      </c>
      <c r="AA31" s="5">
        <v>153</v>
      </c>
      <c r="AB31" s="5">
        <v>66.400000000000006</v>
      </c>
      <c r="AC31" s="5">
        <v>22.4</v>
      </c>
      <c r="AD31" s="5">
        <v>21</v>
      </c>
      <c r="AE31" s="45">
        <f t="shared" si="1"/>
        <v>6.4516129032257998</v>
      </c>
      <c r="AF31" s="5">
        <v>5.2</v>
      </c>
      <c r="AG31" s="5">
        <v>46.2</v>
      </c>
      <c r="AH31" s="5">
        <v>34.6</v>
      </c>
      <c r="AI31" s="5">
        <v>27.8</v>
      </c>
      <c r="AJ31" s="5">
        <v>11.8</v>
      </c>
      <c r="AK31" s="5">
        <v>12.6</v>
      </c>
      <c r="AL31" s="45">
        <f t="shared" si="2"/>
        <v>6.5573770491803192</v>
      </c>
      <c r="AM31" s="5">
        <v>21.2</v>
      </c>
      <c r="AN31" s="5">
        <v>313</v>
      </c>
      <c r="AO31" s="5">
        <v>127</v>
      </c>
      <c r="AP31" s="5">
        <v>9</v>
      </c>
      <c r="AQ31" s="5">
        <v>3</v>
      </c>
      <c r="AR31" s="5">
        <v>2.2000000000000002</v>
      </c>
      <c r="AS31" s="5">
        <v>2.6</v>
      </c>
      <c r="AT31" s="45">
        <f t="shared" si="3"/>
        <v>16.666666666666661</v>
      </c>
      <c r="AU31" s="5">
        <v>21.6</v>
      </c>
      <c r="AV31" s="5">
        <v>1.6</v>
      </c>
      <c r="AW31" s="5">
        <v>13</v>
      </c>
      <c r="AX31" s="5">
        <v>121</v>
      </c>
      <c r="AY31" s="5">
        <v>6.2</v>
      </c>
      <c r="AZ31" s="5">
        <v>30.8</v>
      </c>
      <c r="BA31" s="5">
        <v>2.4</v>
      </c>
      <c r="BB31" s="5">
        <v>18.399999999999999</v>
      </c>
      <c r="BC31" s="5">
        <v>34</v>
      </c>
      <c r="BD31" s="5">
        <v>5.4</v>
      </c>
      <c r="BE31" s="5">
        <v>12.8</v>
      </c>
      <c r="BF31" s="5">
        <v>54.6</v>
      </c>
      <c r="BG31" s="5">
        <v>88.2</v>
      </c>
      <c r="BH31" s="5">
        <v>2.2000000000000002</v>
      </c>
      <c r="BI31" s="5">
        <v>6.2</v>
      </c>
      <c r="BJ31" s="5">
        <v>4.5999999999999996</v>
      </c>
      <c r="BK31" s="5">
        <v>5.6</v>
      </c>
      <c r="BL31" s="45">
        <f t="shared" si="4"/>
        <v>19.607843137254903</v>
      </c>
      <c r="BM31" s="5">
        <v>9.6</v>
      </c>
      <c r="BN31" s="5">
        <v>1.8</v>
      </c>
      <c r="BO31" s="5">
        <v>2.4</v>
      </c>
      <c r="BP31" s="48">
        <f t="shared" si="5"/>
        <v>28.571428571428562</v>
      </c>
      <c r="BQ31" s="5">
        <v>28.8</v>
      </c>
      <c r="BR31" s="5">
        <v>31</v>
      </c>
      <c r="BS31" s="5">
        <v>111</v>
      </c>
      <c r="BT31" s="5">
        <v>3.8</v>
      </c>
      <c r="BU31" s="5">
        <v>11.6</v>
      </c>
      <c r="BV31" s="5">
        <v>6.4</v>
      </c>
      <c r="BW31" s="5">
        <v>36.6</v>
      </c>
      <c r="BX31" s="5">
        <v>6.6</v>
      </c>
      <c r="BY31" s="5">
        <v>3.8</v>
      </c>
      <c r="BZ31" s="5" t="s">
        <v>356</v>
      </c>
      <c r="CA31" s="5" t="s">
        <v>356</v>
      </c>
    </row>
    <row r="32" spans="1:80" s="9" customFormat="1" x14ac:dyDescent="0.25">
      <c r="A32" s="18" t="s">
        <v>382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0"/>
      <c r="T32" s="4"/>
      <c r="U32" s="4"/>
      <c r="V32" s="10"/>
      <c r="W32" s="4"/>
      <c r="X32" s="4"/>
      <c r="Y32" s="4"/>
      <c r="Z32" s="4"/>
      <c r="AA32" s="4"/>
      <c r="AB32" s="4"/>
      <c r="AC32" s="4"/>
      <c r="AD32" s="4"/>
      <c r="AE32" s="10"/>
      <c r="AF32" s="4"/>
      <c r="AG32" s="4"/>
      <c r="AH32" s="4"/>
      <c r="AI32" s="4"/>
      <c r="AJ32" s="4"/>
      <c r="AK32" s="4"/>
      <c r="AL32" s="10"/>
      <c r="AM32" s="4"/>
      <c r="AN32" s="4"/>
      <c r="AO32" s="4"/>
      <c r="AP32" s="4"/>
      <c r="AQ32" s="4"/>
      <c r="AR32" s="4"/>
      <c r="AS32" s="4"/>
      <c r="AT32" s="10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10"/>
      <c r="BM32" s="4"/>
      <c r="BN32" s="4"/>
      <c r="BO32" s="4"/>
      <c r="BP32" s="10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</row>
    <row r="33" spans="1:79" s="9" customFormat="1" x14ac:dyDescent="0.25">
      <c r="A33" s="20" t="s">
        <v>383</v>
      </c>
      <c r="B33" s="19" t="s">
        <v>456</v>
      </c>
      <c r="C33" s="4">
        <v>1.2</v>
      </c>
      <c r="D33" s="4">
        <v>6.7</v>
      </c>
      <c r="E33" s="4" t="s">
        <v>384</v>
      </c>
      <c r="F33" s="4" t="s">
        <v>385</v>
      </c>
      <c r="G33" s="4">
        <v>1.6</v>
      </c>
      <c r="H33" s="4" t="s">
        <v>386</v>
      </c>
      <c r="I33" s="4">
        <v>1.9</v>
      </c>
      <c r="J33" s="4" t="s">
        <v>384</v>
      </c>
      <c r="K33" s="12">
        <v>4200</v>
      </c>
      <c r="L33" s="12">
        <v>1450</v>
      </c>
      <c r="M33" s="12">
        <v>2160</v>
      </c>
      <c r="N33" s="4" t="s">
        <v>384</v>
      </c>
      <c r="O33" s="4">
        <v>6.9</v>
      </c>
      <c r="P33" s="4">
        <v>14.2</v>
      </c>
      <c r="Q33" s="4">
        <v>1.9</v>
      </c>
      <c r="R33" s="4">
        <v>3.3</v>
      </c>
      <c r="S33" s="44" t="s">
        <v>514</v>
      </c>
      <c r="T33" s="12">
        <v>97</v>
      </c>
      <c r="U33" s="12">
        <v>270</v>
      </c>
      <c r="V33" s="44" t="s">
        <v>514</v>
      </c>
      <c r="W33" s="4">
        <v>2.4</v>
      </c>
      <c r="X33" s="4">
        <v>1.4</v>
      </c>
      <c r="Y33" s="4">
        <v>11.6</v>
      </c>
      <c r="Z33" s="4">
        <v>5</v>
      </c>
      <c r="AA33" s="4">
        <v>1.5</v>
      </c>
      <c r="AB33" s="4">
        <v>31</v>
      </c>
      <c r="AC33" s="12">
        <v>830</v>
      </c>
      <c r="AD33" s="12">
        <v>860</v>
      </c>
      <c r="AE33" s="44">
        <f t="shared" ref="AE33:AE95" si="6">IF(AND(ISNUMBER(AD33),ISNUMBER(AC33)),100*ABS(AD33-AC33)/AVERAGE(AC33:AD33),"nc")</f>
        <v>3.5502958579881656</v>
      </c>
      <c r="AF33" s="12">
        <v>110</v>
      </c>
      <c r="AG33" s="4" t="s">
        <v>387</v>
      </c>
      <c r="AH33" s="4">
        <v>13.1</v>
      </c>
      <c r="AI33" s="4">
        <v>2.1</v>
      </c>
      <c r="AJ33" s="4">
        <v>1.4</v>
      </c>
      <c r="AK33" s="4">
        <v>1.2</v>
      </c>
      <c r="AL33" s="44" t="s">
        <v>514</v>
      </c>
      <c r="AM33" s="4" t="s">
        <v>385</v>
      </c>
      <c r="AN33" s="4">
        <v>2.8</v>
      </c>
      <c r="AO33" s="12">
        <v>2890</v>
      </c>
      <c r="AP33" s="4" t="s">
        <v>385</v>
      </c>
      <c r="AQ33" s="4">
        <v>2</v>
      </c>
      <c r="AR33" s="12">
        <v>22700</v>
      </c>
      <c r="AS33" s="12">
        <v>22900</v>
      </c>
      <c r="AT33" s="44">
        <f t="shared" ref="AT33:AT96" si="7">IF(AND(ISNUMBER(AS33),ISNUMBER(AR33)),100*ABS(AS33-AR33)/AVERAGE(AR33:AS33),"nc")</f>
        <v>0.8771929824561403</v>
      </c>
      <c r="AU33" s="12">
        <v>4600</v>
      </c>
      <c r="AV33" s="4">
        <v>3</v>
      </c>
      <c r="AW33" s="4">
        <v>44</v>
      </c>
      <c r="AX33" s="4">
        <v>11.8</v>
      </c>
      <c r="AY33" s="4">
        <v>15.8</v>
      </c>
      <c r="AZ33" s="4" t="s">
        <v>143</v>
      </c>
      <c r="BA33" s="4">
        <v>2.4</v>
      </c>
      <c r="BB33" s="4" t="s">
        <v>385</v>
      </c>
      <c r="BC33" s="4">
        <v>2.4</v>
      </c>
      <c r="BD33" s="4">
        <v>2.1</v>
      </c>
      <c r="BE33" s="4">
        <v>19.8</v>
      </c>
      <c r="BF33" s="4" t="s">
        <v>143</v>
      </c>
      <c r="BG33" s="4">
        <v>5.8</v>
      </c>
      <c r="BH33" s="4" t="s">
        <v>386</v>
      </c>
      <c r="BI33" s="4">
        <v>1.6</v>
      </c>
      <c r="BJ33" s="4">
        <v>1.1000000000000001</v>
      </c>
      <c r="BK33" s="4">
        <v>1</v>
      </c>
      <c r="BL33" s="44" t="s">
        <v>514</v>
      </c>
      <c r="BM33" s="4">
        <v>5.7</v>
      </c>
      <c r="BN33" s="4">
        <v>13.5</v>
      </c>
      <c r="BO33" s="4">
        <v>14.2</v>
      </c>
      <c r="BP33" s="44">
        <f t="shared" ref="BP33:BP96" si="8">IF(AND(ISNUMBER(BO33),ISNUMBER(BN33)),100*ABS(BO33-BN33)/AVERAGE(BN33:BO33),"nc")</f>
        <v>5.0541516245487319</v>
      </c>
      <c r="BQ33" s="4">
        <v>3.9</v>
      </c>
      <c r="BR33" s="4">
        <v>4.0999999999999996</v>
      </c>
      <c r="BS33" s="4">
        <v>1.9</v>
      </c>
      <c r="BT33" s="4" t="s">
        <v>385</v>
      </c>
      <c r="BU33" s="4" t="s">
        <v>385</v>
      </c>
      <c r="BV33" s="4">
        <v>1.7</v>
      </c>
      <c r="BW33" s="4">
        <v>32</v>
      </c>
      <c r="BX33" s="4">
        <v>6.9</v>
      </c>
      <c r="BY33" s="4" t="s">
        <v>385</v>
      </c>
      <c r="BZ33" s="4" t="s">
        <v>386</v>
      </c>
      <c r="CA33" s="4" t="s">
        <v>453</v>
      </c>
    </row>
    <row r="34" spans="1:79" s="9" customFormat="1" x14ac:dyDescent="0.25">
      <c r="A34" s="20" t="s">
        <v>388</v>
      </c>
      <c r="B34" s="19" t="s">
        <v>453</v>
      </c>
      <c r="C34" s="4" t="s">
        <v>389</v>
      </c>
      <c r="D34" s="4" t="s">
        <v>389</v>
      </c>
      <c r="E34" s="4" t="s">
        <v>390</v>
      </c>
      <c r="F34" s="4" t="s">
        <v>391</v>
      </c>
      <c r="G34" s="4" t="s">
        <v>389</v>
      </c>
      <c r="H34" s="4" t="s">
        <v>389</v>
      </c>
      <c r="I34" s="4" t="s">
        <v>389</v>
      </c>
      <c r="J34" s="4" t="s">
        <v>390</v>
      </c>
      <c r="K34" s="4" t="s">
        <v>384</v>
      </c>
      <c r="L34" s="4" t="s">
        <v>384</v>
      </c>
      <c r="M34" s="4" t="s">
        <v>392</v>
      </c>
      <c r="N34" s="4" t="s">
        <v>390</v>
      </c>
      <c r="O34" s="4" t="s">
        <v>390</v>
      </c>
      <c r="P34" s="4" t="s">
        <v>391</v>
      </c>
      <c r="Q34" s="4" t="s">
        <v>389</v>
      </c>
      <c r="R34" s="4" t="s">
        <v>389</v>
      </c>
      <c r="S34" s="44" t="str">
        <f t="shared" ref="S34:S96" si="9">IF(AND(ISNUMBER(R34),ISNUMBER(Q34)),100*ABS(R34-Q34)/AVERAGE(Q34:R34),"nc")</f>
        <v>nc</v>
      </c>
      <c r="T34" s="4" t="s">
        <v>384</v>
      </c>
      <c r="U34" s="4" t="s">
        <v>393</v>
      </c>
      <c r="V34" s="44" t="str">
        <f t="shared" ref="V34:V95" si="10">IF(AND(ISNUMBER(U34),ISNUMBER(T34)),100*ABS(U34-T34)/AVERAGE(T34:U34),"nc")</f>
        <v>nc</v>
      </c>
      <c r="W34" s="4">
        <v>9.74</v>
      </c>
      <c r="X34" s="4">
        <v>0.42</v>
      </c>
      <c r="Y34" s="4">
        <v>0.14000000000000001</v>
      </c>
      <c r="Z34" s="4">
        <v>0.61</v>
      </c>
      <c r="AA34" s="4" t="s">
        <v>389</v>
      </c>
      <c r="AB34" s="4" t="s">
        <v>385</v>
      </c>
      <c r="AC34" s="4" t="s">
        <v>393</v>
      </c>
      <c r="AD34" s="4" t="s">
        <v>393</v>
      </c>
      <c r="AE34" s="44" t="str">
        <f t="shared" si="6"/>
        <v>nc</v>
      </c>
      <c r="AF34" s="4" t="s">
        <v>393</v>
      </c>
      <c r="AG34" s="4" t="s">
        <v>385</v>
      </c>
      <c r="AH34" s="4" t="s">
        <v>390</v>
      </c>
      <c r="AI34" s="4" t="s">
        <v>389</v>
      </c>
      <c r="AJ34" s="4">
        <v>0.44</v>
      </c>
      <c r="AK34" s="4">
        <v>0.44</v>
      </c>
      <c r="AL34" s="44" t="s">
        <v>514</v>
      </c>
      <c r="AM34" s="4">
        <v>0.27</v>
      </c>
      <c r="AN34" s="4" t="s">
        <v>391</v>
      </c>
      <c r="AO34" s="4">
        <v>0.18</v>
      </c>
      <c r="AP34" s="4" t="s">
        <v>391</v>
      </c>
      <c r="AQ34" s="4" t="s">
        <v>391</v>
      </c>
      <c r="AR34" s="4" t="s">
        <v>387</v>
      </c>
      <c r="AS34" s="4" t="s">
        <v>387</v>
      </c>
      <c r="AT34" s="44" t="str">
        <f t="shared" si="7"/>
        <v>nc</v>
      </c>
      <c r="AU34" s="4" t="s">
        <v>393</v>
      </c>
      <c r="AV34" s="4" t="s">
        <v>391</v>
      </c>
      <c r="AW34" s="4" t="s">
        <v>386</v>
      </c>
      <c r="AX34" s="4">
        <v>0.6</v>
      </c>
      <c r="AY34" s="4" t="s">
        <v>390</v>
      </c>
      <c r="AZ34" s="4" t="s">
        <v>393</v>
      </c>
      <c r="BA34" s="4">
        <v>0.28000000000000003</v>
      </c>
      <c r="BB34" s="4" t="s">
        <v>391</v>
      </c>
      <c r="BC34" s="4" t="s">
        <v>389</v>
      </c>
      <c r="BD34" s="4">
        <v>0.25</v>
      </c>
      <c r="BE34" s="4" t="s">
        <v>390</v>
      </c>
      <c r="BF34" s="4" t="s">
        <v>393</v>
      </c>
      <c r="BG34" s="4">
        <v>0.53</v>
      </c>
      <c r="BH34" s="4" t="s">
        <v>389</v>
      </c>
      <c r="BI34" s="4" t="s">
        <v>389</v>
      </c>
      <c r="BJ34" s="4" t="s">
        <v>389</v>
      </c>
      <c r="BK34" s="4" t="s">
        <v>389</v>
      </c>
      <c r="BL34" s="44" t="str">
        <f t="shared" ref="BL34:BL96" si="11">IF(AND(ISNUMBER(BK34),ISNUMBER(BJ34)),100*ABS(BK34-BJ34)/AVERAGE(BJ34:BK34),"nc")</f>
        <v>nc</v>
      </c>
      <c r="BM34" s="4" t="s">
        <v>389</v>
      </c>
      <c r="BN34" s="4" t="s">
        <v>389</v>
      </c>
      <c r="BO34" s="4" t="s">
        <v>389</v>
      </c>
      <c r="BP34" s="44" t="str">
        <f t="shared" si="8"/>
        <v>nc</v>
      </c>
      <c r="BQ34" s="4" t="s">
        <v>389</v>
      </c>
      <c r="BR34" s="4" t="s">
        <v>389</v>
      </c>
      <c r="BS34" s="4" t="s">
        <v>389</v>
      </c>
      <c r="BT34" s="4">
        <v>0.33</v>
      </c>
      <c r="BU34" s="4" t="s">
        <v>391</v>
      </c>
      <c r="BV34" s="4" t="s">
        <v>389</v>
      </c>
      <c r="BW34" s="4" t="s">
        <v>385</v>
      </c>
      <c r="BX34" s="4" t="s">
        <v>391</v>
      </c>
      <c r="BY34" s="4" t="s">
        <v>391</v>
      </c>
      <c r="BZ34" s="4" t="s">
        <v>389</v>
      </c>
      <c r="CA34" s="4" t="s">
        <v>453</v>
      </c>
    </row>
    <row r="35" spans="1:79" s="9" customFormat="1" x14ac:dyDescent="0.25">
      <c r="A35" s="20" t="s">
        <v>394</v>
      </c>
      <c r="B35" s="19">
        <v>5</v>
      </c>
      <c r="C35" s="12">
        <v>18.7</v>
      </c>
      <c r="D35" s="4" t="s">
        <v>389</v>
      </c>
      <c r="E35" s="4" t="s">
        <v>390</v>
      </c>
      <c r="F35" s="4" t="s">
        <v>391</v>
      </c>
      <c r="G35" s="4">
        <v>0.21</v>
      </c>
      <c r="H35" s="4">
        <v>2.04</v>
      </c>
      <c r="I35" s="4" t="s">
        <v>389</v>
      </c>
      <c r="J35" s="12">
        <v>38.6</v>
      </c>
      <c r="K35" s="4" t="s">
        <v>384</v>
      </c>
      <c r="L35" s="4" t="s">
        <v>384</v>
      </c>
      <c r="M35" s="12">
        <v>53</v>
      </c>
      <c r="N35" s="4" t="s">
        <v>390</v>
      </c>
      <c r="O35" s="12">
        <v>5.87</v>
      </c>
      <c r="P35" s="4">
        <v>0.21</v>
      </c>
      <c r="Q35" s="4">
        <v>1.05</v>
      </c>
      <c r="R35" s="4">
        <v>1.04</v>
      </c>
      <c r="S35" s="44">
        <f t="shared" si="9"/>
        <v>0.95693779904306309</v>
      </c>
      <c r="T35" s="12">
        <v>162</v>
      </c>
      <c r="U35" s="12">
        <v>161</v>
      </c>
      <c r="V35" s="44">
        <f t="shared" si="10"/>
        <v>0.61919504643962853</v>
      </c>
      <c r="W35" s="12">
        <v>95.3</v>
      </c>
      <c r="X35" s="12">
        <v>1790</v>
      </c>
      <c r="Y35" s="12">
        <v>104</v>
      </c>
      <c r="Z35" s="12">
        <v>5.22</v>
      </c>
      <c r="AA35" s="12">
        <v>117</v>
      </c>
      <c r="AB35" s="4" t="s">
        <v>385</v>
      </c>
      <c r="AC35" s="37" t="s">
        <v>500</v>
      </c>
      <c r="AD35" s="37" t="s">
        <v>500</v>
      </c>
      <c r="AE35" s="44" t="str">
        <f t="shared" si="6"/>
        <v>nc</v>
      </c>
      <c r="AF35" s="37" t="s">
        <v>500</v>
      </c>
      <c r="AG35" s="4" t="s">
        <v>385</v>
      </c>
      <c r="AH35" s="4">
        <v>0.63</v>
      </c>
      <c r="AI35" s="4">
        <v>1.92</v>
      </c>
      <c r="AJ35" s="12">
        <v>114</v>
      </c>
      <c r="AK35" s="12">
        <v>113</v>
      </c>
      <c r="AL35" s="44">
        <f t="shared" ref="AL35:AL96" si="12">IF(AND(ISNUMBER(AK35),ISNUMBER(AJ35)),100*ABS(AK35-AJ35)/AVERAGE(AJ35:AK35),"nc")</f>
        <v>0.88105726872246692</v>
      </c>
      <c r="AM35" s="4">
        <v>3.93</v>
      </c>
      <c r="AN35" s="12">
        <v>10.6</v>
      </c>
      <c r="AO35" s="12">
        <v>6.9</v>
      </c>
      <c r="AP35" s="4" t="s">
        <v>391</v>
      </c>
      <c r="AQ35" s="4" t="s">
        <v>391</v>
      </c>
      <c r="AR35" s="37" t="s">
        <v>509</v>
      </c>
      <c r="AS35" s="37" t="s">
        <v>509</v>
      </c>
      <c r="AT35" s="44" t="str">
        <f t="shared" si="7"/>
        <v>nc</v>
      </c>
      <c r="AU35" s="37" t="s">
        <v>500</v>
      </c>
      <c r="AV35" s="4">
        <v>0.34</v>
      </c>
      <c r="AW35" s="4" t="s">
        <v>386</v>
      </c>
      <c r="AX35" s="4" t="s">
        <v>391</v>
      </c>
      <c r="AY35" s="4" t="s">
        <v>390</v>
      </c>
      <c r="AZ35" s="37" t="s">
        <v>500</v>
      </c>
      <c r="BA35" s="4">
        <v>1.85</v>
      </c>
      <c r="BB35" s="4">
        <v>0.24</v>
      </c>
      <c r="BC35" s="4">
        <v>4.26</v>
      </c>
      <c r="BD35" s="4">
        <v>0.73</v>
      </c>
      <c r="BE35" s="4" t="s">
        <v>390</v>
      </c>
      <c r="BF35" s="37" t="s">
        <v>500</v>
      </c>
      <c r="BG35" s="4" t="s">
        <v>390</v>
      </c>
      <c r="BH35" s="4">
        <v>0.12</v>
      </c>
      <c r="BI35" s="4">
        <v>0.11</v>
      </c>
      <c r="BJ35" s="4">
        <v>0.24</v>
      </c>
      <c r="BK35" s="4">
        <v>0.26</v>
      </c>
      <c r="BL35" s="44" t="s">
        <v>514</v>
      </c>
      <c r="BM35" s="4">
        <v>4.08</v>
      </c>
      <c r="BN35" s="4">
        <v>2.23</v>
      </c>
      <c r="BO35" s="4">
        <v>2.31</v>
      </c>
      <c r="BP35" s="44">
        <f t="shared" si="8"/>
        <v>3.5242290748898708</v>
      </c>
      <c r="BQ35" s="4">
        <v>3.75</v>
      </c>
      <c r="BR35" s="4">
        <v>0.48</v>
      </c>
      <c r="BS35" s="4">
        <v>1.67</v>
      </c>
      <c r="BT35" s="4">
        <v>0.67</v>
      </c>
      <c r="BU35" s="4">
        <v>1.65</v>
      </c>
      <c r="BV35" s="4">
        <v>1.33</v>
      </c>
      <c r="BW35" s="4" t="s">
        <v>385</v>
      </c>
      <c r="BX35" s="4">
        <v>0.24</v>
      </c>
      <c r="BY35" s="4">
        <v>0.72</v>
      </c>
      <c r="BZ35" s="4" t="s">
        <v>389</v>
      </c>
      <c r="CA35" s="4" t="s">
        <v>453</v>
      </c>
    </row>
    <row r="36" spans="1:79" s="9" customFormat="1" x14ac:dyDescent="0.25">
      <c r="A36" s="20" t="s">
        <v>395</v>
      </c>
      <c r="B36" s="19" t="s">
        <v>453</v>
      </c>
      <c r="C36" s="4">
        <v>15.6</v>
      </c>
      <c r="D36" s="4">
        <v>30.4</v>
      </c>
      <c r="E36" s="4">
        <v>15.5</v>
      </c>
      <c r="F36" s="4">
        <v>17.100000000000001</v>
      </c>
      <c r="G36" s="4">
        <v>43.2</v>
      </c>
      <c r="H36" s="4">
        <v>48.5</v>
      </c>
      <c r="I36" s="4">
        <v>392</v>
      </c>
      <c r="J36" s="4">
        <v>26.9</v>
      </c>
      <c r="K36" s="4">
        <v>15.6</v>
      </c>
      <c r="L36" s="4">
        <v>12.1</v>
      </c>
      <c r="M36" s="4" t="s">
        <v>396</v>
      </c>
      <c r="N36" s="4">
        <v>24.1</v>
      </c>
      <c r="O36" s="4">
        <v>19</v>
      </c>
      <c r="P36" s="4">
        <v>733</v>
      </c>
      <c r="Q36" s="4">
        <v>105</v>
      </c>
      <c r="R36" s="4">
        <v>108</v>
      </c>
      <c r="S36" s="44">
        <f t="shared" si="9"/>
        <v>2.816901408450704</v>
      </c>
      <c r="T36" s="4">
        <v>8.6</v>
      </c>
      <c r="U36" s="4">
        <v>9.4</v>
      </c>
      <c r="V36" s="44" t="s">
        <v>514</v>
      </c>
      <c r="W36" s="4">
        <v>9.0299999999999994</v>
      </c>
      <c r="X36" s="4">
        <v>24.9</v>
      </c>
      <c r="Y36" s="4">
        <v>40.299999999999997</v>
      </c>
      <c r="Z36" s="4">
        <v>79.3</v>
      </c>
      <c r="AA36" s="4">
        <v>46</v>
      </c>
      <c r="AB36" s="4">
        <v>22.9</v>
      </c>
      <c r="AC36" s="4">
        <v>21.1</v>
      </c>
      <c r="AD36" s="4">
        <v>21.8</v>
      </c>
      <c r="AE36" s="44" t="s">
        <v>514</v>
      </c>
      <c r="AF36" s="4">
        <v>18.2</v>
      </c>
      <c r="AG36" s="4">
        <v>10.9</v>
      </c>
      <c r="AH36" s="4">
        <v>17.3</v>
      </c>
      <c r="AI36" s="4">
        <v>20</v>
      </c>
      <c r="AJ36" s="4">
        <v>41.1</v>
      </c>
      <c r="AK36" s="4">
        <v>41.3</v>
      </c>
      <c r="AL36" s="44">
        <f t="shared" si="12"/>
        <v>0.48543689320387312</v>
      </c>
      <c r="AM36" s="4">
        <v>21.8</v>
      </c>
      <c r="AN36" s="4">
        <v>14.9</v>
      </c>
      <c r="AO36" s="4">
        <v>116</v>
      </c>
      <c r="AP36" s="4">
        <v>20.5</v>
      </c>
      <c r="AQ36" s="4">
        <v>9.08</v>
      </c>
      <c r="AR36" s="4">
        <v>18</v>
      </c>
      <c r="AS36" s="4">
        <v>19</v>
      </c>
      <c r="AT36" s="44" t="s">
        <v>514</v>
      </c>
      <c r="AU36" s="4">
        <v>19.7</v>
      </c>
      <c r="AV36" s="4">
        <v>44.3</v>
      </c>
      <c r="AW36" s="4">
        <v>36.700000000000003</v>
      </c>
      <c r="AX36" s="4">
        <v>27.6</v>
      </c>
      <c r="AY36" s="4">
        <v>19.3</v>
      </c>
      <c r="AZ36" s="4">
        <v>43</v>
      </c>
      <c r="BA36" s="4">
        <v>47.6</v>
      </c>
      <c r="BB36" s="4">
        <v>11.4</v>
      </c>
      <c r="BC36" s="4">
        <v>68.400000000000006</v>
      </c>
      <c r="BD36" s="4">
        <v>42.7</v>
      </c>
      <c r="BE36" s="4">
        <v>9.5500000000000007</v>
      </c>
      <c r="BF36" s="4">
        <v>21.6</v>
      </c>
      <c r="BG36" s="4">
        <v>24</v>
      </c>
      <c r="BH36" s="4">
        <v>115</v>
      </c>
      <c r="BI36" s="4">
        <v>38</v>
      </c>
      <c r="BJ36" s="4">
        <v>25.8</v>
      </c>
      <c r="BK36" s="4">
        <v>26</v>
      </c>
      <c r="BL36" s="44">
        <f t="shared" si="11"/>
        <v>0.77220077220076955</v>
      </c>
      <c r="BM36" s="4">
        <v>13.8</v>
      </c>
      <c r="BN36" s="4">
        <v>57.6</v>
      </c>
      <c r="BO36" s="4">
        <v>60</v>
      </c>
      <c r="BP36" s="44">
        <f t="shared" si="8"/>
        <v>4.0816326530612219</v>
      </c>
      <c r="BQ36" s="4">
        <v>9.9499999999999993</v>
      </c>
      <c r="BR36" s="4">
        <v>11.7</v>
      </c>
      <c r="BS36" s="4">
        <v>41.9</v>
      </c>
      <c r="BT36" s="4">
        <v>11.1</v>
      </c>
      <c r="BU36" s="4">
        <v>8.2799999999999994</v>
      </c>
      <c r="BV36" s="4">
        <v>53.5</v>
      </c>
      <c r="BW36" s="4">
        <v>28.9</v>
      </c>
      <c r="BX36" s="4">
        <v>61.5</v>
      </c>
      <c r="BY36" s="4">
        <v>29.4</v>
      </c>
      <c r="BZ36" s="4" t="s">
        <v>397</v>
      </c>
      <c r="CA36" s="4" t="s">
        <v>453</v>
      </c>
    </row>
    <row r="37" spans="1:79" s="9" customFormat="1" x14ac:dyDescent="0.25">
      <c r="A37" s="20" t="s">
        <v>398</v>
      </c>
      <c r="B37" s="19" t="s">
        <v>453</v>
      </c>
      <c r="C37" s="4" t="s">
        <v>389</v>
      </c>
      <c r="D37" s="4" t="s">
        <v>389</v>
      </c>
      <c r="E37" s="4" t="s">
        <v>390</v>
      </c>
      <c r="F37" s="4" t="s">
        <v>391</v>
      </c>
      <c r="G37" s="4" t="s">
        <v>389</v>
      </c>
      <c r="H37" s="4" t="s">
        <v>389</v>
      </c>
      <c r="I37" s="4">
        <v>0.25</v>
      </c>
      <c r="J37" s="4" t="s">
        <v>390</v>
      </c>
      <c r="K37" s="4" t="s">
        <v>384</v>
      </c>
      <c r="L37" s="4" t="s">
        <v>384</v>
      </c>
      <c r="M37" s="4" t="s">
        <v>392</v>
      </c>
      <c r="N37" s="4" t="s">
        <v>390</v>
      </c>
      <c r="O37" s="4" t="s">
        <v>390</v>
      </c>
      <c r="P37" s="4">
        <v>2.68</v>
      </c>
      <c r="Q37" s="4">
        <v>0.17</v>
      </c>
      <c r="R37" s="4">
        <v>0.17</v>
      </c>
      <c r="S37" s="44" t="s">
        <v>514</v>
      </c>
      <c r="T37" s="4" t="s">
        <v>384</v>
      </c>
      <c r="U37" s="4" t="s">
        <v>393</v>
      </c>
      <c r="V37" s="44" t="str">
        <f t="shared" si="10"/>
        <v>nc</v>
      </c>
      <c r="W37" s="4" t="s">
        <v>389</v>
      </c>
      <c r="X37" s="4" t="s">
        <v>389</v>
      </c>
      <c r="Y37" s="4" t="s">
        <v>389</v>
      </c>
      <c r="Z37" s="4" t="s">
        <v>389</v>
      </c>
      <c r="AA37" s="4" t="s">
        <v>389</v>
      </c>
      <c r="AB37" s="4" t="s">
        <v>385</v>
      </c>
      <c r="AC37" s="4" t="s">
        <v>393</v>
      </c>
      <c r="AD37" s="4" t="s">
        <v>393</v>
      </c>
      <c r="AE37" s="44" t="str">
        <f t="shared" si="6"/>
        <v>nc</v>
      </c>
      <c r="AF37" s="4" t="s">
        <v>393</v>
      </c>
      <c r="AG37" s="4" t="s">
        <v>385</v>
      </c>
      <c r="AH37" s="4" t="s">
        <v>390</v>
      </c>
      <c r="AI37" s="4" t="s">
        <v>389</v>
      </c>
      <c r="AJ37" s="4" t="s">
        <v>389</v>
      </c>
      <c r="AK37" s="4" t="s">
        <v>389</v>
      </c>
      <c r="AL37" s="44" t="str">
        <f t="shared" si="12"/>
        <v>nc</v>
      </c>
      <c r="AM37" s="4" t="s">
        <v>391</v>
      </c>
      <c r="AN37" s="4" t="s">
        <v>391</v>
      </c>
      <c r="AO37" s="4">
        <v>0.14000000000000001</v>
      </c>
      <c r="AP37" s="4" t="s">
        <v>391</v>
      </c>
      <c r="AQ37" s="4" t="s">
        <v>391</v>
      </c>
      <c r="AR37" s="4" t="s">
        <v>387</v>
      </c>
      <c r="AS37" s="4" t="s">
        <v>387</v>
      </c>
      <c r="AT37" s="44" t="str">
        <f t="shared" si="7"/>
        <v>nc</v>
      </c>
      <c r="AU37" s="4" t="s">
        <v>393</v>
      </c>
      <c r="AV37" s="4" t="s">
        <v>391</v>
      </c>
      <c r="AW37" s="4" t="s">
        <v>386</v>
      </c>
      <c r="AX37" s="4" t="s">
        <v>391</v>
      </c>
      <c r="AY37" s="4" t="s">
        <v>390</v>
      </c>
      <c r="AZ37" s="4" t="s">
        <v>393</v>
      </c>
      <c r="BA37" s="4" t="s">
        <v>391</v>
      </c>
      <c r="BB37" s="4" t="s">
        <v>391</v>
      </c>
      <c r="BC37" s="4" t="s">
        <v>389</v>
      </c>
      <c r="BD37" s="4" t="s">
        <v>389</v>
      </c>
      <c r="BE37" s="4">
        <v>0.64</v>
      </c>
      <c r="BF37" s="4" t="s">
        <v>393</v>
      </c>
      <c r="BG37" s="4" t="s">
        <v>390</v>
      </c>
      <c r="BH37" s="4" t="s">
        <v>389</v>
      </c>
      <c r="BI37" s="4" t="s">
        <v>389</v>
      </c>
      <c r="BJ37" s="4" t="s">
        <v>389</v>
      </c>
      <c r="BK37" s="4" t="s">
        <v>389</v>
      </c>
      <c r="BL37" s="44" t="str">
        <f t="shared" si="11"/>
        <v>nc</v>
      </c>
      <c r="BM37" s="4">
        <v>0.19</v>
      </c>
      <c r="BN37" s="4" t="s">
        <v>389</v>
      </c>
      <c r="BO37" s="4" t="s">
        <v>389</v>
      </c>
      <c r="BP37" s="44" t="str">
        <f t="shared" si="8"/>
        <v>nc</v>
      </c>
      <c r="BQ37" s="4">
        <v>0.24</v>
      </c>
      <c r="BR37" s="4" t="s">
        <v>389</v>
      </c>
      <c r="BS37" s="4" t="s">
        <v>389</v>
      </c>
      <c r="BT37" s="4" t="s">
        <v>391</v>
      </c>
      <c r="BU37" s="4" t="s">
        <v>391</v>
      </c>
      <c r="BV37" s="4" t="s">
        <v>389</v>
      </c>
      <c r="BW37" s="4" t="s">
        <v>385</v>
      </c>
      <c r="BX37" s="4" t="s">
        <v>391</v>
      </c>
      <c r="BY37" s="4" t="s">
        <v>391</v>
      </c>
      <c r="BZ37" s="4" t="s">
        <v>389</v>
      </c>
      <c r="CA37" s="4" t="s">
        <v>453</v>
      </c>
    </row>
    <row r="38" spans="1:79" s="9" customFormat="1" x14ac:dyDescent="0.25">
      <c r="A38" s="20" t="s">
        <v>399</v>
      </c>
      <c r="B38" s="19" t="s">
        <v>453</v>
      </c>
      <c r="C38" s="4" t="s">
        <v>390</v>
      </c>
      <c r="D38" s="4" t="s">
        <v>390</v>
      </c>
      <c r="E38" s="4" t="s">
        <v>400</v>
      </c>
      <c r="F38" s="4" t="s">
        <v>386</v>
      </c>
      <c r="G38" s="4" t="s">
        <v>390</v>
      </c>
      <c r="H38" s="4" t="s">
        <v>390</v>
      </c>
      <c r="I38" s="4" t="s">
        <v>390</v>
      </c>
      <c r="J38" s="4" t="s">
        <v>400</v>
      </c>
      <c r="K38" s="4" t="s">
        <v>396</v>
      </c>
      <c r="L38" s="4" t="s">
        <v>396</v>
      </c>
      <c r="M38" s="4" t="s">
        <v>401</v>
      </c>
      <c r="N38" s="4" t="s">
        <v>400</v>
      </c>
      <c r="O38" s="4" t="s">
        <v>400</v>
      </c>
      <c r="P38" s="4" t="s">
        <v>386</v>
      </c>
      <c r="Q38" s="4" t="s">
        <v>390</v>
      </c>
      <c r="R38" s="4" t="s">
        <v>390</v>
      </c>
      <c r="S38" s="44" t="str">
        <f t="shared" si="9"/>
        <v>nc</v>
      </c>
      <c r="T38" s="4" t="s">
        <v>396</v>
      </c>
      <c r="U38" s="4" t="s">
        <v>392</v>
      </c>
      <c r="V38" s="44" t="str">
        <f t="shared" si="10"/>
        <v>nc</v>
      </c>
      <c r="W38" s="4" t="s">
        <v>390</v>
      </c>
      <c r="X38" s="4" t="s">
        <v>390</v>
      </c>
      <c r="Y38" s="4" t="s">
        <v>390</v>
      </c>
      <c r="Z38" s="4" t="s">
        <v>390</v>
      </c>
      <c r="AA38" s="4" t="s">
        <v>390</v>
      </c>
      <c r="AB38" s="4" t="s">
        <v>393</v>
      </c>
      <c r="AC38" s="4" t="s">
        <v>392</v>
      </c>
      <c r="AD38" s="4" t="s">
        <v>392</v>
      </c>
      <c r="AE38" s="44" t="str">
        <f t="shared" si="6"/>
        <v>nc</v>
      </c>
      <c r="AF38" s="4" t="s">
        <v>392</v>
      </c>
      <c r="AG38" s="4" t="s">
        <v>393</v>
      </c>
      <c r="AH38" s="4" t="s">
        <v>400</v>
      </c>
      <c r="AI38" s="4" t="s">
        <v>390</v>
      </c>
      <c r="AJ38" s="4" t="s">
        <v>390</v>
      </c>
      <c r="AK38" s="4" t="s">
        <v>390</v>
      </c>
      <c r="AL38" s="44" t="str">
        <f t="shared" si="12"/>
        <v>nc</v>
      </c>
      <c r="AM38" s="4" t="s">
        <v>386</v>
      </c>
      <c r="AN38" s="4" t="s">
        <v>386</v>
      </c>
      <c r="AO38" s="4" t="s">
        <v>390</v>
      </c>
      <c r="AP38" s="4" t="s">
        <v>386</v>
      </c>
      <c r="AQ38" s="4" t="s">
        <v>386</v>
      </c>
      <c r="AR38" s="4" t="s">
        <v>143</v>
      </c>
      <c r="AS38" s="4" t="s">
        <v>143</v>
      </c>
      <c r="AT38" s="44" t="str">
        <f t="shared" si="7"/>
        <v>nc</v>
      </c>
      <c r="AU38" s="4" t="s">
        <v>392</v>
      </c>
      <c r="AV38" s="4" t="s">
        <v>386</v>
      </c>
      <c r="AW38" s="4" t="s">
        <v>384</v>
      </c>
      <c r="AX38" s="4" t="s">
        <v>386</v>
      </c>
      <c r="AY38" s="4" t="s">
        <v>400</v>
      </c>
      <c r="AZ38" s="4" t="s">
        <v>392</v>
      </c>
      <c r="BA38" s="4" t="s">
        <v>386</v>
      </c>
      <c r="BB38" s="4" t="s">
        <v>386</v>
      </c>
      <c r="BC38" s="4" t="s">
        <v>390</v>
      </c>
      <c r="BD38" s="4" t="s">
        <v>390</v>
      </c>
      <c r="BE38" s="4" t="s">
        <v>400</v>
      </c>
      <c r="BF38" s="4" t="s">
        <v>392</v>
      </c>
      <c r="BG38" s="4" t="s">
        <v>400</v>
      </c>
      <c r="BH38" s="4" t="s">
        <v>390</v>
      </c>
      <c r="BI38" s="4" t="s">
        <v>390</v>
      </c>
      <c r="BJ38" s="4" t="s">
        <v>390</v>
      </c>
      <c r="BK38" s="4" t="s">
        <v>390</v>
      </c>
      <c r="BL38" s="44" t="str">
        <f t="shared" si="11"/>
        <v>nc</v>
      </c>
      <c r="BM38" s="4" t="s">
        <v>390</v>
      </c>
      <c r="BN38" s="4" t="s">
        <v>390</v>
      </c>
      <c r="BO38" s="4" t="s">
        <v>390</v>
      </c>
      <c r="BP38" s="44" t="str">
        <f t="shared" si="8"/>
        <v>nc</v>
      </c>
      <c r="BQ38" s="4" t="s">
        <v>390</v>
      </c>
      <c r="BR38" s="4" t="s">
        <v>390</v>
      </c>
      <c r="BS38" s="4" t="s">
        <v>390</v>
      </c>
      <c r="BT38" s="4" t="s">
        <v>386</v>
      </c>
      <c r="BU38" s="4" t="s">
        <v>386</v>
      </c>
      <c r="BV38" s="4" t="s">
        <v>390</v>
      </c>
      <c r="BW38" s="4" t="s">
        <v>393</v>
      </c>
      <c r="BX38" s="4" t="s">
        <v>386</v>
      </c>
      <c r="BY38" s="4" t="s">
        <v>386</v>
      </c>
      <c r="BZ38" s="4" t="s">
        <v>390</v>
      </c>
      <c r="CA38" s="4" t="s">
        <v>453</v>
      </c>
    </row>
    <row r="39" spans="1:79" s="9" customFormat="1" x14ac:dyDescent="0.25">
      <c r="A39" s="20" t="s">
        <v>402</v>
      </c>
      <c r="B39" s="19">
        <v>1500</v>
      </c>
      <c r="C39" s="4">
        <v>38</v>
      </c>
      <c r="D39" s="4" t="s">
        <v>393</v>
      </c>
      <c r="E39" s="4" t="s">
        <v>392</v>
      </c>
      <c r="F39" s="4" t="s">
        <v>387</v>
      </c>
      <c r="G39" s="4" t="s">
        <v>393</v>
      </c>
      <c r="H39" s="4" t="s">
        <v>393</v>
      </c>
      <c r="I39" s="4">
        <v>21</v>
      </c>
      <c r="J39" s="4" t="s">
        <v>392</v>
      </c>
      <c r="K39" s="4" t="s">
        <v>403</v>
      </c>
      <c r="L39" s="4" t="s">
        <v>403</v>
      </c>
      <c r="M39" s="37" t="s">
        <v>497</v>
      </c>
      <c r="N39" s="4" t="s">
        <v>392</v>
      </c>
      <c r="O39" s="4" t="s">
        <v>392</v>
      </c>
      <c r="P39" s="4">
        <v>95</v>
      </c>
      <c r="Q39" s="4">
        <v>17</v>
      </c>
      <c r="R39" s="4">
        <v>18</v>
      </c>
      <c r="S39" s="44" t="s">
        <v>514</v>
      </c>
      <c r="T39" s="4" t="s">
        <v>403</v>
      </c>
      <c r="U39" s="4" t="s">
        <v>354</v>
      </c>
      <c r="V39" s="44" t="str">
        <f t="shared" si="10"/>
        <v>nc</v>
      </c>
      <c r="W39" s="4" t="s">
        <v>393</v>
      </c>
      <c r="X39" s="4">
        <v>13</v>
      </c>
      <c r="Y39" s="4">
        <v>12</v>
      </c>
      <c r="Z39" s="4">
        <v>14</v>
      </c>
      <c r="AA39" s="4">
        <v>12</v>
      </c>
      <c r="AB39" s="4" t="s">
        <v>404</v>
      </c>
      <c r="AC39" s="4" t="s">
        <v>354</v>
      </c>
      <c r="AD39" s="4" t="s">
        <v>354</v>
      </c>
      <c r="AE39" s="44" t="str">
        <f t="shared" si="6"/>
        <v>nc</v>
      </c>
      <c r="AF39" s="4" t="s">
        <v>354</v>
      </c>
      <c r="AG39" s="4" t="s">
        <v>404</v>
      </c>
      <c r="AH39" s="4" t="s">
        <v>392</v>
      </c>
      <c r="AI39" s="4" t="s">
        <v>393</v>
      </c>
      <c r="AJ39" s="4" t="s">
        <v>393</v>
      </c>
      <c r="AK39" s="4" t="s">
        <v>393</v>
      </c>
      <c r="AL39" s="44" t="str">
        <f t="shared" si="12"/>
        <v>nc</v>
      </c>
      <c r="AM39" s="4" t="s">
        <v>387</v>
      </c>
      <c r="AN39" s="4" t="s">
        <v>387</v>
      </c>
      <c r="AO39" s="4">
        <v>23</v>
      </c>
      <c r="AP39" s="4" t="s">
        <v>387</v>
      </c>
      <c r="AQ39" s="4" t="s">
        <v>387</v>
      </c>
      <c r="AR39" s="37" t="s">
        <v>512</v>
      </c>
      <c r="AS39" s="37" t="s">
        <v>512</v>
      </c>
      <c r="AT39" s="44" t="str">
        <f t="shared" si="7"/>
        <v>nc</v>
      </c>
      <c r="AU39" s="4" t="s">
        <v>354</v>
      </c>
      <c r="AV39" s="4" t="s">
        <v>387</v>
      </c>
      <c r="AW39" s="4" t="s">
        <v>143</v>
      </c>
      <c r="AX39" s="4" t="s">
        <v>387</v>
      </c>
      <c r="AY39" s="4" t="s">
        <v>392</v>
      </c>
      <c r="AZ39" s="4" t="s">
        <v>354</v>
      </c>
      <c r="BA39" s="4" t="s">
        <v>387</v>
      </c>
      <c r="BB39" s="4" t="s">
        <v>387</v>
      </c>
      <c r="BC39" s="4">
        <v>11</v>
      </c>
      <c r="BD39" s="4" t="s">
        <v>393</v>
      </c>
      <c r="BE39" s="4" t="s">
        <v>392</v>
      </c>
      <c r="BF39" s="4" t="s">
        <v>354</v>
      </c>
      <c r="BG39" s="4" t="s">
        <v>392</v>
      </c>
      <c r="BH39" s="4" t="s">
        <v>393</v>
      </c>
      <c r="BI39" s="4" t="s">
        <v>393</v>
      </c>
      <c r="BJ39" s="4" t="s">
        <v>393</v>
      </c>
      <c r="BK39" s="4" t="s">
        <v>393</v>
      </c>
      <c r="BL39" s="44" t="str">
        <f t="shared" si="11"/>
        <v>nc</v>
      </c>
      <c r="BM39" s="4" t="s">
        <v>393</v>
      </c>
      <c r="BN39" s="4" t="s">
        <v>393</v>
      </c>
      <c r="BO39" s="4" t="s">
        <v>393</v>
      </c>
      <c r="BP39" s="44" t="str">
        <f t="shared" si="8"/>
        <v>nc</v>
      </c>
      <c r="BQ39" s="4" t="s">
        <v>393</v>
      </c>
      <c r="BR39" s="4" t="s">
        <v>393</v>
      </c>
      <c r="BS39" s="4">
        <v>21</v>
      </c>
      <c r="BT39" s="4" t="s">
        <v>387</v>
      </c>
      <c r="BU39" s="4" t="s">
        <v>387</v>
      </c>
      <c r="BV39" s="4">
        <v>37</v>
      </c>
      <c r="BW39" s="4" t="s">
        <v>404</v>
      </c>
      <c r="BX39" s="4" t="s">
        <v>387</v>
      </c>
      <c r="BY39" s="4" t="s">
        <v>387</v>
      </c>
      <c r="BZ39" s="4" t="s">
        <v>393</v>
      </c>
      <c r="CA39" s="4" t="s">
        <v>453</v>
      </c>
    </row>
    <row r="40" spans="1:79" s="9" customFormat="1" x14ac:dyDescent="0.25">
      <c r="A40" s="20" t="s">
        <v>405</v>
      </c>
      <c r="B40" s="19" t="s">
        <v>457</v>
      </c>
      <c r="C40" s="4" t="s">
        <v>406</v>
      </c>
      <c r="D40" s="12">
        <v>4.4999999999999998E-2</v>
      </c>
      <c r="E40" s="12">
        <v>2.6</v>
      </c>
      <c r="F40" s="12">
        <v>9.7000000000000003E-2</v>
      </c>
      <c r="G40" s="12">
        <v>0.83399999999999996</v>
      </c>
      <c r="H40" s="4" t="s">
        <v>406</v>
      </c>
      <c r="I40" s="4" t="s">
        <v>406</v>
      </c>
      <c r="J40" s="37" t="s">
        <v>503</v>
      </c>
      <c r="K40" s="12">
        <v>107</v>
      </c>
      <c r="L40" s="12">
        <v>53</v>
      </c>
      <c r="M40" s="12">
        <v>73.3</v>
      </c>
      <c r="N40" s="37" t="s">
        <v>503</v>
      </c>
      <c r="O40" s="12">
        <v>0.48099999999999998</v>
      </c>
      <c r="P40" s="37" t="s">
        <v>504</v>
      </c>
      <c r="Q40" s="4" t="s">
        <v>406</v>
      </c>
      <c r="R40" s="4" t="s">
        <v>406</v>
      </c>
      <c r="S40" s="44" t="str">
        <f t="shared" si="9"/>
        <v>nc</v>
      </c>
      <c r="T40" s="37" t="s">
        <v>502</v>
      </c>
      <c r="U40" s="37" t="s">
        <v>508</v>
      </c>
      <c r="V40" s="44" t="str">
        <f t="shared" si="10"/>
        <v>nc</v>
      </c>
      <c r="W40" s="12">
        <v>1.48</v>
      </c>
      <c r="X40" s="12">
        <v>5.5E-2</v>
      </c>
      <c r="Y40" s="12">
        <v>4.2000000000000003E-2</v>
      </c>
      <c r="Z40" s="12">
        <v>0.08</v>
      </c>
      <c r="AA40" s="12">
        <v>2.1999999999999999E-2</v>
      </c>
      <c r="AB40" s="12">
        <v>28</v>
      </c>
      <c r="AC40" s="12">
        <v>569</v>
      </c>
      <c r="AD40" s="12">
        <v>604</v>
      </c>
      <c r="AE40" s="44">
        <f t="shared" si="6"/>
        <v>5.9676044330775788</v>
      </c>
      <c r="AF40" s="12">
        <v>581</v>
      </c>
      <c r="AG40" s="12">
        <v>19.100000000000001</v>
      </c>
      <c r="AH40" s="12">
        <v>0.67600000000000005</v>
      </c>
      <c r="AI40" s="4" t="s">
        <v>406</v>
      </c>
      <c r="AJ40" s="4" t="s">
        <v>406</v>
      </c>
      <c r="AK40" s="4" t="s">
        <v>406</v>
      </c>
      <c r="AL40" s="44" t="str">
        <f t="shared" si="12"/>
        <v>nc</v>
      </c>
      <c r="AM40" s="37" t="s">
        <v>504</v>
      </c>
      <c r="AN40" s="37" t="s">
        <v>504</v>
      </c>
      <c r="AO40" s="12">
        <v>0.73499999999999999</v>
      </c>
      <c r="AP40" s="12">
        <v>0.28399999999999997</v>
      </c>
      <c r="AQ40" s="12">
        <v>3.5999999999999997E-2</v>
      </c>
      <c r="AR40" s="12">
        <v>438</v>
      </c>
      <c r="AS40" s="12">
        <v>438</v>
      </c>
      <c r="AT40" s="44">
        <f t="shared" si="7"/>
        <v>0</v>
      </c>
      <c r="AU40" s="12">
        <v>292</v>
      </c>
      <c r="AV40" s="12">
        <v>0.53200000000000003</v>
      </c>
      <c r="AW40" s="12">
        <v>7.93</v>
      </c>
      <c r="AX40" s="12">
        <v>1.87</v>
      </c>
      <c r="AY40" s="12">
        <v>1.44</v>
      </c>
      <c r="AZ40" s="12">
        <v>115</v>
      </c>
      <c r="BA40" s="12">
        <v>0.104</v>
      </c>
      <c r="BB40" s="12">
        <v>2.8000000000000001E-2</v>
      </c>
      <c r="BC40" s="12">
        <v>2.7E-2</v>
      </c>
      <c r="BD40" s="12">
        <v>0.157</v>
      </c>
      <c r="BE40" s="12">
        <v>5.76</v>
      </c>
      <c r="BF40" s="12">
        <v>385</v>
      </c>
      <c r="BG40" s="12">
        <v>1.48</v>
      </c>
      <c r="BH40" s="12">
        <v>3.5999999999999997E-2</v>
      </c>
      <c r="BI40" s="12">
        <v>0.495</v>
      </c>
      <c r="BJ40" s="12">
        <v>2.5999999999999999E-2</v>
      </c>
      <c r="BK40" s="12">
        <v>2.9000000000000001E-2</v>
      </c>
      <c r="BL40" s="44" t="s">
        <v>514</v>
      </c>
      <c r="BM40" s="12">
        <v>1.9E-2</v>
      </c>
      <c r="BN40" s="4" t="s">
        <v>406</v>
      </c>
      <c r="BO40" s="4" t="s">
        <v>406</v>
      </c>
      <c r="BP40" s="44" t="str">
        <f t="shared" si="8"/>
        <v>nc</v>
      </c>
      <c r="BQ40" s="12">
        <v>0.02</v>
      </c>
      <c r="BR40" s="12">
        <v>7.6999999999999999E-2</v>
      </c>
      <c r="BS40" s="4" t="s">
        <v>406</v>
      </c>
      <c r="BT40" s="12">
        <v>0.152</v>
      </c>
      <c r="BU40" s="12">
        <v>0.39600000000000002</v>
      </c>
      <c r="BV40" s="4">
        <v>1.4E-2</v>
      </c>
      <c r="BW40" s="12">
        <v>7</v>
      </c>
      <c r="BX40" s="12">
        <v>0.129</v>
      </c>
      <c r="BY40" s="12">
        <v>3.5000000000000003E-2</v>
      </c>
      <c r="BZ40" s="4" t="s">
        <v>406</v>
      </c>
      <c r="CA40" s="4" t="s">
        <v>453</v>
      </c>
    </row>
    <row r="41" spans="1:79" s="9" customFormat="1" x14ac:dyDescent="0.25">
      <c r="A41" s="20" t="s">
        <v>407</v>
      </c>
      <c r="B41" s="19" t="s">
        <v>453</v>
      </c>
      <c r="C41" s="4">
        <v>52600</v>
      </c>
      <c r="D41" s="4">
        <v>152000</v>
      </c>
      <c r="E41" s="4">
        <v>544000</v>
      </c>
      <c r="F41" s="4">
        <v>544000</v>
      </c>
      <c r="G41" s="4">
        <v>302000</v>
      </c>
      <c r="H41" s="4">
        <v>257000</v>
      </c>
      <c r="I41" s="4">
        <v>129000</v>
      </c>
      <c r="J41" s="4">
        <v>667000</v>
      </c>
      <c r="K41" s="4">
        <v>492000</v>
      </c>
      <c r="L41" s="4">
        <v>463000</v>
      </c>
      <c r="M41" s="4">
        <v>386000</v>
      </c>
      <c r="N41" s="4">
        <v>724000</v>
      </c>
      <c r="O41" s="4">
        <v>686000</v>
      </c>
      <c r="P41" s="4">
        <v>221000</v>
      </c>
      <c r="Q41" s="4">
        <v>178000</v>
      </c>
      <c r="R41" s="4">
        <v>180000</v>
      </c>
      <c r="S41" s="44">
        <f t="shared" si="9"/>
        <v>1.1173184357541899</v>
      </c>
      <c r="T41" s="4">
        <v>444000</v>
      </c>
      <c r="U41" s="4">
        <v>447000</v>
      </c>
      <c r="V41" s="44">
        <f t="shared" si="10"/>
        <v>0.67340067340067344</v>
      </c>
      <c r="W41" s="4">
        <v>172000</v>
      </c>
      <c r="X41" s="4">
        <v>246000</v>
      </c>
      <c r="Y41" s="4">
        <v>142000</v>
      </c>
      <c r="Z41" s="4">
        <v>94900</v>
      </c>
      <c r="AA41" s="4">
        <v>166000</v>
      </c>
      <c r="AB41" s="4">
        <v>535000</v>
      </c>
      <c r="AC41" s="4">
        <v>427000</v>
      </c>
      <c r="AD41" s="4">
        <v>446000</v>
      </c>
      <c r="AE41" s="44">
        <f t="shared" si="6"/>
        <v>4.3528064146620844</v>
      </c>
      <c r="AF41" s="4">
        <v>461000</v>
      </c>
      <c r="AG41" s="4">
        <v>396000</v>
      </c>
      <c r="AH41" s="4">
        <v>470000</v>
      </c>
      <c r="AI41" s="4">
        <v>45900</v>
      </c>
      <c r="AJ41" s="4">
        <v>63000</v>
      </c>
      <c r="AK41" s="4">
        <v>62300</v>
      </c>
      <c r="AL41" s="44">
        <f t="shared" si="12"/>
        <v>1.1173184357541899</v>
      </c>
      <c r="AM41" s="4">
        <v>444000</v>
      </c>
      <c r="AN41" s="4">
        <v>414000</v>
      </c>
      <c r="AO41" s="4">
        <v>101000</v>
      </c>
      <c r="AP41" s="4">
        <v>316000</v>
      </c>
      <c r="AQ41" s="4">
        <v>510000</v>
      </c>
      <c r="AR41" s="4">
        <v>396000</v>
      </c>
      <c r="AS41" s="4">
        <v>399000</v>
      </c>
      <c r="AT41" s="44">
        <f t="shared" si="7"/>
        <v>0.75471698113207553</v>
      </c>
      <c r="AU41" s="4">
        <v>417000</v>
      </c>
      <c r="AV41" s="4">
        <v>363000</v>
      </c>
      <c r="AW41" s="4">
        <v>529000</v>
      </c>
      <c r="AX41" s="4">
        <v>128000</v>
      </c>
      <c r="AY41" s="4">
        <v>339000</v>
      </c>
      <c r="AZ41" s="4">
        <v>535000</v>
      </c>
      <c r="BA41" s="4">
        <v>478000</v>
      </c>
      <c r="BB41" s="4">
        <v>400000</v>
      </c>
      <c r="BC41" s="4">
        <v>73800</v>
      </c>
      <c r="BD41" s="4">
        <v>216000</v>
      </c>
      <c r="BE41" s="4">
        <v>138000</v>
      </c>
      <c r="BF41" s="4">
        <v>480000</v>
      </c>
      <c r="BG41" s="4">
        <v>705000</v>
      </c>
      <c r="BH41" s="4">
        <v>196000</v>
      </c>
      <c r="BI41" s="4">
        <v>188000</v>
      </c>
      <c r="BJ41" s="4">
        <v>278000</v>
      </c>
      <c r="BK41" s="4">
        <v>265000</v>
      </c>
      <c r="BL41" s="44">
        <f t="shared" si="11"/>
        <v>4.7882136279926337</v>
      </c>
      <c r="BM41" s="4">
        <v>81200</v>
      </c>
      <c r="BN41" s="4">
        <v>14400</v>
      </c>
      <c r="BO41" s="4">
        <v>14700</v>
      </c>
      <c r="BP41" s="44">
        <f t="shared" si="8"/>
        <v>2.0618556701030926</v>
      </c>
      <c r="BQ41" s="4">
        <v>236000</v>
      </c>
      <c r="BR41" s="4">
        <v>186000</v>
      </c>
      <c r="BS41" s="4">
        <v>219000</v>
      </c>
      <c r="BT41" s="4">
        <v>494000</v>
      </c>
      <c r="BU41" s="4">
        <v>381000</v>
      </c>
      <c r="BV41" s="4">
        <v>92000</v>
      </c>
      <c r="BW41" s="4">
        <v>697000</v>
      </c>
      <c r="BX41" s="4">
        <v>285000</v>
      </c>
      <c r="BY41" s="4">
        <v>320000</v>
      </c>
      <c r="BZ41" s="4" t="s">
        <v>392</v>
      </c>
      <c r="CA41" s="4" t="s">
        <v>453</v>
      </c>
    </row>
    <row r="42" spans="1:79" s="9" customFormat="1" x14ac:dyDescent="0.25">
      <c r="A42" s="20" t="s">
        <v>408</v>
      </c>
      <c r="B42" s="19">
        <v>1</v>
      </c>
      <c r="C42" s="4" t="s">
        <v>389</v>
      </c>
      <c r="D42" s="4" t="s">
        <v>389</v>
      </c>
      <c r="E42" s="4" t="s">
        <v>390</v>
      </c>
      <c r="F42" s="4" t="s">
        <v>391</v>
      </c>
      <c r="G42" s="4" t="s">
        <v>389</v>
      </c>
      <c r="H42" s="4" t="s">
        <v>389</v>
      </c>
      <c r="I42" s="4" t="s">
        <v>389</v>
      </c>
      <c r="J42" s="4" t="s">
        <v>390</v>
      </c>
      <c r="K42" s="37" t="s">
        <v>498</v>
      </c>
      <c r="L42" s="37" t="s">
        <v>498</v>
      </c>
      <c r="M42" s="37" t="s">
        <v>499</v>
      </c>
      <c r="N42" s="4" t="s">
        <v>390</v>
      </c>
      <c r="O42" s="4" t="s">
        <v>390</v>
      </c>
      <c r="P42" s="4" t="s">
        <v>391</v>
      </c>
      <c r="Q42" s="4" t="s">
        <v>389</v>
      </c>
      <c r="R42" s="4" t="s">
        <v>389</v>
      </c>
      <c r="S42" s="44" t="str">
        <f t="shared" si="9"/>
        <v>nc</v>
      </c>
      <c r="T42" s="37" t="s">
        <v>498</v>
      </c>
      <c r="U42" s="37" t="s">
        <v>500</v>
      </c>
      <c r="V42" s="44" t="str">
        <f t="shared" si="10"/>
        <v>nc</v>
      </c>
      <c r="W42" s="4" t="s">
        <v>389</v>
      </c>
      <c r="X42" s="4" t="s">
        <v>389</v>
      </c>
      <c r="Y42" s="4" t="s">
        <v>389</v>
      </c>
      <c r="Z42" s="4" t="s">
        <v>389</v>
      </c>
      <c r="AA42" s="4" t="s">
        <v>389</v>
      </c>
      <c r="AB42" s="12">
        <v>4.5</v>
      </c>
      <c r="AC42" s="37" t="s">
        <v>500</v>
      </c>
      <c r="AD42" s="37" t="s">
        <v>500</v>
      </c>
      <c r="AE42" s="44" t="str">
        <f t="shared" si="6"/>
        <v>nc</v>
      </c>
      <c r="AF42" s="37" t="s">
        <v>500</v>
      </c>
      <c r="AG42" s="37" t="s">
        <v>506</v>
      </c>
      <c r="AH42" s="4" t="s">
        <v>390</v>
      </c>
      <c r="AI42" s="4" t="s">
        <v>389</v>
      </c>
      <c r="AJ42" s="4" t="s">
        <v>389</v>
      </c>
      <c r="AK42" s="4" t="s">
        <v>389</v>
      </c>
      <c r="AL42" s="44" t="str">
        <f t="shared" si="12"/>
        <v>nc</v>
      </c>
      <c r="AM42" s="4" t="s">
        <v>391</v>
      </c>
      <c r="AN42" s="4" t="s">
        <v>391</v>
      </c>
      <c r="AO42" s="12">
        <v>6.6</v>
      </c>
      <c r="AP42" s="4" t="s">
        <v>391</v>
      </c>
      <c r="AQ42" s="4">
        <v>0.42</v>
      </c>
      <c r="AR42" s="37" t="s">
        <v>509</v>
      </c>
      <c r="AS42" s="37" t="s">
        <v>509</v>
      </c>
      <c r="AT42" s="44" t="str">
        <f t="shared" si="7"/>
        <v>nc</v>
      </c>
      <c r="AU42" s="37" t="s">
        <v>500</v>
      </c>
      <c r="AV42" s="4">
        <v>0.3</v>
      </c>
      <c r="AW42" s="4" t="s">
        <v>386</v>
      </c>
      <c r="AX42" s="4" t="s">
        <v>391</v>
      </c>
      <c r="AY42" s="4" t="s">
        <v>390</v>
      </c>
      <c r="AZ42" s="37" t="s">
        <v>500</v>
      </c>
      <c r="BA42" s="4">
        <v>0.32</v>
      </c>
      <c r="BB42" s="4">
        <v>0.36</v>
      </c>
      <c r="BC42" s="4" t="s">
        <v>389</v>
      </c>
      <c r="BD42" s="4">
        <v>0.2</v>
      </c>
      <c r="BE42" s="4" t="s">
        <v>390</v>
      </c>
      <c r="BF42" s="37" t="s">
        <v>500</v>
      </c>
      <c r="BG42" s="4">
        <v>0.9</v>
      </c>
      <c r="BH42" s="4" t="s">
        <v>389</v>
      </c>
      <c r="BI42" s="4" t="s">
        <v>389</v>
      </c>
      <c r="BJ42" s="4">
        <v>0.31</v>
      </c>
      <c r="BK42" s="4">
        <v>0.28000000000000003</v>
      </c>
      <c r="BL42" s="44" t="s">
        <v>514</v>
      </c>
      <c r="BM42" s="4" t="s">
        <v>389</v>
      </c>
      <c r="BN42" s="4">
        <v>0.16</v>
      </c>
      <c r="BO42" s="4">
        <v>0.17</v>
      </c>
      <c r="BP42" s="44" t="s">
        <v>514</v>
      </c>
      <c r="BQ42" s="4">
        <v>0.11</v>
      </c>
      <c r="BR42" s="4" t="s">
        <v>389</v>
      </c>
      <c r="BS42" s="4" t="s">
        <v>389</v>
      </c>
      <c r="BT42" s="4">
        <v>0.41</v>
      </c>
      <c r="BU42" s="4" t="s">
        <v>391</v>
      </c>
      <c r="BV42" s="4" t="s">
        <v>389</v>
      </c>
      <c r="BW42" s="37" t="s">
        <v>506</v>
      </c>
      <c r="BX42" s="4" t="s">
        <v>391</v>
      </c>
      <c r="BY42" s="4" t="s">
        <v>391</v>
      </c>
      <c r="BZ42" s="4" t="s">
        <v>389</v>
      </c>
      <c r="CA42" s="4" t="s">
        <v>453</v>
      </c>
    </row>
    <row r="43" spans="1:79" s="9" customFormat="1" x14ac:dyDescent="0.25">
      <c r="A43" s="20" t="s">
        <v>409</v>
      </c>
      <c r="B43" s="19" t="s">
        <v>453</v>
      </c>
      <c r="C43" s="4" t="s">
        <v>389</v>
      </c>
      <c r="D43" s="4">
        <v>2.86</v>
      </c>
      <c r="E43" s="4" t="s">
        <v>390</v>
      </c>
      <c r="F43" s="4" t="s">
        <v>391</v>
      </c>
      <c r="G43" s="4">
        <v>2.02</v>
      </c>
      <c r="H43" s="4">
        <v>0.22</v>
      </c>
      <c r="I43" s="4">
        <v>0.12</v>
      </c>
      <c r="J43" s="4">
        <v>11.5</v>
      </c>
      <c r="K43" s="4">
        <v>4130</v>
      </c>
      <c r="L43" s="4">
        <v>2700</v>
      </c>
      <c r="M43" s="4">
        <v>992</v>
      </c>
      <c r="N43" s="4" t="s">
        <v>390</v>
      </c>
      <c r="O43" s="4">
        <v>24.9</v>
      </c>
      <c r="P43" s="4" t="s">
        <v>391</v>
      </c>
      <c r="Q43" s="4" t="s">
        <v>389</v>
      </c>
      <c r="R43" s="4" t="s">
        <v>389</v>
      </c>
      <c r="S43" s="44" t="str">
        <f t="shared" si="9"/>
        <v>nc</v>
      </c>
      <c r="T43" s="4">
        <v>1130</v>
      </c>
      <c r="U43" s="4">
        <v>1140</v>
      </c>
      <c r="V43" s="44">
        <f t="shared" si="10"/>
        <v>0.88105726872246692</v>
      </c>
      <c r="W43" s="4">
        <v>33.299999999999997</v>
      </c>
      <c r="X43" s="4">
        <v>2.37</v>
      </c>
      <c r="Y43" s="4">
        <v>0.54</v>
      </c>
      <c r="Z43" s="4">
        <v>0.67</v>
      </c>
      <c r="AA43" s="4">
        <v>1.06</v>
      </c>
      <c r="AB43" s="4">
        <v>282</v>
      </c>
      <c r="AC43" s="4">
        <v>2730</v>
      </c>
      <c r="AD43" s="4">
        <v>2870</v>
      </c>
      <c r="AE43" s="44">
        <f t="shared" si="6"/>
        <v>5</v>
      </c>
      <c r="AF43" s="4">
        <v>2820</v>
      </c>
      <c r="AG43" s="4" t="s">
        <v>385</v>
      </c>
      <c r="AH43" s="4">
        <v>42.6</v>
      </c>
      <c r="AI43" s="4" t="s">
        <v>389</v>
      </c>
      <c r="AJ43" s="4">
        <v>0.24</v>
      </c>
      <c r="AK43" s="4">
        <v>0.23</v>
      </c>
      <c r="AL43" s="44" t="s">
        <v>514</v>
      </c>
      <c r="AM43" s="4">
        <v>0.71</v>
      </c>
      <c r="AN43" s="4">
        <v>0.34</v>
      </c>
      <c r="AO43" s="4">
        <v>2.34</v>
      </c>
      <c r="AP43" s="4" t="s">
        <v>391</v>
      </c>
      <c r="AQ43" s="4" t="s">
        <v>391</v>
      </c>
      <c r="AR43" s="4">
        <v>2250</v>
      </c>
      <c r="AS43" s="4">
        <v>2310</v>
      </c>
      <c r="AT43" s="44">
        <f t="shared" si="7"/>
        <v>2.6315789473684212</v>
      </c>
      <c r="AU43" s="4">
        <v>2150</v>
      </c>
      <c r="AV43" s="4" t="s">
        <v>391</v>
      </c>
      <c r="AW43" s="4">
        <v>183</v>
      </c>
      <c r="AX43" s="4">
        <v>24.6</v>
      </c>
      <c r="AY43" s="4">
        <v>71.5</v>
      </c>
      <c r="AZ43" s="4">
        <v>1800</v>
      </c>
      <c r="BA43" s="4">
        <v>0.5</v>
      </c>
      <c r="BB43" s="4" t="s">
        <v>391</v>
      </c>
      <c r="BC43" s="4">
        <v>0.31</v>
      </c>
      <c r="BD43" s="4" t="s">
        <v>389</v>
      </c>
      <c r="BE43" s="4">
        <v>69.3</v>
      </c>
      <c r="BF43" s="4">
        <v>3440</v>
      </c>
      <c r="BG43" s="4">
        <v>2.08</v>
      </c>
      <c r="BH43" s="4" t="s">
        <v>389</v>
      </c>
      <c r="BI43" s="4" t="s">
        <v>389</v>
      </c>
      <c r="BJ43" s="4">
        <v>0.23</v>
      </c>
      <c r="BK43" s="4">
        <v>0.25</v>
      </c>
      <c r="BL43" s="44" t="s">
        <v>514</v>
      </c>
      <c r="BM43" s="4">
        <v>3.82</v>
      </c>
      <c r="BN43" s="4">
        <v>0.96</v>
      </c>
      <c r="BO43" s="4">
        <v>0.93</v>
      </c>
      <c r="BP43" s="44">
        <f t="shared" si="8"/>
        <v>3.1746031746031655</v>
      </c>
      <c r="BQ43" s="4">
        <v>4.7300000000000004</v>
      </c>
      <c r="BR43" s="4">
        <v>4.54</v>
      </c>
      <c r="BS43" s="4">
        <v>2.35</v>
      </c>
      <c r="BT43" s="4" t="s">
        <v>391</v>
      </c>
      <c r="BU43" s="4">
        <v>1.28</v>
      </c>
      <c r="BV43" s="4">
        <v>0.54</v>
      </c>
      <c r="BW43" s="4">
        <v>524</v>
      </c>
      <c r="BX43" s="4">
        <v>9.15</v>
      </c>
      <c r="BY43" s="4">
        <v>0.21</v>
      </c>
      <c r="BZ43" s="4" t="s">
        <v>389</v>
      </c>
      <c r="CA43" s="4" t="s">
        <v>453</v>
      </c>
    </row>
    <row r="44" spans="1:79" s="9" customFormat="1" x14ac:dyDescent="0.25">
      <c r="A44" s="20" t="s">
        <v>410</v>
      </c>
      <c r="B44" s="19" t="s">
        <v>458</v>
      </c>
      <c r="C44" s="4">
        <v>0.23</v>
      </c>
      <c r="D44" s="4">
        <v>3.71</v>
      </c>
      <c r="E44" s="4">
        <v>2.7</v>
      </c>
      <c r="F44" s="4">
        <v>0.6</v>
      </c>
      <c r="G44" s="4">
        <v>0.35</v>
      </c>
      <c r="H44" s="4" t="s">
        <v>391</v>
      </c>
      <c r="I44" s="4" t="s">
        <v>391</v>
      </c>
      <c r="J44" s="4" t="s">
        <v>386</v>
      </c>
      <c r="K44" s="12">
        <v>37</v>
      </c>
      <c r="L44" s="37" t="s">
        <v>500</v>
      </c>
      <c r="M44" s="37" t="s">
        <v>501</v>
      </c>
      <c r="N44" s="4" t="s">
        <v>386</v>
      </c>
      <c r="O44" s="4" t="s">
        <v>386</v>
      </c>
      <c r="P44" s="4" t="s">
        <v>411</v>
      </c>
      <c r="Q44" s="4" t="s">
        <v>391</v>
      </c>
      <c r="R44" s="4" t="s">
        <v>391</v>
      </c>
      <c r="S44" s="44" t="str">
        <f t="shared" si="9"/>
        <v>nc</v>
      </c>
      <c r="T44" s="37" t="s">
        <v>500</v>
      </c>
      <c r="U44" s="37" t="s">
        <v>509</v>
      </c>
      <c r="V44" s="44" t="str">
        <f t="shared" si="10"/>
        <v>nc</v>
      </c>
      <c r="W44" s="4" t="s">
        <v>391</v>
      </c>
      <c r="X44" s="4" t="s">
        <v>391</v>
      </c>
      <c r="Y44" s="4" t="s">
        <v>391</v>
      </c>
      <c r="Z44" s="4">
        <v>3.64</v>
      </c>
      <c r="AA44" s="4" t="s">
        <v>391</v>
      </c>
      <c r="AB44" s="12">
        <v>5.2</v>
      </c>
      <c r="AC44" s="37" t="s">
        <v>509</v>
      </c>
      <c r="AD44" s="37" t="s">
        <v>509</v>
      </c>
      <c r="AE44" s="44" t="str">
        <f t="shared" si="6"/>
        <v>nc</v>
      </c>
      <c r="AF44" s="37" t="s">
        <v>509</v>
      </c>
      <c r="AG44" s="12">
        <v>4.8</v>
      </c>
      <c r="AH44" s="4" t="s">
        <v>386</v>
      </c>
      <c r="AI44" s="4" t="s">
        <v>391</v>
      </c>
      <c r="AJ44" s="4" t="s">
        <v>391</v>
      </c>
      <c r="AK44" s="4" t="s">
        <v>391</v>
      </c>
      <c r="AL44" s="44" t="str">
        <f t="shared" si="12"/>
        <v>nc</v>
      </c>
      <c r="AM44" s="4" t="s">
        <v>411</v>
      </c>
      <c r="AN44" s="4" t="s">
        <v>411</v>
      </c>
      <c r="AO44" s="12">
        <v>9.52</v>
      </c>
      <c r="AP44" s="4" t="s">
        <v>411</v>
      </c>
      <c r="AQ44" s="4">
        <v>0.43</v>
      </c>
      <c r="AR44" s="12">
        <v>310</v>
      </c>
      <c r="AS44" s="12">
        <v>308</v>
      </c>
      <c r="AT44" s="44">
        <f t="shared" si="7"/>
        <v>0.6472491909385113</v>
      </c>
      <c r="AU44" s="37" t="s">
        <v>509</v>
      </c>
      <c r="AV44" s="4">
        <v>2.2200000000000002</v>
      </c>
      <c r="AW44" s="4" t="s">
        <v>385</v>
      </c>
      <c r="AX44" s="4">
        <v>1.1100000000000001</v>
      </c>
      <c r="AY44" s="4" t="s">
        <v>386</v>
      </c>
      <c r="AZ44" s="37" t="s">
        <v>509</v>
      </c>
      <c r="BA44" s="4">
        <v>0.89</v>
      </c>
      <c r="BB44" s="4">
        <v>2.4700000000000002</v>
      </c>
      <c r="BC44" s="4" t="s">
        <v>391</v>
      </c>
      <c r="BD44" s="4">
        <v>1.81</v>
      </c>
      <c r="BE44" s="4">
        <v>1</v>
      </c>
      <c r="BF44" s="37" t="s">
        <v>509</v>
      </c>
      <c r="BG44" s="4">
        <v>3.1</v>
      </c>
      <c r="BH44" s="4">
        <v>1.1399999999999999</v>
      </c>
      <c r="BI44" s="4">
        <v>1.23</v>
      </c>
      <c r="BJ44" s="4">
        <v>1.01</v>
      </c>
      <c r="BK44" s="4">
        <v>1.01</v>
      </c>
      <c r="BL44" s="44" t="s">
        <v>514</v>
      </c>
      <c r="BM44" s="4" t="s">
        <v>391</v>
      </c>
      <c r="BN44" s="4">
        <v>0.24</v>
      </c>
      <c r="BO44" s="4">
        <v>0.28999999999999998</v>
      </c>
      <c r="BP44" s="44" t="s">
        <v>514</v>
      </c>
      <c r="BQ44" s="4" t="s">
        <v>391</v>
      </c>
      <c r="BR44" s="4">
        <v>0.3</v>
      </c>
      <c r="BS44" s="4" t="s">
        <v>391</v>
      </c>
      <c r="BT44" s="4">
        <v>0.62</v>
      </c>
      <c r="BU44" s="4">
        <v>1.67</v>
      </c>
      <c r="BV44" s="4">
        <v>0.24</v>
      </c>
      <c r="BW44" s="4" t="s">
        <v>412</v>
      </c>
      <c r="BX44" s="4" t="s">
        <v>411</v>
      </c>
      <c r="BY44" s="4" t="s">
        <v>411</v>
      </c>
      <c r="BZ44" s="4" t="s">
        <v>391</v>
      </c>
      <c r="CA44" s="4" t="s">
        <v>453</v>
      </c>
    </row>
    <row r="45" spans="1:79" s="9" customFormat="1" x14ac:dyDescent="0.25">
      <c r="A45" s="20" t="s">
        <v>413</v>
      </c>
      <c r="B45" s="19">
        <v>300</v>
      </c>
      <c r="C45" s="12">
        <v>866</v>
      </c>
      <c r="D45" s="4" t="s">
        <v>393</v>
      </c>
      <c r="E45" s="4" t="s">
        <v>393</v>
      </c>
      <c r="F45" s="4" t="s">
        <v>393</v>
      </c>
      <c r="G45" s="4" t="s">
        <v>393</v>
      </c>
      <c r="H45" s="12">
        <v>713</v>
      </c>
      <c r="I45" s="12">
        <v>427</v>
      </c>
      <c r="J45" s="12">
        <v>73000</v>
      </c>
      <c r="K45" s="12">
        <v>707000</v>
      </c>
      <c r="L45" s="12">
        <v>873000</v>
      </c>
      <c r="M45" s="12">
        <v>2200000</v>
      </c>
      <c r="N45" s="12">
        <v>34600</v>
      </c>
      <c r="O45" s="12">
        <v>33000</v>
      </c>
      <c r="P45" s="12">
        <v>3330</v>
      </c>
      <c r="Q45" s="12">
        <v>2510</v>
      </c>
      <c r="R45" s="12">
        <v>2570</v>
      </c>
      <c r="S45" s="44">
        <f t="shared" si="9"/>
        <v>2.3622047244094486</v>
      </c>
      <c r="T45" s="12">
        <v>906000</v>
      </c>
      <c r="U45" s="12">
        <v>906000</v>
      </c>
      <c r="V45" s="44">
        <f t="shared" si="10"/>
        <v>0</v>
      </c>
      <c r="W45" s="12">
        <v>2600</v>
      </c>
      <c r="X45" s="12">
        <v>4350</v>
      </c>
      <c r="Y45" s="12">
        <v>4500</v>
      </c>
      <c r="Z45" s="4" t="s">
        <v>393</v>
      </c>
      <c r="AA45" s="12">
        <v>7600</v>
      </c>
      <c r="AB45" s="12">
        <v>13600</v>
      </c>
      <c r="AC45" s="4">
        <v>249</v>
      </c>
      <c r="AD45" s="4">
        <v>261</v>
      </c>
      <c r="AE45" s="44" t="s">
        <v>514</v>
      </c>
      <c r="AF45" s="4">
        <v>141</v>
      </c>
      <c r="AG45" s="4">
        <v>36</v>
      </c>
      <c r="AH45" s="12">
        <v>7260</v>
      </c>
      <c r="AI45" s="12">
        <v>420</v>
      </c>
      <c r="AJ45" s="12">
        <v>1890</v>
      </c>
      <c r="AK45" s="12">
        <v>1900</v>
      </c>
      <c r="AL45" s="44">
        <f t="shared" si="12"/>
        <v>0.52770448548812665</v>
      </c>
      <c r="AM45" s="12">
        <v>1550</v>
      </c>
      <c r="AN45" s="12">
        <v>3910</v>
      </c>
      <c r="AO45" s="12">
        <v>2960</v>
      </c>
      <c r="AP45" s="4" t="s">
        <v>393</v>
      </c>
      <c r="AQ45" s="4" t="s">
        <v>393</v>
      </c>
      <c r="AR45" s="12">
        <v>377000</v>
      </c>
      <c r="AS45" s="12">
        <v>377000</v>
      </c>
      <c r="AT45" s="44">
        <f t="shared" si="7"/>
        <v>0</v>
      </c>
      <c r="AU45" s="12">
        <v>379000</v>
      </c>
      <c r="AV45" s="4" t="s">
        <v>393</v>
      </c>
      <c r="AW45" s="12">
        <v>43300</v>
      </c>
      <c r="AX45" s="12">
        <v>13800</v>
      </c>
      <c r="AY45" s="12">
        <v>23700</v>
      </c>
      <c r="AZ45" s="12">
        <v>7820</v>
      </c>
      <c r="BA45" s="4" t="s">
        <v>393</v>
      </c>
      <c r="BB45" s="4" t="s">
        <v>393</v>
      </c>
      <c r="BC45" s="4">
        <v>176</v>
      </c>
      <c r="BD45" s="4" t="s">
        <v>393</v>
      </c>
      <c r="BE45" s="12">
        <v>8510</v>
      </c>
      <c r="BF45" s="12">
        <v>1330</v>
      </c>
      <c r="BG45" s="4" t="s">
        <v>393</v>
      </c>
      <c r="BH45" s="4" t="s">
        <v>393</v>
      </c>
      <c r="BI45" s="4" t="s">
        <v>393</v>
      </c>
      <c r="BJ45" s="4" t="s">
        <v>393</v>
      </c>
      <c r="BK45" s="4" t="s">
        <v>393</v>
      </c>
      <c r="BL45" s="44" t="str">
        <f t="shared" si="11"/>
        <v>nc</v>
      </c>
      <c r="BM45" s="12">
        <v>9760</v>
      </c>
      <c r="BN45" s="12">
        <v>3300</v>
      </c>
      <c r="BO45" s="12">
        <v>3440</v>
      </c>
      <c r="BP45" s="44">
        <f t="shared" si="8"/>
        <v>4.1543026706231458</v>
      </c>
      <c r="BQ45" s="12">
        <v>19000</v>
      </c>
      <c r="BR45" s="12">
        <v>9120</v>
      </c>
      <c r="BS45" s="12">
        <v>1680</v>
      </c>
      <c r="BT45" s="4" t="s">
        <v>393</v>
      </c>
      <c r="BU45" s="4" t="s">
        <v>393</v>
      </c>
      <c r="BV45" s="12">
        <v>930</v>
      </c>
      <c r="BW45" s="12">
        <v>12100</v>
      </c>
      <c r="BX45" s="12">
        <v>2890</v>
      </c>
      <c r="BY45" s="12">
        <v>1500</v>
      </c>
      <c r="BZ45" s="4" t="s">
        <v>393</v>
      </c>
      <c r="CA45" s="4" t="s">
        <v>453</v>
      </c>
    </row>
    <row r="46" spans="1:79" s="9" customFormat="1" x14ac:dyDescent="0.25">
      <c r="A46" s="20" t="s">
        <v>414</v>
      </c>
      <c r="B46" s="19" t="s">
        <v>459</v>
      </c>
      <c r="C46" s="4" t="s">
        <v>397</v>
      </c>
      <c r="D46" s="4" t="s">
        <v>397</v>
      </c>
      <c r="E46" s="12">
        <v>63.6</v>
      </c>
      <c r="F46" s="12">
        <v>7.35</v>
      </c>
      <c r="G46" s="4" t="s">
        <v>397</v>
      </c>
      <c r="H46" s="4" t="s">
        <v>397</v>
      </c>
      <c r="I46" s="4" t="s">
        <v>397</v>
      </c>
      <c r="J46" s="4" t="s">
        <v>415</v>
      </c>
      <c r="K46" s="12">
        <v>27</v>
      </c>
      <c r="L46" s="12">
        <v>11</v>
      </c>
      <c r="M46" s="12">
        <v>1530</v>
      </c>
      <c r="N46" s="4" t="s">
        <v>415</v>
      </c>
      <c r="O46" s="4" t="s">
        <v>415</v>
      </c>
      <c r="P46" s="4" t="s">
        <v>389</v>
      </c>
      <c r="Q46" s="4" t="s">
        <v>397</v>
      </c>
      <c r="R46" s="4" t="s">
        <v>397</v>
      </c>
      <c r="S46" s="44" t="str">
        <f t="shared" si="9"/>
        <v>nc</v>
      </c>
      <c r="T46" s="4" t="s">
        <v>400</v>
      </c>
      <c r="U46" s="4" t="s">
        <v>384</v>
      </c>
      <c r="V46" s="44" t="str">
        <f t="shared" si="10"/>
        <v>nc</v>
      </c>
      <c r="W46" s="12">
        <v>38.5</v>
      </c>
      <c r="X46" s="4">
        <v>5.8999999999999997E-2</v>
      </c>
      <c r="Y46" s="12">
        <v>24.4</v>
      </c>
      <c r="Z46" s="4">
        <v>1.43</v>
      </c>
      <c r="AA46" s="4">
        <v>3.71</v>
      </c>
      <c r="AB46" s="4" t="s">
        <v>386</v>
      </c>
      <c r="AC46" s="4" t="s">
        <v>384</v>
      </c>
      <c r="AD46" s="4" t="s">
        <v>384</v>
      </c>
      <c r="AE46" s="44" t="str">
        <f t="shared" si="6"/>
        <v>nc</v>
      </c>
      <c r="AF46" s="4" t="s">
        <v>384</v>
      </c>
      <c r="AG46" s="4" t="s">
        <v>386</v>
      </c>
      <c r="AH46" s="4" t="s">
        <v>415</v>
      </c>
      <c r="AI46" s="4" t="s">
        <v>397</v>
      </c>
      <c r="AJ46" s="4">
        <v>0.20300000000000001</v>
      </c>
      <c r="AK46" s="4">
        <v>0.17199999999999999</v>
      </c>
      <c r="AL46" s="44" t="s">
        <v>514</v>
      </c>
      <c r="AM46" s="4">
        <v>0.57999999999999996</v>
      </c>
      <c r="AN46" s="4">
        <v>0.3</v>
      </c>
      <c r="AO46" s="4">
        <v>3.85</v>
      </c>
      <c r="AP46" s="4" t="s">
        <v>389</v>
      </c>
      <c r="AQ46" s="4" t="s">
        <v>389</v>
      </c>
      <c r="AR46" s="12">
        <v>115</v>
      </c>
      <c r="AS46" s="12">
        <v>115</v>
      </c>
      <c r="AT46" s="44">
        <f t="shared" si="7"/>
        <v>0</v>
      </c>
      <c r="AU46" s="12">
        <v>90.6</v>
      </c>
      <c r="AV46" s="4" t="s">
        <v>389</v>
      </c>
      <c r="AW46" s="4" t="s">
        <v>390</v>
      </c>
      <c r="AX46" s="4" t="s">
        <v>389</v>
      </c>
      <c r="AY46" s="4">
        <v>0.35</v>
      </c>
      <c r="AZ46" s="4" t="s">
        <v>384</v>
      </c>
      <c r="BA46" s="4">
        <v>0.15</v>
      </c>
      <c r="BB46" s="4">
        <v>0.14000000000000001</v>
      </c>
      <c r="BC46" s="4">
        <v>0.08</v>
      </c>
      <c r="BD46" s="4">
        <v>0.31900000000000001</v>
      </c>
      <c r="BE46" s="4">
        <v>0.27</v>
      </c>
      <c r="BF46" s="4" t="s">
        <v>384</v>
      </c>
      <c r="BG46" s="4">
        <v>1.36</v>
      </c>
      <c r="BH46" s="4" t="s">
        <v>397</v>
      </c>
      <c r="BI46" s="4" t="s">
        <v>397</v>
      </c>
      <c r="BJ46" s="4">
        <v>0.151</v>
      </c>
      <c r="BK46" s="4">
        <v>8.2000000000000003E-2</v>
      </c>
      <c r="BL46" s="44" t="s">
        <v>514</v>
      </c>
      <c r="BM46" s="4" t="s">
        <v>397</v>
      </c>
      <c r="BN46" s="4" t="s">
        <v>397</v>
      </c>
      <c r="BO46" s="4" t="s">
        <v>397</v>
      </c>
      <c r="BP46" s="44" t="str">
        <f t="shared" si="8"/>
        <v>nc</v>
      </c>
      <c r="BQ46" s="4" t="s">
        <v>397</v>
      </c>
      <c r="BR46" s="4" t="s">
        <v>397</v>
      </c>
      <c r="BS46" s="4" t="s">
        <v>397</v>
      </c>
      <c r="BT46" s="4" t="s">
        <v>389</v>
      </c>
      <c r="BU46" s="4">
        <v>2.1</v>
      </c>
      <c r="BV46" s="4">
        <v>5.7000000000000002E-2</v>
      </c>
      <c r="BW46" s="4" t="s">
        <v>386</v>
      </c>
      <c r="BX46" s="4" t="s">
        <v>389</v>
      </c>
      <c r="BY46" s="4" t="s">
        <v>389</v>
      </c>
      <c r="BZ46" s="4" t="s">
        <v>397</v>
      </c>
      <c r="CA46" s="4" t="s">
        <v>453</v>
      </c>
    </row>
    <row r="47" spans="1:79" s="9" customFormat="1" x14ac:dyDescent="0.25">
      <c r="A47" s="20" t="s">
        <v>416</v>
      </c>
      <c r="B47" s="19" t="s">
        <v>453</v>
      </c>
      <c r="C47" s="4">
        <v>22</v>
      </c>
      <c r="D47" s="4">
        <v>21.3</v>
      </c>
      <c r="E47" s="4">
        <v>102</v>
      </c>
      <c r="F47" s="4">
        <v>76.8</v>
      </c>
      <c r="G47" s="4">
        <v>13.2</v>
      </c>
      <c r="H47" s="4">
        <v>11.8</v>
      </c>
      <c r="I47" s="4">
        <v>160</v>
      </c>
      <c r="J47" s="4">
        <v>23.5</v>
      </c>
      <c r="K47" s="4">
        <v>147</v>
      </c>
      <c r="L47" s="4">
        <v>159</v>
      </c>
      <c r="M47" s="4">
        <v>330</v>
      </c>
      <c r="N47" s="4">
        <v>32.799999999999997</v>
      </c>
      <c r="O47" s="4">
        <v>29</v>
      </c>
      <c r="P47" s="4">
        <v>761</v>
      </c>
      <c r="Q47" s="4">
        <v>101</v>
      </c>
      <c r="R47" s="4">
        <v>102</v>
      </c>
      <c r="S47" s="44">
        <f t="shared" si="9"/>
        <v>0.98522167487684731</v>
      </c>
      <c r="T47" s="4">
        <v>90</v>
      </c>
      <c r="U47" s="4">
        <v>67</v>
      </c>
      <c r="V47" s="44" t="s">
        <v>514</v>
      </c>
      <c r="W47" s="4">
        <v>6.67</v>
      </c>
      <c r="X47" s="4">
        <v>12.6</v>
      </c>
      <c r="Y47" s="4">
        <v>9.8000000000000007</v>
      </c>
      <c r="Z47" s="4">
        <v>8.14</v>
      </c>
      <c r="AA47" s="4">
        <v>8.11</v>
      </c>
      <c r="AB47" s="4">
        <v>218</v>
      </c>
      <c r="AC47" s="4">
        <v>217</v>
      </c>
      <c r="AD47" s="4">
        <v>191</v>
      </c>
      <c r="AE47" s="44" t="s">
        <v>514</v>
      </c>
      <c r="AF47" s="4">
        <v>218</v>
      </c>
      <c r="AG47" s="4">
        <v>102</v>
      </c>
      <c r="AH47" s="4">
        <v>50.1</v>
      </c>
      <c r="AI47" s="4">
        <v>3.21</v>
      </c>
      <c r="AJ47" s="4">
        <v>7.99</v>
      </c>
      <c r="AK47" s="4">
        <v>7.13</v>
      </c>
      <c r="AL47" s="44">
        <f t="shared" si="12"/>
        <v>11.375661375661378</v>
      </c>
      <c r="AM47" s="4">
        <v>36.4</v>
      </c>
      <c r="AN47" s="4">
        <v>36.200000000000003</v>
      </c>
      <c r="AO47" s="4">
        <v>12.7</v>
      </c>
      <c r="AP47" s="4">
        <v>33.799999999999997</v>
      </c>
      <c r="AQ47" s="4">
        <v>23</v>
      </c>
      <c r="AR47" s="4">
        <v>150</v>
      </c>
      <c r="AS47" s="4">
        <v>170</v>
      </c>
      <c r="AT47" s="44">
        <f t="shared" si="7"/>
        <v>12.5</v>
      </c>
      <c r="AU47" s="4">
        <v>202</v>
      </c>
      <c r="AV47" s="4">
        <v>10.3</v>
      </c>
      <c r="AW47" s="4">
        <v>94.9</v>
      </c>
      <c r="AX47" s="4">
        <v>46.2</v>
      </c>
      <c r="AY47" s="4">
        <v>63</v>
      </c>
      <c r="AZ47" s="4">
        <v>120</v>
      </c>
      <c r="BA47" s="4">
        <v>10.1</v>
      </c>
      <c r="BB47" s="4">
        <v>16.7</v>
      </c>
      <c r="BC47" s="4">
        <v>7.54</v>
      </c>
      <c r="BD47" s="4">
        <v>5.76</v>
      </c>
      <c r="BE47" s="4">
        <v>79</v>
      </c>
      <c r="BF47" s="4">
        <v>173</v>
      </c>
      <c r="BG47" s="4">
        <v>19.2</v>
      </c>
      <c r="BH47" s="4">
        <v>13.6</v>
      </c>
      <c r="BI47" s="4">
        <v>12.3</v>
      </c>
      <c r="BJ47" s="4">
        <v>11</v>
      </c>
      <c r="BK47" s="4">
        <v>10.4</v>
      </c>
      <c r="BL47" s="44">
        <f t="shared" si="11"/>
        <v>5.6074766355140158</v>
      </c>
      <c r="BM47" s="4">
        <v>35</v>
      </c>
      <c r="BN47" s="4">
        <v>18</v>
      </c>
      <c r="BO47" s="4">
        <v>17.5</v>
      </c>
      <c r="BP47" s="44">
        <f t="shared" si="8"/>
        <v>2.816901408450704</v>
      </c>
      <c r="BQ47" s="4">
        <v>68.099999999999994</v>
      </c>
      <c r="BR47" s="4">
        <v>48.7</v>
      </c>
      <c r="BS47" s="4">
        <v>28.7</v>
      </c>
      <c r="BT47" s="4">
        <v>28.4</v>
      </c>
      <c r="BU47" s="4">
        <v>45.3</v>
      </c>
      <c r="BV47" s="4">
        <v>27.7</v>
      </c>
      <c r="BW47" s="4">
        <v>22</v>
      </c>
      <c r="BX47" s="4">
        <v>4.4000000000000004</v>
      </c>
      <c r="BY47" s="4">
        <v>9</v>
      </c>
      <c r="BZ47" s="4" t="s">
        <v>390</v>
      </c>
      <c r="CA47" s="4" t="s">
        <v>453</v>
      </c>
    </row>
    <row r="48" spans="1:79" s="9" customFormat="1" x14ac:dyDescent="0.25">
      <c r="A48" s="20" t="s">
        <v>417</v>
      </c>
      <c r="B48" s="19" t="s">
        <v>453</v>
      </c>
      <c r="C48" s="4">
        <v>23600</v>
      </c>
      <c r="D48" s="4">
        <v>79800</v>
      </c>
      <c r="E48" s="4">
        <v>429000</v>
      </c>
      <c r="F48" s="4">
        <v>331000</v>
      </c>
      <c r="G48" s="4">
        <v>66800</v>
      </c>
      <c r="H48" s="4">
        <v>52300</v>
      </c>
      <c r="I48" s="4">
        <v>44500</v>
      </c>
      <c r="J48" s="4">
        <v>147000</v>
      </c>
      <c r="K48" s="4">
        <v>218000</v>
      </c>
      <c r="L48" s="4">
        <v>187000</v>
      </c>
      <c r="M48" s="4">
        <v>2730000</v>
      </c>
      <c r="N48" s="4">
        <v>155000</v>
      </c>
      <c r="O48" s="4">
        <v>159000</v>
      </c>
      <c r="P48" s="4">
        <v>106000</v>
      </c>
      <c r="Q48" s="4">
        <v>70500</v>
      </c>
      <c r="R48" s="4">
        <v>69600</v>
      </c>
      <c r="S48" s="44">
        <f t="shared" si="9"/>
        <v>1.2847965738758029</v>
      </c>
      <c r="T48" s="4">
        <v>802000</v>
      </c>
      <c r="U48" s="4">
        <v>842000</v>
      </c>
      <c r="V48" s="44">
        <f t="shared" si="10"/>
        <v>4.8661800486618008</v>
      </c>
      <c r="W48" s="4">
        <v>69800</v>
      </c>
      <c r="X48" s="4">
        <v>90400</v>
      </c>
      <c r="Y48" s="4">
        <v>39700</v>
      </c>
      <c r="Z48" s="4">
        <v>26100</v>
      </c>
      <c r="AA48" s="4">
        <v>50200</v>
      </c>
      <c r="AB48" s="4">
        <v>1550000</v>
      </c>
      <c r="AC48" s="4">
        <v>1950000</v>
      </c>
      <c r="AD48" s="4">
        <v>2090000</v>
      </c>
      <c r="AE48" s="44">
        <f t="shared" si="6"/>
        <v>6.9306930693069306</v>
      </c>
      <c r="AF48" s="4">
        <v>2030000</v>
      </c>
      <c r="AG48" s="4">
        <v>914000</v>
      </c>
      <c r="AH48" s="4">
        <v>652000</v>
      </c>
      <c r="AI48" s="4">
        <v>8990</v>
      </c>
      <c r="AJ48" s="4">
        <v>12100</v>
      </c>
      <c r="AK48" s="4">
        <v>11900</v>
      </c>
      <c r="AL48" s="44">
        <f t="shared" si="12"/>
        <v>1.6666666666666667</v>
      </c>
      <c r="AM48" s="4">
        <v>235000</v>
      </c>
      <c r="AN48" s="4">
        <v>224000</v>
      </c>
      <c r="AO48" s="4">
        <v>66000</v>
      </c>
      <c r="AP48" s="4">
        <v>132000</v>
      </c>
      <c r="AQ48" s="4">
        <v>211000</v>
      </c>
      <c r="AR48" s="4">
        <v>1280000</v>
      </c>
      <c r="AS48" s="4">
        <v>1280000</v>
      </c>
      <c r="AT48" s="44">
        <f t="shared" si="7"/>
        <v>0</v>
      </c>
      <c r="AU48" s="4">
        <v>1370000</v>
      </c>
      <c r="AV48" s="4">
        <v>335000</v>
      </c>
      <c r="AW48" s="4">
        <v>652000</v>
      </c>
      <c r="AX48" s="4">
        <v>173000</v>
      </c>
      <c r="AY48" s="4">
        <v>233000</v>
      </c>
      <c r="AZ48" s="4">
        <v>1550000</v>
      </c>
      <c r="BA48" s="4">
        <v>302000</v>
      </c>
      <c r="BB48" s="4">
        <v>218000</v>
      </c>
      <c r="BC48" s="4">
        <v>21000</v>
      </c>
      <c r="BD48" s="4">
        <v>157000</v>
      </c>
      <c r="BE48" s="4">
        <v>123000</v>
      </c>
      <c r="BF48" s="4">
        <v>1870000</v>
      </c>
      <c r="BG48" s="4">
        <v>105000</v>
      </c>
      <c r="BH48" s="4">
        <v>45400</v>
      </c>
      <c r="BI48" s="4">
        <v>57400</v>
      </c>
      <c r="BJ48" s="4">
        <v>50100</v>
      </c>
      <c r="BK48" s="4">
        <v>49800</v>
      </c>
      <c r="BL48" s="44">
        <f t="shared" si="11"/>
        <v>0.60060060060060061</v>
      </c>
      <c r="BM48" s="4">
        <v>30600</v>
      </c>
      <c r="BN48" s="4">
        <v>23900</v>
      </c>
      <c r="BO48" s="4">
        <v>24100</v>
      </c>
      <c r="BP48" s="44">
        <f t="shared" si="8"/>
        <v>0.83333333333333337</v>
      </c>
      <c r="BQ48" s="4">
        <v>106000</v>
      </c>
      <c r="BR48" s="4">
        <v>103000</v>
      </c>
      <c r="BS48" s="4">
        <v>232000</v>
      </c>
      <c r="BT48" s="4">
        <v>292000</v>
      </c>
      <c r="BU48" s="4">
        <v>249000</v>
      </c>
      <c r="BV48" s="4">
        <v>111000</v>
      </c>
      <c r="BW48" s="4">
        <v>211000</v>
      </c>
      <c r="BX48" s="4">
        <v>63600</v>
      </c>
      <c r="BY48" s="4">
        <v>48400</v>
      </c>
      <c r="BZ48" s="4" t="s">
        <v>143</v>
      </c>
      <c r="CA48" s="4" t="s">
        <v>453</v>
      </c>
    </row>
    <row r="49" spans="1:79" s="9" customFormat="1" x14ac:dyDescent="0.25">
      <c r="A49" s="20" t="s">
        <v>418</v>
      </c>
      <c r="B49" s="19" t="s">
        <v>453</v>
      </c>
      <c r="C49" s="4">
        <v>104</v>
      </c>
      <c r="D49" s="4">
        <v>2.75</v>
      </c>
      <c r="E49" s="4">
        <v>30.3</v>
      </c>
      <c r="F49" s="4">
        <v>2.4300000000000002</v>
      </c>
      <c r="G49" s="4">
        <v>7700</v>
      </c>
      <c r="H49" s="4">
        <v>164</v>
      </c>
      <c r="I49" s="4">
        <v>270</v>
      </c>
      <c r="J49" s="4">
        <v>41000</v>
      </c>
      <c r="K49" s="4">
        <v>265000</v>
      </c>
      <c r="L49" s="4">
        <v>195000</v>
      </c>
      <c r="M49" s="4">
        <v>368000</v>
      </c>
      <c r="N49" s="4">
        <v>46500</v>
      </c>
      <c r="O49" s="4">
        <v>44500</v>
      </c>
      <c r="P49" s="4">
        <v>151</v>
      </c>
      <c r="Q49" s="4">
        <v>365</v>
      </c>
      <c r="R49" s="4">
        <v>361</v>
      </c>
      <c r="S49" s="44">
        <f t="shared" si="9"/>
        <v>1.1019283746556474</v>
      </c>
      <c r="T49" s="4">
        <v>87900</v>
      </c>
      <c r="U49" s="4">
        <v>91900</v>
      </c>
      <c r="V49" s="44">
        <f t="shared" si="10"/>
        <v>4.4493882091212456</v>
      </c>
      <c r="W49" s="4">
        <v>1550</v>
      </c>
      <c r="X49" s="4">
        <v>644</v>
      </c>
      <c r="Y49" s="4">
        <v>673</v>
      </c>
      <c r="Z49" s="4">
        <v>710</v>
      </c>
      <c r="AA49" s="4">
        <v>573</v>
      </c>
      <c r="AB49" s="4">
        <v>88900</v>
      </c>
      <c r="AC49" s="4">
        <v>180000</v>
      </c>
      <c r="AD49" s="4">
        <v>195000</v>
      </c>
      <c r="AE49" s="44">
        <f t="shared" si="6"/>
        <v>8</v>
      </c>
      <c r="AF49" s="4">
        <v>212000</v>
      </c>
      <c r="AG49" s="4">
        <v>5150</v>
      </c>
      <c r="AH49" s="4">
        <v>41400</v>
      </c>
      <c r="AI49" s="4">
        <v>10.8</v>
      </c>
      <c r="AJ49" s="4">
        <v>83.7</v>
      </c>
      <c r="AK49" s="4">
        <v>80.900000000000006</v>
      </c>
      <c r="AL49" s="44">
        <f t="shared" si="12"/>
        <v>3.4021871202916123</v>
      </c>
      <c r="AM49" s="4">
        <v>106</v>
      </c>
      <c r="AN49" s="4">
        <v>196</v>
      </c>
      <c r="AO49" s="4">
        <v>715</v>
      </c>
      <c r="AP49" s="4">
        <v>1.52</v>
      </c>
      <c r="AQ49" s="4">
        <v>0.28000000000000003</v>
      </c>
      <c r="AR49" s="4">
        <v>144000</v>
      </c>
      <c r="AS49" s="4">
        <v>146000</v>
      </c>
      <c r="AT49" s="44">
        <f t="shared" si="7"/>
        <v>1.3793103448275863</v>
      </c>
      <c r="AU49" s="4">
        <v>143000</v>
      </c>
      <c r="AV49" s="4">
        <v>43.7</v>
      </c>
      <c r="AW49" s="4">
        <v>54200</v>
      </c>
      <c r="AX49" s="4">
        <v>12100</v>
      </c>
      <c r="AY49" s="4">
        <v>13100</v>
      </c>
      <c r="AZ49" s="4">
        <v>152000</v>
      </c>
      <c r="BA49" s="4">
        <v>6.49</v>
      </c>
      <c r="BB49" s="4">
        <v>0.16</v>
      </c>
      <c r="BC49" s="4">
        <v>551</v>
      </c>
      <c r="BD49" s="4">
        <v>0.19700000000000001</v>
      </c>
      <c r="BE49" s="4">
        <v>6760</v>
      </c>
      <c r="BF49" s="4">
        <v>207000</v>
      </c>
      <c r="BG49" s="4">
        <v>44.2</v>
      </c>
      <c r="BH49" s="4">
        <v>0.67800000000000005</v>
      </c>
      <c r="BI49" s="4">
        <v>268</v>
      </c>
      <c r="BJ49" s="4">
        <v>3.46</v>
      </c>
      <c r="BK49" s="4">
        <v>3.39</v>
      </c>
      <c r="BL49" s="44">
        <f t="shared" si="11"/>
        <v>2.0437956204379515</v>
      </c>
      <c r="BM49" s="4">
        <v>814</v>
      </c>
      <c r="BN49" s="4">
        <v>1550</v>
      </c>
      <c r="BO49" s="4">
        <v>1510</v>
      </c>
      <c r="BP49" s="44">
        <f t="shared" si="8"/>
        <v>2.6143790849673203</v>
      </c>
      <c r="BQ49" s="4">
        <v>1840</v>
      </c>
      <c r="BR49" s="4">
        <v>2640</v>
      </c>
      <c r="BS49" s="4">
        <v>56.8</v>
      </c>
      <c r="BT49" s="4">
        <v>6.38</v>
      </c>
      <c r="BU49" s="4">
        <v>81.400000000000006</v>
      </c>
      <c r="BV49" s="4">
        <v>117</v>
      </c>
      <c r="BW49" s="4">
        <v>113000</v>
      </c>
      <c r="BX49" s="4">
        <v>15400</v>
      </c>
      <c r="BY49" s="4">
        <v>316</v>
      </c>
      <c r="BZ49" s="4" t="s">
        <v>397</v>
      </c>
      <c r="CA49" s="4" t="s">
        <v>453</v>
      </c>
    </row>
    <row r="50" spans="1:79" s="9" customFormat="1" x14ac:dyDescent="0.25">
      <c r="A50" s="20" t="s">
        <v>419</v>
      </c>
      <c r="B50" s="19">
        <v>2.5999999999999999E-2</v>
      </c>
      <c r="C50" s="4" t="s">
        <v>406</v>
      </c>
      <c r="D50" s="4" t="s">
        <v>406</v>
      </c>
      <c r="E50" s="4" t="s">
        <v>406</v>
      </c>
      <c r="F50" s="4" t="s">
        <v>406</v>
      </c>
      <c r="G50" s="4" t="s">
        <v>406</v>
      </c>
      <c r="H50" s="4" t="s">
        <v>406</v>
      </c>
      <c r="I50" s="4" t="s">
        <v>406</v>
      </c>
      <c r="J50" s="4" t="s">
        <v>406</v>
      </c>
      <c r="K50" s="4" t="s">
        <v>406</v>
      </c>
      <c r="L50" s="4" t="s">
        <v>406</v>
      </c>
      <c r="M50" s="4" t="s">
        <v>406</v>
      </c>
      <c r="N50" s="4" t="s">
        <v>406</v>
      </c>
      <c r="O50" s="4" t="s">
        <v>406</v>
      </c>
      <c r="P50" s="4" t="s">
        <v>406</v>
      </c>
      <c r="Q50" s="4" t="s">
        <v>406</v>
      </c>
      <c r="R50" s="4" t="s">
        <v>406</v>
      </c>
      <c r="S50" s="44" t="str">
        <f t="shared" si="9"/>
        <v>nc</v>
      </c>
      <c r="T50" s="4" t="s">
        <v>406</v>
      </c>
      <c r="U50" s="4" t="s">
        <v>406</v>
      </c>
      <c r="V50" s="44" t="str">
        <f t="shared" si="10"/>
        <v>nc</v>
      </c>
      <c r="W50" s="4" t="s">
        <v>406</v>
      </c>
      <c r="X50" s="4" t="s">
        <v>406</v>
      </c>
      <c r="Y50" s="4" t="s">
        <v>406</v>
      </c>
      <c r="Z50" s="4" t="s">
        <v>406</v>
      </c>
      <c r="AA50" s="4" t="s">
        <v>406</v>
      </c>
      <c r="AB50" s="4" t="s">
        <v>406</v>
      </c>
      <c r="AC50" s="4" t="s">
        <v>406</v>
      </c>
      <c r="AD50" s="4" t="s">
        <v>406</v>
      </c>
      <c r="AE50" s="44" t="str">
        <f t="shared" si="6"/>
        <v>nc</v>
      </c>
      <c r="AF50" s="4" t="s">
        <v>406</v>
      </c>
      <c r="AG50" s="4" t="s">
        <v>406</v>
      </c>
      <c r="AH50" s="4" t="s">
        <v>406</v>
      </c>
      <c r="AI50" s="4" t="s">
        <v>406</v>
      </c>
      <c r="AJ50" s="4" t="s">
        <v>406</v>
      </c>
      <c r="AK50" s="4" t="s">
        <v>406</v>
      </c>
      <c r="AL50" s="44" t="str">
        <f t="shared" si="12"/>
        <v>nc</v>
      </c>
      <c r="AM50" s="4" t="s">
        <v>406</v>
      </c>
      <c r="AN50" s="4" t="s">
        <v>406</v>
      </c>
      <c r="AO50" s="4" t="s">
        <v>406</v>
      </c>
      <c r="AP50" s="4" t="s">
        <v>406</v>
      </c>
      <c r="AQ50" s="4" t="s">
        <v>406</v>
      </c>
      <c r="AR50" s="4" t="s">
        <v>406</v>
      </c>
      <c r="AS50" s="4" t="s">
        <v>406</v>
      </c>
      <c r="AT50" s="44" t="str">
        <f t="shared" si="7"/>
        <v>nc</v>
      </c>
      <c r="AU50" s="4" t="s">
        <v>406</v>
      </c>
      <c r="AV50" s="4" t="s">
        <v>406</v>
      </c>
      <c r="AW50" s="4">
        <v>1.2999999999999999E-2</v>
      </c>
      <c r="AX50" s="4" t="s">
        <v>406</v>
      </c>
      <c r="AY50" s="4" t="s">
        <v>406</v>
      </c>
      <c r="AZ50" s="4" t="s">
        <v>406</v>
      </c>
      <c r="BA50" s="4" t="s">
        <v>406</v>
      </c>
      <c r="BB50" s="4" t="s">
        <v>406</v>
      </c>
      <c r="BC50" s="4" t="s">
        <v>406</v>
      </c>
      <c r="BD50" s="4" t="s">
        <v>406</v>
      </c>
      <c r="BE50" s="4" t="s">
        <v>406</v>
      </c>
      <c r="BF50" s="4" t="s">
        <v>406</v>
      </c>
      <c r="BG50" s="4" t="s">
        <v>406</v>
      </c>
      <c r="BH50" s="4" t="s">
        <v>406</v>
      </c>
      <c r="BI50" s="4" t="s">
        <v>406</v>
      </c>
      <c r="BJ50" s="4" t="s">
        <v>406</v>
      </c>
      <c r="BK50" s="4" t="s">
        <v>406</v>
      </c>
      <c r="BL50" s="44" t="str">
        <f t="shared" si="11"/>
        <v>nc</v>
      </c>
      <c r="BM50" s="4" t="s">
        <v>406</v>
      </c>
      <c r="BN50" s="4" t="s">
        <v>406</v>
      </c>
      <c r="BO50" s="4" t="s">
        <v>406</v>
      </c>
      <c r="BP50" s="44" t="str">
        <f t="shared" si="8"/>
        <v>nc</v>
      </c>
      <c r="BQ50" s="4" t="s">
        <v>406</v>
      </c>
      <c r="BR50" s="4" t="s">
        <v>406</v>
      </c>
      <c r="BS50" s="4" t="s">
        <v>406</v>
      </c>
      <c r="BT50" s="4" t="s">
        <v>406</v>
      </c>
      <c r="BU50" s="4" t="s">
        <v>406</v>
      </c>
      <c r="BV50" s="4" t="s">
        <v>406</v>
      </c>
      <c r="BW50" s="4" t="s">
        <v>406</v>
      </c>
      <c r="BX50" s="4" t="s">
        <v>406</v>
      </c>
      <c r="BY50" s="4" t="s">
        <v>406</v>
      </c>
      <c r="BZ50" s="4" t="s">
        <v>406</v>
      </c>
      <c r="CA50" s="4" t="s">
        <v>453</v>
      </c>
    </row>
    <row r="51" spans="1:79" s="9" customFormat="1" x14ac:dyDescent="0.25">
      <c r="A51" s="20" t="s">
        <v>420</v>
      </c>
      <c r="B51" s="19">
        <v>73</v>
      </c>
      <c r="C51" s="4">
        <v>10.8</v>
      </c>
      <c r="D51" s="4">
        <v>2.87</v>
      </c>
      <c r="E51" s="4">
        <v>0.33</v>
      </c>
      <c r="F51" s="4">
        <v>0.2</v>
      </c>
      <c r="G51" s="4">
        <v>0.80800000000000005</v>
      </c>
      <c r="H51" s="4">
        <v>0.85299999999999998</v>
      </c>
      <c r="I51" s="4" t="s">
        <v>397</v>
      </c>
      <c r="J51" s="4">
        <v>1.1000000000000001</v>
      </c>
      <c r="K51" s="4" t="s">
        <v>400</v>
      </c>
      <c r="L51" s="4" t="s">
        <v>400</v>
      </c>
      <c r="M51" s="4" t="s">
        <v>396</v>
      </c>
      <c r="N51" s="4">
        <v>0.76</v>
      </c>
      <c r="O51" s="4">
        <v>0.96</v>
      </c>
      <c r="P51" s="4" t="s">
        <v>389</v>
      </c>
      <c r="Q51" s="4">
        <v>0.155</v>
      </c>
      <c r="R51" s="4">
        <v>0.159</v>
      </c>
      <c r="S51" s="44" t="s">
        <v>514</v>
      </c>
      <c r="T51" s="4" t="s">
        <v>400</v>
      </c>
      <c r="U51" s="4" t="s">
        <v>384</v>
      </c>
      <c r="V51" s="44" t="str">
        <f t="shared" si="10"/>
        <v>nc</v>
      </c>
      <c r="W51" s="4">
        <v>1.83</v>
      </c>
      <c r="X51" s="4">
        <v>3.39</v>
      </c>
      <c r="Y51" s="4">
        <v>4.8899999999999997</v>
      </c>
      <c r="Z51" s="4">
        <v>5.6</v>
      </c>
      <c r="AA51" s="4">
        <v>2.2400000000000002</v>
      </c>
      <c r="AB51" s="4">
        <v>1.4</v>
      </c>
      <c r="AC51" s="4" t="s">
        <v>384</v>
      </c>
      <c r="AD51" s="4" t="s">
        <v>384</v>
      </c>
      <c r="AE51" s="44" t="str">
        <f t="shared" si="6"/>
        <v>nc</v>
      </c>
      <c r="AF51" s="4" t="s">
        <v>384</v>
      </c>
      <c r="AG51" s="4" t="s">
        <v>386</v>
      </c>
      <c r="AH51" s="4">
        <v>0.99</v>
      </c>
      <c r="AI51" s="4">
        <v>0.39300000000000002</v>
      </c>
      <c r="AJ51" s="4">
        <v>9.69</v>
      </c>
      <c r="AK51" s="4">
        <v>10.199999999999999</v>
      </c>
      <c r="AL51" s="44">
        <f t="shared" si="12"/>
        <v>5.128205128205126</v>
      </c>
      <c r="AM51" s="4">
        <v>0.64</v>
      </c>
      <c r="AN51" s="4">
        <v>0.53</v>
      </c>
      <c r="AO51" s="4">
        <v>8.39</v>
      </c>
      <c r="AP51" s="4">
        <v>0.11</v>
      </c>
      <c r="AQ51" s="4">
        <v>0.99</v>
      </c>
      <c r="AR51" s="4" t="s">
        <v>393</v>
      </c>
      <c r="AS51" s="4" t="s">
        <v>393</v>
      </c>
      <c r="AT51" s="44" t="str">
        <f t="shared" si="7"/>
        <v>nc</v>
      </c>
      <c r="AU51" s="4" t="s">
        <v>384</v>
      </c>
      <c r="AV51" s="4">
        <v>0.56999999999999995</v>
      </c>
      <c r="AW51" s="4" t="s">
        <v>390</v>
      </c>
      <c r="AX51" s="4" t="s">
        <v>389</v>
      </c>
      <c r="AY51" s="4" t="s">
        <v>415</v>
      </c>
      <c r="AZ51" s="4" t="s">
        <v>384</v>
      </c>
      <c r="BA51" s="4">
        <v>0.47</v>
      </c>
      <c r="BB51" s="4">
        <v>0.46</v>
      </c>
      <c r="BC51" s="4">
        <v>19.8</v>
      </c>
      <c r="BD51" s="4">
        <v>1.57</v>
      </c>
      <c r="BE51" s="4" t="s">
        <v>415</v>
      </c>
      <c r="BF51" s="4" t="s">
        <v>384</v>
      </c>
      <c r="BG51" s="4">
        <v>0.8</v>
      </c>
      <c r="BH51" s="4">
        <v>0.192</v>
      </c>
      <c r="BI51" s="4">
        <v>0.128</v>
      </c>
      <c r="BJ51" s="4">
        <v>1.4</v>
      </c>
      <c r="BK51" s="4">
        <v>1.41</v>
      </c>
      <c r="BL51" s="44" t="s">
        <v>514</v>
      </c>
      <c r="BM51" s="4">
        <v>0.122</v>
      </c>
      <c r="BN51" s="4">
        <v>0.28499999999999998</v>
      </c>
      <c r="BO51" s="4">
        <v>0.27100000000000002</v>
      </c>
      <c r="BP51" s="44">
        <f t="shared" si="8"/>
        <v>5.0359712230215665</v>
      </c>
      <c r="BQ51" s="4">
        <v>0.10100000000000001</v>
      </c>
      <c r="BR51" s="4">
        <v>7.5999999999999998E-2</v>
      </c>
      <c r="BS51" s="4">
        <v>1.27</v>
      </c>
      <c r="BT51" s="4">
        <v>1.19</v>
      </c>
      <c r="BU51" s="4">
        <v>1.07</v>
      </c>
      <c r="BV51" s="4">
        <v>16.899999999999999</v>
      </c>
      <c r="BW51" s="4" t="s">
        <v>386</v>
      </c>
      <c r="BX51" s="4">
        <v>1.17</v>
      </c>
      <c r="BY51" s="4">
        <v>0.38</v>
      </c>
      <c r="BZ51" s="4" t="s">
        <v>397</v>
      </c>
      <c r="CA51" s="4" t="s">
        <v>453</v>
      </c>
    </row>
    <row r="52" spans="1:79" s="9" customFormat="1" x14ac:dyDescent="0.25">
      <c r="A52" s="20" t="s">
        <v>421</v>
      </c>
      <c r="B52" s="19" t="s">
        <v>460</v>
      </c>
      <c r="C52" s="4" t="s">
        <v>390</v>
      </c>
      <c r="D52" s="4">
        <v>6.29</v>
      </c>
      <c r="E52" s="12">
        <v>271</v>
      </c>
      <c r="F52" s="4">
        <v>6.5</v>
      </c>
      <c r="G52" s="4">
        <v>10.3</v>
      </c>
      <c r="H52" s="4">
        <v>0.68</v>
      </c>
      <c r="I52" s="4" t="s">
        <v>390</v>
      </c>
      <c r="J52" s="4">
        <v>25.4</v>
      </c>
      <c r="K52" s="12">
        <v>4450</v>
      </c>
      <c r="L52" s="12">
        <v>3110</v>
      </c>
      <c r="M52" s="12">
        <v>1130</v>
      </c>
      <c r="N52" s="4" t="s">
        <v>400</v>
      </c>
      <c r="O52" s="4">
        <v>23.6</v>
      </c>
      <c r="P52" s="4" t="s">
        <v>386</v>
      </c>
      <c r="Q52" s="4" t="s">
        <v>390</v>
      </c>
      <c r="R52" s="4" t="s">
        <v>390</v>
      </c>
      <c r="S52" s="44" t="str">
        <f t="shared" si="9"/>
        <v>nc</v>
      </c>
      <c r="T52" s="12">
        <v>994</v>
      </c>
      <c r="U52" s="12">
        <v>990</v>
      </c>
      <c r="V52" s="44">
        <f t="shared" si="10"/>
        <v>0.40322580645161288</v>
      </c>
      <c r="W52" s="4">
        <v>82.6</v>
      </c>
      <c r="X52" s="4">
        <v>16.399999999999999</v>
      </c>
      <c r="Y52" s="4">
        <v>0.7</v>
      </c>
      <c r="Z52" s="4">
        <v>4.59</v>
      </c>
      <c r="AA52" s="4">
        <v>1.27</v>
      </c>
      <c r="AB52" s="12">
        <v>738</v>
      </c>
      <c r="AC52" s="12">
        <v>4460</v>
      </c>
      <c r="AD52" s="12">
        <v>4610</v>
      </c>
      <c r="AE52" s="44">
        <f t="shared" si="6"/>
        <v>3.3076074972436604</v>
      </c>
      <c r="AF52" s="12">
        <v>5090</v>
      </c>
      <c r="AG52" s="12">
        <v>695</v>
      </c>
      <c r="AH52" s="12">
        <v>167</v>
      </c>
      <c r="AI52" s="4" t="s">
        <v>390</v>
      </c>
      <c r="AJ52" s="4" t="s">
        <v>390</v>
      </c>
      <c r="AK52" s="4" t="s">
        <v>390</v>
      </c>
      <c r="AL52" s="44" t="str">
        <f t="shared" si="12"/>
        <v>nc</v>
      </c>
      <c r="AM52" s="4">
        <v>5.9</v>
      </c>
      <c r="AN52" s="4">
        <v>2.4</v>
      </c>
      <c r="AO52" s="4">
        <v>9.7799999999999994</v>
      </c>
      <c r="AP52" s="4">
        <v>11.7</v>
      </c>
      <c r="AQ52" s="4" t="s">
        <v>386</v>
      </c>
      <c r="AR52" s="12">
        <v>2470</v>
      </c>
      <c r="AS52" s="12">
        <v>2550</v>
      </c>
      <c r="AT52" s="44">
        <f t="shared" si="7"/>
        <v>3.1872509960159361</v>
      </c>
      <c r="AU52" s="12">
        <v>2260</v>
      </c>
      <c r="AV52" s="4">
        <v>12.2</v>
      </c>
      <c r="AW52" s="12">
        <v>403</v>
      </c>
      <c r="AX52" s="4">
        <v>66.2</v>
      </c>
      <c r="AY52" s="4">
        <v>130</v>
      </c>
      <c r="AZ52" s="12">
        <v>2750</v>
      </c>
      <c r="BA52" s="4">
        <v>12.9</v>
      </c>
      <c r="BB52" s="4">
        <v>1.3</v>
      </c>
      <c r="BC52" s="4">
        <v>1.19</v>
      </c>
      <c r="BD52" s="4">
        <v>1.04</v>
      </c>
      <c r="BE52" s="12">
        <v>172</v>
      </c>
      <c r="BF52" s="12">
        <v>4490</v>
      </c>
      <c r="BG52" s="4">
        <v>33.299999999999997</v>
      </c>
      <c r="BH52" s="4">
        <v>2.19</v>
      </c>
      <c r="BI52" s="4">
        <v>11.1</v>
      </c>
      <c r="BJ52" s="4">
        <v>18.399999999999999</v>
      </c>
      <c r="BK52" s="4">
        <v>17.8</v>
      </c>
      <c r="BL52" s="44">
        <f t="shared" si="11"/>
        <v>3.3149171270718112</v>
      </c>
      <c r="BM52" s="4">
        <v>9.0299999999999994</v>
      </c>
      <c r="BN52" s="4">
        <v>6.19</v>
      </c>
      <c r="BO52" s="4">
        <v>6.14</v>
      </c>
      <c r="BP52" s="44">
        <f t="shared" si="8"/>
        <v>0.81103000811031156</v>
      </c>
      <c r="BQ52" s="4">
        <v>13.7</v>
      </c>
      <c r="BR52" s="4">
        <v>9.7100000000000009</v>
      </c>
      <c r="BS52" s="4">
        <v>5.27</v>
      </c>
      <c r="BT52" s="4">
        <v>6</v>
      </c>
      <c r="BU52" s="4">
        <v>10.199999999999999</v>
      </c>
      <c r="BV52" s="4">
        <v>1.1399999999999999</v>
      </c>
      <c r="BW52" s="12">
        <v>719</v>
      </c>
      <c r="BX52" s="4">
        <v>4.8</v>
      </c>
      <c r="BY52" s="4" t="s">
        <v>386</v>
      </c>
      <c r="BZ52" s="4" t="s">
        <v>390</v>
      </c>
      <c r="CA52" s="4" t="s">
        <v>453</v>
      </c>
    </row>
    <row r="53" spans="1:79" s="9" customFormat="1" x14ac:dyDescent="0.25">
      <c r="A53" s="20" t="s">
        <v>377</v>
      </c>
      <c r="B53" s="19" t="s">
        <v>453</v>
      </c>
      <c r="C53" s="4" t="s">
        <v>378</v>
      </c>
      <c r="D53" s="4" t="s">
        <v>378</v>
      </c>
      <c r="E53" s="4" t="s">
        <v>378</v>
      </c>
      <c r="F53" s="4" t="s">
        <v>378</v>
      </c>
      <c r="G53" s="4" t="s">
        <v>378</v>
      </c>
      <c r="H53" s="4" t="s">
        <v>378</v>
      </c>
      <c r="I53" s="4" t="s">
        <v>378</v>
      </c>
      <c r="J53" s="4" t="s">
        <v>378</v>
      </c>
      <c r="K53" s="4" t="s">
        <v>379</v>
      </c>
      <c r="L53" s="4" t="s">
        <v>379</v>
      </c>
      <c r="M53" s="4" t="s">
        <v>365</v>
      </c>
      <c r="N53" s="4" t="s">
        <v>378</v>
      </c>
      <c r="O53" s="4" t="s">
        <v>378</v>
      </c>
      <c r="P53" s="4" t="s">
        <v>378</v>
      </c>
      <c r="Q53" s="4" t="s">
        <v>378</v>
      </c>
      <c r="R53" s="4" t="s">
        <v>378</v>
      </c>
      <c r="S53" s="44" t="str">
        <f t="shared" si="9"/>
        <v>nc</v>
      </c>
      <c r="T53" s="4" t="s">
        <v>381</v>
      </c>
      <c r="U53" s="4" t="s">
        <v>380</v>
      </c>
      <c r="V53" s="44" t="str">
        <f t="shared" si="10"/>
        <v>nc</v>
      </c>
      <c r="W53" s="4" t="s">
        <v>378</v>
      </c>
      <c r="X53" s="4">
        <v>7.3999999999999996E-2</v>
      </c>
      <c r="Y53" s="4">
        <v>5.3999999999999999E-2</v>
      </c>
      <c r="Z53" s="4" t="s">
        <v>378</v>
      </c>
      <c r="AA53" s="4">
        <v>6.2E-2</v>
      </c>
      <c r="AB53" s="4" t="s">
        <v>381</v>
      </c>
      <c r="AC53" s="4" t="s">
        <v>381</v>
      </c>
      <c r="AD53" s="4" t="s">
        <v>381</v>
      </c>
      <c r="AE53" s="44" t="str">
        <f t="shared" si="6"/>
        <v>nc</v>
      </c>
      <c r="AF53" s="4" t="s">
        <v>381</v>
      </c>
      <c r="AG53" s="4" t="s">
        <v>380</v>
      </c>
      <c r="AH53" s="4" t="s">
        <v>379</v>
      </c>
      <c r="AI53" s="4" t="s">
        <v>378</v>
      </c>
      <c r="AJ53" s="4" t="s">
        <v>378</v>
      </c>
      <c r="AK53" s="4" t="s">
        <v>378</v>
      </c>
      <c r="AL53" s="44" t="str">
        <f t="shared" si="12"/>
        <v>nc</v>
      </c>
      <c r="AM53" s="4" t="s">
        <v>378</v>
      </c>
      <c r="AN53" s="4" t="s">
        <v>378</v>
      </c>
      <c r="AO53" s="4">
        <v>0.124</v>
      </c>
      <c r="AP53" s="4" t="s">
        <v>378</v>
      </c>
      <c r="AQ53" s="4" t="s">
        <v>378</v>
      </c>
      <c r="AR53" s="4" t="s">
        <v>381</v>
      </c>
      <c r="AS53" s="4" t="s">
        <v>381</v>
      </c>
      <c r="AT53" s="44" t="str">
        <f t="shared" si="7"/>
        <v>nc</v>
      </c>
      <c r="AU53" s="4" t="s">
        <v>381</v>
      </c>
      <c r="AV53" s="4" t="s">
        <v>378</v>
      </c>
      <c r="AW53" s="4" t="s">
        <v>379</v>
      </c>
      <c r="AX53" s="4" t="s">
        <v>378</v>
      </c>
      <c r="AY53" s="4" t="s">
        <v>378</v>
      </c>
      <c r="AZ53" s="4" t="s">
        <v>381</v>
      </c>
      <c r="BA53" s="4" t="s">
        <v>378</v>
      </c>
      <c r="BB53" s="4" t="s">
        <v>378</v>
      </c>
      <c r="BC53" s="4" t="s">
        <v>378</v>
      </c>
      <c r="BD53" s="4" t="s">
        <v>378</v>
      </c>
      <c r="BE53" s="4" t="s">
        <v>378</v>
      </c>
      <c r="BF53" s="4" t="s">
        <v>381</v>
      </c>
      <c r="BG53" s="4" t="s">
        <v>378</v>
      </c>
      <c r="BH53" s="4" t="s">
        <v>378</v>
      </c>
      <c r="BI53" s="4" t="s">
        <v>378</v>
      </c>
      <c r="BJ53" s="4" t="s">
        <v>378</v>
      </c>
      <c r="BK53" s="4" t="s">
        <v>378</v>
      </c>
      <c r="BL53" s="44" t="str">
        <f t="shared" si="11"/>
        <v>nc</v>
      </c>
      <c r="BM53" s="4" t="s">
        <v>378</v>
      </c>
      <c r="BN53" s="4" t="s">
        <v>378</v>
      </c>
      <c r="BO53" s="4" t="s">
        <v>378</v>
      </c>
      <c r="BP53" s="44" t="str">
        <f t="shared" si="8"/>
        <v>nc</v>
      </c>
      <c r="BQ53" s="4" t="s">
        <v>378</v>
      </c>
      <c r="BR53" s="4" t="s">
        <v>378</v>
      </c>
      <c r="BS53" s="4" t="s">
        <v>378</v>
      </c>
      <c r="BT53" s="4" t="s">
        <v>378</v>
      </c>
      <c r="BU53" s="4" t="s">
        <v>378</v>
      </c>
      <c r="BV53" s="4">
        <v>5.0999999999999997E-2</v>
      </c>
      <c r="BW53" s="4" t="s">
        <v>378</v>
      </c>
      <c r="BX53" s="4" t="s">
        <v>378</v>
      </c>
      <c r="BY53" s="4" t="s">
        <v>378</v>
      </c>
      <c r="BZ53" s="4" t="s">
        <v>378</v>
      </c>
      <c r="CA53" s="4" t="s">
        <v>453</v>
      </c>
    </row>
    <row r="54" spans="1:79" s="9" customFormat="1" x14ac:dyDescent="0.25">
      <c r="A54" s="20" t="s">
        <v>422</v>
      </c>
      <c r="B54" s="19" t="s">
        <v>453</v>
      </c>
      <c r="C54" s="4">
        <v>1900</v>
      </c>
      <c r="D54" s="4">
        <v>3140</v>
      </c>
      <c r="E54" s="4">
        <v>4210</v>
      </c>
      <c r="F54" s="4">
        <v>4620</v>
      </c>
      <c r="G54" s="4">
        <v>6400</v>
      </c>
      <c r="H54" s="4">
        <v>4370</v>
      </c>
      <c r="I54" s="4">
        <v>3140</v>
      </c>
      <c r="J54" s="4">
        <v>8660</v>
      </c>
      <c r="K54" s="4">
        <v>7300</v>
      </c>
      <c r="L54" s="4">
        <v>6680</v>
      </c>
      <c r="M54" s="4">
        <v>15200</v>
      </c>
      <c r="N54" s="4">
        <v>8110</v>
      </c>
      <c r="O54" s="4">
        <v>8750</v>
      </c>
      <c r="P54" s="4">
        <v>10900</v>
      </c>
      <c r="Q54" s="4">
        <v>4070</v>
      </c>
      <c r="R54" s="4">
        <v>4210</v>
      </c>
      <c r="S54" s="44">
        <f t="shared" si="9"/>
        <v>3.3816425120772946</v>
      </c>
      <c r="T54" s="4">
        <v>8330</v>
      </c>
      <c r="U54" s="4">
        <v>9040</v>
      </c>
      <c r="V54" s="44">
        <f t="shared" si="10"/>
        <v>8.1750143926309722</v>
      </c>
      <c r="W54" s="4">
        <v>3430</v>
      </c>
      <c r="X54" s="4">
        <v>2680</v>
      </c>
      <c r="Y54" s="4">
        <v>2740</v>
      </c>
      <c r="Z54" s="4">
        <v>1780</v>
      </c>
      <c r="AA54" s="4">
        <v>2600</v>
      </c>
      <c r="AB54" s="4">
        <v>7870</v>
      </c>
      <c r="AC54" s="4">
        <v>18200</v>
      </c>
      <c r="AD54" s="4">
        <v>19300</v>
      </c>
      <c r="AE54" s="44">
        <f t="shared" si="6"/>
        <v>5.8666666666666663</v>
      </c>
      <c r="AF54" s="4">
        <v>17000</v>
      </c>
      <c r="AG54" s="4">
        <v>8580</v>
      </c>
      <c r="AH54" s="4">
        <v>8200</v>
      </c>
      <c r="AI54" s="4">
        <v>1030</v>
      </c>
      <c r="AJ54" s="4">
        <v>1200</v>
      </c>
      <c r="AK54" s="4">
        <v>1140</v>
      </c>
      <c r="AL54" s="44">
        <f t="shared" si="12"/>
        <v>5.1282051282051286</v>
      </c>
      <c r="AM54" s="4">
        <v>5070</v>
      </c>
      <c r="AN54" s="4">
        <v>5040</v>
      </c>
      <c r="AO54" s="4">
        <v>4090</v>
      </c>
      <c r="AP54" s="4">
        <v>4600</v>
      </c>
      <c r="AQ54" s="4">
        <v>4780</v>
      </c>
      <c r="AR54" s="4">
        <v>18200</v>
      </c>
      <c r="AS54" s="4">
        <v>17900</v>
      </c>
      <c r="AT54" s="44">
        <f t="shared" si="7"/>
        <v>1.6620498614958448</v>
      </c>
      <c r="AU54" s="4">
        <v>19900</v>
      </c>
      <c r="AV54" s="4">
        <v>4960</v>
      </c>
      <c r="AW54" s="4">
        <v>8500</v>
      </c>
      <c r="AX54" s="4">
        <v>4120</v>
      </c>
      <c r="AY54" s="4">
        <v>6580</v>
      </c>
      <c r="AZ54" s="4">
        <v>13300</v>
      </c>
      <c r="BA54" s="4">
        <v>2450</v>
      </c>
      <c r="BB54" s="4">
        <v>2150</v>
      </c>
      <c r="BC54" s="4">
        <v>1740</v>
      </c>
      <c r="BD54" s="4">
        <v>3290</v>
      </c>
      <c r="BE54" s="4">
        <v>6050</v>
      </c>
      <c r="BF54" s="4">
        <v>16100</v>
      </c>
      <c r="BG54" s="4">
        <v>16500</v>
      </c>
      <c r="BH54" s="4">
        <v>3910</v>
      </c>
      <c r="BI54" s="4">
        <v>3740</v>
      </c>
      <c r="BJ54" s="4">
        <v>5550</v>
      </c>
      <c r="BK54" s="4">
        <v>5220</v>
      </c>
      <c r="BL54" s="44">
        <f t="shared" si="11"/>
        <v>6.1281337047353759</v>
      </c>
      <c r="BM54" s="4">
        <v>3830</v>
      </c>
      <c r="BN54" s="4">
        <v>1930</v>
      </c>
      <c r="BO54" s="4">
        <v>2070</v>
      </c>
      <c r="BP54" s="44">
        <f t="shared" si="8"/>
        <v>7</v>
      </c>
      <c r="BQ54" s="4">
        <v>3730</v>
      </c>
      <c r="BR54" s="4">
        <v>3710</v>
      </c>
      <c r="BS54" s="4">
        <v>4970</v>
      </c>
      <c r="BT54" s="4">
        <v>5010</v>
      </c>
      <c r="BU54" s="4">
        <v>5060</v>
      </c>
      <c r="BV54" s="4">
        <v>6290</v>
      </c>
      <c r="BW54" s="4">
        <v>8420</v>
      </c>
      <c r="BX54" s="4">
        <v>5110</v>
      </c>
      <c r="BY54" s="4">
        <v>4250</v>
      </c>
      <c r="BZ54" s="4" t="s">
        <v>143</v>
      </c>
      <c r="CA54" s="4" t="s">
        <v>453</v>
      </c>
    </row>
    <row r="55" spans="1:79" s="9" customFormat="1" x14ac:dyDescent="0.25">
      <c r="A55" s="20" t="s">
        <v>423</v>
      </c>
      <c r="B55" s="19">
        <v>1</v>
      </c>
      <c r="C55" s="4" t="s">
        <v>389</v>
      </c>
      <c r="D55" s="12">
        <v>4.8099999999999996</v>
      </c>
      <c r="E55" s="4">
        <v>0.86</v>
      </c>
      <c r="F55" s="4">
        <v>0.54</v>
      </c>
      <c r="G55" s="4" t="s">
        <v>389</v>
      </c>
      <c r="H55" s="4" t="s">
        <v>389</v>
      </c>
      <c r="I55" s="4" t="s">
        <v>389</v>
      </c>
      <c r="J55" s="4" t="s">
        <v>390</v>
      </c>
      <c r="K55" s="37" t="s">
        <v>498</v>
      </c>
      <c r="L55" s="37" t="s">
        <v>498</v>
      </c>
      <c r="M55" s="37" t="s">
        <v>499</v>
      </c>
      <c r="N55" s="4" t="s">
        <v>390</v>
      </c>
      <c r="O55" s="4" t="s">
        <v>390</v>
      </c>
      <c r="P55" s="4" t="s">
        <v>391</v>
      </c>
      <c r="Q55" s="4" t="s">
        <v>389</v>
      </c>
      <c r="R55" s="4" t="s">
        <v>389</v>
      </c>
      <c r="S55" s="44" t="str">
        <f t="shared" si="9"/>
        <v>nc</v>
      </c>
      <c r="T55" s="37" t="s">
        <v>498</v>
      </c>
      <c r="U55" s="37" t="s">
        <v>500</v>
      </c>
      <c r="V55" s="44" t="str">
        <f t="shared" si="10"/>
        <v>nc</v>
      </c>
      <c r="W55" s="4" t="s">
        <v>389</v>
      </c>
      <c r="X55" s="4" t="s">
        <v>389</v>
      </c>
      <c r="Y55" s="4" t="s">
        <v>389</v>
      </c>
      <c r="Z55" s="4">
        <v>0.17</v>
      </c>
      <c r="AA55" s="4" t="s">
        <v>389</v>
      </c>
      <c r="AB55" s="37" t="s">
        <v>506</v>
      </c>
      <c r="AC55" s="37" t="s">
        <v>500</v>
      </c>
      <c r="AD55" s="37" t="s">
        <v>500</v>
      </c>
      <c r="AE55" s="44" t="str">
        <f t="shared" si="6"/>
        <v>nc</v>
      </c>
      <c r="AF55" s="37" t="s">
        <v>500</v>
      </c>
      <c r="AG55" s="37" t="s">
        <v>506</v>
      </c>
      <c r="AH55" s="4" t="s">
        <v>390</v>
      </c>
      <c r="AI55" s="4" t="s">
        <v>389</v>
      </c>
      <c r="AJ55" s="4" t="s">
        <v>389</v>
      </c>
      <c r="AK55" s="4" t="s">
        <v>389</v>
      </c>
      <c r="AL55" s="44" t="str">
        <f t="shared" si="12"/>
        <v>nc</v>
      </c>
      <c r="AM55" s="4" t="s">
        <v>391</v>
      </c>
      <c r="AN55" s="4" t="s">
        <v>391</v>
      </c>
      <c r="AO55" s="4" t="s">
        <v>389</v>
      </c>
      <c r="AP55" s="12">
        <v>6.83</v>
      </c>
      <c r="AQ55" s="4">
        <v>0.45</v>
      </c>
      <c r="AR55" s="37" t="s">
        <v>509</v>
      </c>
      <c r="AS55" s="37" t="s">
        <v>509</v>
      </c>
      <c r="AT55" s="44" t="str">
        <f t="shared" si="7"/>
        <v>nc</v>
      </c>
      <c r="AU55" s="37" t="s">
        <v>500</v>
      </c>
      <c r="AV55" s="4">
        <v>0.25</v>
      </c>
      <c r="AW55" s="4" t="s">
        <v>386</v>
      </c>
      <c r="AX55" s="4" t="s">
        <v>391</v>
      </c>
      <c r="AY55" s="4" t="s">
        <v>390</v>
      </c>
      <c r="AZ55" s="37" t="s">
        <v>500</v>
      </c>
      <c r="BA55" s="4">
        <v>0.46</v>
      </c>
      <c r="BB55" s="4">
        <v>0.32</v>
      </c>
      <c r="BC55" s="4" t="s">
        <v>389</v>
      </c>
      <c r="BD55" s="4">
        <v>0.69</v>
      </c>
      <c r="BE55" s="4" t="s">
        <v>390</v>
      </c>
      <c r="BF55" s="37" t="s">
        <v>500</v>
      </c>
      <c r="BG55" s="4" t="s">
        <v>390</v>
      </c>
      <c r="BH55" s="4">
        <v>0.24</v>
      </c>
      <c r="BI55" s="4">
        <v>0.11</v>
      </c>
      <c r="BJ55" s="12">
        <v>1.06</v>
      </c>
      <c r="BK55" s="12">
        <v>1.0900000000000001</v>
      </c>
      <c r="BL55" s="44">
        <f t="shared" si="11"/>
        <v>2.7906976744186065</v>
      </c>
      <c r="BM55" s="4" t="s">
        <v>389</v>
      </c>
      <c r="BN55" s="4" t="s">
        <v>389</v>
      </c>
      <c r="BO55" s="4" t="s">
        <v>389</v>
      </c>
      <c r="BP55" s="44" t="str">
        <f t="shared" si="8"/>
        <v>nc</v>
      </c>
      <c r="BQ55" s="4" t="s">
        <v>389</v>
      </c>
      <c r="BR55" s="4" t="s">
        <v>389</v>
      </c>
      <c r="BS55" s="4" t="s">
        <v>389</v>
      </c>
      <c r="BT55" s="12">
        <v>1.1000000000000001</v>
      </c>
      <c r="BU55" s="4">
        <v>0.48</v>
      </c>
      <c r="BV55" s="4" t="s">
        <v>389</v>
      </c>
      <c r="BW55" s="37" t="s">
        <v>506</v>
      </c>
      <c r="BX55" s="4" t="s">
        <v>391</v>
      </c>
      <c r="BY55" s="4" t="s">
        <v>391</v>
      </c>
      <c r="BZ55" s="4" t="s">
        <v>389</v>
      </c>
      <c r="CA55" s="4" t="s">
        <v>453</v>
      </c>
    </row>
    <row r="56" spans="1:79" s="9" customFormat="1" x14ac:dyDescent="0.25">
      <c r="A56" s="20" t="s">
        <v>424</v>
      </c>
      <c r="B56" s="19" t="s">
        <v>453</v>
      </c>
      <c r="C56" s="4">
        <v>6480</v>
      </c>
      <c r="D56" s="4">
        <v>2910</v>
      </c>
      <c r="E56" s="4">
        <v>10300</v>
      </c>
      <c r="F56" s="4">
        <v>9130</v>
      </c>
      <c r="G56" s="4">
        <v>7030</v>
      </c>
      <c r="H56" s="4">
        <v>5840</v>
      </c>
      <c r="I56" s="4">
        <v>8120</v>
      </c>
      <c r="J56" s="4">
        <v>12600</v>
      </c>
      <c r="K56" s="4">
        <v>39800</v>
      </c>
      <c r="L56" s="4">
        <v>32800</v>
      </c>
      <c r="M56" s="4">
        <v>12700</v>
      </c>
      <c r="N56" s="4">
        <v>11500</v>
      </c>
      <c r="O56" s="4">
        <v>11700</v>
      </c>
      <c r="P56" s="4">
        <v>10000</v>
      </c>
      <c r="Q56" s="4">
        <v>8920</v>
      </c>
      <c r="R56" s="4">
        <v>8610</v>
      </c>
      <c r="S56" s="44">
        <f t="shared" si="9"/>
        <v>3.5367940673131772</v>
      </c>
      <c r="T56" s="4">
        <v>12000</v>
      </c>
      <c r="U56" s="4">
        <v>11800</v>
      </c>
      <c r="V56" s="44">
        <f t="shared" si="10"/>
        <v>1.680672268907563</v>
      </c>
      <c r="W56" s="4">
        <v>1810</v>
      </c>
      <c r="X56" s="4">
        <v>7330</v>
      </c>
      <c r="Y56" s="4">
        <v>7260</v>
      </c>
      <c r="Z56" s="4">
        <v>4630</v>
      </c>
      <c r="AA56" s="4">
        <v>7510</v>
      </c>
      <c r="AB56" s="4">
        <v>10600</v>
      </c>
      <c r="AC56" s="4">
        <v>14000</v>
      </c>
      <c r="AD56" s="4">
        <v>14100</v>
      </c>
      <c r="AE56" s="44">
        <f t="shared" si="6"/>
        <v>0.71174377224199292</v>
      </c>
      <c r="AF56" s="4">
        <v>13700</v>
      </c>
      <c r="AG56" s="4">
        <v>10600</v>
      </c>
      <c r="AH56" s="4">
        <v>10100</v>
      </c>
      <c r="AI56" s="4">
        <v>5740</v>
      </c>
      <c r="AJ56" s="4">
        <v>6560</v>
      </c>
      <c r="AK56" s="4">
        <v>6630</v>
      </c>
      <c r="AL56" s="44">
        <f t="shared" si="12"/>
        <v>1.0614101592115239</v>
      </c>
      <c r="AM56" s="4">
        <v>6790</v>
      </c>
      <c r="AN56" s="4">
        <v>6800</v>
      </c>
      <c r="AO56" s="4">
        <v>14200</v>
      </c>
      <c r="AP56" s="4">
        <v>8900</v>
      </c>
      <c r="AQ56" s="4">
        <v>5730</v>
      </c>
      <c r="AR56" s="4">
        <v>24600</v>
      </c>
      <c r="AS56" s="4">
        <v>24000</v>
      </c>
      <c r="AT56" s="44">
        <f t="shared" si="7"/>
        <v>2.4691358024691357</v>
      </c>
      <c r="AU56" s="4">
        <v>17900</v>
      </c>
      <c r="AV56" s="4">
        <v>5260</v>
      </c>
      <c r="AW56" s="4">
        <v>13100</v>
      </c>
      <c r="AX56" s="4">
        <v>8650</v>
      </c>
      <c r="AY56" s="4">
        <v>13600</v>
      </c>
      <c r="AZ56" s="4">
        <v>11500</v>
      </c>
      <c r="BA56" s="4">
        <v>6270</v>
      </c>
      <c r="BB56" s="4">
        <v>6390</v>
      </c>
      <c r="BC56" s="4">
        <v>5070</v>
      </c>
      <c r="BD56" s="4">
        <v>3690</v>
      </c>
      <c r="BE56" s="4">
        <v>13500</v>
      </c>
      <c r="BF56" s="4">
        <v>13200</v>
      </c>
      <c r="BG56" s="4">
        <v>9900</v>
      </c>
      <c r="BH56" s="4">
        <v>6700</v>
      </c>
      <c r="BI56" s="4">
        <v>6930</v>
      </c>
      <c r="BJ56" s="4">
        <v>6230</v>
      </c>
      <c r="BK56" s="4">
        <v>6230</v>
      </c>
      <c r="BL56" s="44">
        <f t="shared" si="11"/>
        <v>0</v>
      </c>
      <c r="BM56" s="4">
        <v>11500</v>
      </c>
      <c r="BN56" s="4">
        <v>7500</v>
      </c>
      <c r="BO56" s="4">
        <v>7550</v>
      </c>
      <c r="BP56" s="44">
        <f t="shared" si="8"/>
        <v>0.66445182724252494</v>
      </c>
      <c r="BQ56" s="4">
        <v>9260</v>
      </c>
      <c r="BR56" s="4">
        <v>9740</v>
      </c>
      <c r="BS56" s="4">
        <v>6960</v>
      </c>
      <c r="BT56" s="4">
        <v>6160</v>
      </c>
      <c r="BU56" s="4">
        <v>6580</v>
      </c>
      <c r="BV56" s="4">
        <v>3050</v>
      </c>
      <c r="BW56" s="4">
        <v>9260</v>
      </c>
      <c r="BX56" s="4">
        <v>8540</v>
      </c>
      <c r="BY56" s="4">
        <v>5450</v>
      </c>
      <c r="BZ56" s="4" t="s">
        <v>392</v>
      </c>
      <c r="CA56" s="4" t="s">
        <v>453</v>
      </c>
    </row>
    <row r="57" spans="1:79" s="9" customFormat="1" x14ac:dyDescent="0.25">
      <c r="A57" s="20" t="s">
        <v>425</v>
      </c>
      <c r="B57" s="19">
        <v>0.1</v>
      </c>
      <c r="C57" s="4" t="s">
        <v>406</v>
      </c>
      <c r="D57" s="4" t="s">
        <v>406</v>
      </c>
      <c r="E57" s="4" t="s">
        <v>397</v>
      </c>
      <c r="F57" s="4" t="s">
        <v>426</v>
      </c>
      <c r="G57" s="4" t="s">
        <v>406</v>
      </c>
      <c r="H57" s="4" t="s">
        <v>406</v>
      </c>
      <c r="I57" s="12">
        <v>0.109</v>
      </c>
      <c r="J57" s="4" t="s">
        <v>397</v>
      </c>
      <c r="K57" s="37" t="s">
        <v>502</v>
      </c>
      <c r="L57" s="37" t="s">
        <v>502</v>
      </c>
      <c r="M57" s="37" t="s">
        <v>498</v>
      </c>
      <c r="N57" s="4" t="s">
        <v>397</v>
      </c>
      <c r="O57" s="4" t="s">
        <v>397</v>
      </c>
      <c r="P57" s="12">
        <v>0.27700000000000002</v>
      </c>
      <c r="Q57" s="4">
        <v>6.8000000000000005E-2</v>
      </c>
      <c r="R57" s="4">
        <v>6.5000000000000002E-2</v>
      </c>
      <c r="S57" s="44">
        <f t="shared" si="9"/>
        <v>4.5112781954887256</v>
      </c>
      <c r="T57" s="37" t="s">
        <v>502</v>
      </c>
      <c r="U57" s="37" t="s">
        <v>508</v>
      </c>
      <c r="V57" s="44" t="str">
        <f t="shared" si="10"/>
        <v>nc</v>
      </c>
      <c r="W57" s="4" t="s">
        <v>406</v>
      </c>
      <c r="X57" s="4" t="s">
        <v>406</v>
      </c>
      <c r="Y57" s="4" t="s">
        <v>406</v>
      </c>
      <c r="Z57" s="4" t="s">
        <v>406</v>
      </c>
      <c r="AA57" s="4" t="s">
        <v>406</v>
      </c>
      <c r="AB57" s="37" t="s">
        <v>507</v>
      </c>
      <c r="AC57" s="37" t="s">
        <v>508</v>
      </c>
      <c r="AD57" s="37" t="s">
        <v>508</v>
      </c>
      <c r="AE57" s="44" t="str">
        <f t="shared" si="6"/>
        <v>nc</v>
      </c>
      <c r="AF57" s="37" t="s">
        <v>508</v>
      </c>
      <c r="AG57" s="37" t="s">
        <v>507</v>
      </c>
      <c r="AH57" s="4" t="s">
        <v>397</v>
      </c>
      <c r="AI57" s="4" t="s">
        <v>406</v>
      </c>
      <c r="AJ57" s="4" t="s">
        <v>406</v>
      </c>
      <c r="AK57" s="4" t="s">
        <v>406</v>
      </c>
      <c r="AL57" s="44" t="str">
        <f t="shared" si="12"/>
        <v>nc</v>
      </c>
      <c r="AM57" s="4" t="s">
        <v>426</v>
      </c>
      <c r="AN57" s="4" t="s">
        <v>426</v>
      </c>
      <c r="AO57" s="4">
        <v>4.4999999999999998E-2</v>
      </c>
      <c r="AP57" s="4" t="s">
        <v>426</v>
      </c>
      <c r="AQ57" s="4" t="s">
        <v>426</v>
      </c>
      <c r="AR57" s="37" t="s">
        <v>506</v>
      </c>
      <c r="AS57" s="37" t="s">
        <v>506</v>
      </c>
      <c r="AT57" s="44" t="str">
        <f t="shared" si="7"/>
        <v>nc</v>
      </c>
      <c r="AU57" s="37" t="s">
        <v>508</v>
      </c>
      <c r="AV57" s="4" t="s">
        <v>426</v>
      </c>
      <c r="AW57" s="4" t="s">
        <v>389</v>
      </c>
      <c r="AX57" s="4" t="s">
        <v>426</v>
      </c>
      <c r="AY57" s="4" t="s">
        <v>397</v>
      </c>
      <c r="AZ57" s="37" t="s">
        <v>508</v>
      </c>
      <c r="BA57" s="4" t="s">
        <v>426</v>
      </c>
      <c r="BB57" s="4" t="s">
        <v>426</v>
      </c>
      <c r="BC57" s="4" t="s">
        <v>406</v>
      </c>
      <c r="BD57" s="4" t="s">
        <v>406</v>
      </c>
      <c r="BE57" s="4" t="s">
        <v>397</v>
      </c>
      <c r="BF57" s="37" t="s">
        <v>508</v>
      </c>
      <c r="BG57" s="4" t="s">
        <v>397</v>
      </c>
      <c r="BH57" s="4" t="s">
        <v>406</v>
      </c>
      <c r="BI57" s="4" t="s">
        <v>406</v>
      </c>
      <c r="BJ57" s="4" t="s">
        <v>406</v>
      </c>
      <c r="BK57" s="4" t="s">
        <v>406</v>
      </c>
      <c r="BL57" s="44" t="str">
        <f t="shared" si="11"/>
        <v>nc</v>
      </c>
      <c r="BM57" s="4" t="s">
        <v>406</v>
      </c>
      <c r="BN57" s="4" t="s">
        <v>406</v>
      </c>
      <c r="BO57" s="4" t="s">
        <v>406</v>
      </c>
      <c r="BP57" s="44" t="str">
        <f t="shared" si="8"/>
        <v>nc</v>
      </c>
      <c r="BQ57" s="4" t="s">
        <v>406</v>
      </c>
      <c r="BR57" s="4" t="s">
        <v>406</v>
      </c>
      <c r="BS57" s="4" t="s">
        <v>406</v>
      </c>
      <c r="BT57" s="4" t="s">
        <v>426</v>
      </c>
      <c r="BU57" s="4" t="s">
        <v>426</v>
      </c>
      <c r="BV57" s="4" t="s">
        <v>406</v>
      </c>
      <c r="BW57" s="37" t="s">
        <v>507</v>
      </c>
      <c r="BX57" s="4" t="s">
        <v>426</v>
      </c>
      <c r="BY57" s="4" t="s">
        <v>426</v>
      </c>
      <c r="BZ57" s="4" t="s">
        <v>406</v>
      </c>
      <c r="CA57" s="4" t="s">
        <v>453</v>
      </c>
    </row>
    <row r="58" spans="1:79" s="9" customFormat="1" x14ac:dyDescent="0.25">
      <c r="A58" s="20" t="s">
        <v>427</v>
      </c>
      <c r="B58" s="19" t="s">
        <v>453</v>
      </c>
      <c r="C58" s="4">
        <v>47900</v>
      </c>
      <c r="D58" s="4">
        <v>4560</v>
      </c>
      <c r="E58" s="4">
        <v>19100</v>
      </c>
      <c r="F58" s="4">
        <v>17600</v>
      </c>
      <c r="G58" s="4">
        <v>17900</v>
      </c>
      <c r="H58" s="4">
        <v>25000</v>
      </c>
      <c r="I58" s="4">
        <v>66700</v>
      </c>
      <c r="J58" s="4">
        <v>50200</v>
      </c>
      <c r="K58" s="4">
        <v>28000</v>
      </c>
      <c r="L58" s="4">
        <v>25800</v>
      </c>
      <c r="M58" s="4">
        <v>92000</v>
      </c>
      <c r="N58" s="4">
        <v>38300</v>
      </c>
      <c r="O58" s="4">
        <v>35600</v>
      </c>
      <c r="P58" s="4">
        <v>340000</v>
      </c>
      <c r="Q58" s="4">
        <v>65200</v>
      </c>
      <c r="R58" s="4">
        <v>61100</v>
      </c>
      <c r="S58" s="44">
        <f t="shared" si="9"/>
        <v>6.4924782264449723</v>
      </c>
      <c r="T58" s="4">
        <v>47600</v>
      </c>
      <c r="U58" s="4">
        <v>48400</v>
      </c>
      <c r="V58" s="44">
        <f t="shared" si="10"/>
        <v>1.6666666666666667</v>
      </c>
      <c r="W58" s="4">
        <v>14000</v>
      </c>
      <c r="X58" s="4">
        <v>18000</v>
      </c>
      <c r="Y58" s="4">
        <v>15300</v>
      </c>
      <c r="Z58" s="4">
        <v>75100</v>
      </c>
      <c r="AA58" s="4">
        <v>6950</v>
      </c>
      <c r="AB58" s="4">
        <v>53400</v>
      </c>
      <c r="AC58" s="4">
        <v>69700</v>
      </c>
      <c r="AD58" s="4">
        <v>74000</v>
      </c>
      <c r="AE58" s="44">
        <f t="shared" si="6"/>
        <v>5.9846903270702851</v>
      </c>
      <c r="AF58" s="4">
        <v>57100</v>
      </c>
      <c r="AG58" s="4">
        <v>32100</v>
      </c>
      <c r="AH58" s="4">
        <v>66000</v>
      </c>
      <c r="AI58" s="4">
        <v>19300</v>
      </c>
      <c r="AJ58" s="4">
        <v>6000</v>
      </c>
      <c r="AK58" s="4">
        <v>5760</v>
      </c>
      <c r="AL58" s="44">
        <f t="shared" si="12"/>
        <v>4.0816326530612246</v>
      </c>
      <c r="AM58" s="4">
        <v>9540</v>
      </c>
      <c r="AN58" s="4">
        <v>13200</v>
      </c>
      <c r="AO58" s="4">
        <v>32500</v>
      </c>
      <c r="AP58" s="4">
        <v>5630</v>
      </c>
      <c r="AQ58" s="4">
        <v>14100</v>
      </c>
      <c r="AR58" s="4">
        <v>57000</v>
      </c>
      <c r="AS58" s="4">
        <v>57000</v>
      </c>
      <c r="AT58" s="44">
        <f t="shared" si="7"/>
        <v>0</v>
      </c>
      <c r="AU58" s="4">
        <v>59200</v>
      </c>
      <c r="AV58" s="4">
        <v>12600</v>
      </c>
      <c r="AW58" s="4">
        <v>23400</v>
      </c>
      <c r="AX58" s="4">
        <v>7380</v>
      </c>
      <c r="AY58" s="4">
        <v>14400</v>
      </c>
      <c r="AZ58" s="4">
        <v>43800</v>
      </c>
      <c r="BA58" s="4">
        <v>13300</v>
      </c>
      <c r="BB58" s="4">
        <v>10300</v>
      </c>
      <c r="BC58" s="4">
        <v>18500</v>
      </c>
      <c r="BD58" s="4">
        <v>7400</v>
      </c>
      <c r="BE58" s="4">
        <v>11200</v>
      </c>
      <c r="BF58" s="4">
        <v>55900</v>
      </c>
      <c r="BG58" s="4">
        <v>151000</v>
      </c>
      <c r="BH58" s="4">
        <v>7040</v>
      </c>
      <c r="BI58" s="4">
        <v>7940</v>
      </c>
      <c r="BJ58" s="4">
        <v>8630</v>
      </c>
      <c r="BK58" s="4">
        <v>7910</v>
      </c>
      <c r="BL58" s="44">
        <f t="shared" si="11"/>
        <v>8.7061668681983075</v>
      </c>
      <c r="BM58" s="4">
        <v>7130</v>
      </c>
      <c r="BN58" s="4">
        <v>2960</v>
      </c>
      <c r="BO58" s="4">
        <v>2890</v>
      </c>
      <c r="BP58" s="44">
        <f t="shared" si="8"/>
        <v>2.3931623931623931</v>
      </c>
      <c r="BQ58" s="4">
        <v>14300</v>
      </c>
      <c r="BR58" s="4">
        <v>12200</v>
      </c>
      <c r="BS58" s="4">
        <v>7990</v>
      </c>
      <c r="BT58" s="4">
        <v>9510</v>
      </c>
      <c r="BU58" s="4">
        <v>9220</v>
      </c>
      <c r="BV58" s="4">
        <v>22100</v>
      </c>
      <c r="BW58" s="4">
        <v>34800</v>
      </c>
      <c r="BX58" s="4">
        <v>20200</v>
      </c>
      <c r="BY58" s="4">
        <v>49300</v>
      </c>
      <c r="BZ58" s="4" t="s">
        <v>392</v>
      </c>
      <c r="CA58" s="4" t="s">
        <v>453</v>
      </c>
    </row>
    <row r="59" spans="1:79" s="9" customFormat="1" x14ac:dyDescent="0.25">
      <c r="A59" s="20" t="s">
        <v>428</v>
      </c>
      <c r="B59" s="19" t="s">
        <v>453</v>
      </c>
      <c r="C59" s="4">
        <v>1090</v>
      </c>
      <c r="D59" s="4">
        <v>804</v>
      </c>
      <c r="E59" s="4">
        <v>3380</v>
      </c>
      <c r="F59" s="4">
        <v>3460</v>
      </c>
      <c r="G59" s="4">
        <v>881</v>
      </c>
      <c r="H59" s="4">
        <v>864</v>
      </c>
      <c r="I59" s="4">
        <v>1690</v>
      </c>
      <c r="J59" s="4">
        <v>1600</v>
      </c>
      <c r="K59" s="4">
        <v>2430</v>
      </c>
      <c r="L59" s="4">
        <v>1960</v>
      </c>
      <c r="M59" s="4">
        <v>200</v>
      </c>
      <c r="N59" s="4">
        <v>1720</v>
      </c>
      <c r="O59" s="4">
        <v>1690</v>
      </c>
      <c r="P59" s="4">
        <v>4510</v>
      </c>
      <c r="Q59" s="4">
        <v>2290</v>
      </c>
      <c r="R59" s="4">
        <v>2160</v>
      </c>
      <c r="S59" s="44">
        <f t="shared" si="9"/>
        <v>5.8426966292134832</v>
      </c>
      <c r="T59" s="4">
        <v>3430</v>
      </c>
      <c r="U59" s="4">
        <v>3530</v>
      </c>
      <c r="V59" s="44">
        <f t="shared" si="10"/>
        <v>2.8735632183908044</v>
      </c>
      <c r="W59" s="4">
        <v>596</v>
      </c>
      <c r="X59" s="4">
        <v>1730</v>
      </c>
      <c r="Y59" s="4">
        <v>804</v>
      </c>
      <c r="Z59" s="4">
        <v>443</v>
      </c>
      <c r="AA59" s="4">
        <v>799</v>
      </c>
      <c r="AB59" s="4">
        <v>2340</v>
      </c>
      <c r="AC59" s="4">
        <v>2050</v>
      </c>
      <c r="AD59" s="4">
        <v>2210</v>
      </c>
      <c r="AE59" s="44">
        <f t="shared" si="6"/>
        <v>7.511737089201878</v>
      </c>
      <c r="AF59" s="4">
        <v>2330</v>
      </c>
      <c r="AG59" s="4">
        <v>1830</v>
      </c>
      <c r="AH59" s="4">
        <v>1920</v>
      </c>
      <c r="AI59" s="4">
        <v>568</v>
      </c>
      <c r="AJ59" s="4">
        <v>847</v>
      </c>
      <c r="AK59" s="4">
        <v>850</v>
      </c>
      <c r="AL59" s="44">
        <f t="shared" si="12"/>
        <v>0.35356511490866233</v>
      </c>
      <c r="AM59" s="4">
        <v>2020</v>
      </c>
      <c r="AN59" s="4">
        <v>1950</v>
      </c>
      <c r="AO59" s="4">
        <v>652</v>
      </c>
      <c r="AP59" s="4">
        <v>739</v>
      </c>
      <c r="AQ59" s="4">
        <v>495</v>
      </c>
      <c r="AR59" s="4">
        <v>3590</v>
      </c>
      <c r="AS59" s="4">
        <v>3600</v>
      </c>
      <c r="AT59" s="44">
        <f t="shared" si="7"/>
        <v>0.27816411682892905</v>
      </c>
      <c r="AU59" s="4">
        <v>4520</v>
      </c>
      <c r="AV59" s="4">
        <v>1140</v>
      </c>
      <c r="AW59" s="4">
        <v>1970</v>
      </c>
      <c r="AX59" s="4">
        <v>488</v>
      </c>
      <c r="AY59" s="4">
        <v>1130</v>
      </c>
      <c r="AZ59" s="4">
        <v>2350</v>
      </c>
      <c r="BA59" s="4">
        <v>1450</v>
      </c>
      <c r="BB59" s="4">
        <v>1270</v>
      </c>
      <c r="BC59" s="4">
        <v>680</v>
      </c>
      <c r="BD59" s="4">
        <v>621</v>
      </c>
      <c r="BE59" s="4">
        <v>547</v>
      </c>
      <c r="BF59" s="4">
        <v>2410</v>
      </c>
      <c r="BG59" s="4">
        <v>1600</v>
      </c>
      <c r="BH59" s="4">
        <v>706</v>
      </c>
      <c r="BI59" s="4">
        <v>628</v>
      </c>
      <c r="BJ59" s="4">
        <v>2990</v>
      </c>
      <c r="BK59" s="4">
        <v>2760</v>
      </c>
      <c r="BL59" s="44">
        <f t="shared" si="11"/>
        <v>8</v>
      </c>
      <c r="BM59" s="4">
        <v>308</v>
      </c>
      <c r="BN59" s="4">
        <v>113</v>
      </c>
      <c r="BO59" s="4">
        <v>106</v>
      </c>
      <c r="BP59" s="44">
        <f t="shared" si="8"/>
        <v>6.3926940639269407</v>
      </c>
      <c r="BQ59" s="4">
        <v>988</v>
      </c>
      <c r="BR59" s="4">
        <v>701</v>
      </c>
      <c r="BS59" s="4">
        <v>1600</v>
      </c>
      <c r="BT59" s="4">
        <v>1210</v>
      </c>
      <c r="BU59" s="4">
        <v>1620</v>
      </c>
      <c r="BV59" s="4">
        <v>609</v>
      </c>
      <c r="BW59" s="4">
        <v>2100</v>
      </c>
      <c r="BX59" s="4">
        <v>700</v>
      </c>
      <c r="BY59" s="4">
        <v>628</v>
      </c>
      <c r="BZ59" s="4" t="s">
        <v>391</v>
      </c>
      <c r="CA59" s="4" t="s">
        <v>453</v>
      </c>
    </row>
    <row r="60" spans="1:79" s="9" customFormat="1" x14ac:dyDescent="0.25">
      <c r="A60" s="20" t="s">
        <v>429</v>
      </c>
      <c r="B60" s="19">
        <v>0.8</v>
      </c>
      <c r="C60" s="4" t="s">
        <v>406</v>
      </c>
      <c r="D60" s="4" t="s">
        <v>406</v>
      </c>
      <c r="E60" s="4" t="s">
        <v>397</v>
      </c>
      <c r="F60" s="4" t="s">
        <v>426</v>
      </c>
      <c r="G60" s="4">
        <v>1.6E-2</v>
      </c>
      <c r="H60" s="4" t="s">
        <v>406</v>
      </c>
      <c r="I60" s="4" t="s">
        <v>406</v>
      </c>
      <c r="J60" s="4" t="s">
        <v>397</v>
      </c>
      <c r="K60" s="4" t="s">
        <v>390</v>
      </c>
      <c r="L60" s="4" t="s">
        <v>390</v>
      </c>
      <c r="M60" s="37" t="s">
        <v>498</v>
      </c>
      <c r="N60" s="4" t="s">
        <v>397</v>
      </c>
      <c r="O60" s="4" t="s">
        <v>397</v>
      </c>
      <c r="P60" s="4" t="s">
        <v>426</v>
      </c>
      <c r="Q60" s="4" t="s">
        <v>406</v>
      </c>
      <c r="R60" s="4" t="s">
        <v>406</v>
      </c>
      <c r="S60" s="44" t="str">
        <f t="shared" si="9"/>
        <v>nc</v>
      </c>
      <c r="T60" s="4" t="s">
        <v>390</v>
      </c>
      <c r="U60" s="37" t="s">
        <v>508</v>
      </c>
      <c r="V60" s="44" t="str">
        <f t="shared" si="10"/>
        <v>nc</v>
      </c>
      <c r="W60" s="12">
        <v>3.91</v>
      </c>
      <c r="X60" s="4">
        <v>0.06</v>
      </c>
      <c r="Y60" s="4">
        <v>1.2E-2</v>
      </c>
      <c r="Z60" s="4">
        <v>1.2E-2</v>
      </c>
      <c r="AA60" s="4" t="s">
        <v>406</v>
      </c>
      <c r="AB60" s="4" t="s">
        <v>391</v>
      </c>
      <c r="AC60" s="37" t="s">
        <v>508</v>
      </c>
      <c r="AD60" s="37" t="s">
        <v>508</v>
      </c>
      <c r="AE60" s="44" t="str">
        <f t="shared" si="6"/>
        <v>nc</v>
      </c>
      <c r="AF60" s="37" t="s">
        <v>508</v>
      </c>
      <c r="AG60" s="4" t="s">
        <v>391</v>
      </c>
      <c r="AH60" s="4" t="s">
        <v>397</v>
      </c>
      <c r="AI60" s="4" t="s">
        <v>406</v>
      </c>
      <c r="AJ60" s="4" t="s">
        <v>406</v>
      </c>
      <c r="AK60" s="4" t="s">
        <v>406</v>
      </c>
      <c r="AL60" s="44" t="str">
        <f t="shared" si="12"/>
        <v>nc</v>
      </c>
      <c r="AM60" s="4" t="s">
        <v>426</v>
      </c>
      <c r="AN60" s="4" t="s">
        <v>426</v>
      </c>
      <c r="AO60" s="4">
        <v>5.6000000000000001E-2</v>
      </c>
      <c r="AP60" s="4" t="s">
        <v>426</v>
      </c>
      <c r="AQ60" s="4" t="s">
        <v>426</v>
      </c>
      <c r="AR60" s="37" t="s">
        <v>506</v>
      </c>
      <c r="AS60" s="37" t="s">
        <v>506</v>
      </c>
      <c r="AT60" s="44" t="str">
        <f t="shared" si="7"/>
        <v>nc</v>
      </c>
      <c r="AU60" s="37" t="s">
        <v>508</v>
      </c>
      <c r="AV60" s="4" t="s">
        <v>426</v>
      </c>
      <c r="AW60" s="4" t="s">
        <v>389</v>
      </c>
      <c r="AX60" s="4" t="s">
        <v>426</v>
      </c>
      <c r="AY60" s="4" t="s">
        <v>397</v>
      </c>
      <c r="AZ60" s="37" t="s">
        <v>508</v>
      </c>
      <c r="BA60" s="4" t="s">
        <v>426</v>
      </c>
      <c r="BB60" s="4" t="s">
        <v>426</v>
      </c>
      <c r="BC60" s="4">
        <v>1.0999999999999999E-2</v>
      </c>
      <c r="BD60" s="4" t="s">
        <v>406</v>
      </c>
      <c r="BE60" s="4" t="s">
        <v>397</v>
      </c>
      <c r="BF60" s="37" t="s">
        <v>508</v>
      </c>
      <c r="BG60" s="4" t="s">
        <v>397</v>
      </c>
      <c r="BH60" s="4" t="s">
        <v>406</v>
      </c>
      <c r="BI60" s="4">
        <v>3.1E-2</v>
      </c>
      <c r="BJ60" s="4">
        <v>1.0999999999999999E-2</v>
      </c>
      <c r="BK60" s="4">
        <v>0.01</v>
      </c>
      <c r="BL60" s="44" t="s">
        <v>514</v>
      </c>
      <c r="BM60" s="4" t="s">
        <v>406</v>
      </c>
      <c r="BN60" s="4" t="s">
        <v>406</v>
      </c>
      <c r="BO60" s="4" t="s">
        <v>406</v>
      </c>
      <c r="BP60" s="44" t="str">
        <f t="shared" si="8"/>
        <v>nc</v>
      </c>
      <c r="BQ60" s="4" t="s">
        <v>406</v>
      </c>
      <c r="BR60" s="4" t="s">
        <v>406</v>
      </c>
      <c r="BS60" s="4" t="s">
        <v>406</v>
      </c>
      <c r="BT60" s="4">
        <v>2.5999999999999999E-2</v>
      </c>
      <c r="BU60" s="4">
        <v>5.6000000000000001E-2</v>
      </c>
      <c r="BV60" s="4" t="s">
        <v>406</v>
      </c>
      <c r="BW60" s="4">
        <v>0.3</v>
      </c>
      <c r="BX60" s="4" t="s">
        <v>426</v>
      </c>
      <c r="BY60" s="4" t="s">
        <v>426</v>
      </c>
      <c r="BZ60" s="4" t="s">
        <v>406</v>
      </c>
      <c r="CA60" s="4" t="s">
        <v>453</v>
      </c>
    </row>
    <row r="61" spans="1:79" s="9" customFormat="1" x14ac:dyDescent="0.25">
      <c r="A61" s="20" t="s">
        <v>430</v>
      </c>
      <c r="B61" s="19" t="s">
        <v>453</v>
      </c>
      <c r="C61" s="4" t="s">
        <v>389</v>
      </c>
      <c r="D61" s="4" t="s">
        <v>389</v>
      </c>
      <c r="E61" s="4" t="s">
        <v>390</v>
      </c>
      <c r="F61" s="4" t="s">
        <v>391</v>
      </c>
      <c r="G61" s="4" t="s">
        <v>389</v>
      </c>
      <c r="H61" s="4" t="s">
        <v>389</v>
      </c>
      <c r="I61" s="4" t="s">
        <v>389</v>
      </c>
      <c r="J61" s="4" t="s">
        <v>390</v>
      </c>
      <c r="K61" s="4" t="s">
        <v>384</v>
      </c>
      <c r="L61" s="4" t="s">
        <v>384</v>
      </c>
      <c r="M61" s="4" t="s">
        <v>392</v>
      </c>
      <c r="N61" s="4" t="s">
        <v>390</v>
      </c>
      <c r="O61" s="4" t="s">
        <v>390</v>
      </c>
      <c r="P61" s="4" t="s">
        <v>391</v>
      </c>
      <c r="Q61" s="4" t="s">
        <v>389</v>
      </c>
      <c r="R61" s="4" t="s">
        <v>389</v>
      </c>
      <c r="S61" s="44" t="str">
        <f t="shared" si="9"/>
        <v>nc</v>
      </c>
      <c r="T61" s="4" t="s">
        <v>384</v>
      </c>
      <c r="U61" s="4" t="s">
        <v>393</v>
      </c>
      <c r="V61" s="44" t="str">
        <f t="shared" si="10"/>
        <v>nc</v>
      </c>
      <c r="W61" s="4" t="s">
        <v>389</v>
      </c>
      <c r="X61" s="4" t="s">
        <v>389</v>
      </c>
      <c r="Y61" s="4" t="s">
        <v>389</v>
      </c>
      <c r="Z61" s="4">
        <v>0.2</v>
      </c>
      <c r="AA61" s="4" t="s">
        <v>389</v>
      </c>
      <c r="AB61" s="4" t="s">
        <v>385</v>
      </c>
      <c r="AC61" s="4" t="s">
        <v>393</v>
      </c>
      <c r="AD61" s="4" t="s">
        <v>393</v>
      </c>
      <c r="AE61" s="44" t="str">
        <f t="shared" si="6"/>
        <v>nc</v>
      </c>
      <c r="AF61" s="4" t="s">
        <v>393</v>
      </c>
      <c r="AG61" s="4" t="s">
        <v>385</v>
      </c>
      <c r="AH61" s="4" t="s">
        <v>390</v>
      </c>
      <c r="AI61" s="4" t="s">
        <v>389</v>
      </c>
      <c r="AJ61" s="4" t="s">
        <v>389</v>
      </c>
      <c r="AK61" s="4" t="s">
        <v>389</v>
      </c>
      <c r="AL61" s="44" t="str">
        <f t="shared" si="12"/>
        <v>nc</v>
      </c>
      <c r="AM61" s="4" t="s">
        <v>391</v>
      </c>
      <c r="AN61" s="4" t="s">
        <v>391</v>
      </c>
      <c r="AO61" s="4">
        <v>0.14000000000000001</v>
      </c>
      <c r="AP61" s="4" t="s">
        <v>391</v>
      </c>
      <c r="AQ61" s="4" t="s">
        <v>391</v>
      </c>
      <c r="AR61" s="4" t="s">
        <v>387</v>
      </c>
      <c r="AS61" s="4" t="s">
        <v>387</v>
      </c>
      <c r="AT61" s="44" t="str">
        <f t="shared" si="7"/>
        <v>nc</v>
      </c>
      <c r="AU61" s="4" t="s">
        <v>393</v>
      </c>
      <c r="AV61" s="4" t="s">
        <v>391</v>
      </c>
      <c r="AW61" s="4" t="s">
        <v>386</v>
      </c>
      <c r="AX61" s="4" t="s">
        <v>391</v>
      </c>
      <c r="AY61" s="4" t="s">
        <v>390</v>
      </c>
      <c r="AZ61" s="4" t="s">
        <v>393</v>
      </c>
      <c r="BA61" s="4" t="s">
        <v>391</v>
      </c>
      <c r="BB61" s="4" t="s">
        <v>391</v>
      </c>
      <c r="BC61" s="4" t="s">
        <v>389</v>
      </c>
      <c r="BD61" s="4" t="s">
        <v>389</v>
      </c>
      <c r="BE61" s="4" t="s">
        <v>390</v>
      </c>
      <c r="BF61" s="4" t="s">
        <v>393</v>
      </c>
      <c r="BG61" s="4" t="s">
        <v>390</v>
      </c>
      <c r="BH61" s="4" t="s">
        <v>389</v>
      </c>
      <c r="BI61" s="4" t="s">
        <v>389</v>
      </c>
      <c r="BJ61" s="4" t="s">
        <v>389</v>
      </c>
      <c r="BK61" s="4" t="s">
        <v>389</v>
      </c>
      <c r="BL61" s="44" t="str">
        <f t="shared" si="11"/>
        <v>nc</v>
      </c>
      <c r="BM61" s="4" t="s">
        <v>389</v>
      </c>
      <c r="BN61" s="4" t="s">
        <v>389</v>
      </c>
      <c r="BO61" s="4" t="s">
        <v>389</v>
      </c>
      <c r="BP61" s="44" t="str">
        <f t="shared" si="8"/>
        <v>nc</v>
      </c>
      <c r="BQ61" s="4" t="s">
        <v>389</v>
      </c>
      <c r="BR61" s="4" t="s">
        <v>389</v>
      </c>
      <c r="BS61" s="4" t="s">
        <v>389</v>
      </c>
      <c r="BT61" s="4" t="s">
        <v>391</v>
      </c>
      <c r="BU61" s="4" t="s">
        <v>391</v>
      </c>
      <c r="BV61" s="4" t="s">
        <v>389</v>
      </c>
      <c r="BW61" s="4" t="s">
        <v>385</v>
      </c>
      <c r="BX61" s="4" t="s">
        <v>391</v>
      </c>
      <c r="BY61" s="4" t="s">
        <v>391</v>
      </c>
      <c r="BZ61" s="4" t="s">
        <v>389</v>
      </c>
      <c r="CA61" s="4" t="s">
        <v>453</v>
      </c>
    </row>
    <row r="62" spans="1:79" s="9" customFormat="1" x14ac:dyDescent="0.25">
      <c r="A62" s="20" t="s">
        <v>431</v>
      </c>
      <c r="B62" s="19" t="s">
        <v>453</v>
      </c>
      <c r="C62" s="4" t="s">
        <v>393</v>
      </c>
      <c r="D62" s="4" t="s">
        <v>393</v>
      </c>
      <c r="E62" s="4" t="s">
        <v>392</v>
      </c>
      <c r="F62" s="4" t="s">
        <v>387</v>
      </c>
      <c r="G62" s="4" t="s">
        <v>393</v>
      </c>
      <c r="H62" s="4" t="s">
        <v>393</v>
      </c>
      <c r="I62" s="4" t="s">
        <v>393</v>
      </c>
      <c r="J62" s="4" t="s">
        <v>392</v>
      </c>
      <c r="K62" s="4" t="s">
        <v>403</v>
      </c>
      <c r="L62" s="4" t="s">
        <v>403</v>
      </c>
      <c r="M62" s="4" t="s">
        <v>432</v>
      </c>
      <c r="N62" s="4" t="s">
        <v>392</v>
      </c>
      <c r="O62" s="4" t="s">
        <v>392</v>
      </c>
      <c r="P62" s="4" t="s">
        <v>387</v>
      </c>
      <c r="Q62" s="4" t="s">
        <v>393</v>
      </c>
      <c r="R62" s="4" t="s">
        <v>393</v>
      </c>
      <c r="S62" s="44" t="str">
        <f t="shared" si="9"/>
        <v>nc</v>
      </c>
      <c r="T62" s="4" t="s">
        <v>403</v>
      </c>
      <c r="U62" s="4" t="s">
        <v>354</v>
      </c>
      <c r="V62" s="44" t="str">
        <f t="shared" si="10"/>
        <v>nc</v>
      </c>
      <c r="W62" s="4" t="s">
        <v>393</v>
      </c>
      <c r="X62" s="4" t="s">
        <v>393</v>
      </c>
      <c r="Y62" s="4" t="s">
        <v>393</v>
      </c>
      <c r="Z62" s="4" t="s">
        <v>393</v>
      </c>
      <c r="AA62" s="4" t="s">
        <v>393</v>
      </c>
      <c r="AB62" s="4" t="s">
        <v>404</v>
      </c>
      <c r="AC62" s="4" t="s">
        <v>354</v>
      </c>
      <c r="AD62" s="4" t="s">
        <v>354</v>
      </c>
      <c r="AE62" s="44" t="str">
        <f t="shared" si="6"/>
        <v>nc</v>
      </c>
      <c r="AF62" s="4" t="s">
        <v>354</v>
      </c>
      <c r="AG62" s="4" t="s">
        <v>404</v>
      </c>
      <c r="AH62" s="4" t="s">
        <v>392</v>
      </c>
      <c r="AI62" s="4" t="s">
        <v>393</v>
      </c>
      <c r="AJ62" s="4" t="s">
        <v>393</v>
      </c>
      <c r="AK62" s="4" t="s">
        <v>393</v>
      </c>
      <c r="AL62" s="44" t="str">
        <f t="shared" si="12"/>
        <v>nc</v>
      </c>
      <c r="AM62" s="4" t="s">
        <v>387</v>
      </c>
      <c r="AN62" s="4" t="s">
        <v>387</v>
      </c>
      <c r="AO62" s="4">
        <v>106</v>
      </c>
      <c r="AP62" s="4" t="s">
        <v>387</v>
      </c>
      <c r="AQ62" s="4" t="s">
        <v>387</v>
      </c>
      <c r="AR62" s="4" t="s">
        <v>433</v>
      </c>
      <c r="AS62" s="4" t="s">
        <v>433</v>
      </c>
      <c r="AT62" s="44" t="str">
        <f t="shared" si="7"/>
        <v>nc</v>
      </c>
      <c r="AU62" s="4" t="s">
        <v>354</v>
      </c>
      <c r="AV62" s="4" t="s">
        <v>387</v>
      </c>
      <c r="AW62" s="4" t="s">
        <v>143</v>
      </c>
      <c r="AX62" s="4" t="s">
        <v>387</v>
      </c>
      <c r="AY62" s="4" t="s">
        <v>392</v>
      </c>
      <c r="AZ62" s="4" t="s">
        <v>354</v>
      </c>
      <c r="BA62" s="4" t="s">
        <v>387</v>
      </c>
      <c r="BB62" s="4" t="s">
        <v>387</v>
      </c>
      <c r="BC62" s="4" t="s">
        <v>393</v>
      </c>
      <c r="BD62" s="4" t="s">
        <v>393</v>
      </c>
      <c r="BE62" s="4" t="s">
        <v>392</v>
      </c>
      <c r="BF62" s="4" t="s">
        <v>354</v>
      </c>
      <c r="BG62" s="4" t="s">
        <v>392</v>
      </c>
      <c r="BH62" s="4" t="s">
        <v>393</v>
      </c>
      <c r="BI62" s="4" t="s">
        <v>393</v>
      </c>
      <c r="BJ62" s="4" t="s">
        <v>393</v>
      </c>
      <c r="BK62" s="4" t="s">
        <v>393</v>
      </c>
      <c r="BL62" s="44" t="str">
        <f t="shared" si="11"/>
        <v>nc</v>
      </c>
      <c r="BM62" s="4" t="s">
        <v>393</v>
      </c>
      <c r="BN62" s="4" t="s">
        <v>393</v>
      </c>
      <c r="BO62" s="4" t="s">
        <v>393</v>
      </c>
      <c r="BP62" s="44" t="str">
        <f t="shared" si="8"/>
        <v>nc</v>
      </c>
      <c r="BQ62" s="4" t="s">
        <v>393</v>
      </c>
      <c r="BR62" s="4" t="s">
        <v>393</v>
      </c>
      <c r="BS62" s="4" t="s">
        <v>393</v>
      </c>
      <c r="BT62" s="4" t="s">
        <v>387</v>
      </c>
      <c r="BU62" s="4" t="s">
        <v>387</v>
      </c>
      <c r="BV62" s="4" t="s">
        <v>393</v>
      </c>
      <c r="BW62" s="4" t="s">
        <v>404</v>
      </c>
      <c r="BX62" s="4" t="s">
        <v>387</v>
      </c>
      <c r="BY62" s="4" t="s">
        <v>387</v>
      </c>
      <c r="BZ62" s="4" t="s">
        <v>393</v>
      </c>
      <c r="CA62" s="4" t="s">
        <v>453</v>
      </c>
    </row>
    <row r="63" spans="1:79" s="9" customFormat="1" x14ac:dyDescent="0.25">
      <c r="A63" s="20" t="s">
        <v>434</v>
      </c>
      <c r="B63" s="19">
        <v>15</v>
      </c>
      <c r="C63" s="4">
        <v>0.82399999999999995</v>
      </c>
      <c r="D63" s="4">
        <v>1.44</v>
      </c>
      <c r="E63" s="12">
        <v>144</v>
      </c>
      <c r="F63" s="12">
        <v>206</v>
      </c>
      <c r="G63" s="4">
        <v>7.13</v>
      </c>
      <c r="H63" s="4">
        <v>9.6999999999999993</v>
      </c>
      <c r="I63" s="4">
        <v>0.26900000000000002</v>
      </c>
      <c r="J63" s="4">
        <v>10.8</v>
      </c>
      <c r="K63" s="4">
        <v>3.75</v>
      </c>
      <c r="L63" s="4">
        <v>1.54</v>
      </c>
      <c r="M63" s="12">
        <v>30.9</v>
      </c>
      <c r="N63" s="4">
        <v>1.1299999999999999</v>
      </c>
      <c r="O63" s="4">
        <v>7.22</v>
      </c>
      <c r="P63" s="4">
        <v>0.45</v>
      </c>
      <c r="Q63" s="4">
        <v>0.876</v>
      </c>
      <c r="R63" s="4">
        <v>0.86499999999999999</v>
      </c>
      <c r="S63" s="44">
        <f t="shared" si="9"/>
        <v>1.2636415852958081</v>
      </c>
      <c r="T63" s="4">
        <v>3.66</v>
      </c>
      <c r="U63" s="4">
        <v>3.5</v>
      </c>
      <c r="V63" s="44" t="s">
        <v>514</v>
      </c>
      <c r="W63" s="12">
        <v>17</v>
      </c>
      <c r="X63" s="4">
        <v>2.79</v>
      </c>
      <c r="Y63" s="4">
        <v>7.86</v>
      </c>
      <c r="Z63" s="4">
        <v>3.57</v>
      </c>
      <c r="AA63" s="4">
        <v>3.68</v>
      </c>
      <c r="AB63" s="4">
        <v>7</v>
      </c>
      <c r="AC63" s="4">
        <v>1.4</v>
      </c>
      <c r="AD63" s="4">
        <v>1.4</v>
      </c>
      <c r="AE63" s="44" t="s">
        <v>514</v>
      </c>
      <c r="AF63" s="4">
        <v>2.6</v>
      </c>
      <c r="AG63" s="4">
        <v>9.34</v>
      </c>
      <c r="AH63" s="12">
        <v>16.899999999999999</v>
      </c>
      <c r="AI63" s="4">
        <v>5.64</v>
      </c>
      <c r="AJ63" s="4">
        <v>3.82</v>
      </c>
      <c r="AK63" s="4">
        <v>3.68</v>
      </c>
      <c r="AL63" s="44">
        <f t="shared" si="12"/>
        <v>3.733333333333325</v>
      </c>
      <c r="AM63" s="12">
        <v>68.7</v>
      </c>
      <c r="AN63" s="12">
        <v>57.9</v>
      </c>
      <c r="AO63" s="4">
        <v>12.7</v>
      </c>
      <c r="AP63" s="12">
        <v>57.5</v>
      </c>
      <c r="AQ63" s="12">
        <v>19.8</v>
      </c>
      <c r="AR63" s="12">
        <v>29.2</v>
      </c>
      <c r="AS63" s="12">
        <v>29.1</v>
      </c>
      <c r="AT63" s="44">
        <f t="shared" si="7"/>
        <v>0.3430531732418452</v>
      </c>
      <c r="AU63" s="4">
        <v>2.7</v>
      </c>
      <c r="AV63" s="12">
        <v>41.7</v>
      </c>
      <c r="AW63" s="4">
        <v>4.99</v>
      </c>
      <c r="AX63" s="4">
        <v>0.89800000000000002</v>
      </c>
      <c r="AY63" s="4">
        <v>4.08</v>
      </c>
      <c r="AZ63" s="4" t="s">
        <v>386</v>
      </c>
      <c r="BA63" s="12">
        <v>31.3</v>
      </c>
      <c r="BB63" s="12">
        <v>26.1</v>
      </c>
      <c r="BC63" s="4">
        <v>2.11</v>
      </c>
      <c r="BD63" s="12">
        <v>22</v>
      </c>
      <c r="BE63" s="4">
        <v>1.57</v>
      </c>
      <c r="BF63" s="4">
        <v>3.1</v>
      </c>
      <c r="BG63" s="12">
        <v>35.299999999999997</v>
      </c>
      <c r="BH63" s="4">
        <v>2.2200000000000002</v>
      </c>
      <c r="BI63" s="4">
        <v>1.37</v>
      </c>
      <c r="BJ63" s="4">
        <v>8.02</v>
      </c>
      <c r="BK63" s="4">
        <v>7.84</v>
      </c>
      <c r="BL63" s="44">
        <f t="shared" si="11"/>
        <v>2.2698612862547254</v>
      </c>
      <c r="BM63" s="4">
        <v>0.159</v>
      </c>
      <c r="BN63" s="4">
        <v>0.12</v>
      </c>
      <c r="BO63" s="4">
        <v>0.122</v>
      </c>
      <c r="BP63" s="44">
        <f t="shared" si="8"/>
        <v>1.6528925619834727</v>
      </c>
      <c r="BQ63" s="4">
        <v>0.98</v>
      </c>
      <c r="BR63" s="4">
        <v>1.24</v>
      </c>
      <c r="BS63" s="12">
        <v>19.899999999999999</v>
      </c>
      <c r="BT63" s="12">
        <v>99.2</v>
      </c>
      <c r="BU63" s="12">
        <v>54</v>
      </c>
      <c r="BV63" s="4">
        <v>1.86</v>
      </c>
      <c r="BW63" s="4">
        <v>2.8</v>
      </c>
      <c r="BX63" s="4">
        <v>11.3</v>
      </c>
      <c r="BY63" s="4">
        <v>9.65</v>
      </c>
      <c r="BZ63" s="4" t="s">
        <v>406</v>
      </c>
      <c r="CA63" s="4" t="s">
        <v>453</v>
      </c>
    </row>
    <row r="64" spans="1:79" s="9" customFormat="1" x14ac:dyDescent="0.25">
      <c r="A64" s="20" t="s">
        <v>435</v>
      </c>
      <c r="B64" s="19" t="s">
        <v>453</v>
      </c>
      <c r="C64" s="4" t="s">
        <v>386</v>
      </c>
      <c r="D64" s="4" t="s">
        <v>386</v>
      </c>
      <c r="E64" s="4" t="s">
        <v>384</v>
      </c>
      <c r="F64" s="4" t="s">
        <v>385</v>
      </c>
      <c r="G64" s="4" t="s">
        <v>386</v>
      </c>
      <c r="H64" s="4" t="s">
        <v>386</v>
      </c>
      <c r="I64" s="4" t="s">
        <v>386</v>
      </c>
      <c r="J64" s="4" t="s">
        <v>384</v>
      </c>
      <c r="K64" s="4" t="s">
        <v>392</v>
      </c>
      <c r="L64" s="4" t="s">
        <v>392</v>
      </c>
      <c r="M64" s="4" t="s">
        <v>403</v>
      </c>
      <c r="N64" s="4" t="s">
        <v>384</v>
      </c>
      <c r="O64" s="4" t="s">
        <v>384</v>
      </c>
      <c r="P64" s="4" t="s">
        <v>385</v>
      </c>
      <c r="Q64" s="4" t="s">
        <v>386</v>
      </c>
      <c r="R64" s="4" t="s">
        <v>386</v>
      </c>
      <c r="S64" s="44" t="str">
        <f t="shared" si="9"/>
        <v>nc</v>
      </c>
      <c r="T64" s="4" t="s">
        <v>392</v>
      </c>
      <c r="U64" s="4" t="s">
        <v>143</v>
      </c>
      <c r="V64" s="44" t="str">
        <f t="shared" si="10"/>
        <v>nc</v>
      </c>
      <c r="W64" s="4" t="s">
        <v>386</v>
      </c>
      <c r="X64" s="4" t="s">
        <v>386</v>
      </c>
      <c r="Y64" s="4" t="s">
        <v>386</v>
      </c>
      <c r="Z64" s="4" t="s">
        <v>386</v>
      </c>
      <c r="AA64" s="4" t="s">
        <v>386</v>
      </c>
      <c r="AB64" s="4" t="s">
        <v>387</v>
      </c>
      <c r="AC64" s="4" t="s">
        <v>143</v>
      </c>
      <c r="AD64" s="4" t="s">
        <v>143</v>
      </c>
      <c r="AE64" s="44" t="str">
        <f t="shared" si="6"/>
        <v>nc</v>
      </c>
      <c r="AF64" s="4" t="s">
        <v>143</v>
      </c>
      <c r="AG64" s="4" t="s">
        <v>387</v>
      </c>
      <c r="AH64" s="4" t="s">
        <v>384</v>
      </c>
      <c r="AI64" s="4" t="s">
        <v>386</v>
      </c>
      <c r="AJ64" s="4" t="s">
        <v>386</v>
      </c>
      <c r="AK64" s="4" t="s">
        <v>386</v>
      </c>
      <c r="AL64" s="44" t="str">
        <f t="shared" si="12"/>
        <v>nc</v>
      </c>
      <c r="AM64" s="4" t="s">
        <v>385</v>
      </c>
      <c r="AN64" s="4" t="s">
        <v>385</v>
      </c>
      <c r="AO64" s="4">
        <v>10.6</v>
      </c>
      <c r="AP64" s="4" t="s">
        <v>385</v>
      </c>
      <c r="AQ64" s="4" t="s">
        <v>385</v>
      </c>
      <c r="AR64" s="4" t="s">
        <v>404</v>
      </c>
      <c r="AS64" s="4" t="s">
        <v>404</v>
      </c>
      <c r="AT64" s="44" t="str">
        <f t="shared" si="7"/>
        <v>nc</v>
      </c>
      <c r="AU64" s="4" t="s">
        <v>143</v>
      </c>
      <c r="AV64" s="4" t="s">
        <v>385</v>
      </c>
      <c r="AW64" s="4" t="s">
        <v>393</v>
      </c>
      <c r="AX64" s="4" t="s">
        <v>385</v>
      </c>
      <c r="AY64" s="4" t="s">
        <v>384</v>
      </c>
      <c r="AZ64" s="4" t="s">
        <v>143</v>
      </c>
      <c r="BA64" s="4" t="s">
        <v>385</v>
      </c>
      <c r="BB64" s="4" t="s">
        <v>385</v>
      </c>
      <c r="BC64" s="4" t="s">
        <v>386</v>
      </c>
      <c r="BD64" s="4" t="s">
        <v>386</v>
      </c>
      <c r="BE64" s="4" t="s">
        <v>384</v>
      </c>
      <c r="BF64" s="4" t="s">
        <v>143</v>
      </c>
      <c r="BG64" s="4" t="s">
        <v>384</v>
      </c>
      <c r="BH64" s="4" t="s">
        <v>386</v>
      </c>
      <c r="BI64" s="4" t="s">
        <v>386</v>
      </c>
      <c r="BJ64" s="4" t="s">
        <v>386</v>
      </c>
      <c r="BK64" s="4" t="s">
        <v>386</v>
      </c>
      <c r="BL64" s="44" t="str">
        <f t="shared" si="11"/>
        <v>nc</v>
      </c>
      <c r="BM64" s="4" t="s">
        <v>386</v>
      </c>
      <c r="BN64" s="4" t="s">
        <v>386</v>
      </c>
      <c r="BO64" s="4" t="s">
        <v>386</v>
      </c>
      <c r="BP64" s="44" t="str">
        <f t="shared" si="8"/>
        <v>nc</v>
      </c>
      <c r="BQ64" s="4" t="s">
        <v>386</v>
      </c>
      <c r="BR64" s="4" t="s">
        <v>386</v>
      </c>
      <c r="BS64" s="4" t="s">
        <v>386</v>
      </c>
      <c r="BT64" s="4" t="s">
        <v>385</v>
      </c>
      <c r="BU64" s="4" t="s">
        <v>385</v>
      </c>
      <c r="BV64" s="4" t="s">
        <v>386</v>
      </c>
      <c r="BW64" s="4" t="s">
        <v>387</v>
      </c>
      <c r="BX64" s="4" t="s">
        <v>385</v>
      </c>
      <c r="BY64" s="4" t="s">
        <v>385</v>
      </c>
      <c r="BZ64" s="4" t="s">
        <v>386</v>
      </c>
      <c r="CA64" s="4" t="s">
        <v>453</v>
      </c>
    </row>
    <row r="65" spans="1:79" s="9" customFormat="1" x14ac:dyDescent="0.25">
      <c r="A65" s="20" t="s">
        <v>436</v>
      </c>
      <c r="B65" s="19">
        <v>30</v>
      </c>
      <c r="C65" s="4" t="s">
        <v>386</v>
      </c>
      <c r="D65" s="4">
        <v>2.5</v>
      </c>
      <c r="E65" s="12">
        <v>23600</v>
      </c>
      <c r="F65" s="12">
        <v>416</v>
      </c>
      <c r="G65" s="4">
        <v>3.1</v>
      </c>
      <c r="H65" s="4" t="s">
        <v>386</v>
      </c>
      <c r="I65" s="4" t="s">
        <v>386</v>
      </c>
      <c r="J65" s="4">
        <v>7.2</v>
      </c>
      <c r="K65" s="12">
        <v>29000</v>
      </c>
      <c r="L65" s="12">
        <v>34200</v>
      </c>
      <c r="M65" s="12">
        <v>2050000</v>
      </c>
      <c r="N65" s="4" t="s">
        <v>384</v>
      </c>
      <c r="O65" s="4" t="s">
        <v>384</v>
      </c>
      <c r="P65" s="4" t="s">
        <v>385</v>
      </c>
      <c r="Q65" s="4" t="s">
        <v>386</v>
      </c>
      <c r="R65" s="4">
        <v>1</v>
      </c>
      <c r="S65" s="44" t="str">
        <f t="shared" si="9"/>
        <v>nc</v>
      </c>
      <c r="T65" s="12">
        <v>460000</v>
      </c>
      <c r="U65" s="12">
        <v>463000</v>
      </c>
      <c r="V65" s="44">
        <f t="shared" si="10"/>
        <v>0.65005417118093178</v>
      </c>
      <c r="W65" s="12">
        <v>3250</v>
      </c>
      <c r="X65" s="12">
        <v>250</v>
      </c>
      <c r="Y65" s="4">
        <v>5.9</v>
      </c>
      <c r="Z65" s="4">
        <v>5.2</v>
      </c>
      <c r="AA65" s="4">
        <v>2.5</v>
      </c>
      <c r="AB65" s="12">
        <v>189000</v>
      </c>
      <c r="AC65" s="12">
        <v>812000</v>
      </c>
      <c r="AD65" s="12">
        <v>827000</v>
      </c>
      <c r="AE65" s="44">
        <f t="shared" si="6"/>
        <v>1.8303843807199511</v>
      </c>
      <c r="AF65" s="12">
        <v>934000</v>
      </c>
      <c r="AG65" s="12">
        <v>103000</v>
      </c>
      <c r="AH65" s="12">
        <v>14500</v>
      </c>
      <c r="AI65" s="4" t="s">
        <v>386</v>
      </c>
      <c r="AJ65" s="12">
        <v>80.900000000000006</v>
      </c>
      <c r="AK65" s="12">
        <v>79.099999999999994</v>
      </c>
      <c r="AL65" s="44">
        <f t="shared" si="12"/>
        <v>2.2500000000000142</v>
      </c>
      <c r="AM65" s="4">
        <v>6.7</v>
      </c>
      <c r="AN65" s="4">
        <v>4.9000000000000004</v>
      </c>
      <c r="AO65" s="4">
        <v>24.7</v>
      </c>
      <c r="AP65" s="12">
        <v>368</v>
      </c>
      <c r="AQ65" s="4" t="s">
        <v>385</v>
      </c>
      <c r="AR65" s="12">
        <v>1080000</v>
      </c>
      <c r="AS65" s="12">
        <v>1090000</v>
      </c>
      <c r="AT65" s="44">
        <f t="shared" si="7"/>
        <v>0.92165898617511521</v>
      </c>
      <c r="AU65" s="12">
        <v>1010000</v>
      </c>
      <c r="AV65" s="12">
        <v>74.2</v>
      </c>
      <c r="AW65" s="12">
        <v>68800</v>
      </c>
      <c r="AX65" s="12">
        <v>11900</v>
      </c>
      <c r="AY65" s="12">
        <v>23300</v>
      </c>
      <c r="AZ65" s="12">
        <v>549000</v>
      </c>
      <c r="BA65" s="4">
        <v>2.9</v>
      </c>
      <c r="BB65" s="4" t="s">
        <v>385</v>
      </c>
      <c r="BC65" s="4">
        <v>2.8</v>
      </c>
      <c r="BD65" s="4">
        <v>4.5999999999999996</v>
      </c>
      <c r="BE65" s="12">
        <v>25900</v>
      </c>
      <c r="BF65" s="12">
        <v>812000</v>
      </c>
      <c r="BG65" s="12">
        <v>2420</v>
      </c>
      <c r="BH65" s="12">
        <v>31</v>
      </c>
      <c r="BI65" s="12">
        <v>90</v>
      </c>
      <c r="BJ65" s="4">
        <v>3.1</v>
      </c>
      <c r="BK65" s="4">
        <v>3</v>
      </c>
      <c r="BL65" s="44" t="s">
        <v>514</v>
      </c>
      <c r="BM65" s="12">
        <v>292</v>
      </c>
      <c r="BN65" s="12">
        <v>1650</v>
      </c>
      <c r="BO65" s="12">
        <v>1650</v>
      </c>
      <c r="BP65" s="44">
        <f t="shared" si="8"/>
        <v>0</v>
      </c>
      <c r="BQ65" s="12">
        <v>292</v>
      </c>
      <c r="BR65" s="12">
        <v>297</v>
      </c>
      <c r="BS65" s="4">
        <v>8.1999999999999993</v>
      </c>
      <c r="BT65" s="4">
        <v>10.6</v>
      </c>
      <c r="BU65" s="12">
        <v>82.6</v>
      </c>
      <c r="BV65" s="4">
        <v>13.4</v>
      </c>
      <c r="BW65" s="12">
        <v>223</v>
      </c>
      <c r="BX65" s="4">
        <v>2.2999999999999998</v>
      </c>
      <c r="BY65" s="4" t="s">
        <v>385</v>
      </c>
      <c r="BZ65" s="4" t="s">
        <v>386</v>
      </c>
      <c r="CA65" s="4" t="s">
        <v>453</v>
      </c>
    </row>
    <row r="66" spans="1:79" x14ac:dyDescent="0.25">
      <c r="A66" s="14" t="s">
        <v>437</v>
      </c>
      <c r="B66" s="15" t="s">
        <v>453</v>
      </c>
      <c r="C66" s="5" t="s">
        <v>438</v>
      </c>
      <c r="D66" s="5" t="s">
        <v>438</v>
      </c>
      <c r="E66" s="5" t="s">
        <v>412</v>
      </c>
      <c r="F66" s="5" t="s">
        <v>439</v>
      </c>
      <c r="G66" s="5" t="s">
        <v>438</v>
      </c>
      <c r="H66" s="5">
        <v>0.99</v>
      </c>
      <c r="I66" s="5">
        <v>60.1</v>
      </c>
      <c r="J66" s="5" t="s">
        <v>412</v>
      </c>
      <c r="K66" s="5" t="s">
        <v>440</v>
      </c>
      <c r="L66" s="5" t="s">
        <v>440</v>
      </c>
      <c r="M66" s="5" t="s">
        <v>441</v>
      </c>
      <c r="N66" s="5" t="s">
        <v>412</v>
      </c>
      <c r="O66" s="5" t="s">
        <v>412</v>
      </c>
      <c r="P66" s="5">
        <v>154</v>
      </c>
      <c r="Q66" s="5">
        <v>31.5</v>
      </c>
      <c r="R66" s="5">
        <v>30.7</v>
      </c>
      <c r="S66" s="45">
        <f t="shared" si="9"/>
        <v>2.5723472668810312</v>
      </c>
      <c r="T66" s="5" t="s">
        <v>440</v>
      </c>
      <c r="U66" s="5">
        <v>115</v>
      </c>
      <c r="V66" s="45" t="str">
        <f t="shared" si="10"/>
        <v>nc</v>
      </c>
      <c r="W66" s="5" t="s">
        <v>438</v>
      </c>
      <c r="X66" s="5" t="s">
        <v>438</v>
      </c>
      <c r="Y66" s="5" t="s">
        <v>438</v>
      </c>
      <c r="Z66" s="5" t="s">
        <v>438</v>
      </c>
      <c r="AA66" s="5" t="s">
        <v>438</v>
      </c>
      <c r="AB66" s="5" t="s">
        <v>442</v>
      </c>
      <c r="AC66" s="5" t="s">
        <v>443</v>
      </c>
      <c r="AD66" s="5" t="s">
        <v>443</v>
      </c>
      <c r="AE66" s="45" t="str">
        <f t="shared" si="6"/>
        <v>nc</v>
      </c>
      <c r="AF66" s="5" t="s">
        <v>443</v>
      </c>
      <c r="AG66" s="5" t="s">
        <v>442</v>
      </c>
      <c r="AH66" s="5" t="s">
        <v>412</v>
      </c>
      <c r="AI66" s="5" t="s">
        <v>438</v>
      </c>
      <c r="AJ66" s="5" t="s">
        <v>438</v>
      </c>
      <c r="AK66" s="5" t="s">
        <v>438</v>
      </c>
      <c r="AL66" s="45" t="str">
        <f t="shared" si="12"/>
        <v>nc</v>
      </c>
      <c r="AM66" s="5" t="s">
        <v>439</v>
      </c>
      <c r="AN66" s="5" t="s">
        <v>439</v>
      </c>
      <c r="AO66" s="5">
        <v>3.2</v>
      </c>
      <c r="AP66" s="5" t="s">
        <v>439</v>
      </c>
      <c r="AQ66" s="5" t="s">
        <v>439</v>
      </c>
      <c r="AR66" s="5" t="s">
        <v>444</v>
      </c>
      <c r="AS66" s="5" t="s">
        <v>444</v>
      </c>
      <c r="AT66" s="45" t="str">
        <f t="shared" si="7"/>
        <v>nc</v>
      </c>
      <c r="AU66" s="5" t="s">
        <v>443</v>
      </c>
      <c r="AV66" s="5" t="s">
        <v>439</v>
      </c>
      <c r="AW66" s="5" t="s">
        <v>445</v>
      </c>
      <c r="AX66" s="5" t="s">
        <v>439</v>
      </c>
      <c r="AY66" s="5" t="s">
        <v>412</v>
      </c>
      <c r="AZ66" s="5" t="s">
        <v>443</v>
      </c>
      <c r="BA66" s="5" t="s">
        <v>439</v>
      </c>
      <c r="BB66" s="5" t="s">
        <v>439</v>
      </c>
      <c r="BC66" s="5" t="s">
        <v>438</v>
      </c>
      <c r="BD66" s="5" t="s">
        <v>438</v>
      </c>
      <c r="BE66" s="5" t="s">
        <v>412</v>
      </c>
      <c r="BF66" s="5" t="s">
        <v>443</v>
      </c>
      <c r="BG66" s="5" t="s">
        <v>412</v>
      </c>
      <c r="BH66" s="5" t="s">
        <v>438</v>
      </c>
      <c r="BI66" s="5" t="s">
        <v>438</v>
      </c>
      <c r="BJ66" s="5" t="s">
        <v>438</v>
      </c>
      <c r="BK66" s="5" t="s">
        <v>438</v>
      </c>
      <c r="BL66" s="45" t="str">
        <f t="shared" si="11"/>
        <v>nc</v>
      </c>
      <c r="BM66" s="5" t="s">
        <v>438</v>
      </c>
      <c r="BN66" s="5" t="s">
        <v>438</v>
      </c>
      <c r="BO66" s="5" t="s">
        <v>438</v>
      </c>
      <c r="BP66" s="45" t="str">
        <f t="shared" si="8"/>
        <v>nc</v>
      </c>
      <c r="BQ66" s="5" t="s">
        <v>438</v>
      </c>
      <c r="BR66" s="5" t="s">
        <v>438</v>
      </c>
      <c r="BS66" s="5">
        <v>1.39</v>
      </c>
      <c r="BT66" s="5" t="s">
        <v>439</v>
      </c>
      <c r="BU66" s="5" t="s">
        <v>439</v>
      </c>
      <c r="BV66" s="5" t="s">
        <v>438</v>
      </c>
      <c r="BW66" s="5" t="s">
        <v>442</v>
      </c>
      <c r="BX66" s="5" t="s">
        <v>439</v>
      </c>
      <c r="BY66" s="5" t="s">
        <v>439</v>
      </c>
      <c r="BZ66" s="5" t="s">
        <v>438</v>
      </c>
      <c r="CA66" s="5" t="s">
        <v>453</v>
      </c>
    </row>
    <row r="67" spans="1:79" s="9" customFormat="1" x14ac:dyDescent="0.25">
      <c r="A67" s="18" t="s">
        <v>446</v>
      </c>
      <c r="B67" s="19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0"/>
      <c r="T67" s="4"/>
      <c r="U67" s="4"/>
      <c r="V67" s="10"/>
      <c r="W67" s="4"/>
      <c r="X67" s="4"/>
      <c r="Y67" s="4"/>
      <c r="Z67" s="4"/>
      <c r="AA67" s="4"/>
      <c r="AB67" s="4"/>
      <c r="AC67" s="4"/>
      <c r="AD67" s="4"/>
      <c r="AE67" s="10"/>
      <c r="AF67" s="4"/>
      <c r="AG67" s="4"/>
      <c r="AH67" s="4"/>
      <c r="AI67" s="4"/>
      <c r="AJ67" s="4"/>
      <c r="AK67" s="4"/>
      <c r="AL67" s="10"/>
      <c r="AM67" s="4"/>
      <c r="AN67" s="4"/>
      <c r="AO67" s="4"/>
      <c r="AP67" s="4"/>
      <c r="AQ67" s="4"/>
      <c r="AR67" s="4"/>
      <c r="AS67" s="4"/>
      <c r="AT67" s="10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10"/>
      <c r="BM67" s="4"/>
      <c r="BN67" s="4"/>
      <c r="BO67" s="4"/>
      <c r="BP67" s="10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</row>
    <row r="68" spans="1:79" s="9" customFormat="1" x14ac:dyDescent="0.25">
      <c r="A68" s="20" t="s">
        <v>383</v>
      </c>
      <c r="B68" s="19" t="s">
        <v>456</v>
      </c>
      <c r="C68" s="4">
        <v>82.9</v>
      </c>
      <c r="D68" s="4">
        <v>38.6</v>
      </c>
      <c r="E68" s="12">
        <v>724</v>
      </c>
      <c r="F68" s="4">
        <v>44.4</v>
      </c>
      <c r="G68" s="4">
        <v>11.6</v>
      </c>
      <c r="H68" s="4">
        <v>4.5999999999999996</v>
      </c>
      <c r="I68" s="4">
        <v>3.5</v>
      </c>
      <c r="J68" s="12">
        <v>1120</v>
      </c>
      <c r="K68" s="12">
        <v>3820</v>
      </c>
      <c r="L68" s="12">
        <v>30700</v>
      </c>
      <c r="M68" s="12">
        <v>20200</v>
      </c>
      <c r="N68" s="12">
        <v>484</v>
      </c>
      <c r="O68" s="4" t="s">
        <v>447</v>
      </c>
      <c r="P68" s="12">
        <v>897</v>
      </c>
      <c r="Q68" s="4">
        <v>80</v>
      </c>
      <c r="R68" s="4">
        <v>73.5</v>
      </c>
      <c r="S68" s="44">
        <f t="shared" si="9"/>
        <v>8.4690553745928341</v>
      </c>
      <c r="T68" s="37" t="s">
        <v>510</v>
      </c>
      <c r="U68" s="37" t="s">
        <v>505</v>
      </c>
      <c r="V68" s="44" t="str">
        <f t="shared" si="10"/>
        <v>nc</v>
      </c>
      <c r="W68" s="4">
        <v>25.4</v>
      </c>
      <c r="X68" s="4">
        <v>24.2</v>
      </c>
      <c r="Y68" s="12">
        <v>214</v>
      </c>
      <c r="Z68" s="12">
        <v>6360</v>
      </c>
      <c r="AA68" s="12">
        <v>1870</v>
      </c>
      <c r="AB68" s="12">
        <v>1220</v>
      </c>
      <c r="AC68" s="12">
        <v>970</v>
      </c>
      <c r="AD68" s="12">
        <v>980</v>
      </c>
      <c r="AE68" s="44" t="s">
        <v>514</v>
      </c>
      <c r="AF68" s="37" t="s">
        <v>505</v>
      </c>
      <c r="AG68" s="12">
        <v>966</v>
      </c>
      <c r="AH68" s="12">
        <v>475</v>
      </c>
      <c r="AI68" s="12">
        <v>895</v>
      </c>
      <c r="AJ68" s="12">
        <v>291</v>
      </c>
      <c r="AK68" s="12">
        <v>277</v>
      </c>
      <c r="AL68" s="44">
        <f t="shared" si="12"/>
        <v>4.929577464788732</v>
      </c>
      <c r="AM68" s="12">
        <v>498</v>
      </c>
      <c r="AN68" s="12">
        <v>4980</v>
      </c>
      <c r="AO68" s="4">
        <v>4.8</v>
      </c>
      <c r="AP68" s="12">
        <v>226</v>
      </c>
      <c r="AQ68" s="4">
        <v>43</v>
      </c>
      <c r="AR68" s="12">
        <v>24000</v>
      </c>
      <c r="AS68" s="12">
        <v>23600</v>
      </c>
      <c r="AT68" s="44">
        <f t="shared" si="7"/>
        <v>1.680672268907563</v>
      </c>
      <c r="AU68" s="12">
        <v>4360</v>
      </c>
      <c r="AV68" s="4">
        <v>7.8</v>
      </c>
      <c r="AW68" s="12">
        <v>265</v>
      </c>
      <c r="AX68" s="12">
        <v>1930</v>
      </c>
      <c r="AY68" s="12">
        <v>137</v>
      </c>
      <c r="AZ68" s="12">
        <v>350</v>
      </c>
      <c r="BA68" s="4">
        <v>45.2</v>
      </c>
      <c r="BB68" s="12">
        <v>137</v>
      </c>
      <c r="BC68" s="12">
        <v>1300</v>
      </c>
      <c r="BD68" s="4">
        <v>83.1</v>
      </c>
      <c r="BE68" s="12">
        <v>152</v>
      </c>
      <c r="BF68" s="12">
        <v>570</v>
      </c>
      <c r="BG68" s="12">
        <v>3120</v>
      </c>
      <c r="BH68" s="4">
        <v>65.099999999999994</v>
      </c>
      <c r="BI68" s="12">
        <v>110</v>
      </c>
      <c r="BJ68" s="12">
        <v>168</v>
      </c>
      <c r="BK68" s="12">
        <v>152</v>
      </c>
      <c r="BL68" s="44">
        <f t="shared" si="11"/>
        <v>10</v>
      </c>
      <c r="BM68" s="12">
        <v>226</v>
      </c>
      <c r="BN68" s="4">
        <v>28.2</v>
      </c>
      <c r="BO68" s="4">
        <v>28.9</v>
      </c>
      <c r="BP68" s="44">
        <f t="shared" si="8"/>
        <v>2.4518388791593675</v>
      </c>
      <c r="BQ68" s="12">
        <v>111</v>
      </c>
      <c r="BR68" s="12">
        <v>169</v>
      </c>
      <c r="BS68" s="12">
        <v>2640</v>
      </c>
      <c r="BT68" s="4">
        <v>62.3</v>
      </c>
      <c r="BU68" s="12">
        <v>199</v>
      </c>
      <c r="BV68" s="4">
        <v>83.2</v>
      </c>
      <c r="BW68" s="4" t="s">
        <v>449</v>
      </c>
      <c r="BX68" s="4">
        <v>21.3</v>
      </c>
      <c r="BY68" s="4">
        <v>11.9</v>
      </c>
      <c r="BZ68" s="4" t="s">
        <v>448</v>
      </c>
      <c r="CA68" s="4" t="s">
        <v>448</v>
      </c>
    </row>
    <row r="69" spans="1:79" s="9" customFormat="1" x14ac:dyDescent="0.25">
      <c r="A69" s="20" t="s">
        <v>388</v>
      </c>
      <c r="B69" s="19" t="s">
        <v>453</v>
      </c>
      <c r="C69" s="4" t="s">
        <v>389</v>
      </c>
      <c r="D69" s="4" t="s">
        <v>389</v>
      </c>
      <c r="E69" s="4">
        <v>1.01</v>
      </c>
      <c r="F69" s="4" t="s">
        <v>391</v>
      </c>
      <c r="G69" s="4" t="s">
        <v>389</v>
      </c>
      <c r="H69" s="4" t="s">
        <v>389</v>
      </c>
      <c r="I69" s="4" t="s">
        <v>389</v>
      </c>
      <c r="J69" s="4" t="s">
        <v>390</v>
      </c>
      <c r="K69" s="4" t="s">
        <v>384</v>
      </c>
      <c r="L69" s="4" t="s">
        <v>384</v>
      </c>
      <c r="M69" s="4">
        <v>127</v>
      </c>
      <c r="N69" s="4" t="s">
        <v>390</v>
      </c>
      <c r="O69" s="4" t="s">
        <v>390</v>
      </c>
      <c r="P69" s="4" t="s">
        <v>391</v>
      </c>
      <c r="Q69" s="4" t="s">
        <v>389</v>
      </c>
      <c r="R69" s="4" t="s">
        <v>389</v>
      </c>
      <c r="S69" s="44" t="str">
        <f t="shared" si="9"/>
        <v>nc</v>
      </c>
      <c r="T69" s="4" t="s">
        <v>384</v>
      </c>
      <c r="U69" s="4" t="s">
        <v>393</v>
      </c>
      <c r="V69" s="44" t="str">
        <f t="shared" si="10"/>
        <v>nc</v>
      </c>
      <c r="W69" s="4">
        <v>10.4</v>
      </c>
      <c r="X69" s="4">
        <v>1.26</v>
      </c>
      <c r="Y69" s="4">
        <v>0.24</v>
      </c>
      <c r="Z69" s="4">
        <v>2.0299999999999998</v>
      </c>
      <c r="AA69" s="4">
        <v>0.3</v>
      </c>
      <c r="AB69" s="4" t="s">
        <v>385</v>
      </c>
      <c r="AC69" s="4" t="s">
        <v>393</v>
      </c>
      <c r="AD69" s="4" t="s">
        <v>393</v>
      </c>
      <c r="AE69" s="44" t="str">
        <f t="shared" si="6"/>
        <v>nc</v>
      </c>
      <c r="AF69" s="4" t="s">
        <v>393</v>
      </c>
      <c r="AG69" s="4" t="s">
        <v>385</v>
      </c>
      <c r="AH69" s="4" t="s">
        <v>390</v>
      </c>
      <c r="AI69" s="4" t="s">
        <v>389</v>
      </c>
      <c r="AJ69" s="4">
        <v>0.72</v>
      </c>
      <c r="AK69" s="4">
        <v>0.68</v>
      </c>
      <c r="AL69" s="44">
        <f t="shared" si="12"/>
        <v>5.7142857142857038</v>
      </c>
      <c r="AM69" s="4">
        <v>0.31</v>
      </c>
      <c r="AN69" s="4" t="s">
        <v>391</v>
      </c>
      <c r="AO69" s="4" t="s">
        <v>389</v>
      </c>
      <c r="AP69" s="4" t="s">
        <v>391</v>
      </c>
      <c r="AQ69" s="4" t="s">
        <v>391</v>
      </c>
      <c r="AR69" s="4" t="s">
        <v>387</v>
      </c>
      <c r="AS69" s="4" t="s">
        <v>387</v>
      </c>
      <c r="AT69" s="44" t="str">
        <f t="shared" si="7"/>
        <v>nc</v>
      </c>
      <c r="AU69" s="4" t="s">
        <v>393</v>
      </c>
      <c r="AV69" s="4" t="s">
        <v>391</v>
      </c>
      <c r="AW69" s="4" t="s">
        <v>386</v>
      </c>
      <c r="AX69" s="4">
        <v>1.97</v>
      </c>
      <c r="AY69" s="4" t="s">
        <v>390</v>
      </c>
      <c r="AZ69" s="4" t="s">
        <v>393</v>
      </c>
      <c r="BA69" s="4">
        <v>0.32</v>
      </c>
      <c r="BB69" s="4" t="s">
        <v>391</v>
      </c>
      <c r="BC69" s="4">
        <v>0.22</v>
      </c>
      <c r="BD69" s="4">
        <v>0.25</v>
      </c>
      <c r="BE69" s="4" t="s">
        <v>390</v>
      </c>
      <c r="BF69" s="4" t="s">
        <v>393</v>
      </c>
      <c r="BG69" s="4">
        <v>2.4</v>
      </c>
      <c r="BH69" s="4">
        <v>0.11</v>
      </c>
      <c r="BI69" s="4" t="s">
        <v>389</v>
      </c>
      <c r="BJ69" s="4" t="s">
        <v>389</v>
      </c>
      <c r="BK69" s="4" t="s">
        <v>389</v>
      </c>
      <c r="BL69" s="44" t="str">
        <f t="shared" si="11"/>
        <v>nc</v>
      </c>
      <c r="BM69" s="4">
        <v>0.14000000000000001</v>
      </c>
      <c r="BN69" s="4" t="s">
        <v>389</v>
      </c>
      <c r="BO69" s="4" t="s">
        <v>389</v>
      </c>
      <c r="BP69" s="44" t="str">
        <f t="shared" si="8"/>
        <v>nc</v>
      </c>
      <c r="BQ69" s="4">
        <v>0.12</v>
      </c>
      <c r="BR69" s="4">
        <v>0.18</v>
      </c>
      <c r="BS69" s="4">
        <v>0.23</v>
      </c>
      <c r="BT69" s="4">
        <v>0.37</v>
      </c>
      <c r="BU69" s="4">
        <v>0.25</v>
      </c>
      <c r="BV69" s="4" t="s">
        <v>389</v>
      </c>
      <c r="BW69" s="4" t="s">
        <v>385</v>
      </c>
      <c r="BX69" s="4" t="s">
        <v>391</v>
      </c>
      <c r="BY69" s="4" t="s">
        <v>391</v>
      </c>
      <c r="BZ69" s="4" t="s">
        <v>389</v>
      </c>
      <c r="CA69" s="4" t="s">
        <v>389</v>
      </c>
    </row>
    <row r="70" spans="1:79" s="9" customFormat="1" x14ac:dyDescent="0.25">
      <c r="A70" s="20" t="s">
        <v>394</v>
      </c>
      <c r="B70" s="19">
        <v>5</v>
      </c>
      <c r="C70" s="12">
        <v>20.7</v>
      </c>
      <c r="D70" s="4">
        <v>0.13</v>
      </c>
      <c r="E70" s="4">
        <v>3.47</v>
      </c>
      <c r="F70" s="4">
        <v>0.28000000000000003</v>
      </c>
      <c r="G70" s="4">
        <v>0.26</v>
      </c>
      <c r="H70" s="4">
        <v>2.5</v>
      </c>
      <c r="I70" s="4">
        <v>0.11</v>
      </c>
      <c r="J70" s="12">
        <v>40.200000000000003</v>
      </c>
      <c r="K70" s="4" t="s">
        <v>384</v>
      </c>
      <c r="L70" s="12">
        <v>28.6</v>
      </c>
      <c r="M70" s="12">
        <v>1380</v>
      </c>
      <c r="N70" s="4">
        <v>0.79</v>
      </c>
      <c r="O70" s="12">
        <v>5.73</v>
      </c>
      <c r="P70" s="4">
        <v>0.82</v>
      </c>
      <c r="Q70" s="4">
        <v>1.1000000000000001</v>
      </c>
      <c r="R70" s="4">
        <v>1.04</v>
      </c>
      <c r="S70" s="44">
        <f t="shared" si="9"/>
        <v>5.6074766355140238</v>
      </c>
      <c r="T70" s="12">
        <v>159</v>
      </c>
      <c r="U70" s="12">
        <v>153</v>
      </c>
      <c r="V70" s="44">
        <f t="shared" si="10"/>
        <v>3.8461538461538463</v>
      </c>
      <c r="W70" s="12">
        <v>95.6</v>
      </c>
      <c r="X70" s="12">
        <v>1930</v>
      </c>
      <c r="Y70" s="12">
        <v>104</v>
      </c>
      <c r="Z70" s="12">
        <v>21.7</v>
      </c>
      <c r="AA70" s="12">
        <v>132</v>
      </c>
      <c r="AB70" s="4">
        <v>3.9</v>
      </c>
      <c r="AC70" s="37" t="s">
        <v>500</v>
      </c>
      <c r="AD70" s="37" t="s">
        <v>500</v>
      </c>
      <c r="AE70" s="44" t="str">
        <f t="shared" si="6"/>
        <v>nc</v>
      </c>
      <c r="AF70" s="37" t="s">
        <v>500</v>
      </c>
      <c r="AG70" s="4" t="s">
        <v>385</v>
      </c>
      <c r="AH70" s="4">
        <v>1.36</v>
      </c>
      <c r="AI70" s="4">
        <v>2.66</v>
      </c>
      <c r="AJ70" s="12">
        <v>114</v>
      </c>
      <c r="AK70" s="12">
        <v>115</v>
      </c>
      <c r="AL70" s="44">
        <f t="shared" si="12"/>
        <v>0.8733624454148472</v>
      </c>
      <c r="AM70" s="12">
        <v>5.0999999999999996</v>
      </c>
      <c r="AN70" s="12">
        <v>23.8</v>
      </c>
      <c r="AO70" s="4">
        <v>2.7</v>
      </c>
      <c r="AP70" s="4">
        <v>2.76</v>
      </c>
      <c r="AQ70" s="4">
        <v>0.24</v>
      </c>
      <c r="AR70" s="37" t="s">
        <v>509</v>
      </c>
      <c r="AS70" s="37" t="s">
        <v>509</v>
      </c>
      <c r="AT70" s="44" t="str">
        <f t="shared" si="7"/>
        <v>nc</v>
      </c>
      <c r="AU70" s="37" t="s">
        <v>500</v>
      </c>
      <c r="AV70" s="4">
        <v>1.07</v>
      </c>
      <c r="AW70" s="4" t="s">
        <v>386</v>
      </c>
      <c r="AX70" s="4">
        <v>1.64</v>
      </c>
      <c r="AY70" s="4" t="s">
        <v>390</v>
      </c>
      <c r="AZ70" s="37" t="s">
        <v>500</v>
      </c>
      <c r="BA70" s="4">
        <v>2.31</v>
      </c>
      <c r="BB70" s="4">
        <v>0.57999999999999996</v>
      </c>
      <c r="BC70" s="12">
        <v>7.29</v>
      </c>
      <c r="BD70" s="4">
        <v>1.1599999999999999</v>
      </c>
      <c r="BE70" s="4">
        <v>1.69</v>
      </c>
      <c r="BF70" s="37" t="s">
        <v>500</v>
      </c>
      <c r="BG70" s="4">
        <v>1.73</v>
      </c>
      <c r="BH70" s="4">
        <v>0.2</v>
      </c>
      <c r="BI70" s="4">
        <v>0.25</v>
      </c>
      <c r="BJ70" s="4">
        <v>0.42</v>
      </c>
      <c r="BK70" s="4">
        <v>0.43</v>
      </c>
      <c r="BL70" s="44" t="s">
        <v>514</v>
      </c>
      <c r="BM70" s="12">
        <v>5.3</v>
      </c>
      <c r="BN70" s="4">
        <v>2.56</v>
      </c>
      <c r="BO70" s="4">
        <v>2.5299999999999998</v>
      </c>
      <c r="BP70" s="44">
        <f t="shared" si="8"/>
        <v>1.1787819253438212</v>
      </c>
      <c r="BQ70" s="12">
        <v>24.1</v>
      </c>
      <c r="BR70" s="4">
        <v>2.73</v>
      </c>
      <c r="BS70" s="4">
        <v>2.96</v>
      </c>
      <c r="BT70" s="4">
        <v>0.81</v>
      </c>
      <c r="BU70" s="12">
        <v>9.81</v>
      </c>
      <c r="BV70" s="4">
        <v>1.42</v>
      </c>
      <c r="BW70" s="4" t="s">
        <v>385</v>
      </c>
      <c r="BX70" s="4">
        <v>0.32</v>
      </c>
      <c r="BY70" s="4">
        <v>0.76</v>
      </c>
      <c r="BZ70" s="4" t="s">
        <v>389</v>
      </c>
      <c r="CA70" s="4" t="s">
        <v>389</v>
      </c>
    </row>
    <row r="71" spans="1:79" s="9" customFormat="1" x14ac:dyDescent="0.25">
      <c r="A71" s="20" t="s">
        <v>395</v>
      </c>
      <c r="B71" s="19" t="s">
        <v>453</v>
      </c>
      <c r="C71" s="4">
        <v>17.600000000000001</v>
      </c>
      <c r="D71" s="4">
        <v>31.7</v>
      </c>
      <c r="E71" s="4">
        <v>84.5</v>
      </c>
      <c r="F71" s="4">
        <v>20.6</v>
      </c>
      <c r="G71" s="4">
        <v>42.4</v>
      </c>
      <c r="H71" s="4">
        <v>49.6</v>
      </c>
      <c r="I71" s="4">
        <v>403</v>
      </c>
      <c r="J71" s="4">
        <v>47.1</v>
      </c>
      <c r="K71" s="4">
        <v>30.4</v>
      </c>
      <c r="L71" s="4">
        <v>471</v>
      </c>
      <c r="M71" s="4">
        <v>817</v>
      </c>
      <c r="N71" s="4">
        <v>29.5</v>
      </c>
      <c r="O71" s="4">
        <v>19.5</v>
      </c>
      <c r="P71" s="4">
        <v>705</v>
      </c>
      <c r="Q71" s="4">
        <v>103</v>
      </c>
      <c r="R71" s="4">
        <v>107</v>
      </c>
      <c r="S71" s="44">
        <f t="shared" si="9"/>
        <v>3.8095238095238093</v>
      </c>
      <c r="T71" s="4">
        <v>14.3</v>
      </c>
      <c r="U71" s="4">
        <v>12.5</v>
      </c>
      <c r="V71" s="44" t="s">
        <v>514</v>
      </c>
      <c r="W71" s="4">
        <v>11</v>
      </c>
      <c r="X71" s="4">
        <v>25.6</v>
      </c>
      <c r="Y71" s="4">
        <v>60.9</v>
      </c>
      <c r="Z71" s="4">
        <v>269</v>
      </c>
      <c r="AA71" s="4">
        <v>120</v>
      </c>
      <c r="AB71" s="4">
        <v>39.9</v>
      </c>
      <c r="AC71" s="4">
        <v>23.1</v>
      </c>
      <c r="AD71" s="4">
        <v>24.4</v>
      </c>
      <c r="AE71" s="44" t="s">
        <v>514</v>
      </c>
      <c r="AF71" s="4">
        <v>19.5</v>
      </c>
      <c r="AG71" s="4">
        <v>21.2</v>
      </c>
      <c r="AH71" s="4">
        <v>25.9</v>
      </c>
      <c r="AI71" s="4">
        <v>26.4</v>
      </c>
      <c r="AJ71" s="4">
        <v>45.6</v>
      </c>
      <c r="AK71" s="4">
        <v>46.2</v>
      </c>
      <c r="AL71" s="44">
        <f t="shared" si="12"/>
        <v>1.307189542483663</v>
      </c>
      <c r="AM71" s="4">
        <v>30.5</v>
      </c>
      <c r="AN71" s="4">
        <v>70.7</v>
      </c>
      <c r="AO71" s="4">
        <v>27.4</v>
      </c>
      <c r="AP71" s="4">
        <v>28.5</v>
      </c>
      <c r="AQ71" s="4">
        <v>10.199999999999999</v>
      </c>
      <c r="AR71" s="4">
        <v>19</v>
      </c>
      <c r="AS71" s="4">
        <v>19</v>
      </c>
      <c r="AT71" s="44" t="s">
        <v>514</v>
      </c>
      <c r="AU71" s="4">
        <v>19</v>
      </c>
      <c r="AV71" s="4">
        <v>49.5</v>
      </c>
      <c r="AW71" s="4">
        <v>41.8</v>
      </c>
      <c r="AX71" s="4">
        <v>53.4</v>
      </c>
      <c r="AY71" s="4">
        <v>20.399999999999999</v>
      </c>
      <c r="AZ71" s="4">
        <v>50</v>
      </c>
      <c r="BA71" s="4">
        <v>48.5</v>
      </c>
      <c r="BB71" s="4">
        <v>14.5</v>
      </c>
      <c r="BC71" s="4">
        <v>91.7</v>
      </c>
      <c r="BD71" s="4">
        <v>45.7</v>
      </c>
      <c r="BE71" s="4">
        <v>11.1</v>
      </c>
      <c r="BF71" s="4">
        <v>29</v>
      </c>
      <c r="BG71" s="4">
        <v>50</v>
      </c>
      <c r="BH71" s="4">
        <v>121</v>
      </c>
      <c r="BI71" s="4">
        <v>41.2</v>
      </c>
      <c r="BJ71" s="4">
        <v>28.9</v>
      </c>
      <c r="BK71" s="4">
        <v>28.3</v>
      </c>
      <c r="BL71" s="44">
        <f t="shared" si="11"/>
        <v>2.0979020979020904</v>
      </c>
      <c r="BM71" s="4">
        <v>16.399999999999999</v>
      </c>
      <c r="BN71" s="4">
        <v>55.5</v>
      </c>
      <c r="BO71" s="4">
        <v>58.4</v>
      </c>
      <c r="BP71" s="44">
        <f t="shared" si="8"/>
        <v>5.0921861281826137</v>
      </c>
      <c r="BQ71" s="4">
        <v>12.2</v>
      </c>
      <c r="BR71" s="4">
        <v>14.1</v>
      </c>
      <c r="BS71" s="4">
        <v>86.3</v>
      </c>
      <c r="BT71" s="4">
        <v>12.5</v>
      </c>
      <c r="BU71" s="4">
        <v>15.2</v>
      </c>
      <c r="BV71" s="4">
        <v>62.5</v>
      </c>
      <c r="BW71" s="4">
        <v>30.9</v>
      </c>
      <c r="BX71" s="4">
        <v>64.099999999999994</v>
      </c>
      <c r="BY71" s="4">
        <v>29.3</v>
      </c>
      <c r="BZ71" s="4" t="s">
        <v>397</v>
      </c>
      <c r="CA71" s="4" t="s">
        <v>397</v>
      </c>
    </row>
    <row r="72" spans="1:79" s="9" customFormat="1" x14ac:dyDescent="0.25">
      <c r="A72" s="20" t="s">
        <v>398</v>
      </c>
      <c r="B72" s="19" t="s">
        <v>453</v>
      </c>
      <c r="C72" s="4" t="s">
        <v>389</v>
      </c>
      <c r="D72" s="4" t="s">
        <v>389</v>
      </c>
      <c r="E72" s="4" t="s">
        <v>390</v>
      </c>
      <c r="F72" s="4" t="s">
        <v>391</v>
      </c>
      <c r="G72" s="4" t="s">
        <v>389</v>
      </c>
      <c r="H72" s="4" t="s">
        <v>389</v>
      </c>
      <c r="I72" s="4">
        <v>0.25</v>
      </c>
      <c r="J72" s="4" t="s">
        <v>390</v>
      </c>
      <c r="K72" s="4">
        <v>5.3</v>
      </c>
      <c r="L72" s="4" t="s">
        <v>384</v>
      </c>
      <c r="M72" s="4" t="s">
        <v>392</v>
      </c>
      <c r="N72" s="4" t="s">
        <v>390</v>
      </c>
      <c r="O72" s="4" t="s">
        <v>390</v>
      </c>
      <c r="P72" s="4">
        <v>2.27</v>
      </c>
      <c r="Q72" s="4">
        <v>0.18</v>
      </c>
      <c r="R72" s="4">
        <v>0.18</v>
      </c>
      <c r="S72" s="44" t="s">
        <v>514</v>
      </c>
      <c r="T72" s="4" t="s">
        <v>384</v>
      </c>
      <c r="U72" s="4" t="s">
        <v>393</v>
      </c>
      <c r="V72" s="44" t="str">
        <f t="shared" si="10"/>
        <v>nc</v>
      </c>
      <c r="W72" s="4" t="s">
        <v>389</v>
      </c>
      <c r="X72" s="4" t="s">
        <v>389</v>
      </c>
      <c r="Y72" s="4" t="s">
        <v>389</v>
      </c>
      <c r="Z72" s="4">
        <v>0.3</v>
      </c>
      <c r="AA72" s="4" t="s">
        <v>389</v>
      </c>
      <c r="AB72" s="4" t="s">
        <v>385</v>
      </c>
      <c r="AC72" s="4" t="s">
        <v>393</v>
      </c>
      <c r="AD72" s="4" t="s">
        <v>393</v>
      </c>
      <c r="AE72" s="44" t="str">
        <f t="shared" si="6"/>
        <v>nc</v>
      </c>
      <c r="AF72" s="4" t="s">
        <v>393</v>
      </c>
      <c r="AG72" s="4" t="s">
        <v>385</v>
      </c>
      <c r="AH72" s="4" t="s">
        <v>390</v>
      </c>
      <c r="AI72" s="4" t="s">
        <v>389</v>
      </c>
      <c r="AJ72" s="4" t="s">
        <v>389</v>
      </c>
      <c r="AK72" s="4" t="s">
        <v>389</v>
      </c>
      <c r="AL72" s="44" t="str">
        <f t="shared" si="12"/>
        <v>nc</v>
      </c>
      <c r="AM72" s="4" t="s">
        <v>391</v>
      </c>
      <c r="AN72" s="4">
        <v>0.42</v>
      </c>
      <c r="AO72" s="4" t="s">
        <v>389</v>
      </c>
      <c r="AP72" s="4" t="s">
        <v>391</v>
      </c>
      <c r="AQ72" s="4" t="s">
        <v>391</v>
      </c>
      <c r="AR72" s="4" t="s">
        <v>387</v>
      </c>
      <c r="AS72" s="4" t="s">
        <v>387</v>
      </c>
      <c r="AT72" s="44" t="str">
        <f t="shared" si="7"/>
        <v>nc</v>
      </c>
      <c r="AU72" s="4" t="s">
        <v>393</v>
      </c>
      <c r="AV72" s="4" t="s">
        <v>391</v>
      </c>
      <c r="AW72" s="4" t="s">
        <v>386</v>
      </c>
      <c r="AX72" s="4">
        <v>0.2</v>
      </c>
      <c r="AY72" s="4" t="s">
        <v>390</v>
      </c>
      <c r="AZ72" s="4" t="s">
        <v>393</v>
      </c>
      <c r="BA72" s="4" t="s">
        <v>391</v>
      </c>
      <c r="BB72" s="4" t="s">
        <v>391</v>
      </c>
      <c r="BC72" s="4" t="s">
        <v>389</v>
      </c>
      <c r="BD72" s="4" t="s">
        <v>389</v>
      </c>
      <c r="BE72" s="4">
        <v>0.71</v>
      </c>
      <c r="BF72" s="4" t="s">
        <v>393</v>
      </c>
      <c r="BG72" s="4" t="s">
        <v>390</v>
      </c>
      <c r="BH72" s="4" t="s">
        <v>389</v>
      </c>
      <c r="BI72" s="4" t="s">
        <v>389</v>
      </c>
      <c r="BJ72" s="4" t="s">
        <v>389</v>
      </c>
      <c r="BK72" s="4" t="s">
        <v>389</v>
      </c>
      <c r="BL72" s="44" t="str">
        <f t="shared" si="11"/>
        <v>nc</v>
      </c>
      <c r="BM72" s="4">
        <v>0.2</v>
      </c>
      <c r="BN72" s="4" t="s">
        <v>389</v>
      </c>
      <c r="BO72" s="4" t="s">
        <v>389</v>
      </c>
      <c r="BP72" s="44" t="str">
        <f t="shared" si="8"/>
        <v>nc</v>
      </c>
      <c r="BQ72" s="4">
        <v>0.41</v>
      </c>
      <c r="BR72" s="4">
        <v>0.11</v>
      </c>
      <c r="BS72" s="4" t="s">
        <v>389</v>
      </c>
      <c r="BT72" s="4" t="s">
        <v>391</v>
      </c>
      <c r="BU72" s="4" t="s">
        <v>391</v>
      </c>
      <c r="BV72" s="4" t="s">
        <v>389</v>
      </c>
      <c r="BW72" s="4" t="s">
        <v>385</v>
      </c>
      <c r="BX72" s="4" t="s">
        <v>391</v>
      </c>
      <c r="BY72" s="4" t="s">
        <v>391</v>
      </c>
      <c r="BZ72" s="4" t="s">
        <v>389</v>
      </c>
      <c r="CA72" s="4" t="s">
        <v>389</v>
      </c>
    </row>
    <row r="73" spans="1:79" s="9" customFormat="1" x14ac:dyDescent="0.25">
      <c r="A73" s="20" t="s">
        <v>399</v>
      </c>
      <c r="B73" s="19" t="s">
        <v>453</v>
      </c>
      <c r="C73" s="4" t="s">
        <v>390</v>
      </c>
      <c r="D73" s="4" t="s">
        <v>390</v>
      </c>
      <c r="E73" s="4" t="s">
        <v>400</v>
      </c>
      <c r="F73" s="4" t="s">
        <v>386</v>
      </c>
      <c r="G73" s="4" t="s">
        <v>390</v>
      </c>
      <c r="H73" s="4" t="s">
        <v>390</v>
      </c>
      <c r="I73" s="4" t="s">
        <v>390</v>
      </c>
      <c r="J73" s="4" t="s">
        <v>400</v>
      </c>
      <c r="K73" s="4" t="s">
        <v>396</v>
      </c>
      <c r="L73" s="4" t="s">
        <v>396</v>
      </c>
      <c r="M73" s="4" t="s">
        <v>401</v>
      </c>
      <c r="N73" s="4" t="s">
        <v>400</v>
      </c>
      <c r="O73" s="4" t="s">
        <v>400</v>
      </c>
      <c r="P73" s="4" t="s">
        <v>386</v>
      </c>
      <c r="Q73" s="4" t="s">
        <v>390</v>
      </c>
      <c r="R73" s="4" t="s">
        <v>390</v>
      </c>
      <c r="S73" s="44" t="str">
        <f t="shared" si="9"/>
        <v>nc</v>
      </c>
      <c r="T73" s="4" t="s">
        <v>396</v>
      </c>
      <c r="U73" s="4" t="s">
        <v>392</v>
      </c>
      <c r="V73" s="44" t="str">
        <f t="shared" si="10"/>
        <v>nc</v>
      </c>
      <c r="W73" s="4" t="s">
        <v>390</v>
      </c>
      <c r="X73" s="4" t="s">
        <v>390</v>
      </c>
      <c r="Y73" s="4" t="s">
        <v>390</v>
      </c>
      <c r="Z73" s="4" t="s">
        <v>390</v>
      </c>
      <c r="AA73" s="4" t="s">
        <v>390</v>
      </c>
      <c r="AB73" s="4" t="s">
        <v>393</v>
      </c>
      <c r="AC73" s="4" t="s">
        <v>392</v>
      </c>
      <c r="AD73" s="4" t="s">
        <v>392</v>
      </c>
      <c r="AE73" s="44" t="str">
        <f t="shared" si="6"/>
        <v>nc</v>
      </c>
      <c r="AF73" s="4" t="s">
        <v>392</v>
      </c>
      <c r="AG73" s="4" t="s">
        <v>393</v>
      </c>
      <c r="AH73" s="4" t="s">
        <v>400</v>
      </c>
      <c r="AI73" s="4" t="s">
        <v>390</v>
      </c>
      <c r="AJ73" s="4" t="s">
        <v>390</v>
      </c>
      <c r="AK73" s="4" t="s">
        <v>390</v>
      </c>
      <c r="AL73" s="44" t="str">
        <f t="shared" si="12"/>
        <v>nc</v>
      </c>
      <c r="AM73" s="4" t="s">
        <v>386</v>
      </c>
      <c r="AN73" s="4" t="s">
        <v>386</v>
      </c>
      <c r="AO73" s="4" t="s">
        <v>390</v>
      </c>
      <c r="AP73" s="4" t="s">
        <v>386</v>
      </c>
      <c r="AQ73" s="4" t="s">
        <v>386</v>
      </c>
      <c r="AR73" s="4" t="s">
        <v>143</v>
      </c>
      <c r="AS73" s="4" t="s">
        <v>143</v>
      </c>
      <c r="AT73" s="44" t="str">
        <f t="shared" si="7"/>
        <v>nc</v>
      </c>
      <c r="AU73" s="4" t="s">
        <v>392</v>
      </c>
      <c r="AV73" s="4" t="s">
        <v>386</v>
      </c>
      <c r="AW73" s="4" t="s">
        <v>384</v>
      </c>
      <c r="AX73" s="4" t="s">
        <v>386</v>
      </c>
      <c r="AY73" s="4" t="s">
        <v>400</v>
      </c>
      <c r="AZ73" s="4" t="s">
        <v>392</v>
      </c>
      <c r="BA73" s="4" t="s">
        <v>386</v>
      </c>
      <c r="BB73" s="4" t="s">
        <v>386</v>
      </c>
      <c r="BC73" s="4" t="s">
        <v>390</v>
      </c>
      <c r="BD73" s="4" t="s">
        <v>390</v>
      </c>
      <c r="BE73" s="4" t="s">
        <v>400</v>
      </c>
      <c r="BF73" s="4" t="s">
        <v>392</v>
      </c>
      <c r="BG73" s="4" t="s">
        <v>400</v>
      </c>
      <c r="BH73" s="4" t="s">
        <v>390</v>
      </c>
      <c r="BI73" s="4" t="s">
        <v>390</v>
      </c>
      <c r="BJ73" s="4" t="s">
        <v>390</v>
      </c>
      <c r="BK73" s="4" t="s">
        <v>390</v>
      </c>
      <c r="BL73" s="44" t="str">
        <f t="shared" si="11"/>
        <v>nc</v>
      </c>
      <c r="BM73" s="4" t="s">
        <v>390</v>
      </c>
      <c r="BN73" s="4" t="s">
        <v>390</v>
      </c>
      <c r="BO73" s="4" t="s">
        <v>390</v>
      </c>
      <c r="BP73" s="44" t="str">
        <f t="shared" si="8"/>
        <v>nc</v>
      </c>
      <c r="BQ73" s="4" t="s">
        <v>390</v>
      </c>
      <c r="BR73" s="4" t="s">
        <v>390</v>
      </c>
      <c r="BS73" s="4" t="s">
        <v>390</v>
      </c>
      <c r="BT73" s="4" t="s">
        <v>386</v>
      </c>
      <c r="BU73" s="4" t="s">
        <v>386</v>
      </c>
      <c r="BV73" s="4" t="s">
        <v>390</v>
      </c>
      <c r="BW73" s="4" t="s">
        <v>393</v>
      </c>
      <c r="BX73" s="4" t="s">
        <v>386</v>
      </c>
      <c r="BY73" s="4" t="s">
        <v>386</v>
      </c>
      <c r="BZ73" s="4" t="s">
        <v>390</v>
      </c>
      <c r="CA73" s="4" t="s">
        <v>390</v>
      </c>
    </row>
    <row r="74" spans="1:79" s="9" customFormat="1" x14ac:dyDescent="0.25">
      <c r="A74" s="20" t="s">
        <v>402</v>
      </c>
      <c r="B74" s="19">
        <v>1500</v>
      </c>
      <c r="C74" s="4">
        <v>44</v>
      </c>
      <c r="D74" s="4" t="s">
        <v>393</v>
      </c>
      <c r="E74" s="4" t="s">
        <v>392</v>
      </c>
      <c r="F74" s="4" t="s">
        <v>387</v>
      </c>
      <c r="G74" s="4">
        <v>11</v>
      </c>
      <c r="H74" s="4">
        <v>11</v>
      </c>
      <c r="I74" s="4">
        <v>26</v>
      </c>
      <c r="J74" s="4" t="s">
        <v>392</v>
      </c>
      <c r="K74" s="4" t="s">
        <v>403</v>
      </c>
      <c r="L74" s="4" t="s">
        <v>403</v>
      </c>
      <c r="M74" s="37" t="s">
        <v>497</v>
      </c>
      <c r="N74" s="4" t="s">
        <v>392</v>
      </c>
      <c r="O74" s="4" t="s">
        <v>392</v>
      </c>
      <c r="P74" s="4">
        <v>80</v>
      </c>
      <c r="Q74" s="4">
        <v>20</v>
      </c>
      <c r="R74" s="4">
        <v>21</v>
      </c>
      <c r="S74" s="44" t="s">
        <v>514</v>
      </c>
      <c r="T74" s="4" t="s">
        <v>403</v>
      </c>
      <c r="U74" s="4" t="s">
        <v>354</v>
      </c>
      <c r="V74" s="44" t="str">
        <f t="shared" si="10"/>
        <v>nc</v>
      </c>
      <c r="W74" s="4" t="s">
        <v>393</v>
      </c>
      <c r="X74" s="4">
        <v>17</v>
      </c>
      <c r="Y74" s="4">
        <v>17</v>
      </c>
      <c r="Z74" s="4">
        <v>19</v>
      </c>
      <c r="AA74" s="4">
        <v>16</v>
      </c>
      <c r="AB74" s="4" t="s">
        <v>404</v>
      </c>
      <c r="AC74" s="4" t="s">
        <v>354</v>
      </c>
      <c r="AD74" s="4" t="s">
        <v>354</v>
      </c>
      <c r="AE74" s="44" t="str">
        <f t="shared" si="6"/>
        <v>nc</v>
      </c>
      <c r="AF74" s="4" t="s">
        <v>354</v>
      </c>
      <c r="AG74" s="4" t="s">
        <v>404</v>
      </c>
      <c r="AH74" s="4" t="s">
        <v>392</v>
      </c>
      <c r="AI74" s="4" t="s">
        <v>393</v>
      </c>
      <c r="AJ74" s="4" t="s">
        <v>393</v>
      </c>
      <c r="AK74" s="4" t="s">
        <v>393</v>
      </c>
      <c r="AL74" s="44" t="str">
        <f t="shared" si="12"/>
        <v>nc</v>
      </c>
      <c r="AM74" s="4" t="s">
        <v>387</v>
      </c>
      <c r="AN74" s="4">
        <v>23</v>
      </c>
      <c r="AO74" s="4">
        <v>25</v>
      </c>
      <c r="AP74" s="4" t="s">
        <v>387</v>
      </c>
      <c r="AQ74" s="4" t="s">
        <v>387</v>
      </c>
      <c r="AR74" s="37" t="s">
        <v>512</v>
      </c>
      <c r="AS74" s="37" t="s">
        <v>512</v>
      </c>
      <c r="AT74" s="44" t="str">
        <f t="shared" si="7"/>
        <v>nc</v>
      </c>
      <c r="AU74" s="4" t="s">
        <v>354</v>
      </c>
      <c r="AV74" s="4" t="s">
        <v>387</v>
      </c>
      <c r="AW74" s="4" t="s">
        <v>143</v>
      </c>
      <c r="AX74" s="4" t="s">
        <v>387</v>
      </c>
      <c r="AY74" s="4" t="s">
        <v>392</v>
      </c>
      <c r="AZ74" s="4" t="s">
        <v>354</v>
      </c>
      <c r="BA74" s="4" t="s">
        <v>387</v>
      </c>
      <c r="BB74" s="4" t="s">
        <v>387</v>
      </c>
      <c r="BC74" s="4">
        <v>15</v>
      </c>
      <c r="BD74" s="4" t="s">
        <v>393</v>
      </c>
      <c r="BE74" s="4" t="s">
        <v>392</v>
      </c>
      <c r="BF74" s="4" t="s">
        <v>354</v>
      </c>
      <c r="BG74" s="4" t="s">
        <v>392</v>
      </c>
      <c r="BH74" s="4" t="s">
        <v>393</v>
      </c>
      <c r="BI74" s="4" t="s">
        <v>393</v>
      </c>
      <c r="BJ74" s="4" t="s">
        <v>393</v>
      </c>
      <c r="BK74" s="4" t="s">
        <v>393</v>
      </c>
      <c r="BL74" s="44" t="str">
        <f t="shared" si="11"/>
        <v>nc</v>
      </c>
      <c r="BM74" s="4" t="s">
        <v>393</v>
      </c>
      <c r="BN74" s="4" t="s">
        <v>393</v>
      </c>
      <c r="BO74" s="4" t="s">
        <v>393</v>
      </c>
      <c r="BP74" s="44" t="str">
        <f t="shared" si="8"/>
        <v>nc</v>
      </c>
      <c r="BQ74" s="4" t="s">
        <v>393</v>
      </c>
      <c r="BR74" s="4" t="s">
        <v>393</v>
      </c>
      <c r="BS74" s="4">
        <v>25</v>
      </c>
      <c r="BT74" s="4" t="s">
        <v>387</v>
      </c>
      <c r="BU74" s="4">
        <v>24</v>
      </c>
      <c r="BV74" s="4">
        <v>42</v>
      </c>
      <c r="BW74" s="4" t="s">
        <v>404</v>
      </c>
      <c r="BX74" s="4" t="s">
        <v>387</v>
      </c>
      <c r="BY74" s="4" t="s">
        <v>387</v>
      </c>
      <c r="BZ74" s="4" t="s">
        <v>393</v>
      </c>
      <c r="CA74" s="4" t="s">
        <v>393</v>
      </c>
    </row>
    <row r="75" spans="1:79" s="9" customFormat="1" x14ac:dyDescent="0.25">
      <c r="A75" s="20" t="s">
        <v>405</v>
      </c>
      <c r="B75" s="19" t="s">
        <v>457</v>
      </c>
      <c r="C75" s="12">
        <v>0.03</v>
      </c>
      <c r="D75" s="12">
        <v>4.2000000000000003E-2</v>
      </c>
      <c r="E75" s="12">
        <v>4.37</v>
      </c>
      <c r="F75" s="12">
        <v>0.11</v>
      </c>
      <c r="G75" s="12">
        <v>0.92600000000000005</v>
      </c>
      <c r="H75" s="12">
        <v>0.04</v>
      </c>
      <c r="I75" s="4">
        <v>0.01</v>
      </c>
      <c r="J75" s="12">
        <v>0.128</v>
      </c>
      <c r="K75" s="12">
        <v>91.7</v>
      </c>
      <c r="L75" s="12">
        <v>56</v>
      </c>
      <c r="M75" s="12">
        <v>277</v>
      </c>
      <c r="N75" s="37" t="s">
        <v>503</v>
      </c>
      <c r="O75" s="12">
        <v>0.57399999999999995</v>
      </c>
      <c r="P75" s="37" t="s">
        <v>504</v>
      </c>
      <c r="Q75" s="4" t="s">
        <v>406</v>
      </c>
      <c r="R75" s="4" t="s">
        <v>406</v>
      </c>
      <c r="S75" s="44" t="str">
        <f t="shared" si="9"/>
        <v>nc</v>
      </c>
      <c r="T75" s="37" t="s">
        <v>502</v>
      </c>
      <c r="U75" s="37" t="s">
        <v>508</v>
      </c>
      <c r="V75" s="44" t="str">
        <f t="shared" si="10"/>
        <v>nc</v>
      </c>
      <c r="W75" s="12">
        <v>2.88</v>
      </c>
      <c r="X75" s="12">
        <v>7.9000000000000001E-2</v>
      </c>
      <c r="Y75" s="12">
        <v>5.6000000000000001E-2</v>
      </c>
      <c r="Z75" s="12">
        <v>0.26400000000000001</v>
      </c>
      <c r="AA75" s="12">
        <v>0.09</v>
      </c>
      <c r="AB75" s="12">
        <v>51</v>
      </c>
      <c r="AC75" s="12">
        <v>647</v>
      </c>
      <c r="AD75" s="12">
        <v>575</v>
      </c>
      <c r="AE75" s="44">
        <f t="shared" si="6"/>
        <v>11.783960720130933</v>
      </c>
      <c r="AF75" s="12">
        <v>638</v>
      </c>
      <c r="AG75" s="12">
        <v>19.5</v>
      </c>
      <c r="AH75" s="12">
        <v>0.69799999999999995</v>
      </c>
      <c r="AI75" s="12">
        <v>0.13500000000000001</v>
      </c>
      <c r="AJ75" s="12">
        <v>3.5000000000000003E-2</v>
      </c>
      <c r="AK75" s="12">
        <v>3.9E-2</v>
      </c>
      <c r="AL75" s="44" t="s">
        <v>514</v>
      </c>
      <c r="AM75" s="12">
        <v>3.2000000000000001E-2</v>
      </c>
      <c r="AN75" s="12">
        <v>5.7000000000000002E-2</v>
      </c>
      <c r="AO75" s="12">
        <v>0.54500000000000004</v>
      </c>
      <c r="AP75" s="12">
        <v>0.30399999999999999</v>
      </c>
      <c r="AQ75" s="12">
        <v>3.5999999999999997E-2</v>
      </c>
      <c r="AR75" s="12">
        <v>456</v>
      </c>
      <c r="AS75" s="12">
        <v>442</v>
      </c>
      <c r="AT75" s="44">
        <f t="shared" si="7"/>
        <v>3.1180400890868598</v>
      </c>
      <c r="AU75" s="12">
        <v>278</v>
      </c>
      <c r="AV75" s="12">
        <v>0.59599999999999997</v>
      </c>
      <c r="AW75" s="12">
        <v>7.94</v>
      </c>
      <c r="AX75" s="12">
        <v>1.93</v>
      </c>
      <c r="AY75" s="12">
        <v>1.43</v>
      </c>
      <c r="AZ75" s="12">
        <v>117</v>
      </c>
      <c r="BA75" s="12">
        <v>9.8000000000000004E-2</v>
      </c>
      <c r="BB75" s="12">
        <v>2.9000000000000001E-2</v>
      </c>
      <c r="BC75" s="12">
        <v>0.14199999999999999</v>
      </c>
      <c r="BD75" s="12">
        <v>0.16</v>
      </c>
      <c r="BE75" s="12">
        <v>6</v>
      </c>
      <c r="BF75" s="12">
        <v>366</v>
      </c>
      <c r="BG75" s="12">
        <v>1.44</v>
      </c>
      <c r="BH75" s="12">
        <v>3.2000000000000001E-2</v>
      </c>
      <c r="BI75" s="12">
        <v>0.55200000000000005</v>
      </c>
      <c r="BJ75" s="12">
        <v>0.03</v>
      </c>
      <c r="BK75" s="12">
        <v>3.4000000000000002E-2</v>
      </c>
      <c r="BL75" s="44" t="s">
        <v>514</v>
      </c>
      <c r="BM75" s="12">
        <v>2.5999999999999999E-2</v>
      </c>
      <c r="BN75" s="4" t="s">
        <v>406</v>
      </c>
      <c r="BO75" s="4" t="s">
        <v>406</v>
      </c>
      <c r="BP75" s="44" t="str">
        <f t="shared" si="8"/>
        <v>nc</v>
      </c>
      <c r="BQ75" s="12">
        <v>2.5999999999999999E-2</v>
      </c>
      <c r="BR75" s="12">
        <v>8.1000000000000003E-2</v>
      </c>
      <c r="BS75" s="12">
        <v>0.11600000000000001</v>
      </c>
      <c r="BT75" s="12">
        <v>0.14899999999999999</v>
      </c>
      <c r="BU75" s="12">
        <v>0.38100000000000001</v>
      </c>
      <c r="BV75" s="12">
        <v>1.9E-2</v>
      </c>
      <c r="BW75" s="12">
        <v>7.15</v>
      </c>
      <c r="BX75" s="12">
        <v>0.14399999999999999</v>
      </c>
      <c r="BY75" s="12">
        <v>4.7E-2</v>
      </c>
      <c r="BZ75" s="4" t="s">
        <v>406</v>
      </c>
      <c r="CA75" s="4" t="s">
        <v>406</v>
      </c>
    </row>
    <row r="76" spans="1:79" s="9" customFormat="1" x14ac:dyDescent="0.25">
      <c r="A76" s="20" t="s">
        <v>407</v>
      </c>
      <c r="B76" s="19" t="s">
        <v>453</v>
      </c>
      <c r="C76" s="4">
        <v>52400</v>
      </c>
      <c r="D76" s="4">
        <v>153000</v>
      </c>
      <c r="E76" s="4">
        <v>484000</v>
      </c>
      <c r="F76" s="4">
        <v>552000</v>
      </c>
      <c r="G76" s="4">
        <v>295000</v>
      </c>
      <c r="H76" s="4">
        <v>255000</v>
      </c>
      <c r="I76" s="4">
        <v>134000</v>
      </c>
      <c r="J76" s="4">
        <v>591000</v>
      </c>
      <c r="K76" s="4">
        <v>498000</v>
      </c>
      <c r="L76" s="4">
        <v>473000</v>
      </c>
      <c r="M76" s="4">
        <v>369000</v>
      </c>
      <c r="N76" s="4">
        <v>684000</v>
      </c>
      <c r="O76" s="4">
        <v>670000</v>
      </c>
      <c r="P76" s="4">
        <v>210000</v>
      </c>
      <c r="Q76" s="4">
        <v>169000</v>
      </c>
      <c r="R76" s="4">
        <v>171000</v>
      </c>
      <c r="S76" s="44">
        <f t="shared" si="9"/>
        <v>1.1764705882352942</v>
      </c>
      <c r="T76" s="4">
        <v>444000</v>
      </c>
      <c r="U76" s="4">
        <v>434000</v>
      </c>
      <c r="V76" s="44">
        <f t="shared" si="10"/>
        <v>2.2779043280182232</v>
      </c>
      <c r="W76" s="4">
        <v>170000</v>
      </c>
      <c r="X76" s="4">
        <v>249000</v>
      </c>
      <c r="Y76" s="4">
        <v>137000</v>
      </c>
      <c r="Z76" s="4">
        <v>92200</v>
      </c>
      <c r="AA76" s="4">
        <v>165000</v>
      </c>
      <c r="AB76" s="4">
        <v>526000</v>
      </c>
      <c r="AC76" s="4">
        <v>453000</v>
      </c>
      <c r="AD76" s="4">
        <v>420000</v>
      </c>
      <c r="AE76" s="44">
        <f t="shared" si="6"/>
        <v>7.5601374570446733</v>
      </c>
      <c r="AF76" s="4">
        <v>469000</v>
      </c>
      <c r="AG76" s="4">
        <v>395000</v>
      </c>
      <c r="AH76" s="4">
        <v>459000</v>
      </c>
      <c r="AI76" s="4">
        <v>44300</v>
      </c>
      <c r="AJ76" s="4">
        <v>60200</v>
      </c>
      <c r="AK76" s="4">
        <v>60400</v>
      </c>
      <c r="AL76" s="44">
        <f t="shared" si="12"/>
        <v>0.33167495854063017</v>
      </c>
      <c r="AM76" s="4">
        <v>427000</v>
      </c>
      <c r="AN76" s="4">
        <v>402000</v>
      </c>
      <c r="AO76" s="4">
        <v>97800</v>
      </c>
      <c r="AP76" s="4">
        <v>312000</v>
      </c>
      <c r="AQ76" s="4">
        <v>496000</v>
      </c>
      <c r="AR76" s="4">
        <v>393000</v>
      </c>
      <c r="AS76" s="4">
        <v>387000</v>
      </c>
      <c r="AT76" s="44">
        <f t="shared" si="7"/>
        <v>1.5384615384615385</v>
      </c>
      <c r="AU76" s="4">
        <v>410000</v>
      </c>
      <c r="AV76" s="4">
        <v>355000</v>
      </c>
      <c r="AW76" s="4">
        <v>504000</v>
      </c>
      <c r="AX76" s="4">
        <v>119000</v>
      </c>
      <c r="AY76" s="4">
        <v>324000</v>
      </c>
      <c r="AZ76" s="4">
        <v>524000</v>
      </c>
      <c r="BA76" s="4">
        <v>464000</v>
      </c>
      <c r="BB76" s="4">
        <v>380000</v>
      </c>
      <c r="BC76" s="4">
        <v>70500</v>
      </c>
      <c r="BD76" s="4">
        <v>213000</v>
      </c>
      <c r="BE76" s="4">
        <v>132000</v>
      </c>
      <c r="BF76" s="4">
        <v>465000</v>
      </c>
      <c r="BG76" s="4">
        <v>677000</v>
      </c>
      <c r="BH76" s="4">
        <v>190000</v>
      </c>
      <c r="BI76" s="4">
        <v>184000</v>
      </c>
      <c r="BJ76" s="4">
        <v>280000</v>
      </c>
      <c r="BK76" s="4">
        <v>267000</v>
      </c>
      <c r="BL76" s="44">
        <f t="shared" si="11"/>
        <v>4.753199268738574</v>
      </c>
      <c r="BM76" s="4">
        <v>78200</v>
      </c>
      <c r="BN76" s="4">
        <v>14200</v>
      </c>
      <c r="BO76" s="4">
        <v>14400</v>
      </c>
      <c r="BP76" s="44">
        <f t="shared" si="8"/>
        <v>1.3986013986013985</v>
      </c>
      <c r="BQ76" s="4">
        <v>219000</v>
      </c>
      <c r="BR76" s="4">
        <v>159000</v>
      </c>
      <c r="BS76" s="4">
        <v>209000</v>
      </c>
      <c r="BT76" s="4">
        <v>481000</v>
      </c>
      <c r="BU76" s="4">
        <v>359000</v>
      </c>
      <c r="BV76" s="4">
        <v>87700</v>
      </c>
      <c r="BW76" s="4">
        <v>687000</v>
      </c>
      <c r="BX76" s="4">
        <v>288000</v>
      </c>
      <c r="BY76" s="4">
        <v>327000</v>
      </c>
      <c r="BZ76" s="4" t="s">
        <v>392</v>
      </c>
      <c r="CA76" s="4" t="s">
        <v>392</v>
      </c>
    </row>
    <row r="77" spans="1:79" s="9" customFormat="1" x14ac:dyDescent="0.25">
      <c r="A77" s="20" t="s">
        <v>408</v>
      </c>
      <c r="B77" s="19">
        <v>1</v>
      </c>
      <c r="C77" s="4">
        <v>0.25</v>
      </c>
      <c r="D77" s="4">
        <v>0.12</v>
      </c>
      <c r="E77" s="12">
        <v>1.8</v>
      </c>
      <c r="F77" s="4" t="s">
        <v>391</v>
      </c>
      <c r="G77" s="4" t="s">
        <v>389</v>
      </c>
      <c r="H77" s="4" t="s">
        <v>389</v>
      </c>
      <c r="I77" s="4" t="s">
        <v>389</v>
      </c>
      <c r="J77" s="12">
        <v>3.1</v>
      </c>
      <c r="K77" s="37" t="s">
        <v>498</v>
      </c>
      <c r="L77" s="12">
        <v>83.7</v>
      </c>
      <c r="M77" s="12">
        <v>119</v>
      </c>
      <c r="N77" s="12">
        <v>1.6</v>
      </c>
      <c r="O77" s="4" t="s">
        <v>390</v>
      </c>
      <c r="P77" s="12">
        <v>1.52</v>
      </c>
      <c r="Q77" s="4">
        <v>0.31</v>
      </c>
      <c r="R77" s="4">
        <v>0.32</v>
      </c>
      <c r="S77" s="44" t="s">
        <v>514</v>
      </c>
      <c r="T77" s="37" t="s">
        <v>498</v>
      </c>
      <c r="U77" s="37" t="s">
        <v>500</v>
      </c>
      <c r="V77" s="44" t="str">
        <f t="shared" si="10"/>
        <v>nc</v>
      </c>
      <c r="W77" s="4">
        <v>0.22</v>
      </c>
      <c r="X77" s="4">
        <v>0.15</v>
      </c>
      <c r="Y77" s="12">
        <v>1.06</v>
      </c>
      <c r="Z77" s="12">
        <v>21</v>
      </c>
      <c r="AA77" s="12">
        <v>8.26</v>
      </c>
      <c r="AB77" s="12">
        <v>10.7</v>
      </c>
      <c r="AC77" s="37" t="s">
        <v>500</v>
      </c>
      <c r="AD77" s="37" t="s">
        <v>500</v>
      </c>
      <c r="AE77" s="44" t="str">
        <f t="shared" si="6"/>
        <v>nc</v>
      </c>
      <c r="AF77" s="37" t="s">
        <v>500</v>
      </c>
      <c r="AG77" s="12">
        <v>3.2</v>
      </c>
      <c r="AH77" s="12">
        <v>3.08</v>
      </c>
      <c r="AI77" s="4">
        <v>0.79</v>
      </c>
      <c r="AJ77" s="4">
        <v>0.57999999999999996</v>
      </c>
      <c r="AK77" s="4">
        <v>0.55000000000000004</v>
      </c>
      <c r="AL77" s="44">
        <f t="shared" si="12"/>
        <v>5.3097345132743214</v>
      </c>
      <c r="AM77" s="12">
        <v>1.5</v>
      </c>
      <c r="AN77" s="12">
        <v>2.74</v>
      </c>
      <c r="AO77" s="4">
        <v>0.1</v>
      </c>
      <c r="AP77" s="4">
        <v>0.44</v>
      </c>
      <c r="AQ77" s="4">
        <v>0.78</v>
      </c>
      <c r="AR77" s="37" t="s">
        <v>509</v>
      </c>
      <c r="AS77" s="37" t="s">
        <v>509</v>
      </c>
      <c r="AT77" s="44" t="str">
        <f t="shared" si="7"/>
        <v>nc</v>
      </c>
      <c r="AU77" s="37" t="s">
        <v>500</v>
      </c>
      <c r="AV77" s="4">
        <v>0.44</v>
      </c>
      <c r="AW77" s="4" t="s">
        <v>386</v>
      </c>
      <c r="AX77" s="12">
        <v>4.67</v>
      </c>
      <c r="AY77" s="4">
        <v>0.71</v>
      </c>
      <c r="AZ77" s="37" t="s">
        <v>500</v>
      </c>
      <c r="BA77" s="4">
        <v>0.99</v>
      </c>
      <c r="BB77" s="12">
        <v>1.18</v>
      </c>
      <c r="BC77" s="12">
        <v>3.97</v>
      </c>
      <c r="BD77" s="4">
        <v>0.59</v>
      </c>
      <c r="BE77" s="4" t="s">
        <v>390</v>
      </c>
      <c r="BF77" s="37" t="s">
        <v>500</v>
      </c>
      <c r="BG77" s="12">
        <v>6.65</v>
      </c>
      <c r="BH77" s="4">
        <v>0.28000000000000003</v>
      </c>
      <c r="BI77" s="4">
        <v>0.3</v>
      </c>
      <c r="BJ77" s="12">
        <v>1</v>
      </c>
      <c r="BK77" s="4">
        <v>0.98</v>
      </c>
      <c r="BL77" s="44">
        <f t="shared" si="11"/>
        <v>2.0202020202020221</v>
      </c>
      <c r="BM77" s="4">
        <v>0.9</v>
      </c>
      <c r="BN77" s="4">
        <v>0.31</v>
      </c>
      <c r="BO77" s="4">
        <v>0.33</v>
      </c>
      <c r="BP77" s="44" t="s">
        <v>514</v>
      </c>
      <c r="BQ77" s="4">
        <v>0.72</v>
      </c>
      <c r="BR77" s="4">
        <v>0.78</v>
      </c>
      <c r="BS77" s="12">
        <v>12.5</v>
      </c>
      <c r="BT77" s="4">
        <v>0.65</v>
      </c>
      <c r="BU77" s="12">
        <v>1.66</v>
      </c>
      <c r="BV77" s="4">
        <v>0.63</v>
      </c>
      <c r="BW77" s="37" t="s">
        <v>506</v>
      </c>
      <c r="BX77" s="4" t="s">
        <v>391</v>
      </c>
      <c r="BY77" s="4" t="s">
        <v>391</v>
      </c>
      <c r="BZ77" s="4" t="s">
        <v>389</v>
      </c>
      <c r="CA77" s="4" t="s">
        <v>389</v>
      </c>
    </row>
    <row r="78" spans="1:79" s="9" customFormat="1" x14ac:dyDescent="0.25">
      <c r="A78" s="20" t="s">
        <v>409</v>
      </c>
      <c r="B78" s="19" t="s">
        <v>453</v>
      </c>
      <c r="C78" s="4">
        <v>0.13</v>
      </c>
      <c r="D78" s="4">
        <v>2.73</v>
      </c>
      <c r="E78" s="4">
        <v>6.18</v>
      </c>
      <c r="F78" s="4" t="s">
        <v>391</v>
      </c>
      <c r="G78" s="4">
        <v>2.14</v>
      </c>
      <c r="H78" s="4">
        <v>0.21</v>
      </c>
      <c r="I78" s="4">
        <v>0.13</v>
      </c>
      <c r="J78" s="4">
        <v>11.8</v>
      </c>
      <c r="K78" s="4">
        <v>3780</v>
      </c>
      <c r="L78" s="4">
        <v>2660</v>
      </c>
      <c r="M78" s="4">
        <v>1430</v>
      </c>
      <c r="N78" s="4">
        <v>0.63</v>
      </c>
      <c r="O78" s="4">
        <v>24</v>
      </c>
      <c r="P78" s="4">
        <v>0.3</v>
      </c>
      <c r="Q78" s="4">
        <v>0.13</v>
      </c>
      <c r="R78" s="4">
        <v>0.12</v>
      </c>
      <c r="S78" s="44" t="s">
        <v>514</v>
      </c>
      <c r="T78" s="4">
        <v>1100</v>
      </c>
      <c r="U78" s="4">
        <v>1050</v>
      </c>
      <c r="V78" s="44">
        <f t="shared" si="10"/>
        <v>4.6511627906976747</v>
      </c>
      <c r="W78" s="4">
        <v>32.700000000000003</v>
      </c>
      <c r="X78" s="4">
        <v>3.35</v>
      </c>
      <c r="Y78" s="4">
        <v>0.74</v>
      </c>
      <c r="Z78" s="4">
        <v>6.98</v>
      </c>
      <c r="AA78" s="4">
        <v>2.63</v>
      </c>
      <c r="AB78" s="4">
        <v>199</v>
      </c>
      <c r="AC78" s="4">
        <v>3020</v>
      </c>
      <c r="AD78" s="4">
        <v>2790</v>
      </c>
      <c r="AE78" s="44">
        <f t="shared" si="6"/>
        <v>7.9173838209982792</v>
      </c>
      <c r="AF78" s="4">
        <v>3010</v>
      </c>
      <c r="AG78" s="4" t="s">
        <v>385</v>
      </c>
      <c r="AH78" s="4">
        <v>37.4</v>
      </c>
      <c r="AI78" s="4">
        <v>0.3</v>
      </c>
      <c r="AJ78" s="4">
        <v>0.35</v>
      </c>
      <c r="AK78" s="4">
        <v>0.36</v>
      </c>
      <c r="AL78" s="44" t="s">
        <v>514</v>
      </c>
      <c r="AM78" s="4">
        <v>1.07</v>
      </c>
      <c r="AN78" s="4">
        <v>1.26</v>
      </c>
      <c r="AO78" s="4">
        <v>0.62</v>
      </c>
      <c r="AP78" s="4" t="s">
        <v>391</v>
      </c>
      <c r="AQ78" s="4" t="s">
        <v>391</v>
      </c>
      <c r="AR78" s="4">
        <v>2300</v>
      </c>
      <c r="AS78" s="4">
        <v>2280</v>
      </c>
      <c r="AT78" s="44">
        <f t="shared" si="7"/>
        <v>0.8733624454148472</v>
      </c>
      <c r="AU78" s="4">
        <v>2050</v>
      </c>
      <c r="AV78" s="4" t="s">
        <v>391</v>
      </c>
      <c r="AW78" s="4">
        <v>169</v>
      </c>
      <c r="AX78" s="4">
        <v>25.3</v>
      </c>
      <c r="AY78" s="4">
        <v>68.7</v>
      </c>
      <c r="AZ78" s="4">
        <v>1780</v>
      </c>
      <c r="BA78" s="4">
        <v>0.8</v>
      </c>
      <c r="BB78" s="4">
        <v>0.28000000000000003</v>
      </c>
      <c r="BC78" s="4">
        <v>1.18</v>
      </c>
      <c r="BD78" s="4">
        <v>0.14000000000000001</v>
      </c>
      <c r="BE78" s="4">
        <v>70.099999999999994</v>
      </c>
      <c r="BF78" s="4">
        <v>3260</v>
      </c>
      <c r="BG78" s="4">
        <v>3.08</v>
      </c>
      <c r="BH78" s="4" t="s">
        <v>389</v>
      </c>
      <c r="BI78" s="4">
        <v>0.49</v>
      </c>
      <c r="BJ78" s="4">
        <v>0.46</v>
      </c>
      <c r="BK78" s="4">
        <v>0.44</v>
      </c>
      <c r="BL78" s="44" t="s">
        <v>514</v>
      </c>
      <c r="BM78" s="4">
        <v>3.95</v>
      </c>
      <c r="BN78" s="4">
        <v>0.95</v>
      </c>
      <c r="BO78" s="4">
        <v>0.94</v>
      </c>
      <c r="BP78" s="44">
        <f t="shared" si="8"/>
        <v>1.0582010582010593</v>
      </c>
      <c r="BQ78" s="4">
        <v>4.6500000000000004</v>
      </c>
      <c r="BR78" s="4">
        <v>4.18</v>
      </c>
      <c r="BS78" s="4">
        <v>3.97</v>
      </c>
      <c r="BT78" s="4" t="s">
        <v>391</v>
      </c>
      <c r="BU78" s="4">
        <v>1.54</v>
      </c>
      <c r="BV78" s="4">
        <v>0.57999999999999996</v>
      </c>
      <c r="BW78" s="4">
        <v>539</v>
      </c>
      <c r="BX78" s="4">
        <v>9.34</v>
      </c>
      <c r="BY78" s="4">
        <v>0.23</v>
      </c>
      <c r="BZ78" s="4" t="s">
        <v>389</v>
      </c>
      <c r="CA78" s="4" t="s">
        <v>389</v>
      </c>
    </row>
    <row r="79" spans="1:79" s="9" customFormat="1" x14ac:dyDescent="0.25">
      <c r="A79" s="20" t="s">
        <v>410</v>
      </c>
      <c r="B79" s="19" t="s">
        <v>458</v>
      </c>
      <c r="C79" s="4" t="s">
        <v>390</v>
      </c>
      <c r="D79" s="12">
        <v>4.1500000000000004</v>
      </c>
      <c r="E79" s="12">
        <v>11.9</v>
      </c>
      <c r="F79" s="4">
        <v>1.1000000000000001</v>
      </c>
      <c r="G79" s="4">
        <v>0.53</v>
      </c>
      <c r="H79" s="4" t="s">
        <v>390</v>
      </c>
      <c r="I79" s="4" t="s">
        <v>390</v>
      </c>
      <c r="J79" s="12">
        <v>4.3</v>
      </c>
      <c r="K79" s="12">
        <v>52</v>
      </c>
      <c r="L79" s="12">
        <v>107</v>
      </c>
      <c r="M79" s="12">
        <v>4450</v>
      </c>
      <c r="N79" s="4" t="s">
        <v>400</v>
      </c>
      <c r="O79" s="4" t="s">
        <v>400</v>
      </c>
      <c r="P79" s="4" t="s">
        <v>386</v>
      </c>
      <c r="Q79" s="4" t="s">
        <v>390</v>
      </c>
      <c r="R79" s="4" t="s">
        <v>390</v>
      </c>
      <c r="S79" s="44" t="str">
        <f t="shared" si="9"/>
        <v>nc</v>
      </c>
      <c r="T79" s="37" t="s">
        <v>511</v>
      </c>
      <c r="U79" s="37" t="s">
        <v>499</v>
      </c>
      <c r="V79" s="44" t="str">
        <f t="shared" si="10"/>
        <v>nc</v>
      </c>
      <c r="W79" s="4">
        <v>0.62</v>
      </c>
      <c r="X79" s="4" t="s">
        <v>390</v>
      </c>
      <c r="Y79" s="4">
        <v>0.71</v>
      </c>
      <c r="Z79" s="12">
        <v>17.8</v>
      </c>
      <c r="AA79" s="12">
        <v>4.3099999999999996</v>
      </c>
      <c r="AB79" s="12">
        <v>33</v>
      </c>
      <c r="AC79" s="37" t="s">
        <v>499</v>
      </c>
      <c r="AD79" s="37" t="s">
        <v>499</v>
      </c>
      <c r="AE79" s="44" t="str">
        <f t="shared" si="6"/>
        <v>nc</v>
      </c>
      <c r="AF79" s="37" t="s">
        <v>499</v>
      </c>
      <c r="AG79" s="37" t="s">
        <v>500</v>
      </c>
      <c r="AH79" s="12">
        <v>5.4</v>
      </c>
      <c r="AI79" s="4">
        <v>1.49</v>
      </c>
      <c r="AJ79" s="4">
        <v>2.19</v>
      </c>
      <c r="AK79" s="4">
        <v>2.16</v>
      </c>
      <c r="AL79" s="44">
        <f t="shared" si="12"/>
        <v>1.3793103448275774</v>
      </c>
      <c r="AM79" s="4">
        <v>1.9</v>
      </c>
      <c r="AN79" s="4">
        <v>3.7</v>
      </c>
      <c r="AO79" s="4">
        <v>1.87</v>
      </c>
      <c r="AP79" s="4" t="s">
        <v>386</v>
      </c>
      <c r="AQ79" s="4" t="s">
        <v>386</v>
      </c>
      <c r="AR79" s="12">
        <v>310</v>
      </c>
      <c r="AS79" s="12">
        <v>310</v>
      </c>
      <c r="AT79" s="44" t="s">
        <v>514</v>
      </c>
      <c r="AU79" s="37" t="s">
        <v>499</v>
      </c>
      <c r="AV79" s="4">
        <v>2.5</v>
      </c>
      <c r="AW79" s="37" t="s">
        <v>498</v>
      </c>
      <c r="AX79" s="12">
        <v>6.4</v>
      </c>
      <c r="AY79" s="4" t="s">
        <v>400</v>
      </c>
      <c r="AZ79" s="37" t="s">
        <v>499</v>
      </c>
      <c r="BA79" s="4">
        <v>1.2</v>
      </c>
      <c r="BB79" s="4">
        <v>3.2</v>
      </c>
      <c r="BC79" s="4">
        <v>3.54</v>
      </c>
      <c r="BD79" s="4">
        <v>2.3199999999999998</v>
      </c>
      <c r="BE79" s="4" t="s">
        <v>400</v>
      </c>
      <c r="BF79" s="37" t="s">
        <v>499</v>
      </c>
      <c r="BG79" s="12">
        <v>6.3</v>
      </c>
      <c r="BH79" s="4">
        <v>1.28</v>
      </c>
      <c r="BI79" s="4">
        <v>1.7</v>
      </c>
      <c r="BJ79" s="4">
        <v>1.71</v>
      </c>
      <c r="BK79" s="4">
        <v>1.64</v>
      </c>
      <c r="BL79" s="44">
        <f t="shared" si="11"/>
        <v>4.1791044776119444</v>
      </c>
      <c r="BM79" s="4">
        <v>0.54</v>
      </c>
      <c r="BN79" s="4" t="s">
        <v>390</v>
      </c>
      <c r="BO79" s="4" t="s">
        <v>390</v>
      </c>
      <c r="BP79" s="44" t="str">
        <f t="shared" si="8"/>
        <v>nc</v>
      </c>
      <c r="BQ79" s="4">
        <v>0.64</v>
      </c>
      <c r="BR79" s="4">
        <v>1</v>
      </c>
      <c r="BS79" s="12">
        <v>6.23</v>
      </c>
      <c r="BT79" s="4">
        <v>1</v>
      </c>
      <c r="BU79" s="4">
        <v>3.3</v>
      </c>
      <c r="BV79" s="4">
        <v>0.54</v>
      </c>
      <c r="BW79" s="37" t="s">
        <v>500</v>
      </c>
      <c r="BX79" s="4" t="s">
        <v>386</v>
      </c>
      <c r="BY79" s="4" t="s">
        <v>386</v>
      </c>
      <c r="BZ79" s="4" t="s">
        <v>390</v>
      </c>
      <c r="CA79" s="4" t="s">
        <v>390</v>
      </c>
    </row>
    <row r="80" spans="1:79" s="9" customFormat="1" x14ac:dyDescent="0.25">
      <c r="A80" s="20" t="s">
        <v>413</v>
      </c>
      <c r="B80" s="19">
        <v>300</v>
      </c>
      <c r="C80" s="12">
        <v>1080</v>
      </c>
      <c r="D80" s="4">
        <v>75</v>
      </c>
      <c r="E80" s="12">
        <v>1720</v>
      </c>
      <c r="F80" s="4">
        <v>83</v>
      </c>
      <c r="G80" s="4">
        <v>22</v>
      </c>
      <c r="H80" s="12">
        <v>742</v>
      </c>
      <c r="I80" s="12">
        <v>454</v>
      </c>
      <c r="J80" s="12">
        <v>65200</v>
      </c>
      <c r="K80" s="12">
        <v>716000</v>
      </c>
      <c r="L80" s="12">
        <v>919000</v>
      </c>
      <c r="M80" s="12">
        <v>3200000</v>
      </c>
      <c r="N80" s="12">
        <v>33600</v>
      </c>
      <c r="O80" s="12">
        <v>32300</v>
      </c>
      <c r="P80" s="12">
        <v>3880</v>
      </c>
      <c r="Q80" s="12">
        <v>2490</v>
      </c>
      <c r="R80" s="12">
        <v>2540</v>
      </c>
      <c r="S80" s="44">
        <f t="shared" si="9"/>
        <v>1.9880715705765408</v>
      </c>
      <c r="T80" s="12">
        <v>905000</v>
      </c>
      <c r="U80" s="12">
        <v>892000</v>
      </c>
      <c r="V80" s="44">
        <f t="shared" si="10"/>
        <v>1.4468558708959376</v>
      </c>
      <c r="W80" s="12">
        <v>2780</v>
      </c>
      <c r="X80" s="12">
        <v>4770</v>
      </c>
      <c r="Y80" s="12">
        <v>4780</v>
      </c>
      <c r="Z80" s="12">
        <v>11100</v>
      </c>
      <c r="AA80" s="12">
        <v>11400</v>
      </c>
      <c r="AB80" s="12">
        <v>19800</v>
      </c>
      <c r="AC80" s="12">
        <v>929</v>
      </c>
      <c r="AD80" s="12">
        <v>821</v>
      </c>
      <c r="AE80" s="44">
        <f t="shared" si="6"/>
        <v>12.342857142857143</v>
      </c>
      <c r="AF80" s="4">
        <v>256</v>
      </c>
      <c r="AG80" s="12">
        <v>1700</v>
      </c>
      <c r="AH80" s="12">
        <v>15800</v>
      </c>
      <c r="AI80" s="12">
        <v>1160</v>
      </c>
      <c r="AJ80" s="12">
        <v>2220</v>
      </c>
      <c r="AK80" s="12">
        <v>2240</v>
      </c>
      <c r="AL80" s="44">
        <f t="shared" si="12"/>
        <v>0.89686098654708524</v>
      </c>
      <c r="AM80" s="12">
        <v>2250</v>
      </c>
      <c r="AN80" s="12">
        <v>8750</v>
      </c>
      <c r="AO80" s="4">
        <v>19</v>
      </c>
      <c r="AP80" s="12">
        <v>754</v>
      </c>
      <c r="AQ80" s="4">
        <v>99</v>
      </c>
      <c r="AR80" s="12">
        <v>370000</v>
      </c>
      <c r="AS80" s="12">
        <v>363000</v>
      </c>
      <c r="AT80" s="44">
        <f t="shared" si="7"/>
        <v>1.9099590723055935</v>
      </c>
      <c r="AU80" s="12">
        <v>383000</v>
      </c>
      <c r="AV80" s="4">
        <v>73</v>
      </c>
      <c r="AW80" s="12">
        <v>45500</v>
      </c>
      <c r="AX80" s="12">
        <v>18800</v>
      </c>
      <c r="AY80" s="12">
        <v>22800</v>
      </c>
      <c r="AZ80" s="12">
        <v>18100</v>
      </c>
      <c r="BA80" s="4">
        <v>70</v>
      </c>
      <c r="BB80" s="12">
        <v>306</v>
      </c>
      <c r="BC80" s="12">
        <v>2200</v>
      </c>
      <c r="BD80" s="4">
        <v>167</v>
      </c>
      <c r="BE80" s="12">
        <v>9220</v>
      </c>
      <c r="BF80" s="12">
        <v>2640</v>
      </c>
      <c r="BG80" s="12">
        <v>2880</v>
      </c>
      <c r="BH80" s="4">
        <v>84</v>
      </c>
      <c r="BI80" s="4">
        <v>210</v>
      </c>
      <c r="BJ80" s="4">
        <v>266</v>
      </c>
      <c r="BK80" s="4">
        <v>259</v>
      </c>
      <c r="BL80" s="44">
        <f t="shared" si="11"/>
        <v>2.6666666666666665</v>
      </c>
      <c r="BM80" s="12">
        <v>10000</v>
      </c>
      <c r="BN80" s="12">
        <v>3430</v>
      </c>
      <c r="BO80" s="12">
        <v>3520</v>
      </c>
      <c r="BP80" s="44">
        <f t="shared" si="8"/>
        <v>2.5899280575539567</v>
      </c>
      <c r="BQ80" s="12">
        <v>25100</v>
      </c>
      <c r="BR80" s="12">
        <v>9730</v>
      </c>
      <c r="BS80" s="12">
        <v>5360</v>
      </c>
      <c r="BT80" s="4">
        <v>79</v>
      </c>
      <c r="BU80" s="12">
        <v>560</v>
      </c>
      <c r="BV80" s="12">
        <v>1220</v>
      </c>
      <c r="BW80" s="12">
        <v>12100</v>
      </c>
      <c r="BX80" s="12">
        <v>2910</v>
      </c>
      <c r="BY80" s="12">
        <v>1590</v>
      </c>
      <c r="BZ80" s="4" t="s">
        <v>393</v>
      </c>
      <c r="CA80" s="4" t="s">
        <v>393</v>
      </c>
    </row>
    <row r="81" spans="1:79" s="9" customFormat="1" x14ac:dyDescent="0.25">
      <c r="A81" s="20" t="s">
        <v>414</v>
      </c>
      <c r="B81" s="19" t="s">
        <v>459</v>
      </c>
      <c r="C81" s="12">
        <v>7.29</v>
      </c>
      <c r="D81" s="4">
        <v>0.10100000000000001</v>
      </c>
      <c r="E81" s="12">
        <v>473</v>
      </c>
      <c r="F81" s="12">
        <v>13.6</v>
      </c>
      <c r="G81" s="4">
        <v>9.2999999999999999E-2</v>
      </c>
      <c r="H81" s="4">
        <v>7.9000000000000001E-2</v>
      </c>
      <c r="I81" s="4" t="s">
        <v>397</v>
      </c>
      <c r="J81" s="12">
        <v>7.4</v>
      </c>
      <c r="K81" s="12">
        <v>32.5</v>
      </c>
      <c r="L81" s="12">
        <v>133</v>
      </c>
      <c r="M81" s="12">
        <v>18700</v>
      </c>
      <c r="N81" s="4">
        <v>1.72</v>
      </c>
      <c r="O81" s="4" t="s">
        <v>415</v>
      </c>
      <c r="P81" s="4">
        <v>0.67</v>
      </c>
      <c r="Q81" s="4">
        <v>0.19800000000000001</v>
      </c>
      <c r="R81" s="4">
        <v>0.2</v>
      </c>
      <c r="S81" s="44" t="s">
        <v>514</v>
      </c>
      <c r="T81" s="4">
        <v>6.3</v>
      </c>
      <c r="U81" s="4">
        <v>5.7</v>
      </c>
      <c r="V81" s="44" t="s">
        <v>514</v>
      </c>
      <c r="W81" s="12">
        <v>57.9</v>
      </c>
      <c r="X81" s="4">
        <v>0.47299999999999998</v>
      </c>
      <c r="Y81" s="12">
        <v>50.4</v>
      </c>
      <c r="Z81" s="12">
        <v>120</v>
      </c>
      <c r="AA81" s="12">
        <v>51.7</v>
      </c>
      <c r="AB81" s="4">
        <v>4</v>
      </c>
      <c r="AC81" s="4" t="s">
        <v>384</v>
      </c>
      <c r="AD81" s="4" t="s">
        <v>384</v>
      </c>
      <c r="AE81" s="44" t="str">
        <f t="shared" si="6"/>
        <v>nc</v>
      </c>
      <c r="AF81" s="4" t="s">
        <v>384</v>
      </c>
      <c r="AG81" s="4">
        <v>1.6</v>
      </c>
      <c r="AH81" s="4">
        <v>3.12</v>
      </c>
      <c r="AI81" s="12">
        <v>5.12</v>
      </c>
      <c r="AJ81" s="12">
        <v>24.5</v>
      </c>
      <c r="AK81" s="12">
        <v>24.3</v>
      </c>
      <c r="AL81" s="44">
        <f t="shared" si="12"/>
        <v>0.81967213114753812</v>
      </c>
      <c r="AM81" s="12">
        <v>8.58</v>
      </c>
      <c r="AN81" s="12">
        <v>22.3</v>
      </c>
      <c r="AO81" s="4">
        <v>0.123</v>
      </c>
      <c r="AP81" s="4">
        <v>0.82</v>
      </c>
      <c r="AQ81" s="4">
        <v>0.17</v>
      </c>
      <c r="AR81" s="12">
        <v>111</v>
      </c>
      <c r="AS81" s="12">
        <v>111</v>
      </c>
      <c r="AT81" s="44">
        <f t="shared" si="7"/>
        <v>0</v>
      </c>
      <c r="AU81" s="12">
        <v>87.3</v>
      </c>
      <c r="AV81" s="4">
        <v>0.25</v>
      </c>
      <c r="AW81" s="4" t="s">
        <v>390</v>
      </c>
      <c r="AX81" s="4">
        <v>4.93</v>
      </c>
      <c r="AY81" s="4">
        <v>1.3</v>
      </c>
      <c r="AZ81" s="4" t="s">
        <v>384</v>
      </c>
      <c r="BA81" s="4">
        <v>0.6</v>
      </c>
      <c r="BB81" s="4">
        <v>1.19</v>
      </c>
      <c r="BC81" s="12">
        <v>11.3</v>
      </c>
      <c r="BD81" s="4">
        <v>2.23</v>
      </c>
      <c r="BE81" s="4">
        <v>2.16</v>
      </c>
      <c r="BF81" s="4" t="s">
        <v>384</v>
      </c>
      <c r="BG81" s="12">
        <v>11.2</v>
      </c>
      <c r="BH81" s="4">
        <v>0.77500000000000002</v>
      </c>
      <c r="BI81" s="4">
        <v>0.48199999999999998</v>
      </c>
      <c r="BJ81" s="4">
        <v>0.38900000000000001</v>
      </c>
      <c r="BK81" s="4">
        <v>0.32500000000000001</v>
      </c>
      <c r="BL81" s="44">
        <f t="shared" si="11"/>
        <v>17.927170868347339</v>
      </c>
      <c r="BM81" s="4">
        <v>0.376</v>
      </c>
      <c r="BN81" s="4">
        <v>0.16700000000000001</v>
      </c>
      <c r="BO81" s="4">
        <v>0.127</v>
      </c>
      <c r="BP81" s="44" t="s">
        <v>514</v>
      </c>
      <c r="BQ81" s="4">
        <v>2.83</v>
      </c>
      <c r="BR81" s="4">
        <v>2.0699999999999998</v>
      </c>
      <c r="BS81" s="4">
        <v>3.12</v>
      </c>
      <c r="BT81" s="4">
        <v>0.79</v>
      </c>
      <c r="BU81" s="12">
        <v>13.4</v>
      </c>
      <c r="BV81" s="4">
        <v>1.91</v>
      </c>
      <c r="BW81" s="4" t="s">
        <v>386</v>
      </c>
      <c r="BX81" s="4">
        <v>0.28999999999999998</v>
      </c>
      <c r="BY81" s="4">
        <v>0.13</v>
      </c>
      <c r="BZ81" s="4" t="s">
        <v>397</v>
      </c>
      <c r="CA81" s="4" t="s">
        <v>397</v>
      </c>
    </row>
    <row r="82" spans="1:79" s="9" customFormat="1" x14ac:dyDescent="0.25">
      <c r="A82" s="20" t="s">
        <v>416</v>
      </c>
      <c r="B82" s="19" t="s">
        <v>453</v>
      </c>
      <c r="C82" s="4">
        <v>22.3</v>
      </c>
      <c r="D82" s="4">
        <v>21.9</v>
      </c>
      <c r="E82" s="4">
        <v>95.7</v>
      </c>
      <c r="F82" s="4">
        <v>80.599999999999994</v>
      </c>
      <c r="G82" s="4">
        <v>13.2</v>
      </c>
      <c r="H82" s="4">
        <v>11.6</v>
      </c>
      <c r="I82" s="4">
        <v>160</v>
      </c>
      <c r="J82" s="4">
        <v>23.9</v>
      </c>
      <c r="K82" s="4">
        <v>179</v>
      </c>
      <c r="L82" s="4">
        <v>203</v>
      </c>
      <c r="M82" s="4">
        <v>340</v>
      </c>
      <c r="N82" s="4">
        <v>32.700000000000003</v>
      </c>
      <c r="O82" s="4">
        <v>29.7</v>
      </c>
      <c r="P82" s="4">
        <v>734</v>
      </c>
      <c r="Q82" s="4">
        <v>97.2</v>
      </c>
      <c r="R82" s="4">
        <v>99.1</v>
      </c>
      <c r="S82" s="44">
        <f t="shared" si="9"/>
        <v>1.9358125318390131</v>
      </c>
      <c r="T82" s="4">
        <v>90</v>
      </c>
      <c r="U82" s="4">
        <v>60</v>
      </c>
      <c r="V82" s="44" t="s">
        <v>514</v>
      </c>
      <c r="W82" s="4">
        <v>5.85</v>
      </c>
      <c r="X82" s="4">
        <v>12.9</v>
      </c>
      <c r="Y82" s="4">
        <v>9.8699999999999992</v>
      </c>
      <c r="Z82" s="4">
        <v>16.7</v>
      </c>
      <c r="AA82" s="4">
        <v>11</v>
      </c>
      <c r="AB82" s="4">
        <v>223</v>
      </c>
      <c r="AC82" s="4">
        <v>238</v>
      </c>
      <c r="AD82" s="4">
        <v>182</v>
      </c>
      <c r="AE82" s="44" t="s">
        <v>514</v>
      </c>
      <c r="AF82" s="4">
        <v>236</v>
      </c>
      <c r="AG82" s="4">
        <v>104</v>
      </c>
      <c r="AH82" s="4">
        <v>51.8</v>
      </c>
      <c r="AI82" s="4">
        <v>3.62</v>
      </c>
      <c r="AJ82" s="4">
        <v>7.82</v>
      </c>
      <c r="AK82" s="4">
        <v>7.62</v>
      </c>
      <c r="AL82" s="44">
        <f t="shared" si="12"/>
        <v>2.5906735751295358</v>
      </c>
      <c r="AM82" s="4">
        <v>36.6</v>
      </c>
      <c r="AN82" s="4">
        <v>37.4</v>
      </c>
      <c r="AO82" s="4">
        <v>9.31</v>
      </c>
      <c r="AP82" s="4">
        <v>35.200000000000003</v>
      </c>
      <c r="AQ82" s="4">
        <v>23.7</v>
      </c>
      <c r="AR82" s="4">
        <v>150</v>
      </c>
      <c r="AS82" s="4">
        <v>160</v>
      </c>
      <c r="AT82" s="44" t="s">
        <v>514</v>
      </c>
      <c r="AU82" s="4">
        <v>181</v>
      </c>
      <c r="AV82" s="4">
        <v>11.1</v>
      </c>
      <c r="AW82" s="4">
        <v>99.4</v>
      </c>
      <c r="AX82" s="4">
        <v>45.4</v>
      </c>
      <c r="AY82" s="4">
        <v>60.3</v>
      </c>
      <c r="AZ82" s="4">
        <v>116</v>
      </c>
      <c r="BA82" s="4">
        <v>10</v>
      </c>
      <c r="BB82" s="4">
        <v>16.7</v>
      </c>
      <c r="BC82" s="4">
        <v>8.61</v>
      </c>
      <c r="BD82" s="4">
        <v>6.1</v>
      </c>
      <c r="BE82" s="4">
        <v>82.2</v>
      </c>
      <c r="BF82" s="4">
        <v>147</v>
      </c>
      <c r="BG82" s="4">
        <v>22.4</v>
      </c>
      <c r="BH82" s="4">
        <v>14</v>
      </c>
      <c r="BI82" s="4">
        <v>12.5</v>
      </c>
      <c r="BJ82" s="4">
        <v>11.5</v>
      </c>
      <c r="BK82" s="4">
        <v>11</v>
      </c>
      <c r="BL82" s="44">
        <f t="shared" si="11"/>
        <v>4.4444444444444446</v>
      </c>
      <c r="BM82" s="4">
        <v>34.700000000000003</v>
      </c>
      <c r="BN82" s="4">
        <v>17.5</v>
      </c>
      <c r="BO82" s="4">
        <v>17.7</v>
      </c>
      <c r="BP82" s="44">
        <f t="shared" si="8"/>
        <v>1.1363636363636322</v>
      </c>
      <c r="BQ82" s="4">
        <v>63.8</v>
      </c>
      <c r="BR82" s="4">
        <v>43.5</v>
      </c>
      <c r="BS82" s="4">
        <v>30.9</v>
      </c>
      <c r="BT82" s="4">
        <v>28.6</v>
      </c>
      <c r="BU82" s="4">
        <v>48</v>
      </c>
      <c r="BV82" s="4">
        <v>28.1</v>
      </c>
      <c r="BW82" s="4">
        <v>23</v>
      </c>
      <c r="BX82" s="4">
        <v>4.5999999999999996</v>
      </c>
      <c r="BY82" s="4">
        <v>9.1999999999999993</v>
      </c>
      <c r="BZ82" s="4" t="s">
        <v>390</v>
      </c>
      <c r="CA82" s="4" t="s">
        <v>390</v>
      </c>
    </row>
    <row r="83" spans="1:79" s="9" customFormat="1" x14ac:dyDescent="0.25">
      <c r="A83" s="20" t="s">
        <v>417</v>
      </c>
      <c r="B83" s="19" t="s">
        <v>453</v>
      </c>
      <c r="C83" s="4">
        <v>23700</v>
      </c>
      <c r="D83" s="4">
        <v>80700</v>
      </c>
      <c r="E83" s="4">
        <v>390000</v>
      </c>
      <c r="F83" s="4">
        <v>343000</v>
      </c>
      <c r="G83" s="4">
        <v>66800</v>
      </c>
      <c r="H83" s="4">
        <v>53100</v>
      </c>
      <c r="I83" s="4">
        <v>46000</v>
      </c>
      <c r="J83" s="4">
        <v>131000</v>
      </c>
      <c r="K83" s="4">
        <v>211000</v>
      </c>
      <c r="L83" s="4">
        <v>205000</v>
      </c>
      <c r="M83" s="4">
        <v>2600000</v>
      </c>
      <c r="N83" s="4">
        <v>151000</v>
      </c>
      <c r="O83" s="4">
        <v>155000</v>
      </c>
      <c r="P83" s="4">
        <v>104000</v>
      </c>
      <c r="Q83" s="4">
        <v>68100</v>
      </c>
      <c r="R83" s="4">
        <v>67600</v>
      </c>
      <c r="S83" s="44">
        <f t="shared" si="9"/>
        <v>0.73691967575534267</v>
      </c>
      <c r="T83" s="4">
        <v>796000</v>
      </c>
      <c r="U83" s="4">
        <v>829000</v>
      </c>
      <c r="V83" s="44">
        <f t="shared" si="10"/>
        <v>4.0615384615384613</v>
      </c>
      <c r="W83" s="4">
        <v>68200</v>
      </c>
      <c r="X83" s="4">
        <v>93000</v>
      </c>
      <c r="Y83" s="4">
        <v>39700</v>
      </c>
      <c r="Z83" s="4">
        <v>26900</v>
      </c>
      <c r="AA83" s="4">
        <v>50000</v>
      </c>
      <c r="AB83" s="4">
        <v>1480000</v>
      </c>
      <c r="AC83" s="4">
        <v>2070000</v>
      </c>
      <c r="AD83" s="4">
        <v>1830000</v>
      </c>
      <c r="AE83" s="44">
        <f t="shared" si="6"/>
        <v>12.307692307692308</v>
      </c>
      <c r="AF83" s="4">
        <v>2060000</v>
      </c>
      <c r="AG83" s="4">
        <v>884000</v>
      </c>
      <c r="AH83" s="4">
        <v>633000</v>
      </c>
      <c r="AI83" s="4">
        <v>9020</v>
      </c>
      <c r="AJ83" s="4">
        <v>11800</v>
      </c>
      <c r="AK83" s="4">
        <v>11700</v>
      </c>
      <c r="AL83" s="44">
        <f t="shared" si="12"/>
        <v>0.85106382978723405</v>
      </c>
      <c r="AM83" s="4">
        <v>237000</v>
      </c>
      <c r="AN83" s="4">
        <v>220000</v>
      </c>
      <c r="AO83" s="4">
        <v>65000</v>
      </c>
      <c r="AP83" s="4">
        <v>132000</v>
      </c>
      <c r="AQ83" s="4">
        <v>208000</v>
      </c>
      <c r="AR83" s="4">
        <v>1260000</v>
      </c>
      <c r="AS83" s="4">
        <v>1250000</v>
      </c>
      <c r="AT83" s="44">
        <f t="shared" si="7"/>
        <v>0.79681274900398402</v>
      </c>
      <c r="AU83" s="4">
        <v>1340000</v>
      </c>
      <c r="AV83" s="4">
        <v>337000</v>
      </c>
      <c r="AW83" s="4">
        <v>629000</v>
      </c>
      <c r="AX83" s="4">
        <v>164000</v>
      </c>
      <c r="AY83" s="4">
        <v>215000</v>
      </c>
      <c r="AZ83" s="4">
        <v>1500000</v>
      </c>
      <c r="BA83" s="4">
        <v>307000</v>
      </c>
      <c r="BB83" s="4">
        <v>216000</v>
      </c>
      <c r="BC83" s="4">
        <v>20800</v>
      </c>
      <c r="BD83" s="4">
        <v>158000</v>
      </c>
      <c r="BE83" s="4">
        <v>121000</v>
      </c>
      <c r="BF83" s="4">
        <v>1820000</v>
      </c>
      <c r="BG83" s="4">
        <v>103000</v>
      </c>
      <c r="BH83" s="4">
        <v>43600</v>
      </c>
      <c r="BI83" s="4">
        <v>56700</v>
      </c>
      <c r="BJ83" s="4">
        <v>52700</v>
      </c>
      <c r="BK83" s="4">
        <v>52100</v>
      </c>
      <c r="BL83" s="44">
        <f t="shared" si="11"/>
        <v>1.1450381679389312</v>
      </c>
      <c r="BM83" s="4">
        <v>29500</v>
      </c>
      <c r="BN83" s="4">
        <v>23500</v>
      </c>
      <c r="BO83" s="4">
        <v>23600</v>
      </c>
      <c r="BP83" s="44">
        <f t="shared" si="8"/>
        <v>0.42462845010615713</v>
      </c>
      <c r="BQ83" s="4">
        <v>99600</v>
      </c>
      <c r="BR83" s="4">
        <v>87700</v>
      </c>
      <c r="BS83" s="4">
        <v>220000</v>
      </c>
      <c r="BT83" s="4">
        <v>288000</v>
      </c>
      <c r="BU83" s="4">
        <v>236000</v>
      </c>
      <c r="BV83" s="4">
        <v>107000</v>
      </c>
      <c r="BW83" s="4">
        <v>210000</v>
      </c>
      <c r="BX83" s="4">
        <v>63900</v>
      </c>
      <c r="BY83" s="4">
        <v>49700</v>
      </c>
      <c r="BZ83" s="4" t="s">
        <v>143</v>
      </c>
      <c r="CA83" s="4" t="s">
        <v>143</v>
      </c>
    </row>
    <row r="84" spans="1:79" s="9" customFormat="1" x14ac:dyDescent="0.25">
      <c r="A84" s="20" t="s">
        <v>418</v>
      </c>
      <c r="B84" s="19" t="s">
        <v>453</v>
      </c>
      <c r="C84" s="4">
        <v>109</v>
      </c>
      <c r="D84" s="4">
        <v>3.42</v>
      </c>
      <c r="E84" s="4">
        <v>315</v>
      </c>
      <c r="F84" s="4">
        <v>2.98</v>
      </c>
      <c r="G84" s="4">
        <v>7610</v>
      </c>
      <c r="H84" s="4">
        <v>173</v>
      </c>
      <c r="I84" s="4">
        <v>279</v>
      </c>
      <c r="J84" s="4">
        <v>40000</v>
      </c>
      <c r="K84" s="4">
        <v>246000</v>
      </c>
      <c r="L84" s="4">
        <v>191000</v>
      </c>
      <c r="M84" s="4">
        <v>366000</v>
      </c>
      <c r="N84" s="4">
        <v>44500</v>
      </c>
      <c r="O84" s="4">
        <v>43100</v>
      </c>
      <c r="P84" s="4">
        <v>148</v>
      </c>
      <c r="Q84" s="4">
        <v>358</v>
      </c>
      <c r="R84" s="4">
        <v>356</v>
      </c>
      <c r="S84" s="44" t="s">
        <v>514</v>
      </c>
      <c r="T84" s="4">
        <v>83300</v>
      </c>
      <c r="U84" s="4">
        <v>84500</v>
      </c>
      <c r="V84" s="44">
        <f t="shared" si="10"/>
        <v>1.4302741358760429</v>
      </c>
      <c r="W84" s="4">
        <v>1510</v>
      </c>
      <c r="X84" s="4">
        <v>697</v>
      </c>
      <c r="Y84" s="4">
        <v>684</v>
      </c>
      <c r="Z84" s="4">
        <v>991</v>
      </c>
      <c r="AA84" s="4">
        <v>640</v>
      </c>
      <c r="AB84" s="4">
        <v>81500</v>
      </c>
      <c r="AC84" s="4">
        <v>199000</v>
      </c>
      <c r="AD84" s="4">
        <v>186000</v>
      </c>
      <c r="AE84" s="44">
        <f t="shared" si="6"/>
        <v>6.7532467532467528</v>
      </c>
      <c r="AF84" s="4">
        <v>229000</v>
      </c>
      <c r="AG84" s="4">
        <v>5310</v>
      </c>
      <c r="AH84" s="4">
        <v>40400</v>
      </c>
      <c r="AI84" s="4">
        <v>17.3</v>
      </c>
      <c r="AJ84" s="4">
        <v>87.2</v>
      </c>
      <c r="AK84" s="4">
        <v>86</v>
      </c>
      <c r="AL84" s="44">
        <f t="shared" si="12"/>
        <v>1.3856812933025437</v>
      </c>
      <c r="AM84" s="4">
        <v>118</v>
      </c>
      <c r="AN84" s="4">
        <v>303</v>
      </c>
      <c r="AO84" s="4">
        <v>623</v>
      </c>
      <c r="AP84" s="4">
        <v>4.17</v>
      </c>
      <c r="AQ84" s="4">
        <v>1.68</v>
      </c>
      <c r="AR84" s="4">
        <v>148000</v>
      </c>
      <c r="AS84" s="4">
        <v>146000</v>
      </c>
      <c r="AT84" s="44">
        <f t="shared" si="7"/>
        <v>1.3605442176870748</v>
      </c>
      <c r="AU84" s="4">
        <v>136000</v>
      </c>
      <c r="AV84" s="4">
        <v>45.4</v>
      </c>
      <c r="AW84" s="4">
        <v>53300</v>
      </c>
      <c r="AX84" s="4">
        <v>12500</v>
      </c>
      <c r="AY84" s="4">
        <v>12200</v>
      </c>
      <c r="AZ84" s="4">
        <v>152000</v>
      </c>
      <c r="BA84" s="4">
        <v>12.3</v>
      </c>
      <c r="BB84" s="4">
        <v>5.52</v>
      </c>
      <c r="BC84" s="4">
        <v>607</v>
      </c>
      <c r="BD84" s="4">
        <v>2.98</v>
      </c>
      <c r="BE84" s="4">
        <v>6860</v>
      </c>
      <c r="BF84" s="4">
        <v>198000</v>
      </c>
      <c r="BG84" s="4">
        <v>86.8</v>
      </c>
      <c r="BH84" s="4">
        <v>2.84</v>
      </c>
      <c r="BI84" s="4">
        <v>369</v>
      </c>
      <c r="BJ84" s="4">
        <v>12.1</v>
      </c>
      <c r="BK84" s="4">
        <v>11.1</v>
      </c>
      <c r="BL84" s="44">
        <f t="shared" si="11"/>
        <v>8.6206896551724146</v>
      </c>
      <c r="BM84" s="4">
        <v>819</v>
      </c>
      <c r="BN84" s="4">
        <v>1570</v>
      </c>
      <c r="BO84" s="4">
        <v>1530</v>
      </c>
      <c r="BP84" s="44">
        <f t="shared" si="8"/>
        <v>2.5806451612903225</v>
      </c>
      <c r="BQ84" s="4">
        <v>1770</v>
      </c>
      <c r="BR84" s="4">
        <v>2230</v>
      </c>
      <c r="BS84" s="4">
        <v>113</v>
      </c>
      <c r="BT84" s="4">
        <v>8.0299999999999994</v>
      </c>
      <c r="BU84" s="4">
        <v>92.1</v>
      </c>
      <c r="BV84" s="4">
        <v>120</v>
      </c>
      <c r="BW84" s="4">
        <v>115000</v>
      </c>
      <c r="BX84" s="4">
        <v>15900</v>
      </c>
      <c r="BY84" s="4">
        <v>325</v>
      </c>
      <c r="BZ84" s="4" t="s">
        <v>397</v>
      </c>
      <c r="CA84" s="4" t="s">
        <v>397</v>
      </c>
    </row>
    <row r="85" spans="1:79" s="9" customFormat="1" x14ac:dyDescent="0.25">
      <c r="A85" s="20" t="s">
        <v>419</v>
      </c>
      <c r="B85" s="19">
        <v>2.5999999999999999E-2</v>
      </c>
      <c r="C85" s="4" t="s">
        <v>406</v>
      </c>
      <c r="D85" s="4" t="s">
        <v>406</v>
      </c>
      <c r="E85" s="12">
        <v>0.26100000000000001</v>
      </c>
      <c r="F85" s="4" t="s">
        <v>406</v>
      </c>
      <c r="G85" s="4" t="s">
        <v>406</v>
      </c>
      <c r="H85" s="4" t="s">
        <v>406</v>
      </c>
      <c r="I85" s="4" t="s">
        <v>406</v>
      </c>
      <c r="J85" s="4" t="s">
        <v>406</v>
      </c>
      <c r="K85" s="4" t="s">
        <v>406</v>
      </c>
      <c r="L85" s="37" t="s">
        <v>503</v>
      </c>
      <c r="M85" s="12">
        <v>11.8</v>
      </c>
      <c r="N85" s="4" t="s">
        <v>406</v>
      </c>
      <c r="O85" s="4" t="s">
        <v>406</v>
      </c>
      <c r="P85" s="4" t="s">
        <v>406</v>
      </c>
      <c r="Q85" s="4" t="s">
        <v>406</v>
      </c>
      <c r="R85" s="4" t="s">
        <v>406</v>
      </c>
      <c r="S85" s="44" t="str">
        <f t="shared" si="9"/>
        <v>nc</v>
      </c>
      <c r="T85" s="4" t="s">
        <v>406</v>
      </c>
      <c r="U85" s="4" t="s">
        <v>406</v>
      </c>
      <c r="V85" s="44" t="str">
        <f t="shared" si="10"/>
        <v>nc</v>
      </c>
      <c r="W85" s="4" t="s">
        <v>406</v>
      </c>
      <c r="X85" s="4" t="s">
        <v>406</v>
      </c>
      <c r="Y85" s="4" t="s">
        <v>406</v>
      </c>
      <c r="Z85" s="12">
        <v>4.7E-2</v>
      </c>
      <c r="AA85" s="4" t="s">
        <v>406</v>
      </c>
      <c r="AB85" s="4" t="s">
        <v>406</v>
      </c>
      <c r="AC85" s="4" t="s">
        <v>406</v>
      </c>
      <c r="AD85" s="4" t="s">
        <v>406</v>
      </c>
      <c r="AE85" s="44" t="str">
        <f t="shared" si="6"/>
        <v>nc</v>
      </c>
      <c r="AF85" s="4" t="s">
        <v>406</v>
      </c>
      <c r="AG85" s="4" t="s">
        <v>406</v>
      </c>
      <c r="AH85" s="4" t="s">
        <v>406</v>
      </c>
      <c r="AI85" s="4" t="s">
        <v>406</v>
      </c>
      <c r="AJ85" s="4" t="s">
        <v>406</v>
      </c>
      <c r="AK85" s="4" t="s">
        <v>406</v>
      </c>
      <c r="AL85" s="44" t="str">
        <f t="shared" si="12"/>
        <v>nc</v>
      </c>
      <c r="AM85" s="4" t="s">
        <v>406</v>
      </c>
      <c r="AN85" s="4" t="s">
        <v>406</v>
      </c>
      <c r="AO85" s="4" t="s">
        <v>406</v>
      </c>
      <c r="AP85" s="4" t="s">
        <v>406</v>
      </c>
      <c r="AQ85" s="4" t="s">
        <v>406</v>
      </c>
      <c r="AR85" s="4" t="s">
        <v>406</v>
      </c>
      <c r="AS85" s="4" t="s">
        <v>406</v>
      </c>
      <c r="AT85" s="44" t="str">
        <f t="shared" si="7"/>
        <v>nc</v>
      </c>
      <c r="AU85" s="4">
        <v>1.0999999999999999E-2</v>
      </c>
      <c r="AV85" s="4" t="s">
        <v>406</v>
      </c>
      <c r="AW85" s="4">
        <v>2.1000000000000001E-2</v>
      </c>
      <c r="AX85" s="37" t="s">
        <v>503</v>
      </c>
      <c r="AY85" s="4" t="s">
        <v>406</v>
      </c>
      <c r="AZ85" s="4" t="s">
        <v>406</v>
      </c>
      <c r="BA85" s="4" t="s">
        <v>406</v>
      </c>
      <c r="BB85" s="4" t="s">
        <v>406</v>
      </c>
      <c r="BC85" s="4">
        <v>1.2999999999999999E-2</v>
      </c>
      <c r="BD85" s="4" t="s">
        <v>406</v>
      </c>
      <c r="BE85" s="4" t="s">
        <v>406</v>
      </c>
      <c r="BF85" s="4" t="s">
        <v>406</v>
      </c>
      <c r="BG85" s="4" t="s">
        <v>406</v>
      </c>
      <c r="BH85" s="4" t="s">
        <v>406</v>
      </c>
      <c r="BI85" s="4" t="s">
        <v>406</v>
      </c>
      <c r="BJ85" s="4" t="s">
        <v>406</v>
      </c>
      <c r="BK85" s="4" t="s">
        <v>406</v>
      </c>
      <c r="BL85" s="44" t="str">
        <f t="shared" si="11"/>
        <v>nc</v>
      </c>
      <c r="BM85" s="4" t="s">
        <v>406</v>
      </c>
      <c r="BN85" s="4" t="s">
        <v>406</v>
      </c>
      <c r="BO85" s="4" t="s">
        <v>406</v>
      </c>
      <c r="BP85" s="44" t="str">
        <f t="shared" si="8"/>
        <v>nc</v>
      </c>
      <c r="BQ85" s="4" t="s">
        <v>406</v>
      </c>
      <c r="BR85" s="4" t="s">
        <v>406</v>
      </c>
      <c r="BS85" s="4" t="s">
        <v>406</v>
      </c>
      <c r="BT85" s="4" t="s">
        <v>406</v>
      </c>
      <c r="BU85" s="4" t="s">
        <v>406</v>
      </c>
      <c r="BV85" s="4" t="s">
        <v>406</v>
      </c>
      <c r="BW85" s="4">
        <v>1.0999999999999999E-2</v>
      </c>
      <c r="BX85" s="4" t="s">
        <v>406</v>
      </c>
      <c r="BY85" s="4" t="s">
        <v>406</v>
      </c>
      <c r="BZ85" s="4" t="s">
        <v>406</v>
      </c>
      <c r="CA85" s="4" t="s">
        <v>406</v>
      </c>
    </row>
    <row r="86" spans="1:79" s="9" customFormat="1" x14ac:dyDescent="0.25">
      <c r="A86" s="20" t="s">
        <v>420</v>
      </c>
      <c r="B86" s="19">
        <v>73</v>
      </c>
      <c r="C86" s="4">
        <v>11.6</v>
      </c>
      <c r="D86" s="4">
        <v>3.38</v>
      </c>
      <c r="E86" s="4">
        <v>0.41</v>
      </c>
      <c r="F86" s="4">
        <v>0.22</v>
      </c>
      <c r="G86" s="4">
        <v>0.86499999999999999</v>
      </c>
      <c r="H86" s="4">
        <v>0.92800000000000005</v>
      </c>
      <c r="I86" s="4" t="s">
        <v>397</v>
      </c>
      <c r="J86" s="4">
        <v>1.1200000000000001</v>
      </c>
      <c r="K86" s="4" t="s">
        <v>400</v>
      </c>
      <c r="L86" s="4">
        <v>3.5</v>
      </c>
      <c r="M86" s="4" t="s">
        <v>396</v>
      </c>
      <c r="N86" s="4">
        <v>0.79</v>
      </c>
      <c r="O86" s="4">
        <v>0.98</v>
      </c>
      <c r="P86" s="4">
        <v>0.4</v>
      </c>
      <c r="Q86" s="4">
        <v>0.214</v>
      </c>
      <c r="R86" s="4">
        <v>0.217</v>
      </c>
      <c r="S86" s="44" t="s">
        <v>514</v>
      </c>
      <c r="T86" s="4" t="s">
        <v>400</v>
      </c>
      <c r="U86" s="4" t="s">
        <v>384</v>
      </c>
      <c r="V86" s="44" t="str">
        <f t="shared" si="10"/>
        <v>nc</v>
      </c>
      <c r="W86" s="4">
        <v>1.71</v>
      </c>
      <c r="X86" s="4">
        <v>3.75</v>
      </c>
      <c r="Y86" s="4">
        <v>5.15</v>
      </c>
      <c r="Z86" s="4">
        <v>5.64</v>
      </c>
      <c r="AA86" s="4">
        <v>2.4700000000000002</v>
      </c>
      <c r="AB86" s="4">
        <v>1.8</v>
      </c>
      <c r="AC86" s="4" t="s">
        <v>384</v>
      </c>
      <c r="AD86" s="4" t="s">
        <v>384</v>
      </c>
      <c r="AE86" s="44" t="str">
        <f t="shared" si="6"/>
        <v>nc</v>
      </c>
      <c r="AF86" s="4" t="s">
        <v>384</v>
      </c>
      <c r="AG86" s="4" t="s">
        <v>386</v>
      </c>
      <c r="AH86" s="4">
        <v>1.1299999999999999</v>
      </c>
      <c r="AI86" s="4">
        <v>0.54400000000000004</v>
      </c>
      <c r="AJ86" s="4">
        <v>10</v>
      </c>
      <c r="AK86" s="4">
        <v>9.84</v>
      </c>
      <c r="AL86" s="44">
        <f t="shared" si="12"/>
        <v>1.6129032258064531</v>
      </c>
      <c r="AM86" s="4">
        <v>0.63</v>
      </c>
      <c r="AN86" s="4">
        <v>0.69</v>
      </c>
      <c r="AO86" s="4">
        <v>12.9</v>
      </c>
      <c r="AP86" s="4">
        <v>0.12</v>
      </c>
      <c r="AQ86" s="4">
        <v>0.99</v>
      </c>
      <c r="AR86" s="4" t="s">
        <v>393</v>
      </c>
      <c r="AS86" s="4" t="s">
        <v>393</v>
      </c>
      <c r="AT86" s="44" t="str">
        <f t="shared" si="7"/>
        <v>nc</v>
      </c>
      <c r="AU86" s="4" t="s">
        <v>384</v>
      </c>
      <c r="AV86" s="4">
        <v>0.63</v>
      </c>
      <c r="AW86" s="4" t="s">
        <v>390</v>
      </c>
      <c r="AX86" s="4">
        <v>0.73</v>
      </c>
      <c r="AY86" s="4" t="s">
        <v>415</v>
      </c>
      <c r="AZ86" s="4" t="s">
        <v>384</v>
      </c>
      <c r="BA86" s="4">
        <v>0.75</v>
      </c>
      <c r="BB86" s="4">
        <v>0.44</v>
      </c>
      <c r="BC86" s="4">
        <v>20.8</v>
      </c>
      <c r="BD86" s="4">
        <v>1.73</v>
      </c>
      <c r="BE86" s="4">
        <v>0.28999999999999998</v>
      </c>
      <c r="BF86" s="4" t="s">
        <v>384</v>
      </c>
      <c r="BG86" s="4">
        <v>0.95</v>
      </c>
      <c r="BH86" s="4">
        <v>0.219</v>
      </c>
      <c r="BI86" s="4">
        <v>0.193</v>
      </c>
      <c r="BJ86" s="4">
        <v>1.59</v>
      </c>
      <c r="BK86" s="4">
        <v>1.53</v>
      </c>
      <c r="BL86" s="44">
        <f t="shared" si="11"/>
        <v>3.8461538461538494</v>
      </c>
      <c r="BM86" s="4">
        <v>0.184</v>
      </c>
      <c r="BN86" s="4">
        <v>0.32700000000000001</v>
      </c>
      <c r="BO86" s="4">
        <v>0.30299999999999999</v>
      </c>
      <c r="BP86" s="44">
        <f t="shared" si="8"/>
        <v>7.6190476190476257</v>
      </c>
      <c r="BQ86" s="4">
        <v>0.19700000000000001</v>
      </c>
      <c r="BR86" s="4">
        <v>0.157</v>
      </c>
      <c r="BS86" s="4">
        <v>1.78</v>
      </c>
      <c r="BT86" s="4">
        <v>1.27</v>
      </c>
      <c r="BU86" s="4">
        <v>1.08</v>
      </c>
      <c r="BV86" s="4">
        <v>17.399999999999999</v>
      </c>
      <c r="BW86" s="4" t="s">
        <v>386</v>
      </c>
      <c r="BX86" s="4">
        <v>1.24</v>
      </c>
      <c r="BY86" s="4">
        <v>0.37</v>
      </c>
      <c r="BZ86" s="4" t="s">
        <v>397</v>
      </c>
      <c r="CA86" s="4" t="s">
        <v>397</v>
      </c>
    </row>
    <row r="87" spans="1:79" s="9" customFormat="1" x14ac:dyDescent="0.25">
      <c r="A87" s="20" t="s">
        <v>421</v>
      </c>
      <c r="B87" s="19" t="s">
        <v>460</v>
      </c>
      <c r="C87" s="4">
        <v>0.54</v>
      </c>
      <c r="D87" s="4">
        <v>6.53</v>
      </c>
      <c r="E87" s="12">
        <v>252</v>
      </c>
      <c r="F87" s="4">
        <v>6.8</v>
      </c>
      <c r="G87" s="4">
        <v>10.199999999999999</v>
      </c>
      <c r="H87" s="4">
        <v>0.76</v>
      </c>
      <c r="I87" s="4" t="s">
        <v>390</v>
      </c>
      <c r="J87" s="4">
        <v>27.9</v>
      </c>
      <c r="K87" s="12">
        <v>4150</v>
      </c>
      <c r="L87" s="12">
        <v>3130</v>
      </c>
      <c r="M87" s="12">
        <v>1370</v>
      </c>
      <c r="N87" s="4" t="s">
        <v>400</v>
      </c>
      <c r="O87" s="4">
        <v>22.4</v>
      </c>
      <c r="P87" s="4">
        <v>1.3</v>
      </c>
      <c r="Q87" s="4" t="s">
        <v>390</v>
      </c>
      <c r="R87" s="4" t="s">
        <v>390</v>
      </c>
      <c r="S87" s="44" t="str">
        <f t="shared" si="9"/>
        <v>nc</v>
      </c>
      <c r="T87" s="12">
        <v>962</v>
      </c>
      <c r="U87" s="12">
        <v>910</v>
      </c>
      <c r="V87" s="44">
        <f t="shared" si="10"/>
        <v>5.5555555555555554</v>
      </c>
      <c r="W87" s="4">
        <v>80.7</v>
      </c>
      <c r="X87" s="4">
        <v>18.5</v>
      </c>
      <c r="Y87" s="4">
        <v>1.43</v>
      </c>
      <c r="Z87" s="4">
        <v>24.1</v>
      </c>
      <c r="AA87" s="4">
        <v>7.78</v>
      </c>
      <c r="AB87" s="12">
        <v>618</v>
      </c>
      <c r="AC87" s="12">
        <v>4890</v>
      </c>
      <c r="AD87" s="12">
        <v>4430</v>
      </c>
      <c r="AE87" s="44">
        <f t="shared" si="6"/>
        <v>9.8712446351931327</v>
      </c>
      <c r="AF87" s="12">
        <v>5530</v>
      </c>
      <c r="AG87" s="12">
        <v>726</v>
      </c>
      <c r="AH87" s="12">
        <v>164</v>
      </c>
      <c r="AI87" s="4">
        <v>0.95</v>
      </c>
      <c r="AJ87" s="4">
        <v>0.78</v>
      </c>
      <c r="AK87" s="4">
        <v>0.76</v>
      </c>
      <c r="AL87" s="44" t="s">
        <v>514</v>
      </c>
      <c r="AM87" s="4">
        <v>7.2</v>
      </c>
      <c r="AN87" s="4">
        <v>6.3</v>
      </c>
      <c r="AO87" s="4">
        <v>1.91</v>
      </c>
      <c r="AP87" s="4">
        <v>12.7</v>
      </c>
      <c r="AQ87" s="4" t="s">
        <v>386</v>
      </c>
      <c r="AR87" s="12">
        <v>2510</v>
      </c>
      <c r="AS87" s="12">
        <v>2500</v>
      </c>
      <c r="AT87" s="44">
        <f t="shared" si="7"/>
        <v>0.39920159680638723</v>
      </c>
      <c r="AU87" s="12">
        <v>2160</v>
      </c>
      <c r="AV87" s="4">
        <v>13.7</v>
      </c>
      <c r="AW87" s="12">
        <v>378</v>
      </c>
      <c r="AX87" s="4">
        <v>71.400000000000006</v>
      </c>
      <c r="AY87" s="4">
        <v>125</v>
      </c>
      <c r="AZ87" s="12">
        <v>2740</v>
      </c>
      <c r="BA87" s="4">
        <v>14.3</v>
      </c>
      <c r="BB87" s="4">
        <v>1.8</v>
      </c>
      <c r="BC87" s="4">
        <v>4.9000000000000004</v>
      </c>
      <c r="BD87" s="4">
        <v>1.4</v>
      </c>
      <c r="BE87" s="12">
        <v>173</v>
      </c>
      <c r="BF87" s="12">
        <v>4270</v>
      </c>
      <c r="BG87" s="4">
        <v>35.200000000000003</v>
      </c>
      <c r="BH87" s="4">
        <v>2.19</v>
      </c>
      <c r="BI87" s="4">
        <v>11.7</v>
      </c>
      <c r="BJ87" s="4">
        <v>20.8</v>
      </c>
      <c r="BK87" s="4">
        <v>19.8</v>
      </c>
      <c r="BL87" s="44">
        <f t="shared" si="11"/>
        <v>4.9261083743842367</v>
      </c>
      <c r="BM87" s="4">
        <v>9.75</v>
      </c>
      <c r="BN87" s="4">
        <v>5.99</v>
      </c>
      <c r="BO87" s="4">
        <v>6.19</v>
      </c>
      <c r="BP87" s="44">
        <f t="shared" si="8"/>
        <v>3.2840722495894941</v>
      </c>
      <c r="BQ87" s="4">
        <v>13.6</v>
      </c>
      <c r="BR87" s="4">
        <v>8.9499999999999993</v>
      </c>
      <c r="BS87" s="4">
        <v>12.1</v>
      </c>
      <c r="BT87" s="4">
        <v>6</v>
      </c>
      <c r="BU87" s="4">
        <v>11.1</v>
      </c>
      <c r="BV87" s="4">
        <v>1.0900000000000001</v>
      </c>
      <c r="BW87" s="12">
        <v>729</v>
      </c>
      <c r="BX87" s="4">
        <v>5</v>
      </c>
      <c r="BY87" s="4" t="s">
        <v>386</v>
      </c>
      <c r="BZ87" s="4" t="s">
        <v>390</v>
      </c>
      <c r="CA87" s="4" t="s">
        <v>390</v>
      </c>
    </row>
    <row r="88" spans="1:79" s="9" customFormat="1" x14ac:dyDescent="0.25">
      <c r="A88" s="20" t="s">
        <v>423</v>
      </c>
      <c r="B88" s="19">
        <v>1</v>
      </c>
      <c r="C88" s="4" t="s">
        <v>389</v>
      </c>
      <c r="D88" s="12">
        <v>4.8899999999999997</v>
      </c>
      <c r="E88" s="4">
        <v>0.82</v>
      </c>
      <c r="F88" s="4">
        <v>0.62</v>
      </c>
      <c r="G88" s="4" t="s">
        <v>389</v>
      </c>
      <c r="H88" s="4" t="s">
        <v>389</v>
      </c>
      <c r="I88" s="4" t="s">
        <v>389</v>
      </c>
      <c r="J88" s="4" t="s">
        <v>390</v>
      </c>
      <c r="K88" s="37" t="s">
        <v>498</v>
      </c>
      <c r="L88" s="37" t="s">
        <v>498</v>
      </c>
      <c r="M88" s="37" t="s">
        <v>499</v>
      </c>
      <c r="N88" s="4" t="s">
        <v>390</v>
      </c>
      <c r="O88" s="4" t="s">
        <v>390</v>
      </c>
      <c r="P88" s="4" t="s">
        <v>391</v>
      </c>
      <c r="Q88" s="4" t="s">
        <v>389</v>
      </c>
      <c r="R88" s="4" t="s">
        <v>389</v>
      </c>
      <c r="S88" s="44" t="str">
        <f t="shared" si="9"/>
        <v>nc</v>
      </c>
      <c r="T88" s="37" t="s">
        <v>498</v>
      </c>
      <c r="U88" s="37" t="s">
        <v>500</v>
      </c>
      <c r="V88" s="44" t="str">
        <f t="shared" si="10"/>
        <v>nc</v>
      </c>
      <c r="W88" s="4" t="s">
        <v>389</v>
      </c>
      <c r="X88" s="4" t="s">
        <v>389</v>
      </c>
      <c r="Y88" s="4" t="s">
        <v>389</v>
      </c>
      <c r="Z88" s="4">
        <v>0.27</v>
      </c>
      <c r="AA88" s="4" t="s">
        <v>389</v>
      </c>
      <c r="AB88" s="37" t="s">
        <v>506</v>
      </c>
      <c r="AC88" s="37" t="s">
        <v>500</v>
      </c>
      <c r="AD88" s="37" t="s">
        <v>500</v>
      </c>
      <c r="AE88" s="44" t="str">
        <f t="shared" si="6"/>
        <v>nc</v>
      </c>
      <c r="AF88" s="37" t="s">
        <v>500</v>
      </c>
      <c r="AG88" s="37" t="s">
        <v>506</v>
      </c>
      <c r="AH88" s="4" t="s">
        <v>390</v>
      </c>
      <c r="AI88" s="4" t="s">
        <v>389</v>
      </c>
      <c r="AJ88" s="4" t="s">
        <v>389</v>
      </c>
      <c r="AK88" s="4" t="s">
        <v>389</v>
      </c>
      <c r="AL88" s="44" t="str">
        <f t="shared" si="12"/>
        <v>nc</v>
      </c>
      <c r="AM88" s="4" t="s">
        <v>391</v>
      </c>
      <c r="AN88" s="4" t="s">
        <v>391</v>
      </c>
      <c r="AO88" s="4" t="s">
        <v>389</v>
      </c>
      <c r="AP88" s="12">
        <v>7.11</v>
      </c>
      <c r="AQ88" s="4">
        <v>0.47</v>
      </c>
      <c r="AR88" s="37" t="s">
        <v>509</v>
      </c>
      <c r="AS88" s="37" t="s">
        <v>509</v>
      </c>
      <c r="AT88" s="44" t="str">
        <f t="shared" si="7"/>
        <v>nc</v>
      </c>
      <c r="AU88" s="37" t="s">
        <v>500</v>
      </c>
      <c r="AV88" s="4">
        <v>0.26</v>
      </c>
      <c r="AW88" s="4" t="s">
        <v>386</v>
      </c>
      <c r="AX88" s="4" t="s">
        <v>391</v>
      </c>
      <c r="AY88" s="4" t="s">
        <v>390</v>
      </c>
      <c r="AZ88" s="37" t="s">
        <v>500</v>
      </c>
      <c r="BA88" s="4">
        <v>0.44</v>
      </c>
      <c r="BB88" s="4">
        <v>0.3</v>
      </c>
      <c r="BC88" s="4" t="s">
        <v>389</v>
      </c>
      <c r="BD88" s="4">
        <v>0.59</v>
      </c>
      <c r="BE88" s="4" t="s">
        <v>390</v>
      </c>
      <c r="BF88" s="37" t="s">
        <v>500</v>
      </c>
      <c r="BG88" s="4" t="s">
        <v>390</v>
      </c>
      <c r="BH88" s="4">
        <v>0.23</v>
      </c>
      <c r="BI88" s="4">
        <v>0.12</v>
      </c>
      <c r="BJ88" s="12">
        <v>1.1100000000000001</v>
      </c>
      <c r="BK88" s="12">
        <v>1.1200000000000001</v>
      </c>
      <c r="BL88" s="44">
        <f t="shared" si="11"/>
        <v>0.89686098654708579</v>
      </c>
      <c r="BM88" s="4" t="s">
        <v>389</v>
      </c>
      <c r="BN88" s="4" t="s">
        <v>389</v>
      </c>
      <c r="BO88" s="4" t="s">
        <v>389</v>
      </c>
      <c r="BP88" s="44" t="str">
        <f t="shared" si="8"/>
        <v>nc</v>
      </c>
      <c r="BQ88" s="4" t="s">
        <v>389</v>
      </c>
      <c r="BR88" s="4" t="s">
        <v>389</v>
      </c>
      <c r="BS88" s="4" t="s">
        <v>389</v>
      </c>
      <c r="BT88" s="12">
        <v>1.1100000000000001</v>
      </c>
      <c r="BU88" s="4">
        <v>0.56000000000000005</v>
      </c>
      <c r="BV88" s="4" t="s">
        <v>389</v>
      </c>
      <c r="BW88" s="37" t="s">
        <v>506</v>
      </c>
      <c r="BX88" s="4" t="s">
        <v>391</v>
      </c>
      <c r="BY88" s="4" t="s">
        <v>391</v>
      </c>
      <c r="BZ88" s="4" t="s">
        <v>389</v>
      </c>
      <c r="CA88" s="4" t="s">
        <v>389</v>
      </c>
    </row>
    <row r="89" spans="1:79" s="9" customFormat="1" x14ac:dyDescent="0.25">
      <c r="A89" s="20" t="s">
        <v>424</v>
      </c>
      <c r="B89" s="19" t="s">
        <v>453</v>
      </c>
      <c r="C89" s="4">
        <v>6740</v>
      </c>
      <c r="D89" s="4">
        <v>3070</v>
      </c>
      <c r="E89" s="4">
        <v>10500</v>
      </c>
      <c r="F89" s="4">
        <v>9520</v>
      </c>
      <c r="G89" s="4">
        <v>7110</v>
      </c>
      <c r="H89" s="4">
        <v>5770</v>
      </c>
      <c r="I89" s="4">
        <v>8580</v>
      </c>
      <c r="J89" s="4">
        <v>13100</v>
      </c>
      <c r="K89" s="4">
        <v>39300</v>
      </c>
      <c r="L89" s="4">
        <v>75400</v>
      </c>
      <c r="M89" s="4">
        <v>34700</v>
      </c>
      <c r="N89" s="4">
        <v>12000</v>
      </c>
      <c r="O89" s="4">
        <v>11500</v>
      </c>
      <c r="P89" s="4">
        <v>11200</v>
      </c>
      <c r="Q89" s="4">
        <v>8550</v>
      </c>
      <c r="R89" s="4">
        <v>8520</v>
      </c>
      <c r="S89" s="44">
        <f t="shared" si="9"/>
        <v>0.35149384885764501</v>
      </c>
      <c r="T89" s="4">
        <v>11900</v>
      </c>
      <c r="U89" s="4">
        <v>11500</v>
      </c>
      <c r="V89" s="44">
        <f t="shared" si="10"/>
        <v>3.4188034188034186</v>
      </c>
      <c r="W89" s="4">
        <v>1840</v>
      </c>
      <c r="X89" s="4">
        <v>7490</v>
      </c>
      <c r="Y89" s="4">
        <v>7500</v>
      </c>
      <c r="Z89" s="4">
        <v>15900</v>
      </c>
      <c r="AA89" s="4">
        <v>10500</v>
      </c>
      <c r="AB89" s="4">
        <v>12400</v>
      </c>
      <c r="AC89" s="4">
        <v>15200</v>
      </c>
      <c r="AD89" s="4">
        <v>13500</v>
      </c>
      <c r="AE89" s="44">
        <f t="shared" si="6"/>
        <v>11.846689895470384</v>
      </c>
      <c r="AF89" s="4">
        <v>14100</v>
      </c>
      <c r="AG89" s="4">
        <v>12500</v>
      </c>
      <c r="AH89" s="4">
        <v>10500</v>
      </c>
      <c r="AI89" s="4">
        <v>8020</v>
      </c>
      <c r="AJ89" s="4">
        <v>6860</v>
      </c>
      <c r="AK89" s="4">
        <v>6940</v>
      </c>
      <c r="AL89" s="44">
        <f t="shared" si="12"/>
        <v>1.1594202898550725</v>
      </c>
      <c r="AM89" s="4">
        <v>8090</v>
      </c>
      <c r="AN89" s="4">
        <v>19600</v>
      </c>
      <c r="AO89" s="4">
        <v>6790</v>
      </c>
      <c r="AP89" s="4">
        <v>9340</v>
      </c>
      <c r="AQ89" s="4">
        <v>5850</v>
      </c>
      <c r="AR89" s="4">
        <v>24600</v>
      </c>
      <c r="AS89" s="4">
        <v>23600</v>
      </c>
      <c r="AT89" s="44">
        <f t="shared" si="7"/>
        <v>4.1493775933609962</v>
      </c>
      <c r="AU89" s="4">
        <v>18100</v>
      </c>
      <c r="AV89" s="4">
        <v>5270</v>
      </c>
      <c r="AW89" s="4">
        <v>13800</v>
      </c>
      <c r="AX89" s="4">
        <v>11200</v>
      </c>
      <c r="AY89" s="4">
        <v>13300</v>
      </c>
      <c r="AZ89" s="4">
        <v>12100</v>
      </c>
      <c r="BA89" s="4">
        <v>6290</v>
      </c>
      <c r="BB89" s="4">
        <v>6380</v>
      </c>
      <c r="BC89" s="4">
        <v>7590</v>
      </c>
      <c r="BD89" s="4">
        <v>3810</v>
      </c>
      <c r="BE89" s="4">
        <v>13600</v>
      </c>
      <c r="BF89" s="4">
        <v>13700</v>
      </c>
      <c r="BG89" s="4">
        <v>14600</v>
      </c>
      <c r="BH89" s="4">
        <v>6760</v>
      </c>
      <c r="BI89" s="4">
        <v>7150</v>
      </c>
      <c r="BJ89" s="4">
        <v>6730</v>
      </c>
      <c r="BK89" s="4">
        <v>6520</v>
      </c>
      <c r="BL89" s="44">
        <f t="shared" si="11"/>
        <v>3.1698113207547172</v>
      </c>
      <c r="BM89" s="4">
        <v>11700</v>
      </c>
      <c r="BN89" s="4">
        <v>7510</v>
      </c>
      <c r="BO89" s="4">
        <v>7510</v>
      </c>
      <c r="BP89" s="44">
        <f t="shared" si="8"/>
        <v>0</v>
      </c>
      <c r="BQ89" s="4">
        <v>9270</v>
      </c>
      <c r="BR89" s="4">
        <v>9250</v>
      </c>
      <c r="BS89" s="4">
        <v>11000</v>
      </c>
      <c r="BT89" s="4">
        <v>6280</v>
      </c>
      <c r="BU89" s="4">
        <v>6690</v>
      </c>
      <c r="BV89" s="4">
        <v>3110</v>
      </c>
      <c r="BW89" s="4">
        <v>9180</v>
      </c>
      <c r="BX89" s="4">
        <v>8670</v>
      </c>
      <c r="BY89" s="4">
        <v>5590</v>
      </c>
      <c r="BZ89" s="4" t="s">
        <v>392</v>
      </c>
      <c r="CA89" s="4" t="s">
        <v>392</v>
      </c>
    </row>
    <row r="90" spans="1:79" s="9" customFormat="1" x14ac:dyDescent="0.25">
      <c r="A90" s="20" t="s">
        <v>425</v>
      </c>
      <c r="B90" s="19">
        <v>0.1</v>
      </c>
      <c r="C90" s="4" t="s">
        <v>406</v>
      </c>
      <c r="D90" s="4" t="s">
        <v>406</v>
      </c>
      <c r="E90" s="12">
        <v>0.68899999999999995</v>
      </c>
      <c r="F90" s="4" t="s">
        <v>426</v>
      </c>
      <c r="G90" s="4" t="s">
        <v>406</v>
      </c>
      <c r="H90" s="4" t="s">
        <v>406</v>
      </c>
      <c r="I90" s="12">
        <v>0.121</v>
      </c>
      <c r="J90" s="4" t="s">
        <v>397</v>
      </c>
      <c r="K90" s="37" t="s">
        <v>502</v>
      </c>
      <c r="L90" s="37" t="s">
        <v>502</v>
      </c>
      <c r="M90" s="12">
        <v>49.5</v>
      </c>
      <c r="N90" s="4" t="s">
        <v>397</v>
      </c>
      <c r="O90" s="4" t="s">
        <v>397</v>
      </c>
      <c r="P90" s="12">
        <v>0.27600000000000002</v>
      </c>
      <c r="Q90" s="4">
        <v>7.8E-2</v>
      </c>
      <c r="R90" s="4">
        <v>6.9000000000000006E-2</v>
      </c>
      <c r="S90" s="44">
        <f t="shared" si="9"/>
        <v>12.244897959183664</v>
      </c>
      <c r="T90" s="37" t="s">
        <v>502</v>
      </c>
      <c r="U90" s="37" t="s">
        <v>508</v>
      </c>
      <c r="V90" s="44" t="str">
        <f t="shared" si="10"/>
        <v>nc</v>
      </c>
      <c r="W90" s="4">
        <v>2.1999999999999999E-2</v>
      </c>
      <c r="X90" s="4" t="s">
        <v>406</v>
      </c>
      <c r="Y90" s="4">
        <v>1.7000000000000001E-2</v>
      </c>
      <c r="Z90" s="12">
        <v>0.24</v>
      </c>
      <c r="AA90" s="4">
        <v>5.7000000000000002E-2</v>
      </c>
      <c r="AB90" s="12">
        <v>0.2</v>
      </c>
      <c r="AC90" s="37" t="s">
        <v>508</v>
      </c>
      <c r="AD90" s="37" t="s">
        <v>508</v>
      </c>
      <c r="AE90" s="44" t="str">
        <f t="shared" si="6"/>
        <v>nc</v>
      </c>
      <c r="AF90" s="37" t="s">
        <v>508</v>
      </c>
      <c r="AG90" s="37" t="s">
        <v>507</v>
      </c>
      <c r="AH90" s="4" t="s">
        <v>397</v>
      </c>
      <c r="AI90" s="12">
        <v>0.154</v>
      </c>
      <c r="AJ90" s="4">
        <v>2.5999999999999999E-2</v>
      </c>
      <c r="AK90" s="4">
        <v>0.02</v>
      </c>
      <c r="AL90" s="44" t="s">
        <v>514</v>
      </c>
      <c r="AM90" s="4">
        <v>0.02</v>
      </c>
      <c r="AN90" s="4">
        <v>0.04</v>
      </c>
      <c r="AO90" s="4" t="s">
        <v>406</v>
      </c>
      <c r="AP90" s="4" t="s">
        <v>426</v>
      </c>
      <c r="AQ90" s="4" t="s">
        <v>426</v>
      </c>
      <c r="AR90" s="37" t="s">
        <v>506</v>
      </c>
      <c r="AS90" s="37" t="s">
        <v>506</v>
      </c>
      <c r="AT90" s="44" t="str">
        <f t="shared" si="7"/>
        <v>nc</v>
      </c>
      <c r="AU90" s="37" t="s">
        <v>508</v>
      </c>
      <c r="AV90" s="4" t="s">
        <v>426</v>
      </c>
      <c r="AW90" s="4" t="s">
        <v>389</v>
      </c>
      <c r="AX90" s="4">
        <v>5.8999999999999997E-2</v>
      </c>
      <c r="AY90" s="4" t="s">
        <v>397</v>
      </c>
      <c r="AZ90" s="37" t="s">
        <v>508</v>
      </c>
      <c r="BA90" s="4" t="s">
        <v>426</v>
      </c>
      <c r="BB90" s="4" t="s">
        <v>426</v>
      </c>
      <c r="BC90" s="4">
        <v>3.5999999999999997E-2</v>
      </c>
      <c r="BD90" s="4" t="s">
        <v>406</v>
      </c>
      <c r="BE90" s="4" t="s">
        <v>397</v>
      </c>
      <c r="BF90" s="37" t="s">
        <v>508</v>
      </c>
      <c r="BG90" s="4">
        <v>6.7000000000000004E-2</v>
      </c>
      <c r="BH90" s="4">
        <v>1.4999999999999999E-2</v>
      </c>
      <c r="BI90" s="4" t="s">
        <v>406</v>
      </c>
      <c r="BJ90" s="4" t="s">
        <v>406</v>
      </c>
      <c r="BK90" s="4" t="s">
        <v>406</v>
      </c>
      <c r="BL90" s="44" t="str">
        <f t="shared" si="11"/>
        <v>nc</v>
      </c>
      <c r="BM90" s="4" t="s">
        <v>406</v>
      </c>
      <c r="BN90" s="4" t="s">
        <v>406</v>
      </c>
      <c r="BO90" s="4">
        <v>1.0999999999999999E-2</v>
      </c>
      <c r="BP90" s="44" t="str">
        <f t="shared" si="8"/>
        <v>nc</v>
      </c>
      <c r="BQ90" s="4">
        <v>0.02</v>
      </c>
      <c r="BR90" s="4">
        <v>0.02</v>
      </c>
      <c r="BS90" s="4">
        <v>3.6999999999999998E-2</v>
      </c>
      <c r="BT90" s="4" t="s">
        <v>426</v>
      </c>
      <c r="BU90" s="4" t="s">
        <v>426</v>
      </c>
      <c r="BV90" s="4" t="s">
        <v>406</v>
      </c>
      <c r="BW90" s="37" t="s">
        <v>507</v>
      </c>
      <c r="BX90" s="4" t="s">
        <v>426</v>
      </c>
      <c r="BY90" s="4" t="s">
        <v>426</v>
      </c>
      <c r="BZ90" s="4" t="s">
        <v>406</v>
      </c>
      <c r="CA90" s="4" t="s">
        <v>406</v>
      </c>
    </row>
    <row r="91" spans="1:79" s="9" customFormat="1" x14ac:dyDescent="0.25">
      <c r="A91" s="20" t="s">
        <v>427</v>
      </c>
      <c r="B91" s="19" t="s">
        <v>453</v>
      </c>
      <c r="C91" s="4">
        <v>47800</v>
      </c>
      <c r="D91" s="4">
        <v>4710</v>
      </c>
      <c r="E91" s="4">
        <v>17100</v>
      </c>
      <c r="F91" s="4">
        <v>18300</v>
      </c>
      <c r="G91" s="4">
        <v>18000</v>
      </c>
      <c r="H91" s="4">
        <v>25600</v>
      </c>
      <c r="I91" s="4">
        <v>69500</v>
      </c>
      <c r="J91" s="4">
        <v>64700</v>
      </c>
      <c r="K91" s="4">
        <v>26300</v>
      </c>
      <c r="L91" s="4">
        <v>26300</v>
      </c>
      <c r="M91" s="4">
        <v>92000</v>
      </c>
      <c r="N91" s="4">
        <v>37100</v>
      </c>
      <c r="O91" s="4">
        <v>34300</v>
      </c>
      <c r="P91" s="4">
        <v>297000</v>
      </c>
      <c r="Q91" s="4">
        <v>62700</v>
      </c>
      <c r="R91" s="4">
        <v>58600</v>
      </c>
      <c r="S91" s="44">
        <f t="shared" si="9"/>
        <v>6.7600989282769994</v>
      </c>
      <c r="T91" s="4">
        <v>46200</v>
      </c>
      <c r="U91" s="4">
        <v>44300</v>
      </c>
      <c r="V91" s="44">
        <f t="shared" si="10"/>
        <v>4.1988950276243093</v>
      </c>
      <c r="W91" s="4">
        <v>13400</v>
      </c>
      <c r="X91" s="4">
        <v>19100</v>
      </c>
      <c r="Y91" s="4">
        <v>15600</v>
      </c>
      <c r="Z91" s="4">
        <v>68500</v>
      </c>
      <c r="AA91" s="4">
        <v>6940</v>
      </c>
      <c r="AB91" s="4">
        <v>52500</v>
      </c>
      <c r="AC91" s="4">
        <v>77400</v>
      </c>
      <c r="AD91" s="4">
        <v>71000</v>
      </c>
      <c r="AE91" s="44">
        <f t="shared" si="6"/>
        <v>8.625336927223719</v>
      </c>
      <c r="AF91" s="4">
        <v>61400</v>
      </c>
      <c r="AG91" s="4">
        <v>32700</v>
      </c>
      <c r="AH91" s="4">
        <v>67800</v>
      </c>
      <c r="AI91" s="4">
        <v>19400</v>
      </c>
      <c r="AJ91" s="4">
        <v>6020</v>
      </c>
      <c r="AK91" s="4">
        <v>5760</v>
      </c>
      <c r="AL91" s="44">
        <f t="shared" si="12"/>
        <v>4.4142614601018675</v>
      </c>
      <c r="AM91" s="4">
        <v>9590</v>
      </c>
      <c r="AN91" s="4">
        <v>13100</v>
      </c>
      <c r="AO91" s="4">
        <v>33800</v>
      </c>
      <c r="AP91" s="4">
        <v>6020</v>
      </c>
      <c r="AQ91" s="4">
        <v>14400</v>
      </c>
      <c r="AR91" s="4">
        <v>58000</v>
      </c>
      <c r="AS91" s="4">
        <v>57000</v>
      </c>
      <c r="AT91" s="44">
        <f t="shared" si="7"/>
        <v>1.7391304347826086</v>
      </c>
      <c r="AU91" s="4">
        <v>55900</v>
      </c>
      <c r="AV91" s="4">
        <v>14400</v>
      </c>
      <c r="AW91" s="4">
        <v>22900</v>
      </c>
      <c r="AX91" s="4">
        <v>7110</v>
      </c>
      <c r="AY91" s="4">
        <v>14200</v>
      </c>
      <c r="AZ91" s="4">
        <v>43500</v>
      </c>
      <c r="BA91" s="4">
        <v>13600</v>
      </c>
      <c r="BB91" s="4">
        <v>9940</v>
      </c>
      <c r="BC91" s="4">
        <v>19300</v>
      </c>
      <c r="BD91" s="4">
        <v>7640</v>
      </c>
      <c r="BE91" s="4">
        <v>11300</v>
      </c>
      <c r="BF91" s="4">
        <v>53100</v>
      </c>
      <c r="BG91" s="4">
        <v>147000</v>
      </c>
      <c r="BH91" s="4">
        <v>7180</v>
      </c>
      <c r="BI91" s="4">
        <v>8120</v>
      </c>
      <c r="BJ91" s="4">
        <v>9140</v>
      </c>
      <c r="BK91" s="4">
        <v>8240</v>
      </c>
      <c r="BL91" s="44">
        <f t="shared" si="11"/>
        <v>10.356731875719218</v>
      </c>
      <c r="BM91" s="4">
        <v>7110</v>
      </c>
      <c r="BN91" s="4">
        <v>2960</v>
      </c>
      <c r="BO91" s="4">
        <v>2940</v>
      </c>
      <c r="BP91" s="44">
        <f t="shared" si="8"/>
        <v>0.67796610169491522</v>
      </c>
      <c r="BQ91" s="4">
        <v>13500</v>
      </c>
      <c r="BR91" s="4">
        <v>10800</v>
      </c>
      <c r="BS91" s="4">
        <v>7990</v>
      </c>
      <c r="BT91" s="4">
        <v>9430</v>
      </c>
      <c r="BU91" s="4">
        <v>9120</v>
      </c>
      <c r="BV91" s="4">
        <v>22100</v>
      </c>
      <c r="BW91" s="4">
        <v>35500</v>
      </c>
      <c r="BX91" s="4">
        <v>20700</v>
      </c>
      <c r="BY91" s="4">
        <v>49400</v>
      </c>
      <c r="BZ91" s="4" t="s">
        <v>392</v>
      </c>
      <c r="CA91" s="4" t="s">
        <v>392</v>
      </c>
    </row>
    <row r="92" spans="1:79" s="9" customFormat="1" x14ac:dyDescent="0.25">
      <c r="A92" s="20" t="s">
        <v>428</v>
      </c>
      <c r="B92" s="19" t="s">
        <v>453</v>
      </c>
      <c r="C92" s="4">
        <v>1120</v>
      </c>
      <c r="D92" s="4">
        <v>860</v>
      </c>
      <c r="E92" s="4">
        <v>3080</v>
      </c>
      <c r="F92" s="4">
        <v>3600</v>
      </c>
      <c r="G92" s="4">
        <v>897</v>
      </c>
      <c r="H92" s="4">
        <v>890</v>
      </c>
      <c r="I92" s="4">
        <v>1740</v>
      </c>
      <c r="J92" s="4">
        <v>1460</v>
      </c>
      <c r="K92" s="4">
        <v>2320</v>
      </c>
      <c r="L92" s="4">
        <v>1970</v>
      </c>
      <c r="M92" s="4">
        <v>200</v>
      </c>
      <c r="N92" s="4">
        <v>1690</v>
      </c>
      <c r="O92" s="4">
        <v>1690</v>
      </c>
      <c r="P92" s="4">
        <v>4440</v>
      </c>
      <c r="Q92" s="4">
        <v>2300</v>
      </c>
      <c r="R92" s="4">
        <v>2150</v>
      </c>
      <c r="S92" s="44">
        <f t="shared" si="9"/>
        <v>6.7415730337078648</v>
      </c>
      <c r="T92" s="4">
        <v>3220</v>
      </c>
      <c r="U92" s="4">
        <v>3300</v>
      </c>
      <c r="V92" s="44">
        <f t="shared" si="10"/>
        <v>2.4539877300613497</v>
      </c>
      <c r="W92" s="4">
        <v>522</v>
      </c>
      <c r="X92" s="4">
        <v>1790</v>
      </c>
      <c r="Y92" s="4">
        <v>804</v>
      </c>
      <c r="Z92" s="4">
        <v>447</v>
      </c>
      <c r="AA92" s="4">
        <v>819</v>
      </c>
      <c r="AB92" s="4">
        <v>2290</v>
      </c>
      <c r="AC92" s="4">
        <v>2270</v>
      </c>
      <c r="AD92" s="4">
        <v>2150</v>
      </c>
      <c r="AE92" s="44">
        <f t="shared" si="6"/>
        <v>5.4298642533936654</v>
      </c>
      <c r="AF92" s="4">
        <v>2480</v>
      </c>
      <c r="AG92" s="4">
        <v>1880</v>
      </c>
      <c r="AH92" s="4">
        <v>1950</v>
      </c>
      <c r="AI92" s="4">
        <v>567</v>
      </c>
      <c r="AJ92" s="4">
        <v>856</v>
      </c>
      <c r="AK92" s="4">
        <v>787</v>
      </c>
      <c r="AL92" s="44">
        <f t="shared" si="12"/>
        <v>8.3992696287279376</v>
      </c>
      <c r="AM92" s="4">
        <v>2030</v>
      </c>
      <c r="AN92" s="4">
        <v>1890</v>
      </c>
      <c r="AO92" s="4">
        <v>663</v>
      </c>
      <c r="AP92" s="4">
        <v>730</v>
      </c>
      <c r="AQ92" s="4">
        <v>522</v>
      </c>
      <c r="AR92" s="4">
        <v>3640</v>
      </c>
      <c r="AS92" s="4">
        <v>3590</v>
      </c>
      <c r="AT92" s="44">
        <f t="shared" si="7"/>
        <v>1.3831258644536653</v>
      </c>
      <c r="AU92" s="4">
        <v>4180</v>
      </c>
      <c r="AV92" s="4">
        <v>1170</v>
      </c>
      <c r="AW92" s="4">
        <v>1960</v>
      </c>
      <c r="AX92" s="4">
        <v>524</v>
      </c>
      <c r="AY92" s="4">
        <v>1100</v>
      </c>
      <c r="AZ92" s="4">
        <v>2360</v>
      </c>
      <c r="BA92" s="4">
        <v>1490</v>
      </c>
      <c r="BB92" s="4">
        <v>1220</v>
      </c>
      <c r="BC92" s="4">
        <v>690</v>
      </c>
      <c r="BD92" s="4">
        <v>622</v>
      </c>
      <c r="BE92" s="4">
        <v>564</v>
      </c>
      <c r="BF92" s="4">
        <v>2230</v>
      </c>
      <c r="BG92" s="4">
        <v>1580</v>
      </c>
      <c r="BH92" s="4">
        <v>738</v>
      </c>
      <c r="BI92" s="4">
        <v>640</v>
      </c>
      <c r="BJ92" s="4">
        <v>3280</v>
      </c>
      <c r="BK92" s="4">
        <v>3050</v>
      </c>
      <c r="BL92" s="44">
        <f t="shared" si="11"/>
        <v>7.2669826224328595</v>
      </c>
      <c r="BM92" s="4">
        <v>315</v>
      </c>
      <c r="BN92" s="4">
        <v>118</v>
      </c>
      <c r="BO92" s="4">
        <v>112</v>
      </c>
      <c r="BP92" s="44">
        <f t="shared" si="8"/>
        <v>5.2173913043478262</v>
      </c>
      <c r="BQ92" s="4">
        <v>971</v>
      </c>
      <c r="BR92" s="4">
        <v>629</v>
      </c>
      <c r="BS92" s="4">
        <v>1600</v>
      </c>
      <c r="BT92" s="4">
        <v>1240</v>
      </c>
      <c r="BU92" s="4">
        <v>1600</v>
      </c>
      <c r="BV92" s="4">
        <v>620</v>
      </c>
      <c r="BW92" s="4">
        <v>2160</v>
      </c>
      <c r="BX92" s="4">
        <v>717</v>
      </c>
      <c r="BY92" s="4">
        <v>630</v>
      </c>
      <c r="BZ92" s="4" t="s">
        <v>391</v>
      </c>
      <c r="CA92" s="4" t="s">
        <v>391</v>
      </c>
    </row>
    <row r="93" spans="1:79" s="9" customFormat="1" x14ac:dyDescent="0.25">
      <c r="A93" s="20" t="s">
        <v>429</v>
      </c>
      <c r="B93" s="19">
        <v>0.8</v>
      </c>
      <c r="C93" s="4" t="s">
        <v>406</v>
      </c>
      <c r="D93" s="4" t="s">
        <v>406</v>
      </c>
      <c r="E93" s="4">
        <v>0.11600000000000001</v>
      </c>
      <c r="F93" s="4" t="s">
        <v>426</v>
      </c>
      <c r="G93" s="4">
        <v>1.6E-2</v>
      </c>
      <c r="H93" s="4" t="s">
        <v>406</v>
      </c>
      <c r="I93" s="4" t="s">
        <v>406</v>
      </c>
      <c r="J93" s="4" t="s">
        <v>397</v>
      </c>
      <c r="K93" s="4" t="s">
        <v>390</v>
      </c>
      <c r="L93" s="4">
        <v>0.55000000000000004</v>
      </c>
      <c r="M93" s="12">
        <v>15.8</v>
      </c>
      <c r="N93" s="4" t="s">
        <v>397</v>
      </c>
      <c r="O93" s="4" t="s">
        <v>397</v>
      </c>
      <c r="P93" s="4" t="s">
        <v>426</v>
      </c>
      <c r="Q93" s="4" t="s">
        <v>406</v>
      </c>
      <c r="R93" s="4" t="s">
        <v>406</v>
      </c>
      <c r="S93" s="44" t="str">
        <f t="shared" si="9"/>
        <v>nc</v>
      </c>
      <c r="T93" s="4" t="s">
        <v>390</v>
      </c>
      <c r="U93" s="37" t="s">
        <v>508</v>
      </c>
      <c r="V93" s="44" t="str">
        <f t="shared" si="10"/>
        <v>nc</v>
      </c>
      <c r="W93" s="12">
        <v>3.52</v>
      </c>
      <c r="X93" s="4">
        <v>7.9000000000000001E-2</v>
      </c>
      <c r="Y93" s="4">
        <v>1.4999999999999999E-2</v>
      </c>
      <c r="Z93" s="4">
        <v>9.8000000000000004E-2</v>
      </c>
      <c r="AA93" s="4">
        <v>2.4E-2</v>
      </c>
      <c r="AB93" s="4" t="s">
        <v>391</v>
      </c>
      <c r="AC93" s="37" t="s">
        <v>508</v>
      </c>
      <c r="AD93" s="37" t="s">
        <v>508</v>
      </c>
      <c r="AE93" s="44" t="str">
        <f t="shared" si="6"/>
        <v>nc</v>
      </c>
      <c r="AF93" s="37" t="s">
        <v>508</v>
      </c>
      <c r="AG93" s="4" t="s">
        <v>391</v>
      </c>
      <c r="AH93" s="4" t="s">
        <v>397</v>
      </c>
      <c r="AI93" s="4">
        <v>1.0999999999999999E-2</v>
      </c>
      <c r="AJ93" s="4">
        <v>1.0999999999999999E-2</v>
      </c>
      <c r="AK93" s="4">
        <v>1.2E-2</v>
      </c>
      <c r="AL93" s="44" t="s">
        <v>514</v>
      </c>
      <c r="AM93" s="4" t="s">
        <v>426</v>
      </c>
      <c r="AN93" s="4">
        <v>3.1E-2</v>
      </c>
      <c r="AO93" s="4">
        <v>1.2999999999999999E-2</v>
      </c>
      <c r="AP93" s="4" t="s">
        <v>426</v>
      </c>
      <c r="AQ93" s="4" t="s">
        <v>426</v>
      </c>
      <c r="AR93" s="37" t="s">
        <v>506</v>
      </c>
      <c r="AS93" s="37" t="s">
        <v>506</v>
      </c>
      <c r="AT93" s="44" t="str">
        <f t="shared" si="7"/>
        <v>nc</v>
      </c>
      <c r="AU93" s="37" t="s">
        <v>508</v>
      </c>
      <c r="AV93" s="4" t="s">
        <v>426</v>
      </c>
      <c r="AW93" s="4" t="s">
        <v>389</v>
      </c>
      <c r="AX93" s="4">
        <v>3.5999999999999997E-2</v>
      </c>
      <c r="AY93" s="4" t="s">
        <v>397</v>
      </c>
      <c r="AZ93" s="37" t="s">
        <v>508</v>
      </c>
      <c r="BA93" s="4" t="s">
        <v>426</v>
      </c>
      <c r="BB93" s="4" t="s">
        <v>426</v>
      </c>
      <c r="BC93" s="4">
        <v>3.3000000000000002E-2</v>
      </c>
      <c r="BD93" s="4" t="s">
        <v>406</v>
      </c>
      <c r="BE93" s="4" t="s">
        <v>397</v>
      </c>
      <c r="BF93" s="37" t="s">
        <v>508</v>
      </c>
      <c r="BG93" s="4">
        <v>8.5999999999999993E-2</v>
      </c>
      <c r="BH93" s="4" t="s">
        <v>406</v>
      </c>
      <c r="BI93" s="4">
        <v>2.5999999999999999E-2</v>
      </c>
      <c r="BJ93" s="4">
        <v>1.2999999999999999E-2</v>
      </c>
      <c r="BK93" s="4">
        <v>1.2999999999999999E-2</v>
      </c>
      <c r="BL93" s="44" t="s">
        <v>514</v>
      </c>
      <c r="BM93" s="4" t="s">
        <v>406</v>
      </c>
      <c r="BN93" s="4" t="s">
        <v>406</v>
      </c>
      <c r="BO93" s="4" t="s">
        <v>406</v>
      </c>
      <c r="BP93" s="44" t="str">
        <f t="shared" si="8"/>
        <v>nc</v>
      </c>
      <c r="BQ93" s="4" t="s">
        <v>406</v>
      </c>
      <c r="BR93" s="4" t="s">
        <v>406</v>
      </c>
      <c r="BS93" s="4">
        <v>2.8000000000000001E-2</v>
      </c>
      <c r="BT93" s="4">
        <v>2.5999999999999999E-2</v>
      </c>
      <c r="BU93" s="4">
        <v>5.8999999999999997E-2</v>
      </c>
      <c r="BV93" s="4" t="s">
        <v>406</v>
      </c>
      <c r="BW93" s="4">
        <v>0.33</v>
      </c>
      <c r="BX93" s="4" t="s">
        <v>426</v>
      </c>
      <c r="BY93" s="4" t="s">
        <v>426</v>
      </c>
      <c r="BZ93" s="4" t="s">
        <v>406</v>
      </c>
      <c r="CA93" s="4" t="s">
        <v>406</v>
      </c>
    </row>
    <row r="94" spans="1:79" s="9" customFormat="1" x14ac:dyDescent="0.25">
      <c r="A94" s="20" t="s">
        <v>430</v>
      </c>
      <c r="B94" s="19" t="s">
        <v>453</v>
      </c>
      <c r="C94" s="4" t="s">
        <v>389</v>
      </c>
      <c r="D94" s="4" t="s">
        <v>389</v>
      </c>
      <c r="E94" s="4" t="s">
        <v>390</v>
      </c>
      <c r="F94" s="4">
        <v>0.22</v>
      </c>
      <c r="G94" s="4" t="s">
        <v>389</v>
      </c>
      <c r="H94" s="4" t="s">
        <v>389</v>
      </c>
      <c r="I94" s="4" t="s">
        <v>389</v>
      </c>
      <c r="J94" s="4" t="s">
        <v>390</v>
      </c>
      <c r="K94" s="4" t="s">
        <v>384</v>
      </c>
      <c r="L94" s="4" t="s">
        <v>384</v>
      </c>
      <c r="M94" s="4" t="s">
        <v>392</v>
      </c>
      <c r="N94" s="4" t="s">
        <v>390</v>
      </c>
      <c r="O94" s="4" t="s">
        <v>390</v>
      </c>
      <c r="P94" s="4" t="s">
        <v>391</v>
      </c>
      <c r="Q94" s="4">
        <v>0.12</v>
      </c>
      <c r="R94" s="4">
        <v>0.1</v>
      </c>
      <c r="S94" s="44" t="s">
        <v>514</v>
      </c>
      <c r="T94" s="4" t="s">
        <v>384</v>
      </c>
      <c r="U94" s="4" t="s">
        <v>393</v>
      </c>
      <c r="V94" s="44" t="str">
        <f t="shared" si="10"/>
        <v>nc</v>
      </c>
      <c r="W94" s="4" t="s">
        <v>389</v>
      </c>
      <c r="X94" s="4" t="s">
        <v>389</v>
      </c>
      <c r="Y94" s="4" t="s">
        <v>389</v>
      </c>
      <c r="Z94" s="4">
        <v>1.1599999999999999</v>
      </c>
      <c r="AA94" s="4">
        <v>0.11</v>
      </c>
      <c r="AB94" s="4" t="s">
        <v>385</v>
      </c>
      <c r="AC94" s="4" t="s">
        <v>393</v>
      </c>
      <c r="AD94" s="4" t="s">
        <v>393</v>
      </c>
      <c r="AE94" s="44" t="str">
        <f t="shared" si="6"/>
        <v>nc</v>
      </c>
      <c r="AF94" s="4" t="s">
        <v>393</v>
      </c>
      <c r="AG94" s="4" t="s">
        <v>385</v>
      </c>
      <c r="AH94" s="4" t="s">
        <v>390</v>
      </c>
      <c r="AI94" s="4">
        <v>0.21</v>
      </c>
      <c r="AJ94" s="4" t="s">
        <v>389</v>
      </c>
      <c r="AK94" s="4" t="s">
        <v>389</v>
      </c>
      <c r="AL94" s="44" t="str">
        <f t="shared" si="12"/>
        <v>nc</v>
      </c>
      <c r="AM94" s="4" t="s">
        <v>391</v>
      </c>
      <c r="AN94" s="4">
        <v>0.72</v>
      </c>
      <c r="AO94" s="4" t="s">
        <v>389</v>
      </c>
      <c r="AP94" s="4" t="s">
        <v>391</v>
      </c>
      <c r="AQ94" s="4" t="s">
        <v>391</v>
      </c>
      <c r="AR94" s="4" t="s">
        <v>387</v>
      </c>
      <c r="AS94" s="4" t="s">
        <v>387</v>
      </c>
      <c r="AT94" s="44" t="str">
        <f t="shared" si="7"/>
        <v>nc</v>
      </c>
      <c r="AU94" s="4" t="s">
        <v>393</v>
      </c>
      <c r="AV94" s="4" t="s">
        <v>391</v>
      </c>
      <c r="AW94" s="4" t="s">
        <v>386</v>
      </c>
      <c r="AX94" s="4">
        <v>0.89</v>
      </c>
      <c r="AY94" s="4" t="s">
        <v>390</v>
      </c>
      <c r="AZ94" s="4" t="s">
        <v>393</v>
      </c>
      <c r="BA94" s="4" t="s">
        <v>391</v>
      </c>
      <c r="BB94" s="4" t="s">
        <v>391</v>
      </c>
      <c r="BC94" s="4" t="s">
        <v>389</v>
      </c>
      <c r="BD94" s="4" t="s">
        <v>389</v>
      </c>
      <c r="BE94" s="4" t="s">
        <v>390</v>
      </c>
      <c r="BF94" s="4" t="s">
        <v>393</v>
      </c>
      <c r="BG94" s="4">
        <v>1.83</v>
      </c>
      <c r="BH94" s="4" t="s">
        <v>389</v>
      </c>
      <c r="BI94" s="4" t="s">
        <v>389</v>
      </c>
      <c r="BJ94" s="4" t="s">
        <v>389</v>
      </c>
      <c r="BK94" s="4" t="s">
        <v>389</v>
      </c>
      <c r="BL94" s="44" t="str">
        <f t="shared" si="11"/>
        <v>nc</v>
      </c>
      <c r="BM94" s="4" t="s">
        <v>389</v>
      </c>
      <c r="BN94" s="4" t="s">
        <v>389</v>
      </c>
      <c r="BO94" s="4" t="s">
        <v>389</v>
      </c>
      <c r="BP94" s="44" t="str">
        <f t="shared" si="8"/>
        <v>nc</v>
      </c>
      <c r="BQ94" s="4">
        <v>0.46</v>
      </c>
      <c r="BR94" s="4">
        <v>0.79</v>
      </c>
      <c r="BS94" s="4">
        <v>0.37</v>
      </c>
      <c r="BT94" s="4" t="s">
        <v>391</v>
      </c>
      <c r="BU94" s="4">
        <v>0.49</v>
      </c>
      <c r="BV94" s="4">
        <v>0.19</v>
      </c>
      <c r="BW94" s="4" t="s">
        <v>385</v>
      </c>
      <c r="BX94" s="4" t="s">
        <v>391</v>
      </c>
      <c r="BY94" s="4" t="s">
        <v>391</v>
      </c>
      <c r="BZ94" s="4" t="s">
        <v>389</v>
      </c>
      <c r="CA94" s="4" t="s">
        <v>389</v>
      </c>
    </row>
    <row r="95" spans="1:79" s="9" customFormat="1" x14ac:dyDescent="0.25">
      <c r="A95" s="20" t="s">
        <v>431</v>
      </c>
      <c r="B95" s="19" t="s">
        <v>453</v>
      </c>
      <c r="C95" s="4" t="s">
        <v>393</v>
      </c>
      <c r="D95" s="4" t="s">
        <v>393</v>
      </c>
      <c r="E95" s="4" t="s">
        <v>392</v>
      </c>
      <c r="F95" s="4" t="s">
        <v>387</v>
      </c>
      <c r="G95" s="4" t="s">
        <v>393</v>
      </c>
      <c r="H95" s="4" t="s">
        <v>393</v>
      </c>
      <c r="I95" s="4" t="s">
        <v>393</v>
      </c>
      <c r="J95" s="4" t="s">
        <v>392</v>
      </c>
      <c r="K95" s="4" t="s">
        <v>403</v>
      </c>
      <c r="L95" s="4">
        <v>1010</v>
      </c>
      <c r="M95" s="4" t="s">
        <v>432</v>
      </c>
      <c r="N95" s="4" t="s">
        <v>392</v>
      </c>
      <c r="O95" s="4" t="s">
        <v>392</v>
      </c>
      <c r="P95" s="4">
        <v>30</v>
      </c>
      <c r="Q95" s="4" t="s">
        <v>393</v>
      </c>
      <c r="R95" s="4" t="s">
        <v>393</v>
      </c>
      <c r="S95" s="44" t="str">
        <f t="shared" si="9"/>
        <v>nc</v>
      </c>
      <c r="T95" s="4" t="s">
        <v>403</v>
      </c>
      <c r="U95" s="4" t="s">
        <v>354</v>
      </c>
      <c r="V95" s="44" t="str">
        <f t="shared" si="10"/>
        <v>nc</v>
      </c>
      <c r="W95" s="4" t="s">
        <v>393</v>
      </c>
      <c r="X95" s="4" t="s">
        <v>393</v>
      </c>
      <c r="Y95" s="4" t="s">
        <v>393</v>
      </c>
      <c r="Z95" s="4">
        <v>142</v>
      </c>
      <c r="AA95" s="4">
        <v>44</v>
      </c>
      <c r="AB95" s="4" t="s">
        <v>404</v>
      </c>
      <c r="AC95" s="4" t="s">
        <v>354</v>
      </c>
      <c r="AD95" s="4" t="s">
        <v>354</v>
      </c>
      <c r="AE95" s="44" t="str">
        <f t="shared" si="6"/>
        <v>nc</v>
      </c>
      <c r="AF95" s="4" t="s">
        <v>354</v>
      </c>
      <c r="AG95" s="4" t="s">
        <v>404</v>
      </c>
      <c r="AH95" s="4" t="s">
        <v>392</v>
      </c>
      <c r="AI95" s="4" t="s">
        <v>393</v>
      </c>
      <c r="AJ95" s="4">
        <v>11</v>
      </c>
      <c r="AK95" s="4" t="s">
        <v>393</v>
      </c>
      <c r="AL95" s="44" t="str">
        <f t="shared" si="12"/>
        <v>nc</v>
      </c>
      <c r="AM95" s="4" t="s">
        <v>387</v>
      </c>
      <c r="AN95" s="4">
        <v>35</v>
      </c>
      <c r="AO95" s="4" t="s">
        <v>393</v>
      </c>
      <c r="AP95" s="4" t="s">
        <v>387</v>
      </c>
      <c r="AQ95" s="4" t="s">
        <v>387</v>
      </c>
      <c r="AR95" s="4" t="s">
        <v>433</v>
      </c>
      <c r="AS95" s="4" t="s">
        <v>433</v>
      </c>
      <c r="AT95" s="44" t="str">
        <f t="shared" si="7"/>
        <v>nc</v>
      </c>
      <c r="AU95" s="4" t="s">
        <v>354</v>
      </c>
      <c r="AV95" s="4" t="s">
        <v>387</v>
      </c>
      <c r="AW95" s="4" t="s">
        <v>143</v>
      </c>
      <c r="AX95" s="4">
        <v>86</v>
      </c>
      <c r="AY95" s="4" t="s">
        <v>392</v>
      </c>
      <c r="AZ95" s="4" t="s">
        <v>354</v>
      </c>
      <c r="BA95" s="4" t="s">
        <v>387</v>
      </c>
      <c r="BB95" s="4" t="s">
        <v>387</v>
      </c>
      <c r="BC95" s="4">
        <v>33</v>
      </c>
      <c r="BD95" s="4" t="s">
        <v>393</v>
      </c>
      <c r="BE95" s="4" t="s">
        <v>392</v>
      </c>
      <c r="BF95" s="4" t="s">
        <v>354</v>
      </c>
      <c r="BG95" s="4">
        <v>115</v>
      </c>
      <c r="BH95" s="4" t="s">
        <v>393</v>
      </c>
      <c r="BI95" s="4" t="s">
        <v>393</v>
      </c>
      <c r="BJ95" s="4" t="s">
        <v>393</v>
      </c>
      <c r="BK95" s="4" t="s">
        <v>393</v>
      </c>
      <c r="BL95" s="44" t="str">
        <f t="shared" si="11"/>
        <v>nc</v>
      </c>
      <c r="BM95" s="4" t="s">
        <v>393</v>
      </c>
      <c r="BN95" s="4" t="s">
        <v>393</v>
      </c>
      <c r="BO95" s="4" t="s">
        <v>393</v>
      </c>
      <c r="BP95" s="44" t="str">
        <f t="shared" si="8"/>
        <v>nc</v>
      </c>
      <c r="BQ95" s="4" t="s">
        <v>393</v>
      </c>
      <c r="BR95" s="4" t="s">
        <v>393</v>
      </c>
      <c r="BS95" s="4">
        <v>60</v>
      </c>
      <c r="BT95" s="4" t="s">
        <v>387</v>
      </c>
      <c r="BU95" s="4" t="s">
        <v>387</v>
      </c>
      <c r="BV95" s="4" t="s">
        <v>393</v>
      </c>
      <c r="BW95" s="4" t="s">
        <v>404</v>
      </c>
      <c r="BX95" s="4" t="s">
        <v>387</v>
      </c>
      <c r="BY95" s="4" t="s">
        <v>387</v>
      </c>
      <c r="BZ95" s="4" t="s">
        <v>393</v>
      </c>
      <c r="CA95" s="4" t="s">
        <v>393</v>
      </c>
    </row>
    <row r="96" spans="1:79" s="9" customFormat="1" x14ac:dyDescent="0.25">
      <c r="A96" s="20" t="s">
        <v>434</v>
      </c>
      <c r="B96" s="19">
        <v>15</v>
      </c>
      <c r="C96" s="4">
        <v>0.88700000000000001</v>
      </c>
      <c r="D96" s="4">
        <v>1.55</v>
      </c>
      <c r="E96" s="12">
        <v>132</v>
      </c>
      <c r="F96" s="12">
        <v>211</v>
      </c>
      <c r="G96" s="4">
        <v>7.48</v>
      </c>
      <c r="H96" s="4">
        <v>10.1</v>
      </c>
      <c r="I96" s="4">
        <v>0.29199999999999998</v>
      </c>
      <c r="J96" s="4">
        <v>10.5</v>
      </c>
      <c r="K96" s="4">
        <v>3.65</v>
      </c>
      <c r="L96" s="4">
        <v>4.2300000000000004</v>
      </c>
      <c r="M96" s="12">
        <v>55.6</v>
      </c>
      <c r="N96" s="4">
        <v>1.19</v>
      </c>
      <c r="O96" s="4">
        <v>7.64</v>
      </c>
      <c r="P96" s="4">
        <v>0.61699999999999999</v>
      </c>
      <c r="Q96" s="4">
        <v>0.93500000000000005</v>
      </c>
      <c r="R96" s="4">
        <v>0.89100000000000001</v>
      </c>
      <c r="S96" s="44">
        <f t="shared" si="9"/>
        <v>4.8192771084337389</v>
      </c>
      <c r="T96" s="4">
        <v>3.49</v>
      </c>
      <c r="U96" s="4">
        <v>3.3</v>
      </c>
      <c r="V96" s="44" t="s">
        <v>514</v>
      </c>
      <c r="W96" s="12">
        <v>15.8</v>
      </c>
      <c r="X96" s="4">
        <v>3.32</v>
      </c>
      <c r="Y96" s="4">
        <v>7.94</v>
      </c>
      <c r="Z96" s="4">
        <v>3.78</v>
      </c>
      <c r="AA96" s="4">
        <v>3.78</v>
      </c>
      <c r="AB96" s="4">
        <v>7.4</v>
      </c>
      <c r="AC96" s="4">
        <v>1.4</v>
      </c>
      <c r="AD96" s="4">
        <v>1.5</v>
      </c>
      <c r="AE96" s="44" t="s">
        <v>514</v>
      </c>
      <c r="AF96" s="4">
        <v>2.9</v>
      </c>
      <c r="AG96" s="4">
        <v>9.48</v>
      </c>
      <c r="AH96" s="12">
        <v>17.2</v>
      </c>
      <c r="AI96" s="4">
        <v>6.09</v>
      </c>
      <c r="AJ96" s="4">
        <v>4.1500000000000004</v>
      </c>
      <c r="AK96" s="4">
        <v>4.1100000000000003</v>
      </c>
      <c r="AL96" s="44">
        <f t="shared" si="12"/>
        <v>0.96852300242130818</v>
      </c>
      <c r="AM96" s="12">
        <v>65.900000000000006</v>
      </c>
      <c r="AN96" s="12">
        <v>59</v>
      </c>
      <c r="AO96" s="4">
        <v>12.7</v>
      </c>
      <c r="AP96" s="12">
        <v>58.7</v>
      </c>
      <c r="AQ96" s="12">
        <v>20</v>
      </c>
      <c r="AR96" s="12">
        <v>30.5</v>
      </c>
      <c r="AS96" s="12">
        <v>29.8</v>
      </c>
      <c r="AT96" s="44">
        <f t="shared" si="7"/>
        <v>2.3217247097844091</v>
      </c>
      <c r="AU96" s="4">
        <v>2.4</v>
      </c>
      <c r="AV96" s="12">
        <v>43.3</v>
      </c>
      <c r="AW96" s="4">
        <v>4.8099999999999996</v>
      </c>
      <c r="AX96" s="4">
        <v>1.18</v>
      </c>
      <c r="AY96" s="4">
        <v>4.0599999999999996</v>
      </c>
      <c r="AZ96" s="4" t="s">
        <v>386</v>
      </c>
      <c r="BA96" s="12">
        <v>31.6</v>
      </c>
      <c r="BB96" s="12">
        <v>24.3</v>
      </c>
      <c r="BC96" s="4">
        <v>2.2200000000000002</v>
      </c>
      <c r="BD96" s="12">
        <v>22.4</v>
      </c>
      <c r="BE96" s="4">
        <v>1.74</v>
      </c>
      <c r="BF96" s="4">
        <v>3</v>
      </c>
      <c r="BG96" s="12">
        <v>35.1</v>
      </c>
      <c r="BH96" s="4">
        <v>2.29</v>
      </c>
      <c r="BI96" s="4">
        <v>1.46</v>
      </c>
      <c r="BJ96" s="4">
        <v>8.3000000000000007</v>
      </c>
      <c r="BK96" s="4">
        <v>7.83</v>
      </c>
      <c r="BL96" s="44">
        <f t="shared" si="11"/>
        <v>5.8276503409795479</v>
      </c>
      <c r="BM96" s="4">
        <v>0.184</v>
      </c>
      <c r="BN96" s="4">
        <v>0.13700000000000001</v>
      </c>
      <c r="BO96" s="4">
        <v>0.14000000000000001</v>
      </c>
      <c r="BP96" s="44">
        <f t="shared" si="8"/>
        <v>2.1660649819494604</v>
      </c>
      <c r="BQ96" s="4">
        <v>1.1399999999999999</v>
      </c>
      <c r="BR96" s="4">
        <v>1.1399999999999999</v>
      </c>
      <c r="BS96" s="12">
        <v>19.899999999999999</v>
      </c>
      <c r="BT96" s="12">
        <v>102</v>
      </c>
      <c r="BU96" s="12">
        <v>52.6</v>
      </c>
      <c r="BV96" s="4">
        <v>1.88</v>
      </c>
      <c r="BW96" s="4">
        <v>2.76</v>
      </c>
      <c r="BX96" s="4">
        <v>11.9</v>
      </c>
      <c r="BY96" s="4">
        <v>9.86</v>
      </c>
      <c r="BZ96" s="4" t="s">
        <v>406</v>
      </c>
      <c r="CA96" s="4" t="s">
        <v>406</v>
      </c>
    </row>
    <row r="97" spans="1:85" s="9" customFormat="1" x14ac:dyDescent="0.25">
      <c r="A97" s="20" t="s">
        <v>435</v>
      </c>
      <c r="B97" s="19" t="s">
        <v>453</v>
      </c>
      <c r="C97" s="4" t="s">
        <v>386</v>
      </c>
      <c r="D97" s="4" t="s">
        <v>386</v>
      </c>
      <c r="E97" s="4" t="s">
        <v>384</v>
      </c>
      <c r="F97" s="4" t="s">
        <v>385</v>
      </c>
      <c r="G97" s="4" t="s">
        <v>386</v>
      </c>
      <c r="H97" s="4" t="s">
        <v>386</v>
      </c>
      <c r="I97" s="4" t="s">
        <v>386</v>
      </c>
      <c r="J97" s="4" t="s">
        <v>384</v>
      </c>
      <c r="K97" s="4" t="s">
        <v>392</v>
      </c>
      <c r="L97" s="4">
        <v>59</v>
      </c>
      <c r="M97" s="4" t="s">
        <v>403</v>
      </c>
      <c r="N97" s="4" t="s">
        <v>384</v>
      </c>
      <c r="O97" s="4" t="s">
        <v>384</v>
      </c>
      <c r="P97" s="4" t="s">
        <v>385</v>
      </c>
      <c r="Q97" s="4" t="s">
        <v>386</v>
      </c>
      <c r="R97" s="4" t="s">
        <v>386</v>
      </c>
      <c r="S97" s="44" t="str">
        <f t="shared" ref="S97:S109" si="13">IF(AND(ISNUMBER(R97),ISNUMBER(Q97)),100*ABS(R97-Q97)/AVERAGE(Q97:R97),"nc")</f>
        <v>nc</v>
      </c>
      <c r="T97" s="4" t="s">
        <v>392</v>
      </c>
      <c r="U97" s="4" t="s">
        <v>143</v>
      </c>
      <c r="V97" s="44" t="str">
        <f t="shared" ref="V97:V107" si="14">IF(AND(ISNUMBER(U97),ISNUMBER(T97)),100*ABS(U97-T97)/AVERAGE(T97:U97),"nc")</f>
        <v>nc</v>
      </c>
      <c r="W97" s="4" t="s">
        <v>386</v>
      </c>
      <c r="X97" s="4" t="s">
        <v>386</v>
      </c>
      <c r="Y97" s="4" t="s">
        <v>386</v>
      </c>
      <c r="Z97" s="4">
        <v>14.5</v>
      </c>
      <c r="AA97" s="4">
        <v>3.8</v>
      </c>
      <c r="AB97" s="4" t="s">
        <v>387</v>
      </c>
      <c r="AC97" s="4" t="s">
        <v>143</v>
      </c>
      <c r="AD97" s="4" t="s">
        <v>143</v>
      </c>
      <c r="AE97" s="44" t="str">
        <f t="shared" ref="AE97:AE109" si="15">IF(AND(ISNUMBER(AD97),ISNUMBER(AC97)),100*ABS(AD97-AC97)/AVERAGE(AC97:AD97),"nc")</f>
        <v>nc</v>
      </c>
      <c r="AF97" s="4" t="s">
        <v>143</v>
      </c>
      <c r="AG97" s="4" t="s">
        <v>387</v>
      </c>
      <c r="AH97" s="4" t="s">
        <v>384</v>
      </c>
      <c r="AI97" s="4">
        <v>1.5</v>
      </c>
      <c r="AJ97" s="4" t="s">
        <v>386</v>
      </c>
      <c r="AK97" s="4" t="s">
        <v>386</v>
      </c>
      <c r="AL97" s="44" t="str">
        <f t="shared" ref="AL97:AL109" si="16">IF(AND(ISNUMBER(AK97),ISNUMBER(AJ97)),100*ABS(AK97-AJ97)/AVERAGE(AJ97:AK97),"nc")</f>
        <v>nc</v>
      </c>
      <c r="AM97" s="4" t="s">
        <v>385</v>
      </c>
      <c r="AN97" s="4">
        <v>3.1</v>
      </c>
      <c r="AO97" s="4" t="s">
        <v>386</v>
      </c>
      <c r="AP97" s="4" t="s">
        <v>385</v>
      </c>
      <c r="AQ97" s="4" t="s">
        <v>385</v>
      </c>
      <c r="AR97" s="4" t="s">
        <v>404</v>
      </c>
      <c r="AS97" s="4" t="s">
        <v>404</v>
      </c>
      <c r="AT97" s="44" t="str">
        <f t="shared" ref="AT97:AT109" si="17">IF(AND(ISNUMBER(AS97),ISNUMBER(AR97)),100*ABS(AS97-AR97)/AVERAGE(AR97:AS97),"nc")</f>
        <v>nc</v>
      </c>
      <c r="AU97" s="4" t="s">
        <v>143</v>
      </c>
      <c r="AV97" s="4" t="s">
        <v>385</v>
      </c>
      <c r="AW97" s="4" t="s">
        <v>393</v>
      </c>
      <c r="AX97" s="4">
        <v>4.5999999999999996</v>
      </c>
      <c r="AY97" s="4" t="s">
        <v>384</v>
      </c>
      <c r="AZ97" s="4" t="s">
        <v>143</v>
      </c>
      <c r="BA97" s="4" t="s">
        <v>385</v>
      </c>
      <c r="BB97" s="4" t="s">
        <v>385</v>
      </c>
      <c r="BC97" s="4">
        <v>3</v>
      </c>
      <c r="BD97" s="4" t="s">
        <v>386</v>
      </c>
      <c r="BE97" s="4" t="s">
        <v>384</v>
      </c>
      <c r="BF97" s="4" t="s">
        <v>143</v>
      </c>
      <c r="BG97" s="4" t="s">
        <v>384</v>
      </c>
      <c r="BH97" s="4" t="s">
        <v>386</v>
      </c>
      <c r="BI97" s="4" t="s">
        <v>386</v>
      </c>
      <c r="BJ97" s="4" t="s">
        <v>386</v>
      </c>
      <c r="BK97" s="4" t="s">
        <v>386</v>
      </c>
      <c r="BL97" s="44" t="str">
        <f t="shared" ref="BL97:BL109" si="18">IF(AND(ISNUMBER(BK97),ISNUMBER(BJ97)),100*ABS(BK97-BJ97)/AVERAGE(BJ97:BK97),"nc")</f>
        <v>nc</v>
      </c>
      <c r="BM97" s="4" t="s">
        <v>386</v>
      </c>
      <c r="BN97" s="4" t="s">
        <v>386</v>
      </c>
      <c r="BO97" s="4" t="s">
        <v>386</v>
      </c>
      <c r="BP97" s="44" t="str">
        <f t="shared" ref="BP97:BP109" si="19">IF(AND(ISNUMBER(BO97),ISNUMBER(BN97)),100*ABS(BO97-BN97)/AVERAGE(BN97:BO97),"nc")</f>
        <v>nc</v>
      </c>
      <c r="BQ97" s="4" t="s">
        <v>386</v>
      </c>
      <c r="BR97" s="4" t="s">
        <v>386</v>
      </c>
      <c r="BS97" s="4">
        <v>5</v>
      </c>
      <c r="BT97" s="4" t="s">
        <v>385</v>
      </c>
      <c r="BU97" s="4" t="s">
        <v>385</v>
      </c>
      <c r="BV97" s="4" t="s">
        <v>386</v>
      </c>
      <c r="BW97" s="4" t="s">
        <v>387</v>
      </c>
      <c r="BX97" s="4" t="s">
        <v>385</v>
      </c>
      <c r="BY97" s="4" t="s">
        <v>385</v>
      </c>
      <c r="BZ97" s="4" t="s">
        <v>386</v>
      </c>
      <c r="CA97" s="4" t="s">
        <v>386</v>
      </c>
    </row>
    <row r="98" spans="1:85" s="9" customFormat="1" x14ac:dyDescent="0.25">
      <c r="A98" s="20" t="s">
        <v>436</v>
      </c>
      <c r="B98" s="19">
        <v>30</v>
      </c>
      <c r="C98" s="4">
        <v>4.9000000000000004</v>
      </c>
      <c r="D98" s="4" t="s">
        <v>448</v>
      </c>
      <c r="E98" s="12">
        <v>21500</v>
      </c>
      <c r="F98" s="12">
        <v>433</v>
      </c>
      <c r="G98" s="4">
        <v>3.6</v>
      </c>
      <c r="H98" s="4" t="s">
        <v>448</v>
      </c>
      <c r="I98" s="4" t="s">
        <v>448</v>
      </c>
      <c r="J98" s="4">
        <v>20</v>
      </c>
      <c r="K98" s="12">
        <v>29600</v>
      </c>
      <c r="L98" s="12">
        <v>32900</v>
      </c>
      <c r="M98" s="12">
        <v>2140000</v>
      </c>
      <c r="N98" s="4" t="s">
        <v>447</v>
      </c>
      <c r="O98" s="4" t="s">
        <v>447</v>
      </c>
      <c r="P98" s="4" t="s">
        <v>450</v>
      </c>
      <c r="Q98" s="4" t="s">
        <v>448</v>
      </c>
      <c r="R98" s="4" t="s">
        <v>448</v>
      </c>
      <c r="S98" s="44" t="str">
        <f t="shared" si="13"/>
        <v>nc</v>
      </c>
      <c r="T98" s="12">
        <v>447000</v>
      </c>
      <c r="U98" s="12">
        <v>425000</v>
      </c>
      <c r="V98" s="44">
        <f t="shared" si="14"/>
        <v>5.0458715596330279</v>
      </c>
      <c r="W98" s="12">
        <v>3180</v>
      </c>
      <c r="X98" s="12">
        <v>313</v>
      </c>
      <c r="Y98" s="4">
        <v>9.4</v>
      </c>
      <c r="Z98" s="12">
        <v>74</v>
      </c>
      <c r="AA98" s="4">
        <v>19.399999999999999</v>
      </c>
      <c r="AB98" s="12">
        <v>166000</v>
      </c>
      <c r="AC98" s="12">
        <v>888000</v>
      </c>
      <c r="AD98" s="12">
        <v>802000</v>
      </c>
      <c r="AE98" s="44">
        <f t="shared" si="15"/>
        <v>10.177514792899409</v>
      </c>
      <c r="AF98" s="12">
        <v>1000000</v>
      </c>
      <c r="AG98" s="12">
        <v>107000</v>
      </c>
      <c r="AH98" s="12">
        <v>13700</v>
      </c>
      <c r="AI98" s="12">
        <v>44.4</v>
      </c>
      <c r="AJ98" s="12">
        <v>106</v>
      </c>
      <c r="AK98" s="12">
        <v>109</v>
      </c>
      <c r="AL98" s="44">
        <f t="shared" si="16"/>
        <v>2.7906976744186047</v>
      </c>
      <c r="AM98" s="4">
        <v>12.3</v>
      </c>
      <c r="AN98" s="4">
        <v>21.8</v>
      </c>
      <c r="AO98" s="4">
        <v>6.1</v>
      </c>
      <c r="AP98" s="12">
        <v>395</v>
      </c>
      <c r="AQ98" s="4" t="s">
        <v>450</v>
      </c>
      <c r="AR98" s="12">
        <v>1100000</v>
      </c>
      <c r="AS98" s="12">
        <v>1070000</v>
      </c>
      <c r="AT98" s="44">
        <f t="shared" si="17"/>
        <v>2.7649769585253456</v>
      </c>
      <c r="AU98" s="12">
        <v>982000</v>
      </c>
      <c r="AV98" s="12">
        <v>85.5</v>
      </c>
      <c r="AW98" s="12">
        <v>64000</v>
      </c>
      <c r="AX98" s="12">
        <v>12600</v>
      </c>
      <c r="AY98" s="12">
        <v>21700</v>
      </c>
      <c r="AZ98" s="12">
        <v>557000</v>
      </c>
      <c r="BA98" s="4" t="s">
        <v>450</v>
      </c>
      <c r="BB98" s="4" t="s">
        <v>450</v>
      </c>
      <c r="BC98" s="4">
        <v>18.100000000000001</v>
      </c>
      <c r="BD98" s="4">
        <v>4.3</v>
      </c>
      <c r="BE98" s="12">
        <v>25600</v>
      </c>
      <c r="BF98" s="12">
        <v>783000</v>
      </c>
      <c r="BG98" s="12">
        <v>2380</v>
      </c>
      <c r="BH98" s="4">
        <v>20.2</v>
      </c>
      <c r="BI98" s="12">
        <v>91.8</v>
      </c>
      <c r="BJ98" s="4">
        <v>4.7</v>
      </c>
      <c r="BK98" s="4">
        <v>4.2</v>
      </c>
      <c r="BL98" s="44" t="s">
        <v>514</v>
      </c>
      <c r="BM98" s="12">
        <v>287</v>
      </c>
      <c r="BN98" s="12">
        <v>1490</v>
      </c>
      <c r="BO98" s="12">
        <v>1530</v>
      </c>
      <c r="BP98" s="44">
        <f t="shared" si="19"/>
        <v>2.6490066225165565</v>
      </c>
      <c r="BQ98" s="12">
        <v>278</v>
      </c>
      <c r="BR98" s="12">
        <v>266</v>
      </c>
      <c r="BS98" s="4">
        <v>26.3</v>
      </c>
      <c r="BT98" s="4">
        <v>9.4</v>
      </c>
      <c r="BU98" s="12">
        <v>86.2</v>
      </c>
      <c r="BV98" s="4">
        <v>9.8000000000000007</v>
      </c>
      <c r="BW98" s="12">
        <v>226</v>
      </c>
      <c r="BX98" s="4" t="s">
        <v>450</v>
      </c>
      <c r="BY98" s="4" t="s">
        <v>450</v>
      </c>
      <c r="BZ98" s="4" t="s">
        <v>448</v>
      </c>
      <c r="CA98" s="4" t="s">
        <v>448</v>
      </c>
    </row>
    <row r="99" spans="1:85" x14ac:dyDescent="0.25">
      <c r="A99" s="14" t="s">
        <v>437</v>
      </c>
      <c r="B99" s="15" t="s">
        <v>453</v>
      </c>
      <c r="C99" s="5">
        <v>0.84</v>
      </c>
      <c r="D99" s="5" t="s">
        <v>438</v>
      </c>
      <c r="E99" s="5" t="s">
        <v>412</v>
      </c>
      <c r="F99" s="5" t="s">
        <v>439</v>
      </c>
      <c r="G99" s="5" t="s">
        <v>438</v>
      </c>
      <c r="H99" s="5">
        <v>1.43</v>
      </c>
      <c r="I99" s="5">
        <v>68.2</v>
      </c>
      <c r="J99" s="5" t="s">
        <v>412</v>
      </c>
      <c r="K99" s="5" t="s">
        <v>440</v>
      </c>
      <c r="L99" s="5" t="s">
        <v>440</v>
      </c>
      <c r="M99" s="5" t="s">
        <v>441</v>
      </c>
      <c r="N99" s="5" t="s">
        <v>412</v>
      </c>
      <c r="O99" s="5" t="s">
        <v>412</v>
      </c>
      <c r="P99" s="5">
        <v>74.599999999999994</v>
      </c>
      <c r="Q99" s="5">
        <v>32.700000000000003</v>
      </c>
      <c r="R99" s="5">
        <v>31.6</v>
      </c>
      <c r="S99" s="45">
        <f t="shared" si="13"/>
        <v>3.421461897356147</v>
      </c>
      <c r="T99" s="5" t="s">
        <v>440</v>
      </c>
      <c r="U99" s="5" t="s">
        <v>443</v>
      </c>
      <c r="V99" s="45" t="str">
        <f t="shared" si="14"/>
        <v>nc</v>
      </c>
      <c r="W99" s="5" t="s">
        <v>438</v>
      </c>
      <c r="X99" s="5" t="s">
        <v>438</v>
      </c>
      <c r="Y99" s="5" t="s">
        <v>438</v>
      </c>
      <c r="Z99" s="5">
        <v>2.68</v>
      </c>
      <c r="AA99" s="5">
        <v>4.5999999999999996</v>
      </c>
      <c r="AB99" s="5" t="s">
        <v>442</v>
      </c>
      <c r="AC99" s="5" t="s">
        <v>443</v>
      </c>
      <c r="AD99" s="5" t="s">
        <v>443</v>
      </c>
      <c r="AE99" s="45" t="str">
        <f t="shared" si="15"/>
        <v>nc</v>
      </c>
      <c r="AF99" s="5" t="s">
        <v>443</v>
      </c>
      <c r="AG99" s="5" t="s">
        <v>442</v>
      </c>
      <c r="AH99" s="5" t="s">
        <v>412</v>
      </c>
      <c r="AI99" s="5" t="s">
        <v>438</v>
      </c>
      <c r="AJ99" s="5" t="s">
        <v>438</v>
      </c>
      <c r="AK99" s="5" t="s">
        <v>438</v>
      </c>
      <c r="AL99" s="45" t="str">
        <f t="shared" si="16"/>
        <v>nc</v>
      </c>
      <c r="AM99" s="5" t="s">
        <v>439</v>
      </c>
      <c r="AN99" s="5" t="s">
        <v>439</v>
      </c>
      <c r="AO99" s="5" t="s">
        <v>438</v>
      </c>
      <c r="AP99" s="5" t="s">
        <v>439</v>
      </c>
      <c r="AQ99" s="5" t="s">
        <v>439</v>
      </c>
      <c r="AR99" s="5" t="s">
        <v>444</v>
      </c>
      <c r="AS99" s="5" t="s">
        <v>444</v>
      </c>
      <c r="AT99" s="45" t="str">
        <f t="shared" si="17"/>
        <v>nc</v>
      </c>
      <c r="AU99" s="5" t="s">
        <v>443</v>
      </c>
      <c r="AV99" s="5" t="s">
        <v>439</v>
      </c>
      <c r="AW99" s="5" t="s">
        <v>445</v>
      </c>
      <c r="AX99" s="5" t="s">
        <v>439</v>
      </c>
      <c r="AY99" s="5" t="s">
        <v>412</v>
      </c>
      <c r="AZ99" s="5" t="s">
        <v>443</v>
      </c>
      <c r="BA99" s="5" t="s">
        <v>439</v>
      </c>
      <c r="BB99" s="5" t="s">
        <v>439</v>
      </c>
      <c r="BC99" s="5" t="s">
        <v>438</v>
      </c>
      <c r="BD99" s="5" t="s">
        <v>438</v>
      </c>
      <c r="BE99" s="5" t="s">
        <v>412</v>
      </c>
      <c r="BF99" s="5" t="s">
        <v>443</v>
      </c>
      <c r="BG99" s="5" t="s">
        <v>412</v>
      </c>
      <c r="BH99" s="5" t="s">
        <v>438</v>
      </c>
      <c r="BI99" s="5" t="s">
        <v>438</v>
      </c>
      <c r="BJ99" s="5" t="s">
        <v>438</v>
      </c>
      <c r="BK99" s="5" t="s">
        <v>438</v>
      </c>
      <c r="BL99" s="45" t="str">
        <f t="shared" si="18"/>
        <v>nc</v>
      </c>
      <c r="BM99" s="5" t="s">
        <v>438</v>
      </c>
      <c r="BN99" s="5" t="s">
        <v>438</v>
      </c>
      <c r="BO99" s="5">
        <v>2.92</v>
      </c>
      <c r="BP99" s="45" t="str">
        <f t="shared" si="19"/>
        <v>nc</v>
      </c>
      <c r="BQ99" s="5">
        <v>5.85</v>
      </c>
      <c r="BR99" s="5" t="s">
        <v>438</v>
      </c>
      <c r="BS99" s="5">
        <v>2.71</v>
      </c>
      <c r="BT99" s="5" t="s">
        <v>439</v>
      </c>
      <c r="BU99" s="5">
        <v>2.1</v>
      </c>
      <c r="BV99" s="5">
        <v>1.01</v>
      </c>
      <c r="BW99" s="5" t="s">
        <v>442</v>
      </c>
      <c r="BX99" s="5" t="s">
        <v>439</v>
      </c>
      <c r="BY99" s="5" t="s">
        <v>439</v>
      </c>
      <c r="BZ99" s="5" t="s">
        <v>438</v>
      </c>
      <c r="CA99" s="5" t="s">
        <v>438</v>
      </c>
    </row>
    <row r="100" spans="1:85" s="9" customFormat="1" x14ac:dyDescent="0.25">
      <c r="A100" s="18" t="s">
        <v>367</v>
      </c>
      <c r="B100" s="19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6"/>
      <c r="T100" s="4"/>
      <c r="U100" s="4"/>
      <c r="V100" s="46"/>
      <c r="W100" s="4"/>
      <c r="X100" s="4"/>
      <c r="Y100" s="4"/>
      <c r="Z100" s="4"/>
      <c r="AA100" s="4"/>
      <c r="AB100" s="4"/>
      <c r="AC100" s="4"/>
      <c r="AD100" s="4"/>
      <c r="AE100" s="46"/>
      <c r="AF100" s="4"/>
      <c r="AG100" s="4"/>
      <c r="AH100" s="4"/>
      <c r="AI100" s="4"/>
      <c r="AJ100" s="4"/>
      <c r="AK100" s="4"/>
      <c r="AL100" s="46"/>
      <c r="AM100" s="4"/>
      <c r="AN100" s="4"/>
      <c r="AO100" s="4"/>
      <c r="AP100" s="4"/>
      <c r="AQ100" s="4"/>
      <c r="AR100" s="4"/>
      <c r="AS100" s="4"/>
      <c r="AT100" s="46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6"/>
      <c r="BM100" s="4"/>
      <c r="BN100" s="4"/>
      <c r="BO100" s="4"/>
      <c r="BP100" s="46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</row>
    <row r="101" spans="1:85" x14ac:dyDescent="0.25">
      <c r="A101" s="14" t="s">
        <v>368</v>
      </c>
      <c r="B101" s="15" t="s">
        <v>453</v>
      </c>
      <c r="C101" s="5">
        <v>54.1</v>
      </c>
      <c r="D101" s="5">
        <v>178</v>
      </c>
      <c r="E101" s="5">
        <v>828</v>
      </c>
      <c r="F101" s="5">
        <v>639</v>
      </c>
      <c r="G101" s="5">
        <v>232</v>
      </c>
      <c r="H101" s="5">
        <v>187</v>
      </c>
      <c r="I101" s="5">
        <v>19</v>
      </c>
      <c r="J101" s="5">
        <v>637</v>
      </c>
      <c r="K101" s="5">
        <v>1290</v>
      </c>
      <c r="L101" s="5">
        <v>1270</v>
      </c>
      <c r="M101" s="5">
        <v>6580</v>
      </c>
      <c r="N101" s="5">
        <v>662</v>
      </c>
      <c r="O101" s="5">
        <v>671</v>
      </c>
      <c r="P101" s="5">
        <v>8.06</v>
      </c>
      <c r="Q101" s="5">
        <v>81.599999999999994</v>
      </c>
      <c r="R101" s="5">
        <v>80.3</v>
      </c>
      <c r="S101" s="45">
        <f t="shared" si="13"/>
        <v>1.6059295861642957</v>
      </c>
      <c r="T101" s="5">
        <v>2240</v>
      </c>
      <c r="U101" s="5">
        <v>2230</v>
      </c>
      <c r="V101" s="45">
        <f t="shared" si="14"/>
        <v>0.44742729306487694</v>
      </c>
      <c r="W101" s="5">
        <v>164</v>
      </c>
      <c r="X101" s="5">
        <v>240</v>
      </c>
      <c r="Y101" s="5">
        <v>78.900000000000006</v>
      </c>
      <c r="Z101" s="5">
        <v>49.7</v>
      </c>
      <c r="AA101" s="5">
        <v>105</v>
      </c>
      <c r="AB101" s="5">
        <v>2590</v>
      </c>
      <c r="AC101" s="5">
        <v>3560</v>
      </c>
      <c r="AD101" s="5">
        <v>3720</v>
      </c>
      <c r="AE101" s="45">
        <f t="shared" si="15"/>
        <v>4.395604395604396</v>
      </c>
      <c r="AF101" s="5">
        <v>3760</v>
      </c>
      <c r="AG101" s="5">
        <v>1520</v>
      </c>
      <c r="AH101" s="5">
        <v>1170</v>
      </c>
      <c r="AI101" s="5">
        <v>17.399999999999999</v>
      </c>
      <c r="AJ101" s="5">
        <v>13.2</v>
      </c>
      <c r="AK101" s="5">
        <v>13.9</v>
      </c>
      <c r="AL101" s="45">
        <f t="shared" si="16"/>
        <v>5.1660516605166134</v>
      </c>
      <c r="AM101" s="5">
        <v>411</v>
      </c>
      <c r="AN101" s="5">
        <v>388</v>
      </c>
      <c r="AO101" s="5">
        <v>41.3</v>
      </c>
      <c r="AP101" s="5">
        <v>297</v>
      </c>
      <c r="AQ101" s="5">
        <v>583</v>
      </c>
      <c r="AR101" s="5">
        <v>3120</v>
      </c>
      <c r="AS101" s="5">
        <v>3080</v>
      </c>
      <c r="AT101" s="45">
        <f t="shared" si="17"/>
        <v>1.2903225806451613</v>
      </c>
      <c r="AU101" s="5">
        <v>3100</v>
      </c>
      <c r="AV101" s="5">
        <v>528</v>
      </c>
      <c r="AW101" s="5">
        <v>1340</v>
      </c>
      <c r="AX101" s="5">
        <v>295</v>
      </c>
      <c r="AY101" s="5">
        <v>518</v>
      </c>
      <c r="AZ101" s="5">
        <v>2890</v>
      </c>
      <c r="BA101" s="5">
        <v>572</v>
      </c>
      <c r="BB101" s="5">
        <v>370</v>
      </c>
      <c r="BC101" s="5">
        <v>47.6</v>
      </c>
      <c r="BD101" s="5">
        <v>268</v>
      </c>
      <c r="BE101" s="5">
        <v>193</v>
      </c>
      <c r="BF101" s="5">
        <v>3490</v>
      </c>
      <c r="BG101" s="5">
        <v>543</v>
      </c>
      <c r="BH101" s="5">
        <v>159</v>
      </c>
      <c r="BI101" s="5">
        <v>175</v>
      </c>
      <c r="BJ101" s="5">
        <v>177</v>
      </c>
      <c r="BK101" s="5">
        <v>188</v>
      </c>
      <c r="BL101" s="45">
        <f t="shared" si="18"/>
        <v>6.0273972602739727</v>
      </c>
      <c r="BM101" s="5">
        <v>79.400000000000006</v>
      </c>
      <c r="BN101" s="5">
        <v>20.8</v>
      </c>
      <c r="BO101" s="5">
        <v>21.5</v>
      </c>
      <c r="BP101" s="45">
        <f t="shared" si="19"/>
        <v>3.3096926713947958</v>
      </c>
      <c r="BQ101" s="5">
        <v>250</v>
      </c>
      <c r="BR101" s="5">
        <v>224</v>
      </c>
      <c r="BS101" s="5">
        <v>166</v>
      </c>
      <c r="BT101" s="5">
        <v>521</v>
      </c>
      <c r="BU101" s="5">
        <v>425</v>
      </c>
      <c r="BV101" s="5">
        <v>79.2</v>
      </c>
      <c r="BW101" s="5">
        <v>803</v>
      </c>
      <c r="BX101" s="5">
        <v>230</v>
      </c>
      <c r="BY101" s="5">
        <v>254</v>
      </c>
      <c r="BZ101" s="5" t="s">
        <v>365</v>
      </c>
      <c r="CA101" s="5" t="s">
        <v>453</v>
      </c>
    </row>
    <row r="102" spans="1:85" s="9" customFormat="1" x14ac:dyDescent="0.25">
      <c r="A102" s="18" t="s">
        <v>369</v>
      </c>
      <c r="B102" s="19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6"/>
      <c r="T102" s="4"/>
      <c r="U102" s="4"/>
      <c r="V102" s="46"/>
      <c r="W102" s="4"/>
      <c r="X102" s="4"/>
      <c r="Y102" s="4"/>
      <c r="Z102" s="4"/>
      <c r="AA102" s="4"/>
      <c r="AB102" s="4"/>
      <c r="AC102" s="4"/>
      <c r="AD102" s="4"/>
      <c r="AE102" s="46"/>
      <c r="AF102" s="4"/>
      <c r="AG102" s="4"/>
      <c r="AH102" s="4"/>
      <c r="AI102" s="4"/>
      <c r="AJ102" s="4"/>
      <c r="AK102" s="4"/>
      <c r="AL102" s="46"/>
      <c r="AM102" s="4"/>
      <c r="AN102" s="4"/>
      <c r="AO102" s="4"/>
      <c r="AP102" s="4"/>
      <c r="AQ102" s="4"/>
      <c r="AR102" s="4"/>
      <c r="AS102" s="4"/>
      <c r="AT102" s="46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6"/>
      <c r="BM102" s="4"/>
      <c r="BN102" s="4"/>
      <c r="BO102" s="4"/>
      <c r="BP102" s="46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</row>
    <row r="103" spans="1:85" s="9" customFormat="1" x14ac:dyDescent="0.25">
      <c r="A103" s="20" t="s">
        <v>370</v>
      </c>
      <c r="B103" s="19" t="s">
        <v>453</v>
      </c>
      <c r="C103" s="4">
        <v>1.17</v>
      </c>
      <c r="D103" s="4" t="s">
        <v>371</v>
      </c>
      <c r="E103" s="4" t="s">
        <v>372</v>
      </c>
      <c r="F103" s="4" t="s">
        <v>372</v>
      </c>
      <c r="G103" s="4" t="s">
        <v>371</v>
      </c>
      <c r="H103" s="4" t="s">
        <v>371</v>
      </c>
      <c r="I103" s="4">
        <v>8.6999999999999993</v>
      </c>
      <c r="J103" s="4" t="s">
        <v>372</v>
      </c>
      <c r="K103" s="4" t="s">
        <v>372</v>
      </c>
      <c r="L103" s="4" t="s">
        <v>372</v>
      </c>
      <c r="M103" s="4" t="s">
        <v>373</v>
      </c>
      <c r="N103" s="4" t="s">
        <v>372</v>
      </c>
      <c r="O103" s="4" t="s">
        <v>372</v>
      </c>
      <c r="P103" s="4">
        <v>25</v>
      </c>
      <c r="Q103" s="4">
        <v>5.0999999999999996</v>
      </c>
      <c r="R103" s="4">
        <v>5.3</v>
      </c>
      <c r="S103" s="44">
        <f t="shared" si="13"/>
        <v>3.8461538461538503</v>
      </c>
      <c r="T103" s="4">
        <v>28</v>
      </c>
      <c r="U103" s="4" t="s">
        <v>373</v>
      </c>
      <c r="V103" s="44" t="str">
        <f t="shared" si="14"/>
        <v>nc</v>
      </c>
      <c r="W103" s="4" t="s">
        <v>371</v>
      </c>
      <c r="X103" s="4" t="s">
        <v>371</v>
      </c>
      <c r="Y103" s="4" t="s">
        <v>371</v>
      </c>
      <c r="Z103" s="4" t="s">
        <v>374</v>
      </c>
      <c r="AA103" s="4" t="s">
        <v>371</v>
      </c>
      <c r="AB103" s="4" t="s">
        <v>373</v>
      </c>
      <c r="AC103" s="4" t="s">
        <v>373</v>
      </c>
      <c r="AD103" s="4" t="s">
        <v>373</v>
      </c>
      <c r="AE103" s="44" t="str">
        <f t="shared" si="15"/>
        <v>nc</v>
      </c>
      <c r="AF103" s="4" t="s">
        <v>373</v>
      </c>
      <c r="AG103" s="4" t="s">
        <v>372</v>
      </c>
      <c r="AH103" s="4">
        <v>11</v>
      </c>
      <c r="AI103" s="4" t="s">
        <v>365</v>
      </c>
      <c r="AJ103" s="4" t="s">
        <v>365</v>
      </c>
      <c r="AK103" s="4" t="s">
        <v>365</v>
      </c>
      <c r="AL103" s="44" t="str">
        <f t="shared" si="16"/>
        <v>nc</v>
      </c>
      <c r="AM103" s="4" t="s">
        <v>372</v>
      </c>
      <c r="AN103" s="4" t="s">
        <v>372</v>
      </c>
      <c r="AO103" s="4" t="s">
        <v>371</v>
      </c>
      <c r="AP103" s="4" t="s">
        <v>371</v>
      </c>
      <c r="AQ103" s="4" t="s">
        <v>372</v>
      </c>
      <c r="AR103" s="4" t="s">
        <v>373</v>
      </c>
      <c r="AS103" s="4" t="s">
        <v>373</v>
      </c>
      <c r="AT103" s="44" t="str">
        <f t="shared" si="17"/>
        <v>nc</v>
      </c>
      <c r="AU103" s="4" t="s">
        <v>373</v>
      </c>
      <c r="AV103" s="4" t="s">
        <v>372</v>
      </c>
      <c r="AW103" s="4" t="s">
        <v>372</v>
      </c>
      <c r="AX103" s="4" t="s">
        <v>371</v>
      </c>
      <c r="AY103" s="4" t="s">
        <v>372</v>
      </c>
      <c r="AZ103" s="4" t="s">
        <v>373</v>
      </c>
      <c r="BA103" s="4" t="s">
        <v>372</v>
      </c>
      <c r="BB103" s="4" t="s">
        <v>372</v>
      </c>
      <c r="BC103" s="4" t="s">
        <v>365</v>
      </c>
      <c r="BD103" s="4" t="s">
        <v>371</v>
      </c>
      <c r="BE103" s="4" t="s">
        <v>371</v>
      </c>
      <c r="BF103" s="4" t="s">
        <v>373</v>
      </c>
      <c r="BG103" s="4">
        <v>135</v>
      </c>
      <c r="BH103" s="4" t="s">
        <v>371</v>
      </c>
      <c r="BI103" s="4" t="s">
        <v>371</v>
      </c>
      <c r="BJ103" s="4" t="s">
        <v>371</v>
      </c>
      <c r="BK103" s="4" t="s">
        <v>371</v>
      </c>
      <c r="BL103" s="44" t="str">
        <f t="shared" si="18"/>
        <v>nc</v>
      </c>
      <c r="BM103" s="4" t="s">
        <v>365</v>
      </c>
      <c r="BN103" s="4" t="s">
        <v>365</v>
      </c>
      <c r="BO103" s="4" t="s">
        <v>365</v>
      </c>
      <c r="BP103" s="44" t="str">
        <f t="shared" si="19"/>
        <v>nc</v>
      </c>
      <c r="BQ103" s="4" t="s">
        <v>371</v>
      </c>
      <c r="BR103" s="4" t="s">
        <v>371</v>
      </c>
      <c r="BS103" s="4" t="s">
        <v>372</v>
      </c>
      <c r="BT103" s="4" t="s">
        <v>372</v>
      </c>
      <c r="BU103" s="4" t="s">
        <v>372</v>
      </c>
      <c r="BV103" s="4" t="s">
        <v>371</v>
      </c>
      <c r="BW103" s="4" t="s">
        <v>372</v>
      </c>
      <c r="BX103" s="4" t="s">
        <v>371</v>
      </c>
      <c r="BY103" s="4" t="s">
        <v>371</v>
      </c>
      <c r="BZ103" s="4" t="s">
        <v>365</v>
      </c>
      <c r="CA103" s="4" t="s">
        <v>365</v>
      </c>
    </row>
    <row r="104" spans="1:85" x14ac:dyDescent="0.25">
      <c r="A104" s="14" t="s">
        <v>375</v>
      </c>
      <c r="B104" s="15" t="s">
        <v>453</v>
      </c>
      <c r="C104" s="5">
        <v>171</v>
      </c>
      <c r="D104" s="5">
        <v>580</v>
      </c>
      <c r="E104" s="5">
        <v>2750</v>
      </c>
      <c r="F104" s="5">
        <v>2240</v>
      </c>
      <c r="G104" s="5">
        <v>749</v>
      </c>
      <c r="H104" s="5">
        <v>601</v>
      </c>
      <c r="I104" s="5">
        <v>25.8</v>
      </c>
      <c r="J104" s="5">
        <v>2050</v>
      </c>
      <c r="K104" s="5">
        <v>4020</v>
      </c>
      <c r="L104" s="5">
        <v>4060</v>
      </c>
      <c r="M104" s="5">
        <v>20100</v>
      </c>
      <c r="N104" s="5">
        <v>2210</v>
      </c>
      <c r="O104" s="5">
        <v>2130</v>
      </c>
      <c r="P104" s="5">
        <v>21</v>
      </c>
      <c r="Q104" s="5">
        <v>244</v>
      </c>
      <c r="R104" s="5">
        <v>247</v>
      </c>
      <c r="S104" s="45">
        <f t="shared" si="13"/>
        <v>1.2219959266802445</v>
      </c>
      <c r="T104" s="5">
        <v>7260</v>
      </c>
      <c r="U104" s="5">
        <v>7180</v>
      </c>
      <c r="V104" s="45">
        <f t="shared" si="14"/>
        <v>1.10803324099723</v>
      </c>
      <c r="W104" s="5">
        <v>516</v>
      </c>
      <c r="X104" s="5">
        <v>765</v>
      </c>
      <c r="Y104" s="5">
        <v>252</v>
      </c>
      <c r="Z104" s="5">
        <v>161</v>
      </c>
      <c r="AA104" s="5">
        <v>344</v>
      </c>
      <c r="AB104" s="5">
        <v>8400</v>
      </c>
      <c r="AC104" s="5">
        <v>11800</v>
      </c>
      <c r="AD104" s="5">
        <v>11700</v>
      </c>
      <c r="AE104" s="45">
        <f t="shared" si="15"/>
        <v>0.85106382978723405</v>
      </c>
      <c r="AF104" s="5">
        <v>12300</v>
      </c>
      <c r="AG104" s="5">
        <v>4970</v>
      </c>
      <c r="AH104" s="5">
        <v>3980</v>
      </c>
      <c r="AI104" s="5">
        <v>52.7</v>
      </c>
      <c r="AJ104" s="5">
        <v>41.2</v>
      </c>
      <c r="AK104" s="5">
        <v>41.3</v>
      </c>
      <c r="AL104" s="45">
        <f t="shared" si="16"/>
        <v>0.24242424242422864</v>
      </c>
      <c r="AM104" s="5">
        <v>1440</v>
      </c>
      <c r="AN104" s="5">
        <v>1460</v>
      </c>
      <c r="AO104" s="5">
        <v>125</v>
      </c>
      <c r="AP104" s="5">
        <v>995</v>
      </c>
      <c r="AQ104" s="5">
        <v>1960</v>
      </c>
      <c r="AR104" s="5">
        <v>10100</v>
      </c>
      <c r="AS104" s="5">
        <v>9990</v>
      </c>
      <c r="AT104" s="45">
        <f t="shared" si="17"/>
        <v>1.095072175211548</v>
      </c>
      <c r="AU104" s="5">
        <v>10100</v>
      </c>
      <c r="AV104" s="5">
        <v>1860</v>
      </c>
      <c r="AW104" s="5">
        <v>4450</v>
      </c>
      <c r="AX104" s="5">
        <v>1060</v>
      </c>
      <c r="AY104" s="5">
        <v>1760</v>
      </c>
      <c r="AZ104" s="5">
        <v>9430</v>
      </c>
      <c r="BA104" s="5">
        <v>1950</v>
      </c>
      <c r="BB104" s="5">
        <v>1260</v>
      </c>
      <c r="BC104" s="5">
        <v>149</v>
      </c>
      <c r="BD104" s="5">
        <v>877</v>
      </c>
      <c r="BE104" s="5">
        <v>669</v>
      </c>
      <c r="BF104" s="5">
        <v>11400</v>
      </c>
      <c r="BG104" s="5">
        <v>1860</v>
      </c>
      <c r="BH104" s="5">
        <v>521</v>
      </c>
      <c r="BI104" s="5">
        <v>570</v>
      </c>
      <c r="BJ104" s="5">
        <v>588</v>
      </c>
      <c r="BK104" s="5">
        <v>569</v>
      </c>
      <c r="BL104" s="45">
        <f t="shared" si="18"/>
        <v>3.2843560933448575</v>
      </c>
      <c r="BM104" s="5">
        <v>239</v>
      </c>
      <c r="BN104" s="5">
        <v>63.3</v>
      </c>
      <c r="BO104" s="5">
        <v>63.4</v>
      </c>
      <c r="BP104" s="45">
        <f t="shared" si="19"/>
        <v>0.15785319652723193</v>
      </c>
      <c r="BQ104" s="5">
        <v>869</v>
      </c>
      <c r="BR104" s="5">
        <v>803</v>
      </c>
      <c r="BS104" s="5">
        <v>548</v>
      </c>
      <c r="BT104" s="5">
        <v>1810</v>
      </c>
      <c r="BU104" s="5">
        <v>1440</v>
      </c>
      <c r="BV104" s="5">
        <v>262</v>
      </c>
      <c r="BW104" s="5">
        <v>2570</v>
      </c>
      <c r="BX104" s="5">
        <v>753</v>
      </c>
      <c r="BY104" s="5">
        <v>800</v>
      </c>
      <c r="BZ104" s="5" t="s">
        <v>365</v>
      </c>
      <c r="CA104" s="5" t="s">
        <v>365</v>
      </c>
    </row>
    <row r="105" spans="1:85" s="9" customFormat="1" x14ac:dyDescent="0.25">
      <c r="A105" s="18" t="s">
        <v>376</v>
      </c>
      <c r="B105" s="19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6"/>
      <c r="T105" s="4"/>
      <c r="U105" s="4"/>
      <c r="V105" s="46"/>
      <c r="W105" s="4"/>
      <c r="X105" s="4"/>
      <c r="Y105" s="4"/>
      <c r="Z105" s="4"/>
      <c r="AA105" s="4"/>
      <c r="AB105" s="4"/>
      <c r="AC105" s="4"/>
      <c r="AD105" s="4"/>
      <c r="AE105" s="46"/>
      <c r="AF105" s="4"/>
      <c r="AG105" s="4"/>
      <c r="AH105" s="4"/>
      <c r="AI105" s="4"/>
      <c r="AJ105" s="4"/>
      <c r="AK105" s="4"/>
      <c r="AL105" s="46"/>
      <c r="AM105" s="4"/>
      <c r="AN105" s="4"/>
      <c r="AO105" s="4"/>
      <c r="AP105" s="4"/>
      <c r="AQ105" s="4"/>
      <c r="AR105" s="4"/>
      <c r="AS105" s="4"/>
      <c r="AT105" s="46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6"/>
      <c r="BM105" s="4"/>
      <c r="BN105" s="4"/>
      <c r="BO105" s="4"/>
      <c r="BP105" s="46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</row>
    <row r="106" spans="1:85" s="9" customFormat="1" x14ac:dyDescent="0.25">
      <c r="A106" s="20" t="s">
        <v>377</v>
      </c>
      <c r="B106" s="19" t="s">
        <v>453</v>
      </c>
      <c r="C106" s="4" t="s">
        <v>378</v>
      </c>
      <c r="D106" s="4" t="s">
        <v>378</v>
      </c>
      <c r="E106" s="4" t="s">
        <v>378</v>
      </c>
      <c r="F106" s="4" t="s">
        <v>378</v>
      </c>
      <c r="G106" s="4" t="s">
        <v>378</v>
      </c>
      <c r="H106" s="4" t="s">
        <v>378</v>
      </c>
      <c r="I106" s="4" t="s">
        <v>378</v>
      </c>
      <c r="J106" s="4" t="s">
        <v>378</v>
      </c>
      <c r="K106" s="4" t="s">
        <v>379</v>
      </c>
      <c r="L106" s="4">
        <v>0.48</v>
      </c>
      <c r="M106" s="4">
        <v>0.88</v>
      </c>
      <c r="N106" s="4" t="s">
        <v>378</v>
      </c>
      <c r="O106" s="4" t="s">
        <v>378</v>
      </c>
      <c r="P106" s="4" t="s">
        <v>378</v>
      </c>
      <c r="Q106" s="4" t="s">
        <v>378</v>
      </c>
      <c r="R106" s="4" t="s">
        <v>378</v>
      </c>
      <c r="S106" s="44" t="str">
        <f t="shared" si="13"/>
        <v>nc</v>
      </c>
      <c r="T106" s="4" t="s">
        <v>381</v>
      </c>
      <c r="U106" s="4" t="s">
        <v>380</v>
      </c>
      <c r="V106" s="44" t="str">
        <f t="shared" si="14"/>
        <v>nc</v>
      </c>
      <c r="W106" s="4" t="s">
        <v>378</v>
      </c>
      <c r="X106" s="4">
        <v>8.1000000000000003E-2</v>
      </c>
      <c r="Y106" s="4">
        <v>5.2999999999999999E-2</v>
      </c>
      <c r="Z106" s="4">
        <v>0.25600000000000001</v>
      </c>
      <c r="AA106" s="4">
        <v>0.16200000000000001</v>
      </c>
      <c r="AB106" s="4" t="s">
        <v>381</v>
      </c>
      <c r="AC106" s="4" t="s">
        <v>381</v>
      </c>
      <c r="AD106" s="4" t="s">
        <v>381</v>
      </c>
      <c r="AE106" s="44" t="str">
        <f t="shared" si="15"/>
        <v>nc</v>
      </c>
      <c r="AF106" s="4" t="s">
        <v>381</v>
      </c>
      <c r="AG106" s="4" t="s">
        <v>380</v>
      </c>
      <c r="AH106" s="4" t="s">
        <v>379</v>
      </c>
      <c r="AI106" s="4" t="s">
        <v>378</v>
      </c>
      <c r="AJ106" s="4" t="s">
        <v>378</v>
      </c>
      <c r="AK106" s="4" t="s">
        <v>378</v>
      </c>
      <c r="AL106" s="44" t="str">
        <f t="shared" si="16"/>
        <v>nc</v>
      </c>
      <c r="AM106" s="4" t="s">
        <v>378</v>
      </c>
      <c r="AN106" s="4">
        <v>0.10199999999999999</v>
      </c>
      <c r="AO106" s="4" t="s">
        <v>378</v>
      </c>
      <c r="AP106" s="4" t="s">
        <v>378</v>
      </c>
      <c r="AQ106" s="4" t="s">
        <v>378</v>
      </c>
      <c r="AR106" s="4" t="s">
        <v>381</v>
      </c>
      <c r="AS106" s="4" t="s">
        <v>381</v>
      </c>
      <c r="AT106" s="44" t="str">
        <f t="shared" si="17"/>
        <v>nc</v>
      </c>
      <c r="AU106" s="4" t="s">
        <v>381</v>
      </c>
      <c r="AV106" s="4" t="s">
        <v>378</v>
      </c>
      <c r="AW106" s="4" t="s">
        <v>379</v>
      </c>
      <c r="AX106" s="4">
        <v>9.1999999999999998E-2</v>
      </c>
      <c r="AY106" s="4" t="s">
        <v>378</v>
      </c>
      <c r="AZ106" s="4" t="s">
        <v>381</v>
      </c>
      <c r="BA106" s="4" t="s">
        <v>378</v>
      </c>
      <c r="BB106" s="4" t="s">
        <v>378</v>
      </c>
      <c r="BC106" s="4" t="s">
        <v>378</v>
      </c>
      <c r="BD106" s="4" t="s">
        <v>378</v>
      </c>
      <c r="BE106" s="4" t="s">
        <v>378</v>
      </c>
      <c r="BF106" s="4" t="s">
        <v>381</v>
      </c>
      <c r="BG106" s="4" t="s">
        <v>378</v>
      </c>
      <c r="BH106" s="4" t="s">
        <v>378</v>
      </c>
      <c r="BI106" s="4" t="s">
        <v>378</v>
      </c>
      <c r="BJ106" s="4" t="s">
        <v>378</v>
      </c>
      <c r="BK106" s="4" t="s">
        <v>378</v>
      </c>
      <c r="BL106" s="44" t="str">
        <f t="shared" si="18"/>
        <v>nc</v>
      </c>
      <c r="BM106" s="4" t="s">
        <v>378</v>
      </c>
      <c r="BN106" s="4" t="s">
        <v>378</v>
      </c>
      <c r="BO106" s="4" t="s">
        <v>378</v>
      </c>
      <c r="BP106" s="44" t="str">
        <f t="shared" si="19"/>
        <v>nc</v>
      </c>
      <c r="BQ106" s="4" t="s">
        <v>378</v>
      </c>
      <c r="BR106" s="4" t="s">
        <v>378</v>
      </c>
      <c r="BS106" s="4">
        <v>7.4999999999999997E-2</v>
      </c>
      <c r="BT106" s="4" t="s">
        <v>378</v>
      </c>
      <c r="BU106" s="4" t="s">
        <v>378</v>
      </c>
      <c r="BV106" s="4">
        <v>7.2999999999999995E-2</v>
      </c>
      <c r="BW106" s="4" t="s">
        <v>378</v>
      </c>
      <c r="BX106" s="4" t="s">
        <v>378</v>
      </c>
      <c r="BY106" s="4" t="s">
        <v>378</v>
      </c>
      <c r="BZ106" s="4" t="s">
        <v>378</v>
      </c>
      <c r="CA106" s="4" t="s">
        <v>378</v>
      </c>
    </row>
    <row r="107" spans="1:85" x14ac:dyDescent="0.25">
      <c r="A107" s="14" t="s">
        <v>368</v>
      </c>
      <c r="B107" s="15" t="s">
        <v>453</v>
      </c>
      <c r="C107" s="5">
        <v>55.5</v>
      </c>
      <c r="D107" s="5">
        <v>188</v>
      </c>
      <c r="E107" s="5">
        <v>751</v>
      </c>
      <c r="F107" s="5">
        <v>694</v>
      </c>
      <c r="G107" s="5">
        <v>244</v>
      </c>
      <c r="H107" s="5">
        <v>192</v>
      </c>
      <c r="I107" s="5">
        <v>9.5299999999999994</v>
      </c>
      <c r="J107" s="5">
        <v>570</v>
      </c>
      <c r="K107" s="5">
        <v>1280</v>
      </c>
      <c r="L107" s="5">
        <v>1260</v>
      </c>
      <c r="M107" s="5">
        <v>7120</v>
      </c>
      <c r="N107" s="5">
        <v>655</v>
      </c>
      <c r="O107" s="5">
        <v>661</v>
      </c>
      <c r="P107" s="5">
        <v>8.8800000000000008</v>
      </c>
      <c r="Q107" s="5">
        <v>76.900000000000006</v>
      </c>
      <c r="R107" s="5">
        <v>78.3</v>
      </c>
      <c r="S107" s="45">
        <f t="shared" si="13"/>
        <v>1.8041237113401953</v>
      </c>
      <c r="T107" s="5">
        <v>2240</v>
      </c>
      <c r="U107" s="5">
        <v>2210</v>
      </c>
      <c r="V107" s="45">
        <f t="shared" si="14"/>
        <v>1.348314606741573</v>
      </c>
      <c r="W107" s="5">
        <v>162</v>
      </c>
      <c r="X107" s="5">
        <v>248</v>
      </c>
      <c r="Y107" s="5">
        <v>79</v>
      </c>
      <c r="Z107" s="5">
        <v>47</v>
      </c>
      <c r="AA107" s="5">
        <v>107</v>
      </c>
      <c r="AB107" s="5">
        <v>2480</v>
      </c>
      <c r="AC107" s="5">
        <v>3770</v>
      </c>
      <c r="AD107" s="5">
        <v>3360</v>
      </c>
      <c r="AE107" s="45">
        <f t="shared" si="15"/>
        <v>11.50070126227209</v>
      </c>
      <c r="AF107" s="5">
        <v>3810</v>
      </c>
      <c r="AG107" s="5">
        <v>1480</v>
      </c>
      <c r="AH107" s="5">
        <v>1150</v>
      </c>
      <c r="AI107" s="5">
        <v>17</v>
      </c>
      <c r="AJ107" s="5">
        <v>13.2</v>
      </c>
      <c r="AK107" s="5">
        <v>13.9</v>
      </c>
      <c r="AL107" s="45">
        <f t="shared" si="16"/>
        <v>5.1660516605166134</v>
      </c>
      <c r="AM107" s="5">
        <v>431</v>
      </c>
      <c r="AN107" s="5">
        <v>392</v>
      </c>
      <c r="AO107" s="5">
        <v>41.5</v>
      </c>
      <c r="AP107" s="5">
        <v>313</v>
      </c>
      <c r="AQ107" s="5">
        <v>592</v>
      </c>
      <c r="AR107" s="5">
        <v>3080</v>
      </c>
      <c r="AS107" s="5">
        <v>3010</v>
      </c>
      <c r="AT107" s="45">
        <f t="shared" si="17"/>
        <v>2.2988505747126435</v>
      </c>
      <c r="AU107" s="5">
        <v>3040</v>
      </c>
      <c r="AV107" s="5">
        <v>559</v>
      </c>
      <c r="AW107" s="5">
        <v>1290</v>
      </c>
      <c r="AX107" s="5">
        <v>293</v>
      </c>
      <c r="AY107" s="5">
        <v>500</v>
      </c>
      <c r="AZ107" s="5">
        <v>2810</v>
      </c>
      <c r="BA107" s="5">
        <v>618</v>
      </c>
      <c r="BB107" s="5">
        <v>389</v>
      </c>
      <c r="BC107" s="5">
        <v>47.3</v>
      </c>
      <c r="BD107" s="5">
        <v>278</v>
      </c>
      <c r="BE107" s="5">
        <v>209</v>
      </c>
      <c r="BF107" s="5">
        <v>3390</v>
      </c>
      <c r="BG107" s="5">
        <v>565</v>
      </c>
      <c r="BH107" s="5">
        <v>162</v>
      </c>
      <c r="BI107" s="5">
        <v>181</v>
      </c>
      <c r="BJ107" s="5">
        <v>193</v>
      </c>
      <c r="BK107" s="5">
        <v>200</v>
      </c>
      <c r="BL107" s="45">
        <f t="shared" si="18"/>
        <v>3.5623409669211195</v>
      </c>
      <c r="BM107" s="5">
        <v>79.3</v>
      </c>
      <c r="BN107" s="5">
        <v>20.399999999999999</v>
      </c>
      <c r="BO107" s="5">
        <v>21</v>
      </c>
      <c r="BP107" s="45">
        <f t="shared" si="19"/>
        <v>2.8985507246376883</v>
      </c>
      <c r="BQ107" s="5">
        <v>246</v>
      </c>
      <c r="BR107" s="5">
        <v>193</v>
      </c>
      <c r="BS107" s="5">
        <v>169</v>
      </c>
      <c r="BT107" s="5">
        <v>554</v>
      </c>
      <c r="BU107" s="5">
        <v>424</v>
      </c>
      <c r="BV107" s="5">
        <v>81.099999999999994</v>
      </c>
      <c r="BW107" s="5">
        <v>820</v>
      </c>
      <c r="BX107" s="5">
        <v>238</v>
      </c>
      <c r="BY107" s="5">
        <v>259</v>
      </c>
      <c r="BZ107" s="5" t="s">
        <v>365</v>
      </c>
      <c r="CA107" s="5" t="s">
        <v>365</v>
      </c>
    </row>
    <row r="108" spans="1:85" s="9" customFormat="1" x14ac:dyDescent="0.25">
      <c r="A108" s="3" t="s">
        <v>141</v>
      </c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46"/>
      <c r="T108" s="2"/>
      <c r="U108" s="2"/>
      <c r="V108" s="46"/>
      <c r="W108" s="2"/>
      <c r="X108" s="2"/>
      <c r="Y108" s="2"/>
      <c r="Z108" s="2"/>
      <c r="AA108" s="2"/>
      <c r="AB108" s="2"/>
      <c r="AC108" s="2"/>
      <c r="AD108" s="2"/>
      <c r="AE108" s="46"/>
      <c r="AF108" s="2"/>
      <c r="AG108" s="2"/>
      <c r="AH108" s="2"/>
      <c r="AI108" s="2"/>
      <c r="AJ108" s="2"/>
      <c r="AK108" s="2"/>
      <c r="AL108" s="46"/>
      <c r="AM108" s="2"/>
      <c r="AN108" s="2"/>
      <c r="AO108" s="2"/>
      <c r="AP108" s="2"/>
      <c r="AQ108" s="2"/>
      <c r="AR108" s="2"/>
      <c r="AS108" s="2"/>
      <c r="AT108" s="46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46"/>
      <c r="BM108" s="2"/>
      <c r="BN108" s="2"/>
      <c r="BO108" s="2"/>
      <c r="BP108" s="46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</row>
    <row r="109" spans="1:85" x14ac:dyDescent="0.25">
      <c r="A109" s="14" t="s">
        <v>142</v>
      </c>
      <c r="B109" s="15" t="s">
        <v>453</v>
      </c>
      <c r="C109" s="5">
        <v>1960</v>
      </c>
      <c r="D109" s="5">
        <v>3200</v>
      </c>
      <c r="E109" s="5">
        <v>4040</v>
      </c>
      <c r="F109" s="5">
        <v>4640</v>
      </c>
      <c r="G109" s="5">
        <v>6310</v>
      </c>
      <c r="H109" s="5">
        <v>4320</v>
      </c>
      <c r="I109" s="5">
        <v>3380</v>
      </c>
      <c r="J109" s="5">
        <v>8020</v>
      </c>
      <c r="K109" s="5">
        <v>7380</v>
      </c>
      <c r="L109" s="5">
        <v>10500</v>
      </c>
      <c r="M109" s="5">
        <v>16500</v>
      </c>
      <c r="N109" s="5">
        <v>7910</v>
      </c>
      <c r="O109" s="5">
        <v>8540</v>
      </c>
      <c r="P109" s="5">
        <v>10900</v>
      </c>
      <c r="Q109" s="5">
        <v>3820</v>
      </c>
      <c r="R109" s="5">
        <v>4110</v>
      </c>
      <c r="S109" s="45">
        <f t="shared" si="13"/>
        <v>7.3139974779319044</v>
      </c>
      <c r="T109" s="5">
        <v>8180</v>
      </c>
      <c r="U109" s="5">
        <v>9070</v>
      </c>
      <c r="V109" s="45">
        <f>IF(AND(ISNUMBER(U109),ISNUMBER(T109)),100*ABS(U109-T109)/AVERAGE(T109:U109),"nc")</f>
        <v>10.318840579710145</v>
      </c>
      <c r="W109" s="5">
        <v>3450</v>
      </c>
      <c r="X109" s="5">
        <v>2770</v>
      </c>
      <c r="Y109" s="5">
        <v>2740</v>
      </c>
      <c r="Z109" s="5">
        <v>2720</v>
      </c>
      <c r="AA109" s="5">
        <v>2770</v>
      </c>
      <c r="AB109" s="5">
        <v>7760</v>
      </c>
      <c r="AC109" s="5">
        <v>19500</v>
      </c>
      <c r="AD109" s="5">
        <v>16800</v>
      </c>
      <c r="AE109" s="45">
        <f t="shared" si="15"/>
        <v>14.87603305785124</v>
      </c>
      <c r="AF109" s="5">
        <v>17400</v>
      </c>
      <c r="AG109" s="5">
        <v>8940</v>
      </c>
      <c r="AH109" s="5">
        <v>8110</v>
      </c>
      <c r="AI109" s="5">
        <v>1100</v>
      </c>
      <c r="AJ109" s="5">
        <v>1200</v>
      </c>
      <c r="AK109" s="5">
        <v>1140</v>
      </c>
      <c r="AL109" s="45">
        <f t="shared" si="16"/>
        <v>5.1282051282051286</v>
      </c>
      <c r="AM109" s="5">
        <v>5110</v>
      </c>
      <c r="AN109" s="5">
        <v>5450</v>
      </c>
      <c r="AO109" s="5">
        <v>3270</v>
      </c>
      <c r="AP109" s="5">
        <v>4590</v>
      </c>
      <c r="AQ109" s="5">
        <v>4760</v>
      </c>
      <c r="AR109" s="5">
        <v>18200</v>
      </c>
      <c r="AS109" s="5">
        <v>17800</v>
      </c>
      <c r="AT109" s="45">
        <f t="shared" si="17"/>
        <v>2.2222222222222223</v>
      </c>
      <c r="AU109" s="5">
        <v>20300</v>
      </c>
      <c r="AV109" s="5">
        <v>4880</v>
      </c>
      <c r="AW109" s="5">
        <v>8500</v>
      </c>
      <c r="AX109" s="5">
        <v>4270</v>
      </c>
      <c r="AY109" s="5">
        <v>6320</v>
      </c>
      <c r="AZ109" s="5">
        <v>14300</v>
      </c>
      <c r="BA109" s="5">
        <v>2400</v>
      </c>
      <c r="BB109" s="5">
        <v>2010</v>
      </c>
      <c r="BC109" s="5">
        <v>1980</v>
      </c>
      <c r="BD109" s="5">
        <v>3170</v>
      </c>
      <c r="BE109" s="5">
        <v>5850</v>
      </c>
      <c r="BF109" s="5">
        <v>16000</v>
      </c>
      <c r="BG109" s="5">
        <v>16100</v>
      </c>
      <c r="BH109" s="5">
        <v>3840</v>
      </c>
      <c r="BI109" s="5">
        <v>3660</v>
      </c>
      <c r="BJ109" s="5">
        <v>5530</v>
      </c>
      <c r="BK109" s="5">
        <v>5130</v>
      </c>
      <c r="BL109" s="45">
        <f t="shared" si="18"/>
        <v>7.5046904315197001</v>
      </c>
      <c r="BM109" s="5">
        <v>3840</v>
      </c>
      <c r="BN109" s="5">
        <v>1900</v>
      </c>
      <c r="BO109" s="5">
        <v>2030</v>
      </c>
      <c r="BP109" s="45">
        <f t="shared" si="19"/>
        <v>6.6157760814249365</v>
      </c>
      <c r="BQ109" s="5">
        <v>3500</v>
      </c>
      <c r="BR109" s="5">
        <v>3360</v>
      </c>
      <c r="BS109" s="5">
        <v>5080</v>
      </c>
      <c r="BT109" s="5">
        <v>4840</v>
      </c>
      <c r="BU109" s="5">
        <v>4710</v>
      </c>
      <c r="BV109" s="5">
        <v>6030</v>
      </c>
      <c r="BW109" s="5">
        <v>8260</v>
      </c>
      <c r="BX109" s="5">
        <v>5210</v>
      </c>
      <c r="BY109" s="5">
        <v>4430</v>
      </c>
      <c r="BZ109" s="5" t="s">
        <v>143</v>
      </c>
      <c r="CA109" s="5" t="s">
        <v>143</v>
      </c>
    </row>
    <row r="110" spans="1:85" s="9" customFormat="1" ht="15" hidden="1" customHeight="1" x14ac:dyDescent="0.25">
      <c r="A110" s="18" t="s">
        <v>451</v>
      </c>
      <c r="B110" s="19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39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G110" s="4"/>
    </row>
    <row r="111" spans="1:85" ht="15" hidden="1" customHeight="1" x14ac:dyDescent="0.25">
      <c r="A111" s="14" t="s">
        <v>452</v>
      </c>
      <c r="B111" s="15" t="s">
        <v>453</v>
      </c>
      <c r="C111" s="5" t="s">
        <v>146</v>
      </c>
      <c r="D111" s="5" t="s">
        <v>146</v>
      </c>
      <c r="E111" s="5" t="s">
        <v>146</v>
      </c>
      <c r="F111" s="5" t="s">
        <v>146</v>
      </c>
      <c r="G111" s="5" t="s">
        <v>146</v>
      </c>
      <c r="H111" s="5" t="s">
        <v>146</v>
      </c>
      <c r="I111" s="5" t="s">
        <v>146</v>
      </c>
      <c r="J111" s="5" t="s">
        <v>146</v>
      </c>
      <c r="K111" s="5" t="s">
        <v>146</v>
      </c>
      <c r="L111" s="5" t="s">
        <v>146</v>
      </c>
      <c r="M111" s="5" t="s">
        <v>146</v>
      </c>
      <c r="N111" s="5" t="s">
        <v>146</v>
      </c>
      <c r="O111" s="5" t="s">
        <v>146</v>
      </c>
      <c r="P111" s="5" t="s">
        <v>146</v>
      </c>
      <c r="Q111" s="5" t="s">
        <v>146</v>
      </c>
      <c r="R111" s="5" t="s">
        <v>146</v>
      </c>
      <c r="S111" s="39"/>
      <c r="T111" s="5" t="s">
        <v>146</v>
      </c>
      <c r="U111" s="5" t="s">
        <v>146</v>
      </c>
      <c r="V111" s="5"/>
      <c r="W111" s="5" t="s">
        <v>146</v>
      </c>
      <c r="X111" s="5" t="s">
        <v>146</v>
      </c>
      <c r="Y111" s="5" t="s">
        <v>146</v>
      </c>
      <c r="Z111" s="5" t="s">
        <v>146</v>
      </c>
      <c r="AA111" s="5" t="s">
        <v>146</v>
      </c>
      <c r="AB111" s="5" t="s">
        <v>146</v>
      </c>
      <c r="AC111" s="5" t="s">
        <v>146</v>
      </c>
      <c r="AD111" s="5" t="s">
        <v>146</v>
      </c>
      <c r="AE111" s="5"/>
      <c r="AF111" s="5" t="s">
        <v>146</v>
      </c>
      <c r="AG111" s="5" t="s">
        <v>146</v>
      </c>
      <c r="AH111" s="5" t="s">
        <v>146</v>
      </c>
      <c r="AI111" s="5" t="s">
        <v>146</v>
      </c>
      <c r="AJ111" s="5" t="s">
        <v>146</v>
      </c>
      <c r="AK111" s="5" t="s">
        <v>146</v>
      </c>
      <c r="AL111" s="5"/>
      <c r="AM111" s="5" t="s">
        <v>146</v>
      </c>
      <c r="AN111" s="5" t="s">
        <v>146</v>
      </c>
      <c r="AO111" s="5" t="s">
        <v>146</v>
      </c>
      <c r="AP111" s="5" t="s">
        <v>146</v>
      </c>
      <c r="AQ111" s="5" t="s">
        <v>146</v>
      </c>
      <c r="AR111" s="5" t="s">
        <v>146</v>
      </c>
      <c r="AS111" s="5" t="s">
        <v>146</v>
      </c>
      <c r="AT111" s="5"/>
      <c r="AU111" s="5" t="s">
        <v>146</v>
      </c>
      <c r="AV111" s="5" t="s">
        <v>146</v>
      </c>
      <c r="AW111" s="5" t="s">
        <v>146</v>
      </c>
      <c r="AY111" s="5" t="s">
        <v>146</v>
      </c>
      <c r="AZ111" s="5" t="s">
        <v>146</v>
      </c>
      <c r="BA111" s="5" t="s">
        <v>146</v>
      </c>
      <c r="BB111" s="5" t="s">
        <v>146</v>
      </c>
      <c r="BC111" s="5" t="s">
        <v>146</v>
      </c>
      <c r="BD111" s="5" t="s">
        <v>146</v>
      </c>
      <c r="BE111" s="5" t="s">
        <v>146</v>
      </c>
      <c r="BF111" s="5" t="s">
        <v>146</v>
      </c>
      <c r="BG111" s="5" t="s">
        <v>146</v>
      </c>
      <c r="BH111" s="5" t="s">
        <v>146</v>
      </c>
      <c r="BI111" s="5" t="s">
        <v>146</v>
      </c>
      <c r="BJ111" s="5" t="s">
        <v>146</v>
      </c>
      <c r="BK111" s="5" t="s">
        <v>146</v>
      </c>
      <c r="BL111" s="5"/>
      <c r="BM111" s="5" t="s">
        <v>146</v>
      </c>
      <c r="BN111" s="5" t="s">
        <v>146</v>
      </c>
      <c r="BO111" s="5" t="s">
        <v>146</v>
      </c>
      <c r="BP111" s="5"/>
      <c r="BQ111" s="5" t="s">
        <v>146</v>
      </c>
      <c r="BR111" s="5" t="s">
        <v>146</v>
      </c>
      <c r="BS111" s="5" t="s">
        <v>146</v>
      </c>
      <c r="BT111" s="5" t="s">
        <v>146</v>
      </c>
      <c r="BU111" s="5" t="s">
        <v>146</v>
      </c>
      <c r="BV111" s="5" t="s">
        <v>146</v>
      </c>
      <c r="BW111" s="5" t="s">
        <v>146</v>
      </c>
      <c r="BX111" s="5" t="s">
        <v>146</v>
      </c>
      <c r="BY111" s="5" t="s">
        <v>146</v>
      </c>
      <c r="BZ111" s="5" t="s">
        <v>146</v>
      </c>
      <c r="CA111" s="5" t="s">
        <v>453</v>
      </c>
      <c r="CG111" s="5" t="s">
        <v>146</v>
      </c>
    </row>
    <row r="112" spans="1:85" x14ac:dyDescent="0.25">
      <c r="S112" s="42"/>
    </row>
  </sheetData>
  <mergeCells count="22">
    <mergeCell ref="BZ1:CA1"/>
    <mergeCell ref="Q1:S1"/>
    <mergeCell ref="V2:V3"/>
    <mergeCell ref="T1:V1"/>
    <mergeCell ref="S2:S3"/>
    <mergeCell ref="AC1:AE1"/>
    <mergeCell ref="AE2:AE3"/>
    <mergeCell ref="AC3:AD3"/>
    <mergeCell ref="T3:U3"/>
    <mergeCell ref="Q3:R3"/>
    <mergeCell ref="AJ1:AL1"/>
    <mergeCell ref="AJ3:AK3"/>
    <mergeCell ref="AL2:AL3"/>
    <mergeCell ref="AR1:AT1"/>
    <mergeCell ref="AR3:AS3"/>
    <mergeCell ref="AT2:AT3"/>
    <mergeCell ref="BJ1:BL1"/>
    <mergeCell ref="BJ3:BK3"/>
    <mergeCell ref="BL2:BL3"/>
    <mergeCell ref="BN1:BP1"/>
    <mergeCell ref="BP2:BP3"/>
    <mergeCell ref="BN3:BO3"/>
  </mergeCells>
  <printOptions horizontalCentered="1" verticalCentered="1"/>
  <pageMargins left="0.75" right="0.75" top="1" bottom="1" header="0.5" footer="0.5"/>
  <pageSetup orientation="landscape" r:id="rId1"/>
  <headerFooter>
    <oddHeader>&amp;C&amp;10&amp;B&amp;"Arial"Table 0_x000D_Analytical Results</oddHeader>
    <oddFooter>&amp;L&amp;8&amp;"Arial"(1343) Yukon Department of Energy, Mines and Resources_x000D_Project_x000D_2014 Faro Groundwater Sampling&amp;C&amp;"Arial"&amp;10&amp;B DRAFT 2014-07-14 16:38&amp;B_x000D_&amp;8Page &amp;P of &amp;N&amp;R&amp;8&amp;"Arial"HEMMERA_x000D_343-005.02_x000D_July 2014</oddFooter>
  </headerFooter>
  <ignoredErrors>
    <ignoredError sqref="S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92"/>
  <sheetViews>
    <sheetView zoomScale="70" zoomScaleNormal="70" workbookViewId="0">
      <pane xSplit="3" ySplit="5" topLeftCell="AW6" activePane="bottomRight" state="frozen"/>
      <selection pane="topRight" activeCell="C1" sqref="C1"/>
      <selection pane="bottomLeft" activeCell="A7" sqref="A7"/>
      <selection pane="bottomRight" activeCell="BM80" sqref="BM80"/>
    </sheetView>
  </sheetViews>
  <sheetFormatPr defaultColWidth="8.85546875" defaultRowHeight="15" x14ac:dyDescent="0.25"/>
  <cols>
    <col min="1" max="1" width="31.140625" style="90" bestFit="1" customWidth="1"/>
    <col min="2" max="2" width="6.42578125" style="76" customWidth="1"/>
    <col min="3" max="3" width="12.140625" style="90" bestFit="1" customWidth="1"/>
    <col min="4" max="16" width="8.7109375" style="90" customWidth="1"/>
    <col min="17" max="17" width="12.7109375" style="90" customWidth="1"/>
    <col min="18" max="21" width="8.7109375" style="90" customWidth="1"/>
    <col min="22" max="22" width="12.7109375" style="90" customWidth="1"/>
    <col min="23" max="31" width="8.7109375" style="90" customWidth="1"/>
    <col min="32" max="32" width="12.7109375" style="90" customWidth="1"/>
    <col min="33" max="38" width="8.7109375" style="90" customWidth="1"/>
    <col min="39" max="39" width="12.7109375" style="90" customWidth="1"/>
    <col min="40" max="49" width="8.7109375" style="90" customWidth="1"/>
    <col min="50" max="50" width="12.7109375" style="90" customWidth="1"/>
    <col min="51" max="67" width="8.7109375" style="90" customWidth="1"/>
    <col min="68" max="68" width="12.7109375" style="90" customWidth="1"/>
    <col min="69" max="71" width="8.7109375" style="90" customWidth="1"/>
    <col min="72" max="72" width="12.7109375" style="90" customWidth="1"/>
    <col min="73" max="84" width="8.7109375" style="90" customWidth="1"/>
    <col min="85" max="16384" width="8.85546875" style="90"/>
  </cols>
  <sheetData>
    <row r="1" spans="1:85" s="56" customFormat="1" ht="11.25" x14ac:dyDescent="0.2">
      <c r="A1" s="55"/>
      <c r="B1" s="79"/>
      <c r="D1" s="80" t="s">
        <v>555</v>
      </c>
      <c r="E1" s="81"/>
      <c r="F1" s="82"/>
      <c r="G1" s="80" t="s">
        <v>523</v>
      </c>
      <c r="H1" s="81"/>
      <c r="I1" s="82"/>
      <c r="J1" s="80" t="s">
        <v>522</v>
      </c>
      <c r="K1" s="81"/>
      <c r="L1" s="82"/>
      <c r="M1" s="56" t="s">
        <v>524</v>
      </c>
      <c r="N1" s="80" t="s">
        <v>525</v>
      </c>
      <c r="O1" s="81"/>
      <c r="P1" s="81"/>
      <c r="Q1" s="81"/>
      <c r="R1" s="81"/>
      <c r="S1" s="81"/>
      <c r="T1" s="82"/>
      <c r="U1" s="64" t="s">
        <v>526</v>
      </c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6"/>
      <c r="AP1" s="64" t="s">
        <v>527</v>
      </c>
      <c r="AQ1" s="65"/>
      <c r="AR1" s="65"/>
      <c r="AS1" s="66"/>
      <c r="AT1" s="64" t="s">
        <v>528</v>
      </c>
      <c r="AU1" s="65"/>
      <c r="AV1" s="65"/>
      <c r="AW1" s="65"/>
      <c r="AX1" s="65"/>
      <c r="AY1" s="66"/>
      <c r="AZ1" s="64" t="s">
        <v>529</v>
      </c>
      <c r="BA1" s="65"/>
      <c r="BB1" s="65"/>
      <c r="BC1" s="65"/>
      <c r="BD1" s="65"/>
      <c r="BE1" s="65"/>
      <c r="BF1" s="66"/>
      <c r="BG1" s="64" t="s">
        <v>530</v>
      </c>
      <c r="BH1" s="66"/>
      <c r="BI1" s="64" t="s">
        <v>531</v>
      </c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6"/>
      <c r="CE1" s="57"/>
      <c r="CF1" s="57"/>
    </row>
    <row r="2" spans="1:85" s="35" customFormat="1" ht="46.5" customHeight="1" x14ac:dyDescent="0.25">
      <c r="A2" s="33"/>
      <c r="B2" s="59"/>
      <c r="C2" s="54" t="s">
        <v>62</v>
      </c>
      <c r="D2" s="99" t="s">
        <v>2</v>
      </c>
      <c r="E2" s="99" t="s">
        <v>3</v>
      </c>
      <c r="F2" s="99" t="s">
        <v>4</v>
      </c>
      <c r="G2" s="99" t="s">
        <v>47</v>
      </c>
      <c r="H2" s="99" t="s">
        <v>48</v>
      </c>
      <c r="I2" s="99" t="s">
        <v>49</v>
      </c>
      <c r="J2" s="99" t="s">
        <v>50</v>
      </c>
      <c r="K2" s="99" t="s">
        <v>495</v>
      </c>
      <c r="L2" s="100" t="s">
        <v>489</v>
      </c>
      <c r="M2" s="99" t="s">
        <v>32</v>
      </c>
      <c r="N2" s="99" t="s">
        <v>34</v>
      </c>
      <c r="O2" s="99" t="s">
        <v>494</v>
      </c>
      <c r="P2" s="100" t="s">
        <v>489</v>
      </c>
      <c r="Q2" s="99" t="s">
        <v>35</v>
      </c>
      <c r="R2" s="99" t="s">
        <v>16</v>
      </c>
      <c r="S2" s="99" t="s">
        <v>490</v>
      </c>
      <c r="T2" s="100" t="s">
        <v>489</v>
      </c>
      <c r="U2" s="99" t="s">
        <v>37</v>
      </c>
      <c r="V2" s="99" t="s">
        <v>38</v>
      </c>
      <c r="W2" s="99" t="s">
        <v>39</v>
      </c>
      <c r="X2" s="99" t="s">
        <v>40</v>
      </c>
      <c r="Y2" s="99" t="s">
        <v>33</v>
      </c>
      <c r="Z2" s="99" t="s">
        <v>45</v>
      </c>
      <c r="AA2" s="99" t="s">
        <v>515</v>
      </c>
      <c r="AB2" s="99" t="s">
        <v>46</v>
      </c>
      <c r="AC2" s="99" t="s">
        <v>51</v>
      </c>
      <c r="AD2" s="99" t="s">
        <v>52</v>
      </c>
      <c r="AE2" s="99" t="s">
        <v>496</v>
      </c>
      <c r="AF2" s="100" t="s">
        <v>489</v>
      </c>
      <c r="AG2" s="102" t="s">
        <v>53</v>
      </c>
      <c r="AH2" s="99" t="s">
        <v>54</v>
      </c>
      <c r="AI2" s="99" t="s">
        <v>22</v>
      </c>
      <c r="AJ2" s="99" t="s">
        <v>23</v>
      </c>
      <c r="AK2" s="99" t="s">
        <v>492</v>
      </c>
      <c r="AL2" s="100" t="s">
        <v>489</v>
      </c>
      <c r="AM2" s="99" t="s">
        <v>24</v>
      </c>
      <c r="AN2" s="99" t="s">
        <v>25</v>
      </c>
      <c r="AO2" s="99" t="s">
        <v>26</v>
      </c>
      <c r="AP2" s="99" t="s">
        <v>9</v>
      </c>
      <c r="AQ2" s="99" t="s">
        <v>10</v>
      </c>
      <c r="AR2" s="99" t="s">
        <v>11</v>
      </c>
      <c r="AS2" s="99" t="s">
        <v>556</v>
      </c>
      <c r="AT2" s="99" t="s">
        <v>520</v>
      </c>
      <c r="AU2" s="99" t="s">
        <v>7</v>
      </c>
      <c r="AV2" s="99" t="s">
        <v>521</v>
      </c>
      <c r="AW2" s="99" t="s">
        <v>59</v>
      </c>
      <c r="AX2" s="99" t="s">
        <v>65</v>
      </c>
      <c r="AY2" s="102" t="s">
        <v>61</v>
      </c>
      <c r="AZ2" s="99" t="s">
        <v>12</v>
      </c>
      <c r="BA2" s="99" t="s">
        <v>13</v>
      </c>
      <c r="BB2" s="99" t="s">
        <v>8</v>
      </c>
      <c r="BC2" s="99" t="s">
        <v>14</v>
      </c>
      <c r="BD2" s="99" t="s">
        <v>15</v>
      </c>
      <c r="BE2" s="99" t="s">
        <v>491</v>
      </c>
      <c r="BF2" s="100" t="s">
        <v>489</v>
      </c>
      <c r="BG2" s="99" t="s">
        <v>5</v>
      </c>
      <c r="BH2" s="99" t="s">
        <v>6</v>
      </c>
      <c r="BI2" s="99" t="s">
        <v>29</v>
      </c>
      <c r="BJ2" s="99" t="s">
        <v>30</v>
      </c>
      <c r="BK2" s="99" t="s">
        <v>31</v>
      </c>
      <c r="BL2" s="99" t="s">
        <v>36</v>
      </c>
      <c r="BM2" s="99" t="s">
        <v>1</v>
      </c>
      <c r="BN2" s="99" t="s">
        <v>43</v>
      </c>
      <c r="BO2" s="99" t="s">
        <v>41</v>
      </c>
      <c r="BP2" s="99" t="s">
        <v>42</v>
      </c>
      <c r="BQ2" s="102" t="s">
        <v>44</v>
      </c>
      <c r="BR2" s="99" t="s">
        <v>55</v>
      </c>
      <c r="BS2" s="99" t="s">
        <v>56</v>
      </c>
      <c r="BT2" s="99" t="s">
        <v>57</v>
      </c>
      <c r="BU2" s="102" t="s">
        <v>58</v>
      </c>
      <c r="BV2" s="99" t="s">
        <v>17</v>
      </c>
      <c r="BW2" s="99" t="s">
        <v>18</v>
      </c>
      <c r="BX2" s="99" t="s">
        <v>19</v>
      </c>
      <c r="BY2" s="99" t="s">
        <v>20</v>
      </c>
      <c r="BZ2" s="99" t="s">
        <v>21</v>
      </c>
      <c r="CA2" s="99" t="s">
        <v>27</v>
      </c>
      <c r="CB2" s="99" t="s">
        <v>28</v>
      </c>
      <c r="CC2" s="99" t="s">
        <v>493</v>
      </c>
      <c r="CD2" s="100" t="s">
        <v>489</v>
      </c>
      <c r="CE2" s="99" t="s">
        <v>63</v>
      </c>
      <c r="CF2" s="99" t="s">
        <v>64</v>
      </c>
    </row>
    <row r="3" spans="1:85" s="35" customFormat="1" ht="20.45" customHeight="1" x14ac:dyDescent="0.25">
      <c r="A3" s="33"/>
      <c r="B3" s="59"/>
      <c r="C3" s="94" t="s">
        <v>66</v>
      </c>
      <c r="D3" s="105">
        <v>41809</v>
      </c>
      <c r="E3" s="105">
        <v>41809</v>
      </c>
      <c r="F3" s="105">
        <v>41809</v>
      </c>
      <c r="G3" s="105">
        <v>41811</v>
      </c>
      <c r="H3" s="105">
        <v>41811</v>
      </c>
      <c r="I3" s="105">
        <v>41811</v>
      </c>
      <c r="J3" s="105">
        <v>41809</v>
      </c>
      <c r="K3" s="105">
        <v>41809</v>
      </c>
      <c r="L3" s="102"/>
      <c r="M3" s="105">
        <v>41808</v>
      </c>
      <c r="N3" s="105">
        <v>41809</v>
      </c>
      <c r="O3" s="105">
        <v>41809</v>
      </c>
      <c r="P3" s="102"/>
      <c r="Q3" s="105">
        <v>41809</v>
      </c>
      <c r="R3" s="105">
        <v>41808</v>
      </c>
      <c r="S3" s="105">
        <v>41808</v>
      </c>
      <c r="T3" s="102"/>
      <c r="U3" s="105">
        <v>41808</v>
      </c>
      <c r="V3" s="105">
        <v>41808</v>
      </c>
      <c r="W3" s="51">
        <v>41811</v>
      </c>
      <c r="X3" s="105">
        <v>41810</v>
      </c>
      <c r="Y3" s="105">
        <v>41808</v>
      </c>
      <c r="Z3" s="105">
        <v>41808</v>
      </c>
      <c r="AA3" s="105" t="s">
        <v>453</v>
      </c>
      <c r="AB3" s="105">
        <v>41810</v>
      </c>
      <c r="AC3" s="105">
        <v>41807</v>
      </c>
      <c r="AD3" s="105">
        <v>41807</v>
      </c>
      <c r="AE3" s="105">
        <v>41807</v>
      </c>
      <c r="AF3" s="102"/>
      <c r="AG3" s="52">
        <v>41808</v>
      </c>
      <c r="AH3" s="105">
        <v>41808</v>
      </c>
      <c r="AI3" s="105">
        <v>41808</v>
      </c>
      <c r="AJ3" s="105">
        <v>41808</v>
      </c>
      <c r="AK3" s="105">
        <v>41808</v>
      </c>
      <c r="AL3" s="102"/>
      <c r="AM3" s="105">
        <v>41808</v>
      </c>
      <c r="AN3" s="51">
        <v>41808</v>
      </c>
      <c r="AO3" s="105">
        <v>41808</v>
      </c>
      <c r="AP3" s="105">
        <v>41814</v>
      </c>
      <c r="AQ3" s="105">
        <v>41814</v>
      </c>
      <c r="AR3" s="105">
        <v>41814</v>
      </c>
      <c r="AS3" s="105" t="s">
        <v>453</v>
      </c>
      <c r="AT3" s="105" t="s">
        <v>453</v>
      </c>
      <c r="AU3" s="105">
        <v>41808</v>
      </c>
      <c r="AV3" s="105" t="s">
        <v>453</v>
      </c>
      <c r="AW3" s="105">
        <v>41808</v>
      </c>
      <c r="AX3" s="105">
        <v>41808</v>
      </c>
      <c r="AY3" s="105">
        <v>41808</v>
      </c>
      <c r="AZ3" s="105">
        <v>41809</v>
      </c>
      <c r="BA3" s="105">
        <v>41809</v>
      </c>
      <c r="BB3" s="105">
        <v>41809</v>
      </c>
      <c r="BC3" s="105">
        <v>41809</v>
      </c>
      <c r="BD3" s="105">
        <v>41809</v>
      </c>
      <c r="BE3" s="105">
        <v>41809</v>
      </c>
      <c r="BF3" s="102"/>
      <c r="BG3" s="105">
        <v>41809</v>
      </c>
      <c r="BH3" s="105">
        <v>41809</v>
      </c>
      <c r="BI3" s="105">
        <v>41809</v>
      </c>
      <c r="BJ3" s="105">
        <v>41810</v>
      </c>
      <c r="BK3" s="105">
        <v>41809</v>
      </c>
      <c r="BL3" s="105">
        <v>41810</v>
      </c>
      <c r="BM3" s="105">
        <v>41810</v>
      </c>
      <c r="BN3" s="105">
        <v>41810</v>
      </c>
      <c r="BO3" s="105">
        <v>41810</v>
      </c>
      <c r="BP3" s="105">
        <v>41810</v>
      </c>
      <c r="BQ3" s="105">
        <v>41810</v>
      </c>
      <c r="BR3" s="105">
        <v>41809</v>
      </c>
      <c r="BS3" s="105">
        <v>41809</v>
      </c>
      <c r="BT3" s="105">
        <v>41809</v>
      </c>
      <c r="BU3" s="105">
        <v>41810</v>
      </c>
      <c r="BV3" s="105">
        <v>41810</v>
      </c>
      <c r="BW3" s="105">
        <v>41810</v>
      </c>
      <c r="BX3" s="105">
        <v>41810</v>
      </c>
      <c r="BY3" s="105">
        <v>41811</v>
      </c>
      <c r="BZ3" s="105">
        <v>41810</v>
      </c>
      <c r="CA3" s="105">
        <v>41810</v>
      </c>
      <c r="CB3" s="105">
        <v>41810</v>
      </c>
      <c r="CC3" s="105">
        <v>41810</v>
      </c>
      <c r="CD3" s="102"/>
      <c r="CE3" s="105">
        <v>41808</v>
      </c>
      <c r="CF3" s="105">
        <v>41811</v>
      </c>
    </row>
    <row r="4" spans="1:85" s="35" customFormat="1" ht="20.45" customHeight="1" x14ac:dyDescent="0.25">
      <c r="A4" s="33"/>
      <c r="B4" s="59"/>
      <c r="C4" s="94"/>
      <c r="D4" s="105" t="s">
        <v>517</v>
      </c>
      <c r="E4" s="105" t="s">
        <v>517</v>
      </c>
      <c r="F4" s="105" t="s">
        <v>517</v>
      </c>
      <c r="G4" s="105" t="s">
        <v>517</v>
      </c>
      <c r="H4" s="105" t="s">
        <v>517</v>
      </c>
      <c r="I4" s="105" t="s">
        <v>517</v>
      </c>
      <c r="J4" s="105" t="s">
        <v>517</v>
      </c>
      <c r="K4" s="105" t="s">
        <v>517</v>
      </c>
      <c r="L4" s="99"/>
      <c r="M4" s="105" t="s">
        <v>517</v>
      </c>
      <c r="N4" s="105" t="s">
        <v>517</v>
      </c>
      <c r="O4" s="105" t="s">
        <v>517</v>
      </c>
      <c r="P4" s="99"/>
      <c r="Q4" s="105" t="s">
        <v>517</v>
      </c>
      <c r="R4" s="105" t="s">
        <v>517</v>
      </c>
      <c r="S4" s="105" t="s">
        <v>518</v>
      </c>
      <c r="T4" s="99"/>
      <c r="U4" s="105" t="s">
        <v>517</v>
      </c>
      <c r="V4" s="105" t="s">
        <v>517</v>
      </c>
      <c r="W4" s="105" t="s">
        <v>517</v>
      </c>
      <c r="X4" s="105" t="s">
        <v>517</v>
      </c>
      <c r="Y4" s="105" t="s">
        <v>517</v>
      </c>
      <c r="Z4" s="105" t="s">
        <v>517</v>
      </c>
      <c r="AA4" s="105" t="s">
        <v>516</v>
      </c>
      <c r="AB4" s="105" t="s">
        <v>517</v>
      </c>
      <c r="AC4" s="105" t="s">
        <v>517</v>
      </c>
      <c r="AD4" s="105" t="s">
        <v>517</v>
      </c>
      <c r="AE4" s="105" t="s">
        <v>517</v>
      </c>
      <c r="AF4" s="99"/>
      <c r="AG4" s="105" t="s">
        <v>517</v>
      </c>
      <c r="AH4" s="105" t="s">
        <v>517</v>
      </c>
      <c r="AI4" s="105" t="s">
        <v>517</v>
      </c>
      <c r="AJ4" s="105" t="s">
        <v>517</v>
      </c>
      <c r="AK4" s="105" t="s">
        <v>517</v>
      </c>
      <c r="AL4" s="99"/>
      <c r="AM4" s="105" t="s">
        <v>517</v>
      </c>
      <c r="AN4" s="105" t="s">
        <v>517</v>
      </c>
      <c r="AO4" s="105" t="s">
        <v>517</v>
      </c>
      <c r="AP4" s="105" t="s">
        <v>517</v>
      </c>
      <c r="AQ4" s="105" t="s">
        <v>517</v>
      </c>
      <c r="AR4" s="105" t="s">
        <v>517</v>
      </c>
      <c r="AS4" s="105" t="s">
        <v>519</v>
      </c>
      <c r="AT4" s="105" t="s">
        <v>516</v>
      </c>
      <c r="AU4" s="105" t="s">
        <v>517</v>
      </c>
      <c r="AV4" s="105" t="s">
        <v>516</v>
      </c>
      <c r="AW4" s="105" t="s">
        <v>517</v>
      </c>
      <c r="AX4" s="105" t="s">
        <v>517</v>
      </c>
      <c r="AY4" s="105" t="s">
        <v>517</v>
      </c>
      <c r="AZ4" s="105" t="s">
        <v>517</v>
      </c>
      <c r="BA4" s="105" t="s">
        <v>517</v>
      </c>
      <c r="BB4" s="105" t="s">
        <v>517</v>
      </c>
      <c r="BC4" s="105" t="s">
        <v>517</v>
      </c>
      <c r="BD4" s="105" t="s">
        <v>517</v>
      </c>
      <c r="BE4" s="105" t="s">
        <v>517</v>
      </c>
      <c r="BF4" s="99"/>
      <c r="BG4" s="105" t="s">
        <v>517</v>
      </c>
      <c r="BH4" s="105" t="s">
        <v>517</v>
      </c>
      <c r="BI4" s="105" t="s">
        <v>517</v>
      </c>
      <c r="BJ4" s="105" t="s">
        <v>517</v>
      </c>
      <c r="BK4" s="105" t="s">
        <v>517</v>
      </c>
      <c r="BL4" s="105" t="s">
        <v>517</v>
      </c>
      <c r="BM4" s="105" t="s">
        <v>517</v>
      </c>
      <c r="BN4" s="105" t="s">
        <v>517</v>
      </c>
      <c r="BO4" s="105" t="s">
        <v>517</v>
      </c>
      <c r="BP4" s="105" t="s">
        <v>517</v>
      </c>
      <c r="BQ4" s="105" t="s">
        <v>517</v>
      </c>
      <c r="BR4" s="105" t="s">
        <v>517</v>
      </c>
      <c r="BS4" s="105" t="s">
        <v>517</v>
      </c>
      <c r="BT4" s="105" t="s">
        <v>517</v>
      </c>
      <c r="BU4" s="105" t="s">
        <v>517</v>
      </c>
      <c r="BV4" s="105" t="s">
        <v>517</v>
      </c>
      <c r="BW4" s="105" t="s">
        <v>517</v>
      </c>
      <c r="BX4" s="105" t="s">
        <v>517</v>
      </c>
      <c r="BY4" s="105" t="s">
        <v>517</v>
      </c>
      <c r="BZ4" s="105" t="s">
        <v>517</v>
      </c>
      <c r="CA4" s="105" t="s">
        <v>517</v>
      </c>
      <c r="CB4" s="105" t="s">
        <v>517</v>
      </c>
      <c r="CC4" s="105" t="s">
        <v>517</v>
      </c>
      <c r="CD4" s="99"/>
      <c r="CE4" s="105" t="s">
        <v>517</v>
      </c>
      <c r="CF4" s="105" t="s">
        <v>517</v>
      </c>
    </row>
    <row r="5" spans="1:85" ht="11.45" customHeight="1" x14ac:dyDescent="0.25">
      <c r="A5" s="95" t="s">
        <v>140</v>
      </c>
      <c r="B5" s="111" t="s">
        <v>533</v>
      </c>
      <c r="C5" s="11" t="s">
        <v>454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</row>
    <row r="6" spans="1:85" s="96" customFormat="1" ht="43.9" hidden="1" customHeight="1" x14ac:dyDescent="0.25">
      <c r="A6" s="38" t="s">
        <v>343</v>
      </c>
      <c r="B6" s="104"/>
      <c r="C6" s="104" t="s">
        <v>453</v>
      </c>
      <c r="D6" s="106">
        <v>4.2149999999999999</v>
      </c>
      <c r="E6" s="106">
        <v>6.4</v>
      </c>
      <c r="F6" s="106">
        <v>10.052</v>
      </c>
      <c r="G6" s="106">
        <v>13.75</v>
      </c>
      <c r="H6" s="106">
        <v>12.561999999999999</v>
      </c>
      <c r="I6" s="106">
        <v>6.75</v>
      </c>
      <c r="J6" s="106">
        <v>6.1319999999999997</v>
      </c>
      <c r="K6" s="106">
        <v>6.1319999999999997</v>
      </c>
      <c r="L6" s="106"/>
      <c r="M6" s="106"/>
      <c r="N6" s="106">
        <v>18.420000000000002</v>
      </c>
      <c r="O6" s="106">
        <v>4.8250000000000002</v>
      </c>
      <c r="P6" s="106"/>
      <c r="Q6" s="106">
        <v>9.3699999999999992</v>
      </c>
      <c r="R6" s="106">
        <v>18.443000000000001</v>
      </c>
      <c r="S6" s="106">
        <v>18.443000000000001</v>
      </c>
      <c r="T6" s="106"/>
      <c r="U6" s="106">
        <v>13.11</v>
      </c>
      <c r="V6" s="106">
        <v>5.1849999999999996</v>
      </c>
      <c r="W6" s="106">
        <v>11.715</v>
      </c>
      <c r="X6" s="106">
        <v>7.06</v>
      </c>
      <c r="Y6" s="106">
        <v>9.8800000000000008</v>
      </c>
      <c r="Z6" s="106">
        <v>22.32</v>
      </c>
      <c r="AA6" s="105" t="s">
        <v>453</v>
      </c>
      <c r="AB6" s="106">
        <v>14.7</v>
      </c>
      <c r="AC6" s="106">
        <v>17.734999999999999</v>
      </c>
      <c r="AD6" s="106">
        <v>8.6679999999999993</v>
      </c>
      <c r="AE6" s="106">
        <v>8.6679999999999993</v>
      </c>
      <c r="AF6" s="106"/>
      <c r="AG6" s="106">
        <v>11.33</v>
      </c>
      <c r="AH6" s="106">
        <v>7.032</v>
      </c>
      <c r="AI6" s="106">
        <v>6.57</v>
      </c>
      <c r="AJ6" s="106">
        <v>6.33</v>
      </c>
      <c r="AK6" s="106">
        <v>6.33</v>
      </c>
      <c r="AL6" s="106"/>
      <c r="AM6" s="106">
        <v>4.6059999999999999</v>
      </c>
      <c r="AN6" s="106">
        <v>4.4349999999999996</v>
      </c>
      <c r="AO6" s="106">
        <v>4.5999999999999996</v>
      </c>
      <c r="AP6" s="106">
        <v>26.565000000000001</v>
      </c>
      <c r="AQ6" s="106">
        <v>23.695</v>
      </c>
      <c r="AR6" s="106">
        <v>13.48</v>
      </c>
      <c r="AS6" s="105" t="s">
        <v>453</v>
      </c>
      <c r="AT6" s="105" t="s">
        <v>453</v>
      </c>
      <c r="AU6" s="106">
        <v>2.62</v>
      </c>
      <c r="AV6" s="105" t="s">
        <v>453</v>
      </c>
      <c r="AW6" s="106">
        <v>25.51</v>
      </c>
      <c r="AX6" s="106">
        <v>9.51</v>
      </c>
      <c r="AY6" s="106">
        <v>19.75</v>
      </c>
      <c r="AZ6" s="106">
        <v>17.788</v>
      </c>
      <c r="BA6" s="106">
        <v>6.5549999999999997</v>
      </c>
      <c r="BB6" s="106">
        <v>11.07</v>
      </c>
      <c r="BC6" s="106" t="s">
        <v>344</v>
      </c>
      <c r="BD6" s="106">
        <v>52.27</v>
      </c>
      <c r="BE6" s="106">
        <v>52.27</v>
      </c>
      <c r="BF6" s="106"/>
      <c r="BG6" s="106">
        <v>20.344999999999999</v>
      </c>
      <c r="BH6" s="106">
        <v>35.505000000000003</v>
      </c>
      <c r="BI6" s="106">
        <v>6.6050000000000004</v>
      </c>
      <c r="BJ6" s="106">
        <v>27.7</v>
      </c>
      <c r="BK6" s="106">
        <v>62.42</v>
      </c>
      <c r="BL6" s="106">
        <v>9.3550000000000004</v>
      </c>
      <c r="BM6" s="106">
        <v>19.899999999999999</v>
      </c>
      <c r="BN6" s="106">
        <v>3.67</v>
      </c>
      <c r="BO6" s="106">
        <v>6.25</v>
      </c>
      <c r="BP6" s="106">
        <v>8.4749999999999996</v>
      </c>
      <c r="BQ6" s="106">
        <v>3.9649999999999999</v>
      </c>
      <c r="BR6" s="106">
        <v>12.82</v>
      </c>
      <c r="BS6" s="106">
        <v>15.88</v>
      </c>
      <c r="BT6" s="106">
        <v>11.878</v>
      </c>
      <c r="BU6" s="106">
        <v>14.51</v>
      </c>
      <c r="BV6" s="106">
        <v>7.3819999999999997</v>
      </c>
      <c r="BW6" s="106">
        <v>29.69</v>
      </c>
      <c r="BX6" s="106">
        <v>7.41</v>
      </c>
      <c r="BY6" s="106">
        <v>12.282</v>
      </c>
      <c r="BZ6" s="106">
        <v>7.9960000000000004</v>
      </c>
      <c r="CA6" s="106">
        <v>58</v>
      </c>
      <c r="CB6" s="106">
        <v>19.86</v>
      </c>
      <c r="CC6" s="106">
        <v>19.86</v>
      </c>
      <c r="CD6" s="106"/>
      <c r="CE6" s="106" t="s">
        <v>453</v>
      </c>
      <c r="CF6" s="106" t="s">
        <v>453</v>
      </c>
      <c r="CG6" s="113"/>
    </row>
    <row r="7" spans="1:85" ht="31.9" hidden="1" customHeight="1" x14ac:dyDescent="0.25">
      <c r="A7" s="38" t="s">
        <v>345</v>
      </c>
      <c r="B7" s="104"/>
      <c r="C7" s="104" t="s">
        <v>453</v>
      </c>
      <c r="D7" s="106">
        <v>2.2829999999999999</v>
      </c>
      <c r="E7" s="106">
        <v>3.1819999999999999</v>
      </c>
      <c r="F7" s="106">
        <v>3.8879999999999999</v>
      </c>
      <c r="G7" s="106">
        <v>10.131</v>
      </c>
      <c r="H7" s="106">
        <v>0.55500000000000005</v>
      </c>
      <c r="I7" s="106">
        <v>0.86599999999999999</v>
      </c>
      <c r="J7" s="106">
        <v>3.6850000000000001</v>
      </c>
      <c r="K7" s="106">
        <v>3.6850000000000001</v>
      </c>
      <c r="L7" s="106"/>
      <c r="M7" s="106"/>
      <c r="N7" s="106">
        <v>10.695</v>
      </c>
      <c r="O7" s="106">
        <v>2.2450000000000001</v>
      </c>
      <c r="P7" s="106"/>
      <c r="Q7" s="106">
        <v>2.1749999999999998</v>
      </c>
      <c r="R7" s="106">
        <v>9.4939999999999998</v>
      </c>
      <c r="S7" s="106">
        <v>9.4939999999999998</v>
      </c>
      <c r="T7" s="106"/>
      <c r="U7" s="106">
        <v>4.1105</v>
      </c>
      <c r="V7" s="106">
        <v>3.798</v>
      </c>
      <c r="W7" s="106">
        <v>3.6</v>
      </c>
      <c r="X7" s="106">
        <v>3.7250000000000001</v>
      </c>
      <c r="Y7" s="106">
        <v>5.2549999999999999</v>
      </c>
      <c r="Z7" s="106">
        <v>4.0250000000000004</v>
      </c>
      <c r="AA7" s="105" t="s">
        <v>453</v>
      </c>
      <c r="AB7" s="106">
        <v>6.14</v>
      </c>
      <c r="AC7" s="106">
        <v>2.052</v>
      </c>
      <c r="AD7" s="106">
        <v>2.1379999999999999</v>
      </c>
      <c r="AE7" s="106">
        <v>2.1379999999999999</v>
      </c>
      <c r="AF7" s="106"/>
      <c r="AG7" s="106">
        <v>1.667</v>
      </c>
      <c r="AH7" s="106">
        <v>1.7150000000000001</v>
      </c>
      <c r="AI7" s="106">
        <v>4.335</v>
      </c>
      <c r="AJ7" s="106">
        <v>3.7450000000000001</v>
      </c>
      <c r="AK7" s="106">
        <v>3.7450000000000001</v>
      </c>
      <c r="AL7" s="106"/>
      <c r="AM7" s="106">
        <v>3.746</v>
      </c>
      <c r="AN7" s="106">
        <v>3.82</v>
      </c>
      <c r="AO7" s="106">
        <v>3.4849999999999999</v>
      </c>
      <c r="AP7" s="106">
        <v>12.292</v>
      </c>
      <c r="AQ7" s="106">
        <v>12.196999999999999</v>
      </c>
      <c r="AR7" s="106">
        <v>12.282</v>
      </c>
      <c r="AS7" s="105" t="s">
        <v>453</v>
      </c>
      <c r="AT7" s="105" t="s">
        <v>453</v>
      </c>
      <c r="AU7" s="106" t="s">
        <v>346</v>
      </c>
      <c r="AV7" s="105" t="s">
        <v>453</v>
      </c>
      <c r="AW7" s="106">
        <v>3.9750000000000001</v>
      </c>
      <c r="AX7" s="106">
        <v>3.262</v>
      </c>
      <c r="AY7" s="106">
        <v>3.145</v>
      </c>
      <c r="AZ7" s="106">
        <v>1.552</v>
      </c>
      <c r="BA7" s="106">
        <v>1.9550000000000001</v>
      </c>
      <c r="BB7" s="106">
        <v>1.1000000000000001</v>
      </c>
      <c r="BC7" s="106">
        <v>2.585</v>
      </c>
      <c r="BD7" s="106">
        <v>1.173</v>
      </c>
      <c r="BE7" s="106">
        <v>1.173</v>
      </c>
      <c r="BF7" s="106"/>
      <c r="BG7" s="106">
        <v>3.5960000000000001</v>
      </c>
      <c r="BH7" s="106">
        <v>3.71</v>
      </c>
      <c r="BI7" s="106">
        <v>4.1550000000000002</v>
      </c>
      <c r="BJ7" s="106">
        <v>4.0199999999999996</v>
      </c>
      <c r="BK7" s="106">
        <v>37.125</v>
      </c>
      <c r="BL7" s="106">
        <v>5.66</v>
      </c>
      <c r="BM7" s="106">
        <v>0.2</v>
      </c>
      <c r="BN7" s="106">
        <v>1.4610000000000001</v>
      </c>
      <c r="BO7" s="106">
        <v>5.3540000000000001</v>
      </c>
      <c r="BP7" s="106">
        <v>5.4960000000000004</v>
      </c>
      <c r="BQ7" s="106">
        <v>1.83</v>
      </c>
      <c r="BR7" s="106">
        <v>5.71</v>
      </c>
      <c r="BS7" s="106">
        <v>7.585</v>
      </c>
      <c r="BT7" s="106">
        <v>8.7240000000000002</v>
      </c>
      <c r="BU7" s="106">
        <v>8.7539999999999996</v>
      </c>
      <c r="BV7" s="106">
        <v>2.2240000000000002</v>
      </c>
      <c r="BW7" s="106">
        <v>2.0499999999999998</v>
      </c>
      <c r="BX7" s="106">
        <v>3.7639999999999998</v>
      </c>
      <c r="BY7" s="106">
        <v>2.1520000000000001</v>
      </c>
      <c r="BZ7" s="106">
        <v>5.7759999999999998</v>
      </c>
      <c r="CA7" s="106">
        <v>3.7909999999999999</v>
      </c>
      <c r="CB7" s="106">
        <v>1.526</v>
      </c>
      <c r="CC7" s="106">
        <v>1.526</v>
      </c>
      <c r="CD7" s="106"/>
      <c r="CE7" s="106" t="s">
        <v>453</v>
      </c>
      <c r="CF7" s="106" t="s">
        <v>453</v>
      </c>
      <c r="CG7" s="113"/>
    </row>
    <row r="8" spans="1:85" s="96" customFormat="1" x14ac:dyDescent="0.25">
      <c r="A8" s="112" t="s">
        <v>347</v>
      </c>
      <c r="B8" s="77"/>
      <c r="C8" s="100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 t="s">
        <v>453</v>
      </c>
      <c r="AT8" s="97" t="s">
        <v>453</v>
      </c>
      <c r="AU8" s="97"/>
      <c r="AV8" s="97" t="s">
        <v>453</v>
      </c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113"/>
    </row>
    <row r="9" spans="1:85" s="96" customFormat="1" x14ac:dyDescent="0.25">
      <c r="A9" s="103" t="s">
        <v>542</v>
      </c>
      <c r="B9" s="102" t="s">
        <v>534</v>
      </c>
      <c r="C9" s="102" t="s">
        <v>453</v>
      </c>
      <c r="D9" s="91">
        <v>1150</v>
      </c>
      <c r="E9" s="91">
        <v>3700</v>
      </c>
      <c r="F9" s="91">
        <v>3590</v>
      </c>
      <c r="G9" s="91">
        <v>3780</v>
      </c>
      <c r="H9" s="91">
        <v>1040</v>
      </c>
      <c r="I9" s="91">
        <v>970</v>
      </c>
      <c r="J9" s="91">
        <v>1420</v>
      </c>
      <c r="K9" s="91">
        <v>1420</v>
      </c>
      <c r="L9" s="91" t="s">
        <v>453</v>
      </c>
      <c r="M9" s="91">
        <v>1990</v>
      </c>
      <c r="N9" s="91">
        <v>8920</v>
      </c>
      <c r="O9" s="91">
        <v>8920</v>
      </c>
      <c r="P9" s="91" t="s">
        <v>453</v>
      </c>
      <c r="Q9" s="91">
        <v>8910</v>
      </c>
      <c r="R9" s="91">
        <v>7440</v>
      </c>
      <c r="S9" s="91">
        <v>7440</v>
      </c>
      <c r="T9" s="91" t="s">
        <v>453</v>
      </c>
      <c r="U9" s="91">
        <v>5420</v>
      </c>
      <c r="V9" s="91">
        <v>600</v>
      </c>
      <c r="W9" s="91">
        <v>3060</v>
      </c>
      <c r="X9" s="91">
        <v>9100</v>
      </c>
      <c r="Y9" s="91">
        <v>2850</v>
      </c>
      <c r="Z9" s="91">
        <v>1520</v>
      </c>
      <c r="AA9" s="91" t="s">
        <v>453</v>
      </c>
      <c r="AB9" s="91">
        <v>10190</v>
      </c>
      <c r="AC9" s="91">
        <v>730</v>
      </c>
      <c r="AD9" s="91">
        <v>320</v>
      </c>
      <c r="AE9" s="91">
        <v>320</v>
      </c>
      <c r="AF9" s="91" t="s">
        <v>453</v>
      </c>
      <c r="AG9" s="91">
        <v>2310</v>
      </c>
      <c r="AH9" s="91">
        <v>2320</v>
      </c>
      <c r="AI9" s="91">
        <v>7740</v>
      </c>
      <c r="AJ9" s="91">
        <v>10310</v>
      </c>
      <c r="AK9" s="91">
        <v>10310</v>
      </c>
      <c r="AL9" s="91" t="s">
        <v>453</v>
      </c>
      <c r="AM9" s="91">
        <v>10670</v>
      </c>
      <c r="AN9" s="91">
        <v>5800</v>
      </c>
      <c r="AO9" s="91">
        <v>4610</v>
      </c>
      <c r="AP9" s="91">
        <v>2895</v>
      </c>
      <c r="AQ9" s="91">
        <v>2630</v>
      </c>
      <c r="AR9" s="91">
        <v>58.4</v>
      </c>
      <c r="AS9" s="91" t="s">
        <v>453</v>
      </c>
      <c r="AT9" s="91" t="s">
        <v>453</v>
      </c>
      <c r="AU9" s="91">
        <v>1140</v>
      </c>
      <c r="AV9" s="91" t="s">
        <v>453</v>
      </c>
      <c r="AW9" s="91">
        <v>3720</v>
      </c>
      <c r="AX9" s="91">
        <v>1650</v>
      </c>
      <c r="AY9" s="91">
        <v>1710</v>
      </c>
      <c r="AZ9" s="91">
        <v>3400</v>
      </c>
      <c r="BA9" s="91">
        <v>3320</v>
      </c>
      <c r="BB9" s="91">
        <v>3340</v>
      </c>
      <c r="BC9" s="91">
        <v>2570</v>
      </c>
      <c r="BD9" s="91">
        <v>1400</v>
      </c>
      <c r="BE9" s="91">
        <v>1400</v>
      </c>
      <c r="BF9" s="91" t="s">
        <v>453</v>
      </c>
      <c r="BG9" s="91">
        <v>1670</v>
      </c>
      <c r="BH9" s="91">
        <v>1460</v>
      </c>
      <c r="BI9" s="91">
        <v>2780</v>
      </c>
      <c r="BJ9" s="91">
        <v>2740</v>
      </c>
      <c r="BK9" s="91">
        <v>1030</v>
      </c>
      <c r="BL9" s="91">
        <v>3000</v>
      </c>
      <c r="BM9" s="91">
        <v>650</v>
      </c>
      <c r="BN9" s="91">
        <v>540</v>
      </c>
      <c r="BO9" s="91">
        <v>3170</v>
      </c>
      <c r="BP9" s="91">
        <v>2510</v>
      </c>
      <c r="BQ9" s="91">
        <v>1870</v>
      </c>
      <c r="BR9" s="91">
        <v>2110</v>
      </c>
      <c r="BS9" s="91">
        <v>3100</v>
      </c>
      <c r="BT9" s="91">
        <v>2630</v>
      </c>
      <c r="BU9" s="91">
        <v>1150</v>
      </c>
      <c r="BV9" s="91">
        <v>1150</v>
      </c>
      <c r="BW9" s="91">
        <v>1450</v>
      </c>
      <c r="BX9" s="91">
        <v>920</v>
      </c>
      <c r="BY9" s="91">
        <v>900</v>
      </c>
      <c r="BZ9" s="91">
        <v>1030</v>
      </c>
      <c r="CA9" s="91">
        <v>390</v>
      </c>
      <c r="CB9" s="91">
        <v>440</v>
      </c>
      <c r="CC9" s="91">
        <v>440</v>
      </c>
      <c r="CD9" s="91" t="s">
        <v>453</v>
      </c>
      <c r="CE9" s="91" t="s">
        <v>453</v>
      </c>
      <c r="CF9" s="91" t="s">
        <v>453</v>
      </c>
    </row>
    <row r="10" spans="1:85" s="96" customFormat="1" ht="22.5" x14ac:dyDescent="0.25">
      <c r="A10" s="103" t="s">
        <v>349</v>
      </c>
      <c r="B10" s="102" t="s">
        <v>539</v>
      </c>
      <c r="C10" s="102" t="s">
        <v>453</v>
      </c>
      <c r="D10" s="91">
        <v>6.88</v>
      </c>
      <c r="E10" s="91">
        <v>6.75</v>
      </c>
      <c r="F10" s="91">
        <v>6.89</v>
      </c>
      <c r="G10" s="91">
        <v>6.55</v>
      </c>
      <c r="H10" s="91">
        <v>7.11</v>
      </c>
      <c r="I10" s="91">
        <v>6.8</v>
      </c>
      <c r="J10" s="91">
        <v>7.4</v>
      </c>
      <c r="K10" s="91">
        <v>7.4</v>
      </c>
      <c r="L10" s="91" t="s">
        <v>453</v>
      </c>
      <c r="M10" s="91">
        <v>6.7</v>
      </c>
      <c r="N10" s="91">
        <v>3.92</v>
      </c>
      <c r="O10" s="91">
        <v>3.92</v>
      </c>
      <c r="P10" s="91" t="s">
        <v>453</v>
      </c>
      <c r="Q10" s="91">
        <v>5.3</v>
      </c>
      <c r="R10" s="91">
        <v>6.38</v>
      </c>
      <c r="S10" s="91">
        <v>6.38</v>
      </c>
      <c r="T10" s="91" t="s">
        <v>453</v>
      </c>
      <c r="U10" s="91">
        <v>5.88</v>
      </c>
      <c r="V10" s="91">
        <v>6.41</v>
      </c>
      <c r="W10" s="91">
        <v>6.18</v>
      </c>
      <c r="X10" s="91">
        <v>5.96</v>
      </c>
      <c r="Y10" s="91">
        <v>7.32</v>
      </c>
      <c r="Z10" s="91">
        <v>6</v>
      </c>
      <c r="AA10" s="91" t="s">
        <v>453</v>
      </c>
      <c r="AB10" s="91">
        <v>5.98</v>
      </c>
      <c r="AC10" s="91">
        <v>6.37</v>
      </c>
      <c r="AD10" s="91">
        <v>6.71</v>
      </c>
      <c r="AE10" s="91">
        <v>6.71</v>
      </c>
      <c r="AF10" s="91" t="s">
        <v>453</v>
      </c>
      <c r="AG10" s="91">
        <v>6.17</v>
      </c>
      <c r="AH10" s="91">
        <v>6.16</v>
      </c>
      <c r="AI10" s="91">
        <v>6.52</v>
      </c>
      <c r="AJ10" s="91">
        <v>5.55</v>
      </c>
      <c r="AK10" s="91">
        <v>5.55</v>
      </c>
      <c r="AL10" s="91" t="s">
        <v>453</v>
      </c>
      <c r="AM10" s="91">
        <v>5.93</v>
      </c>
      <c r="AN10" s="91">
        <v>6.33</v>
      </c>
      <c r="AO10" s="91">
        <v>6.41</v>
      </c>
      <c r="AP10" s="91">
        <v>4.82</v>
      </c>
      <c r="AQ10" s="91">
        <v>4.96</v>
      </c>
      <c r="AR10" s="91">
        <v>5.76</v>
      </c>
      <c r="AS10" s="91" t="s">
        <v>453</v>
      </c>
      <c r="AT10" s="91" t="s">
        <v>453</v>
      </c>
      <c r="AU10" s="91">
        <v>6.72</v>
      </c>
      <c r="AV10" s="91" t="s">
        <v>453</v>
      </c>
      <c r="AW10" s="91">
        <v>6.14</v>
      </c>
      <c r="AX10" s="91">
        <v>6.94</v>
      </c>
      <c r="AY10" s="91">
        <v>7.48</v>
      </c>
      <c r="AZ10" s="91">
        <v>6.5</v>
      </c>
      <c r="BA10" s="91">
        <v>6.55</v>
      </c>
      <c r="BB10" s="91">
        <v>6.68</v>
      </c>
      <c r="BC10" s="91">
        <v>6.52</v>
      </c>
      <c r="BD10" s="91">
        <v>6.77</v>
      </c>
      <c r="BE10" s="91">
        <v>6.77</v>
      </c>
      <c r="BF10" s="91" t="s">
        <v>453</v>
      </c>
      <c r="BG10" s="91">
        <v>6.97</v>
      </c>
      <c r="BH10" s="91">
        <v>7.25</v>
      </c>
      <c r="BI10" s="91">
        <v>6.83</v>
      </c>
      <c r="BJ10" s="91">
        <v>6.95</v>
      </c>
      <c r="BK10" s="91">
        <v>7.47</v>
      </c>
      <c r="BL10" s="91">
        <v>6.8</v>
      </c>
      <c r="BM10" s="91">
        <v>8.07</v>
      </c>
      <c r="BN10" s="91">
        <v>7.79</v>
      </c>
      <c r="BO10" s="91">
        <v>7.04</v>
      </c>
      <c r="BP10" s="91">
        <v>6.99</v>
      </c>
      <c r="BQ10" s="91">
        <v>7.5</v>
      </c>
      <c r="BR10" s="91">
        <v>7.21</v>
      </c>
      <c r="BS10" s="91">
        <v>7.22</v>
      </c>
      <c r="BT10" s="91">
        <v>7.03</v>
      </c>
      <c r="BU10" s="91">
        <v>7.66</v>
      </c>
      <c r="BV10" s="91">
        <v>7.08</v>
      </c>
      <c r="BW10" s="91">
        <v>6.87</v>
      </c>
      <c r="BX10" s="91">
        <v>7.36</v>
      </c>
      <c r="BY10" s="91">
        <v>7.32</v>
      </c>
      <c r="BZ10" s="91">
        <v>7.31</v>
      </c>
      <c r="CA10" s="91">
        <v>8.11</v>
      </c>
      <c r="CB10" s="91">
        <v>7.42</v>
      </c>
      <c r="CC10" s="91">
        <v>7.42</v>
      </c>
      <c r="CD10" s="91" t="s">
        <v>453</v>
      </c>
      <c r="CE10" s="91" t="s">
        <v>453</v>
      </c>
      <c r="CF10" s="91" t="s">
        <v>453</v>
      </c>
    </row>
    <row r="11" spans="1:85" s="96" customFormat="1" x14ac:dyDescent="0.25">
      <c r="A11" s="103" t="s">
        <v>541</v>
      </c>
      <c r="B11" s="102" t="s">
        <v>535</v>
      </c>
      <c r="C11" s="102" t="s">
        <v>453</v>
      </c>
      <c r="D11" s="91">
        <v>2.5099999999999998</v>
      </c>
      <c r="E11" s="91">
        <v>3.84</v>
      </c>
      <c r="F11" s="91">
        <v>6.47</v>
      </c>
      <c r="G11" s="91">
        <v>4.2</v>
      </c>
      <c r="H11" s="91">
        <v>6.8</v>
      </c>
      <c r="I11" s="91">
        <v>11.2</v>
      </c>
      <c r="J11" s="91">
        <v>3.3</v>
      </c>
      <c r="K11" s="91">
        <v>3.3</v>
      </c>
      <c r="L11" s="91" t="s">
        <v>453</v>
      </c>
      <c r="M11" s="91">
        <v>3.1</v>
      </c>
      <c r="N11" s="91">
        <v>8.6</v>
      </c>
      <c r="O11" s="91">
        <v>8.6</v>
      </c>
      <c r="P11" s="91" t="s">
        <v>453</v>
      </c>
      <c r="Q11" s="91">
        <v>6.8</v>
      </c>
      <c r="R11" s="91">
        <v>3.1</v>
      </c>
      <c r="S11" s="91">
        <v>3.1</v>
      </c>
      <c r="T11" s="91" t="s">
        <v>453</v>
      </c>
      <c r="U11" s="91">
        <v>2.2000000000000002</v>
      </c>
      <c r="V11" s="91">
        <v>3</v>
      </c>
      <c r="W11" s="91">
        <v>0.5</v>
      </c>
      <c r="X11" s="91">
        <v>1.3</v>
      </c>
      <c r="Y11" s="91">
        <v>2</v>
      </c>
      <c r="Z11" s="91">
        <v>2.7</v>
      </c>
      <c r="AA11" s="91" t="s">
        <v>453</v>
      </c>
      <c r="AB11" s="91">
        <v>1.2</v>
      </c>
      <c r="AC11" s="91">
        <v>2.1</v>
      </c>
      <c r="AD11" s="91">
        <v>1.9</v>
      </c>
      <c r="AE11" s="91">
        <v>1.9</v>
      </c>
      <c r="AF11" s="91" t="s">
        <v>453</v>
      </c>
      <c r="AG11" s="91">
        <v>1.8</v>
      </c>
      <c r="AH11" s="91">
        <v>1.9</v>
      </c>
      <c r="AI11" s="91">
        <v>3.8</v>
      </c>
      <c r="AJ11" s="91">
        <v>4.4000000000000004</v>
      </c>
      <c r="AK11" s="91">
        <v>4.4000000000000004</v>
      </c>
      <c r="AL11" s="91" t="s">
        <v>453</v>
      </c>
      <c r="AM11" s="91">
        <v>2.8</v>
      </c>
      <c r="AN11" s="91">
        <v>3.8</v>
      </c>
      <c r="AO11" s="91">
        <v>5.6</v>
      </c>
      <c r="AP11" s="91">
        <v>8.3000000000000007</v>
      </c>
      <c r="AQ11" s="91">
        <v>5.3</v>
      </c>
      <c r="AR11" s="91">
        <v>9.5</v>
      </c>
      <c r="AS11" s="91" t="s">
        <v>453</v>
      </c>
      <c r="AT11" s="91" t="s">
        <v>453</v>
      </c>
      <c r="AU11" s="91">
        <v>3.2</v>
      </c>
      <c r="AV11" s="91" t="s">
        <v>453</v>
      </c>
      <c r="AW11" s="91">
        <v>3.6</v>
      </c>
      <c r="AX11" s="91">
        <v>5.2</v>
      </c>
      <c r="AY11" s="91">
        <v>4.5999999999999996</v>
      </c>
      <c r="AZ11" s="91">
        <v>5.8</v>
      </c>
      <c r="BA11" s="91">
        <v>5.2</v>
      </c>
      <c r="BB11" s="91">
        <v>5.5</v>
      </c>
      <c r="BC11" s="91">
        <v>5.3</v>
      </c>
      <c r="BD11" s="91">
        <v>4.3</v>
      </c>
      <c r="BE11" s="91">
        <v>4.3</v>
      </c>
      <c r="BF11" s="91" t="s">
        <v>453</v>
      </c>
      <c r="BG11" s="91">
        <v>1.6</v>
      </c>
      <c r="BH11" s="91">
        <v>1.9</v>
      </c>
      <c r="BI11" s="91">
        <v>4.0999999999999996</v>
      </c>
      <c r="BJ11" s="91">
        <v>3.5</v>
      </c>
      <c r="BK11" s="91">
        <v>4.3</v>
      </c>
      <c r="BL11" s="91">
        <v>2.1</v>
      </c>
      <c r="BM11" s="91">
        <v>3.6</v>
      </c>
      <c r="BN11" s="91">
        <v>5.2</v>
      </c>
      <c r="BO11" s="91">
        <v>3.5</v>
      </c>
      <c r="BP11" s="91">
        <v>3.6</v>
      </c>
      <c r="BQ11" s="91">
        <v>1.1000000000000001</v>
      </c>
      <c r="BR11" s="91">
        <v>3.5</v>
      </c>
      <c r="BS11" s="91">
        <v>4.7</v>
      </c>
      <c r="BT11" s="91">
        <v>4</v>
      </c>
      <c r="BU11" s="91">
        <v>3.5</v>
      </c>
      <c r="BV11" s="91">
        <v>5.9</v>
      </c>
      <c r="BW11" s="91">
        <v>3.65</v>
      </c>
      <c r="BX11" s="91">
        <v>3.5</v>
      </c>
      <c r="BY11" s="91">
        <v>3</v>
      </c>
      <c r="BZ11" s="91">
        <v>3.6</v>
      </c>
      <c r="CA11" s="91">
        <v>3.6</v>
      </c>
      <c r="CB11" s="91">
        <v>3.6</v>
      </c>
      <c r="CC11" s="91">
        <v>3.6</v>
      </c>
      <c r="CD11" s="91" t="s">
        <v>453</v>
      </c>
      <c r="CE11" s="91" t="s">
        <v>453</v>
      </c>
      <c r="CF11" s="91" t="s">
        <v>453</v>
      </c>
    </row>
    <row r="12" spans="1:85" s="96" customFormat="1" x14ac:dyDescent="0.25">
      <c r="A12" s="98" t="s">
        <v>540</v>
      </c>
      <c r="B12" s="99" t="s">
        <v>536</v>
      </c>
      <c r="C12" s="99" t="s">
        <v>453</v>
      </c>
      <c r="D12" s="92">
        <v>3.8</v>
      </c>
      <c r="E12" s="92">
        <v>10.44</v>
      </c>
      <c r="F12" s="92">
        <v>1.9</v>
      </c>
      <c r="G12" s="92">
        <v>53.7</v>
      </c>
      <c r="H12" s="92">
        <v>1.94</v>
      </c>
      <c r="I12" s="92">
        <v>5.07</v>
      </c>
      <c r="J12" s="92">
        <v>3.91</v>
      </c>
      <c r="K12" s="92">
        <v>3.91</v>
      </c>
      <c r="L12" s="92" t="s">
        <v>453</v>
      </c>
      <c r="M12" s="92">
        <v>6.7</v>
      </c>
      <c r="N12" s="92">
        <v>0.9</v>
      </c>
      <c r="O12" s="92">
        <v>0.9</v>
      </c>
      <c r="P12" s="92" t="s">
        <v>453</v>
      </c>
      <c r="Q12" s="92">
        <v>1.2</v>
      </c>
      <c r="R12" s="92">
        <v>10.8</v>
      </c>
      <c r="S12" s="92">
        <v>10.8</v>
      </c>
      <c r="T12" s="92" t="s">
        <v>453</v>
      </c>
      <c r="U12" s="92">
        <v>12.4</v>
      </c>
      <c r="V12" s="92">
        <v>20.2</v>
      </c>
      <c r="W12" s="92">
        <v>6.98</v>
      </c>
      <c r="X12" s="92">
        <v>11.1</v>
      </c>
      <c r="Y12" s="92">
        <v>3.22</v>
      </c>
      <c r="Z12" s="92">
        <v>3.08</v>
      </c>
      <c r="AA12" s="92" t="s">
        <v>453</v>
      </c>
      <c r="AB12" s="92">
        <v>10.050000000000001</v>
      </c>
      <c r="AC12" s="92">
        <v>7.83</v>
      </c>
      <c r="AD12" s="92">
        <v>2.2200000000000002</v>
      </c>
      <c r="AE12" s="92">
        <v>2.2200000000000002</v>
      </c>
      <c r="AF12" s="92" t="s">
        <v>453</v>
      </c>
      <c r="AG12" s="92">
        <v>24.1</v>
      </c>
      <c r="AH12" s="92">
        <v>20</v>
      </c>
      <c r="AI12" s="92">
        <v>33.5</v>
      </c>
      <c r="AJ12" s="92">
        <v>5.96</v>
      </c>
      <c r="AK12" s="92">
        <v>5.96</v>
      </c>
      <c r="AL12" s="92" t="s">
        <v>453</v>
      </c>
      <c r="AM12" s="92">
        <v>1.92</v>
      </c>
      <c r="AN12" s="92">
        <v>13.5</v>
      </c>
      <c r="AO12" s="92">
        <v>13.1</v>
      </c>
      <c r="AP12" s="92">
        <v>40.299999999999997</v>
      </c>
      <c r="AQ12" s="92" t="s">
        <v>453</v>
      </c>
      <c r="AR12" s="92" t="s">
        <v>453</v>
      </c>
      <c r="AS12" s="92" t="s">
        <v>453</v>
      </c>
      <c r="AT12" s="92" t="s">
        <v>453</v>
      </c>
      <c r="AU12" s="92">
        <v>1.55</v>
      </c>
      <c r="AV12" s="92" t="s">
        <v>453</v>
      </c>
      <c r="AW12" s="92">
        <v>5.67</v>
      </c>
      <c r="AX12" s="92">
        <v>2.63</v>
      </c>
      <c r="AY12" s="92">
        <v>0.68</v>
      </c>
      <c r="AZ12" s="92">
        <v>9.0399999999999991</v>
      </c>
      <c r="BA12" s="92">
        <v>7.47</v>
      </c>
      <c r="BB12" s="92">
        <v>31.2</v>
      </c>
      <c r="BC12" s="92">
        <v>42.3</v>
      </c>
      <c r="BD12" s="92">
        <v>4.0999999999999996</v>
      </c>
      <c r="BE12" s="92">
        <v>4.0999999999999996</v>
      </c>
      <c r="BF12" s="92" t="s">
        <v>453</v>
      </c>
      <c r="BG12" s="92">
        <v>1.3</v>
      </c>
      <c r="BH12" s="92">
        <v>0.6</v>
      </c>
      <c r="BI12" s="92">
        <v>20.5</v>
      </c>
      <c r="BJ12" s="92">
        <v>59.5</v>
      </c>
      <c r="BK12" s="92">
        <v>46.8</v>
      </c>
      <c r="BL12" s="92">
        <v>1.93</v>
      </c>
      <c r="BM12" s="92">
        <v>3.87</v>
      </c>
      <c r="BN12" s="92">
        <v>13.7</v>
      </c>
      <c r="BO12" s="92">
        <v>2.79</v>
      </c>
      <c r="BP12" s="92">
        <v>3.29</v>
      </c>
      <c r="BQ12" s="92">
        <v>2.39</v>
      </c>
      <c r="BR12" s="92">
        <v>33.5</v>
      </c>
      <c r="BS12" s="92">
        <v>1.1599999999999999</v>
      </c>
      <c r="BT12" s="92">
        <v>16.399999999999999</v>
      </c>
      <c r="BU12" s="92">
        <v>7.34</v>
      </c>
      <c r="BV12" s="92">
        <v>20</v>
      </c>
      <c r="BW12" s="92">
        <v>15.1</v>
      </c>
      <c r="BX12" s="92">
        <v>13.8</v>
      </c>
      <c r="BY12" s="92" t="s">
        <v>453</v>
      </c>
      <c r="BZ12" s="92">
        <v>41</v>
      </c>
      <c r="CA12" s="92">
        <v>10.26</v>
      </c>
      <c r="CB12" s="92">
        <v>4.47</v>
      </c>
      <c r="CC12" s="92">
        <v>4.47</v>
      </c>
      <c r="CD12" s="92" t="s">
        <v>453</v>
      </c>
      <c r="CE12" s="92" t="s">
        <v>453</v>
      </c>
      <c r="CF12" s="92" t="s">
        <v>453</v>
      </c>
    </row>
    <row r="13" spans="1:85" s="96" customFormat="1" x14ac:dyDescent="0.25">
      <c r="A13" s="112" t="s">
        <v>352</v>
      </c>
      <c r="B13" s="77"/>
      <c r="C13" s="100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 t="s">
        <v>453</v>
      </c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 t="s">
        <v>453</v>
      </c>
      <c r="AT13" s="97" t="s">
        <v>453</v>
      </c>
      <c r="AU13" s="97"/>
      <c r="AV13" s="97" t="s">
        <v>453</v>
      </c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</row>
    <row r="14" spans="1:85" s="96" customFormat="1" x14ac:dyDescent="0.25">
      <c r="A14" s="103" t="s">
        <v>545</v>
      </c>
      <c r="B14" s="78" t="s">
        <v>534</v>
      </c>
      <c r="C14" s="102" t="s">
        <v>453</v>
      </c>
      <c r="D14" s="91">
        <v>1100</v>
      </c>
      <c r="E14" s="91">
        <v>4160</v>
      </c>
      <c r="F14" s="91">
        <v>3620</v>
      </c>
      <c r="G14" s="91">
        <v>3560</v>
      </c>
      <c r="H14" s="91">
        <v>1110</v>
      </c>
      <c r="I14" s="91">
        <v>1150</v>
      </c>
      <c r="J14" s="91">
        <v>1360</v>
      </c>
      <c r="K14" s="91">
        <v>1350</v>
      </c>
      <c r="L14" s="109">
        <f>IF(AND(ISNUMBER(K14),ISNUMBER(J14)),100*ABS(K14-J14)/AVERAGE(J14:K14),"nc")</f>
        <v>0.73800738007380073</v>
      </c>
      <c r="M14" s="91">
        <v>1910</v>
      </c>
      <c r="N14" s="91">
        <v>9690</v>
      </c>
      <c r="O14" s="91">
        <v>9740</v>
      </c>
      <c r="P14" s="109">
        <f>IF(AND(ISNUMBER(O14),ISNUMBER(N14)),100*ABS(O14-N14)/AVERAGE(N14:O14),"nc")</f>
        <v>0.51466803911477099</v>
      </c>
      <c r="Q14" s="91">
        <v>9670</v>
      </c>
      <c r="R14" s="91">
        <v>7340</v>
      </c>
      <c r="S14" s="91">
        <v>7370</v>
      </c>
      <c r="T14" s="109">
        <f>IF(AND(ISNUMBER(S14),ISNUMBER(R14)),100*ABS(S14-R14)/AVERAGE(R14:S14),"nc")</f>
        <v>0.40788579197824609</v>
      </c>
      <c r="U14" s="91">
        <v>5300</v>
      </c>
      <c r="V14" s="91">
        <v>1700</v>
      </c>
      <c r="W14" s="91">
        <v>2700</v>
      </c>
      <c r="X14" s="91">
        <v>9400</v>
      </c>
      <c r="Y14" s="91">
        <v>2850</v>
      </c>
      <c r="Z14" s="91">
        <v>1430</v>
      </c>
      <c r="AA14" s="91" t="s">
        <v>453</v>
      </c>
      <c r="AB14" s="91">
        <v>10800</v>
      </c>
      <c r="AC14" s="91">
        <v>609</v>
      </c>
      <c r="AD14" s="91">
        <v>264</v>
      </c>
      <c r="AE14" s="91">
        <v>271</v>
      </c>
      <c r="AF14" s="109">
        <f>IF(AND(ISNUMBER(AE14),ISNUMBER(AD14)),100*ABS(AE14-AD14)/AVERAGE(AD14:AE14),"nc")</f>
        <v>2.6168224299065419</v>
      </c>
      <c r="AG14" s="91">
        <v>1620</v>
      </c>
      <c r="AH14" s="91">
        <v>1550</v>
      </c>
      <c r="AI14" s="91">
        <v>8600</v>
      </c>
      <c r="AJ14" s="91">
        <v>11100</v>
      </c>
      <c r="AK14" s="91">
        <v>11100</v>
      </c>
      <c r="AL14" s="109">
        <f>IF(AND(ISNUMBER(AK14),ISNUMBER(AJ14)),100*ABS(AK14-AJ14)/AVERAGE(AJ14:AK14),"nc")</f>
        <v>0</v>
      </c>
      <c r="AM14" s="91">
        <v>11500</v>
      </c>
      <c r="AN14" s="91">
        <v>5860</v>
      </c>
      <c r="AO14" s="91">
        <v>5140</v>
      </c>
      <c r="AP14" s="91">
        <v>4760</v>
      </c>
      <c r="AQ14" s="91">
        <v>4730</v>
      </c>
      <c r="AR14" s="91">
        <v>17300</v>
      </c>
      <c r="AS14" s="91" t="s">
        <v>453</v>
      </c>
      <c r="AT14" s="91" t="s">
        <v>453</v>
      </c>
      <c r="AU14" s="91">
        <v>1100</v>
      </c>
      <c r="AV14" s="91" t="s">
        <v>453</v>
      </c>
      <c r="AW14" s="91">
        <v>3650</v>
      </c>
      <c r="AX14" s="91">
        <v>1590</v>
      </c>
      <c r="AY14" s="91">
        <v>1650</v>
      </c>
      <c r="AZ14" s="91">
        <v>3360</v>
      </c>
      <c r="BA14" s="91">
        <v>3250</v>
      </c>
      <c r="BB14" s="91">
        <v>3200</v>
      </c>
      <c r="BC14" s="91">
        <v>2560</v>
      </c>
      <c r="BD14" s="91">
        <v>1360</v>
      </c>
      <c r="BE14" s="91">
        <v>1340</v>
      </c>
      <c r="BF14" s="109">
        <f>IF(AND(ISNUMBER(BE14),ISNUMBER(BD14)),100*ABS(BE14-BD14)/AVERAGE(BD14:BE14),"nc")</f>
        <v>1.4814814814814814</v>
      </c>
      <c r="BG14" s="91">
        <v>1590</v>
      </c>
      <c r="BH14" s="91">
        <v>1400</v>
      </c>
      <c r="BI14" s="91">
        <v>2750</v>
      </c>
      <c r="BJ14" s="91">
        <v>2640</v>
      </c>
      <c r="BK14" s="91">
        <v>925</v>
      </c>
      <c r="BL14" s="91">
        <v>2970</v>
      </c>
      <c r="BM14" s="91">
        <v>603</v>
      </c>
      <c r="BN14" s="91">
        <v>548</v>
      </c>
      <c r="BO14" s="91">
        <v>3160</v>
      </c>
      <c r="BP14" s="91">
        <v>2430</v>
      </c>
      <c r="BQ14" s="91">
        <v>1710</v>
      </c>
      <c r="BR14" s="91">
        <v>2010</v>
      </c>
      <c r="BS14" s="91">
        <v>3060</v>
      </c>
      <c r="BT14" s="91">
        <v>2600</v>
      </c>
      <c r="BU14" s="91">
        <v>1100</v>
      </c>
      <c r="BV14" s="91">
        <v>1180</v>
      </c>
      <c r="BW14" s="91">
        <v>1530</v>
      </c>
      <c r="BX14" s="91">
        <v>902</v>
      </c>
      <c r="BY14" s="91">
        <v>869</v>
      </c>
      <c r="BZ14" s="91">
        <v>984</v>
      </c>
      <c r="CA14" s="91">
        <v>345</v>
      </c>
      <c r="CB14" s="91">
        <v>377</v>
      </c>
      <c r="CC14" s="91">
        <v>378</v>
      </c>
      <c r="CD14" s="109">
        <f>IF(AND(ISNUMBER(CC14),ISNUMBER(CB14)),100*ABS(CC14-CB14)/AVERAGE(CB14:CC14),"nc")</f>
        <v>0.26490066225165565</v>
      </c>
      <c r="CE14" s="91" t="s">
        <v>363</v>
      </c>
      <c r="CF14" s="91" t="s">
        <v>363</v>
      </c>
    </row>
    <row r="15" spans="1:85" s="96" customFormat="1" x14ac:dyDescent="0.25">
      <c r="A15" s="103" t="s">
        <v>544</v>
      </c>
      <c r="B15" s="58" t="s">
        <v>486</v>
      </c>
      <c r="C15" s="102" t="s">
        <v>453</v>
      </c>
      <c r="D15" s="91">
        <v>707</v>
      </c>
      <c r="E15" s="91">
        <v>3130</v>
      </c>
      <c r="F15" s="91">
        <v>2720</v>
      </c>
      <c r="G15" s="91">
        <v>2190</v>
      </c>
      <c r="H15" s="91">
        <v>676</v>
      </c>
      <c r="I15" s="91">
        <v>705</v>
      </c>
      <c r="J15" s="91">
        <v>901</v>
      </c>
      <c r="K15" s="91">
        <v>867</v>
      </c>
      <c r="L15" s="109">
        <f>IF(AND(ISNUMBER(K15),ISNUMBER(J15)),100*ABS(K15-J15)/AVERAGE(J15:K15),"nc")</f>
        <v>3.8461538461538463</v>
      </c>
      <c r="M15" s="91">
        <v>1330</v>
      </c>
      <c r="N15" s="91">
        <v>6250</v>
      </c>
      <c r="O15" s="91">
        <v>6270</v>
      </c>
      <c r="P15" s="109">
        <f>IF(AND(ISNUMBER(O15),ISNUMBER(N15)),100*ABS(O15-N15)/AVERAGE(N15:O15),"nc")</f>
        <v>0.31948881789137379</v>
      </c>
      <c r="Q15" s="91">
        <v>6700</v>
      </c>
      <c r="R15" s="91">
        <v>4410</v>
      </c>
      <c r="S15" s="91">
        <v>4580</v>
      </c>
      <c r="T15" s="109">
        <f>IF(AND(ISNUMBER(S15),ISNUMBER(R15)),100*ABS(S15-R15)/AVERAGE(R15:S15),"nc")</f>
        <v>3.7819799777530592</v>
      </c>
      <c r="U15" s="91">
        <v>4010</v>
      </c>
      <c r="V15" s="91">
        <v>1030</v>
      </c>
      <c r="W15" s="91">
        <v>1800</v>
      </c>
      <c r="X15" s="91">
        <v>7710</v>
      </c>
      <c r="Y15" s="91">
        <v>2140</v>
      </c>
      <c r="Z15" s="91">
        <v>849</v>
      </c>
      <c r="AA15" s="91" t="s">
        <v>453</v>
      </c>
      <c r="AB15" s="91">
        <v>8900</v>
      </c>
      <c r="AC15" s="91">
        <v>329</v>
      </c>
      <c r="AD15" s="91">
        <v>134</v>
      </c>
      <c r="AE15" s="91">
        <v>136</v>
      </c>
      <c r="AF15" s="109">
        <f>IF(AND(ISNUMBER(AE15),ISNUMBER(AD15)),100*ABS(AE15-AD15)/AVERAGE(AD15:AE15),"nc")</f>
        <v>1.4814814814814814</v>
      </c>
      <c r="AG15" s="91">
        <v>1030</v>
      </c>
      <c r="AH15" s="91">
        <v>890</v>
      </c>
      <c r="AI15" s="91">
        <v>7700</v>
      </c>
      <c r="AJ15" s="91">
        <v>9100</v>
      </c>
      <c r="AK15" s="91">
        <v>9730</v>
      </c>
      <c r="AL15" s="109">
        <f>IF(AND(ISNUMBER(AK15),ISNUMBER(AJ15)),100*ABS(AK15-AJ15)/AVERAGE(AJ15:AK15),"nc")</f>
        <v>6.6914498141263943</v>
      </c>
      <c r="AM15" s="91">
        <v>9500</v>
      </c>
      <c r="AN15" s="91">
        <v>4750</v>
      </c>
      <c r="AO15" s="91">
        <v>3860</v>
      </c>
      <c r="AP15" s="91">
        <v>2130</v>
      </c>
      <c r="AQ15" s="91">
        <v>1930</v>
      </c>
      <c r="AR15" s="91">
        <v>12200</v>
      </c>
      <c r="AS15" s="91" t="s">
        <v>453</v>
      </c>
      <c r="AT15" s="91" t="s">
        <v>453</v>
      </c>
      <c r="AU15" s="91">
        <v>504</v>
      </c>
      <c r="AV15" s="91" t="s">
        <v>453</v>
      </c>
      <c r="AW15" s="91">
        <v>2610</v>
      </c>
      <c r="AX15" s="91">
        <v>973</v>
      </c>
      <c r="AY15" s="91">
        <v>998</v>
      </c>
      <c r="AZ15" s="91">
        <v>2450</v>
      </c>
      <c r="BA15" s="91">
        <v>2360</v>
      </c>
      <c r="BB15" s="91">
        <v>2270</v>
      </c>
      <c r="BC15" s="91">
        <v>988</v>
      </c>
      <c r="BD15" s="91">
        <v>734</v>
      </c>
      <c r="BE15" s="91">
        <v>736</v>
      </c>
      <c r="BF15" s="109">
        <f>IF(AND(ISNUMBER(BE15),ISNUMBER(BD15)),100*ABS(BE15-BD15)/AVERAGE(BD15:BE15),"nc")</f>
        <v>0.27210884353741499</v>
      </c>
      <c r="BG15" s="91">
        <v>1030</v>
      </c>
      <c r="BH15" s="91">
        <v>858</v>
      </c>
      <c r="BI15" s="91">
        <v>2080</v>
      </c>
      <c r="BJ15" s="91">
        <v>1960</v>
      </c>
      <c r="BK15" s="91">
        <v>523</v>
      </c>
      <c r="BL15" s="91">
        <v>2280</v>
      </c>
      <c r="BM15" s="91">
        <v>228</v>
      </c>
      <c r="BN15" s="91">
        <v>271</v>
      </c>
      <c r="BO15" s="91">
        <v>2440</v>
      </c>
      <c r="BP15" s="91">
        <v>1900</v>
      </c>
      <c r="BQ15" s="91">
        <v>1190</v>
      </c>
      <c r="BR15" s="91">
        <v>1500</v>
      </c>
      <c r="BS15" s="91">
        <v>2440</v>
      </c>
      <c r="BT15" s="91">
        <v>1980</v>
      </c>
      <c r="BU15" s="91">
        <v>687</v>
      </c>
      <c r="BV15" s="91">
        <v>716</v>
      </c>
      <c r="BW15" s="91">
        <v>987</v>
      </c>
      <c r="BX15" s="91">
        <v>518</v>
      </c>
      <c r="BY15" s="91">
        <v>344</v>
      </c>
      <c r="BZ15" s="91">
        <v>622</v>
      </c>
      <c r="CA15" s="91">
        <v>152</v>
      </c>
      <c r="CB15" s="91">
        <v>207</v>
      </c>
      <c r="CC15" s="91">
        <v>205</v>
      </c>
      <c r="CD15" s="109">
        <f>IF(AND(ISNUMBER(CC15),ISNUMBER(CB15)),100*ABS(CC15-CB15)/AVERAGE(CB15:CC15),"nc")</f>
        <v>0.970873786407767</v>
      </c>
      <c r="CE15" s="91" t="s">
        <v>365</v>
      </c>
      <c r="CF15" s="91" t="s">
        <v>365</v>
      </c>
    </row>
    <row r="16" spans="1:85" s="96" customFormat="1" ht="22.5" x14ac:dyDescent="0.25">
      <c r="A16" s="103" t="s">
        <v>513</v>
      </c>
      <c r="B16" s="102" t="s">
        <v>539</v>
      </c>
      <c r="C16" s="102" t="s">
        <v>455</v>
      </c>
      <c r="D16" s="91">
        <v>7.94</v>
      </c>
      <c r="E16" s="91">
        <v>7.74</v>
      </c>
      <c r="F16" s="91">
        <v>7.91</v>
      </c>
      <c r="G16" s="91">
        <v>7.43</v>
      </c>
      <c r="H16" s="91">
        <v>8.14</v>
      </c>
      <c r="I16" s="91">
        <v>8</v>
      </c>
      <c r="J16" s="91">
        <v>8.11</v>
      </c>
      <c r="K16" s="91">
        <v>8.14</v>
      </c>
      <c r="L16" s="109">
        <f>IF(AND(ISNUMBER(K16),ISNUMBER(J16)),100*ABS(K16-J16)/AVERAGE(J16:K16),"nc")</f>
        <v>0.36923076923078324</v>
      </c>
      <c r="M16" s="91">
        <v>7.81</v>
      </c>
      <c r="N16" s="12">
        <v>4.16</v>
      </c>
      <c r="O16" s="12">
        <v>3.96</v>
      </c>
      <c r="P16" s="109">
        <f>IF(AND(ISNUMBER(O16),ISNUMBER(N16)),100*ABS(O16-N16)/AVERAGE(N16:O16),"nc")</f>
        <v>4.9261083743842402</v>
      </c>
      <c r="Q16" s="12">
        <v>5.85</v>
      </c>
      <c r="R16" s="12">
        <v>6.35</v>
      </c>
      <c r="S16" s="12">
        <v>5.81</v>
      </c>
      <c r="T16" s="109">
        <f>IF(AND(ISNUMBER(S16),ISNUMBER(R16)),100*ABS(S16-R16)/AVERAGE(R16:S16),"nc")</f>
        <v>8.8815789473684212</v>
      </c>
      <c r="U16" s="91">
        <v>7.07</v>
      </c>
      <c r="V16" s="91">
        <v>6.54</v>
      </c>
      <c r="W16" s="91">
        <v>7.28</v>
      </c>
      <c r="X16" s="91">
        <v>7.05</v>
      </c>
      <c r="Y16" s="91">
        <v>8.09</v>
      </c>
      <c r="Z16" s="91">
        <v>7.16</v>
      </c>
      <c r="AA16" s="91" t="s">
        <v>453</v>
      </c>
      <c r="AB16" s="91">
        <v>6.84</v>
      </c>
      <c r="AC16" s="91">
        <v>7.31</v>
      </c>
      <c r="AD16" s="91">
        <v>7.67</v>
      </c>
      <c r="AE16" s="91">
        <v>7.93</v>
      </c>
      <c r="AF16" s="109">
        <f>IF(AND(ISNUMBER(AE16),ISNUMBER(AD16)),100*ABS(AE16-AD16)/AVERAGE(AD16:AE16),"nc")</f>
        <v>3.3333333333333308</v>
      </c>
      <c r="AG16" s="91">
        <v>7.65</v>
      </c>
      <c r="AH16" s="91">
        <v>7.24</v>
      </c>
      <c r="AI16" s="91">
        <v>7.35</v>
      </c>
      <c r="AJ16" s="91">
        <v>6.96</v>
      </c>
      <c r="AK16" s="91">
        <v>6.53</v>
      </c>
      <c r="AL16" s="109">
        <f>IF(AND(ISNUMBER(AK16),ISNUMBER(AJ16)),100*ABS(AK16-AJ16)/AVERAGE(AJ16:AK16),"nc")</f>
        <v>6.3750926612305365</v>
      </c>
      <c r="AM16" s="91">
        <v>7.02</v>
      </c>
      <c r="AN16" s="91">
        <v>7.43</v>
      </c>
      <c r="AO16" s="91">
        <v>7.58</v>
      </c>
      <c r="AP16" s="12">
        <v>5.0599999999999996</v>
      </c>
      <c r="AQ16" s="12">
        <v>5.26</v>
      </c>
      <c r="AR16" s="12">
        <v>3.89</v>
      </c>
      <c r="AS16" s="91" t="s">
        <v>453</v>
      </c>
      <c r="AT16" s="91" t="s">
        <v>453</v>
      </c>
      <c r="AU16" s="91">
        <v>7.72</v>
      </c>
      <c r="AV16" s="91" t="s">
        <v>453</v>
      </c>
      <c r="AW16" s="91">
        <v>7.24</v>
      </c>
      <c r="AX16" s="91">
        <v>7.91</v>
      </c>
      <c r="AY16" s="91">
        <v>8.14</v>
      </c>
      <c r="AZ16" s="91">
        <v>7.44</v>
      </c>
      <c r="BA16" s="91">
        <v>7.48</v>
      </c>
      <c r="BB16" s="91">
        <v>7.49</v>
      </c>
      <c r="BC16" s="91">
        <v>7.55</v>
      </c>
      <c r="BD16" s="91">
        <v>8.01</v>
      </c>
      <c r="BE16" s="91">
        <v>7.79</v>
      </c>
      <c r="BF16" s="109">
        <f>IF(AND(ISNUMBER(BE16),ISNUMBER(BD16)),100*ABS(BE16-BD16)/AVERAGE(BD16:BE16),"nc")</f>
        <v>2.7848101265822751</v>
      </c>
      <c r="BG16" s="91">
        <v>7.9</v>
      </c>
      <c r="BH16" s="91">
        <v>8.07</v>
      </c>
      <c r="BI16" s="91">
        <v>7.8</v>
      </c>
      <c r="BJ16" s="91">
        <v>7.85</v>
      </c>
      <c r="BK16" s="91">
        <v>8.25</v>
      </c>
      <c r="BL16" s="91">
        <v>7.89</v>
      </c>
      <c r="BM16" s="91">
        <v>8.27</v>
      </c>
      <c r="BN16" s="91">
        <v>8.2100000000000009</v>
      </c>
      <c r="BO16" s="91">
        <v>7.94</v>
      </c>
      <c r="BP16" s="91">
        <v>7.88</v>
      </c>
      <c r="BQ16" s="91">
        <v>8.1999999999999993</v>
      </c>
      <c r="BR16" s="91">
        <v>7.98</v>
      </c>
      <c r="BS16" s="91">
        <v>7.93</v>
      </c>
      <c r="BT16" s="91">
        <v>7.98</v>
      </c>
      <c r="BU16" s="91">
        <v>8.36</v>
      </c>
      <c r="BV16" s="91">
        <v>7.98</v>
      </c>
      <c r="BW16" s="91">
        <v>7.94</v>
      </c>
      <c r="BX16" s="91">
        <v>8.1999999999999993</v>
      </c>
      <c r="BY16" s="91">
        <v>8.34</v>
      </c>
      <c r="BZ16" s="91">
        <v>8.09</v>
      </c>
      <c r="CA16" s="91">
        <v>8.27</v>
      </c>
      <c r="CB16" s="91">
        <v>8.17</v>
      </c>
      <c r="CC16" s="91">
        <v>8.2200000000000006</v>
      </c>
      <c r="CD16" s="109">
        <f>IF(AND(ISNUMBER(CC16),ISNUMBER(CB16)),100*ABS(CC16-CB16)/AVERAGE(CB16:CC16),"nc")</f>
        <v>0.61012812690665907</v>
      </c>
      <c r="CE16" s="36">
        <v>5.57</v>
      </c>
      <c r="CF16" s="36">
        <v>5.79</v>
      </c>
    </row>
    <row r="17" spans="1:84" s="96" customFormat="1" x14ac:dyDescent="0.25">
      <c r="A17" s="103" t="s">
        <v>543</v>
      </c>
      <c r="B17" s="70" t="s">
        <v>557</v>
      </c>
      <c r="C17" s="102" t="s">
        <v>453</v>
      </c>
      <c r="D17" s="91">
        <v>1.6</v>
      </c>
      <c r="E17" s="91">
        <v>19.8</v>
      </c>
      <c r="F17" s="91">
        <v>11.4</v>
      </c>
      <c r="G17" s="91">
        <v>88.2</v>
      </c>
      <c r="H17" s="91">
        <v>2.2000000000000002</v>
      </c>
      <c r="I17" s="91">
        <v>6.2</v>
      </c>
      <c r="J17" s="91">
        <v>4.5999999999999996</v>
      </c>
      <c r="K17" s="91">
        <v>5.6</v>
      </c>
      <c r="L17" s="109">
        <f>IF(AND(ISNUMBER(K17),ISNUMBER(J17)),100*ABS(K17-J17)/AVERAGE(J17:K17),"nc")</f>
        <v>19.607843137254903</v>
      </c>
      <c r="M17" s="91">
        <v>9</v>
      </c>
      <c r="N17" s="91">
        <v>2.2000000000000002</v>
      </c>
      <c r="O17" s="91">
        <v>2.6</v>
      </c>
      <c r="P17" s="109">
        <f>IF(AND(ISNUMBER(O17),ISNUMBER(N17)),100*ABS(O17-N17)/AVERAGE(N17:O17),"nc")</f>
        <v>16.666666666666661</v>
      </c>
      <c r="Q17" s="91">
        <v>21.6</v>
      </c>
      <c r="R17" s="91">
        <v>131</v>
      </c>
      <c r="S17" s="91">
        <v>146</v>
      </c>
      <c r="T17" s="109">
        <f>IF(AND(ISNUMBER(S17),ISNUMBER(R17)),100*ABS(S17-R17)/AVERAGE(R17:S17),"nc")</f>
        <v>10.830324909747292</v>
      </c>
      <c r="U17" s="91">
        <v>13</v>
      </c>
      <c r="V17" s="91">
        <v>121</v>
      </c>
      <c r="W17" s="91">
        <v>6.2</v>
      </c>
      <c r="X17" s="91">
        <v>30.8</v>
      </c>
      <c r="Y17" s="91">
        <v>3</v>
      </c>
      <c r="Z17" s="91">
        <v>12.8</v>
      </c>
      <c r="AA17" s="91" t="s">
        <v>453</v>
      </c>
      <c r="AB17" s="91">
        <v>54.6</v>
      </c>
      <c r="AC17" s="91">
        <v>9.6</v>
      </c>
      <c r="AD17" s="91">
        <v>1.8</v>
      </c>
      <c r="AE17" s="91">
        <v>2.4</v>
      </c>
      <c r="AF17" s="109">
        <f>IF(AND(ISNUMBER(AE17),ISNUMBER(AD17)),100*ABS(AE17-AD17)/AVERAGE(AD17:AE17),"nc")</f>
        <v>28.571428571428562</v>
      </c>
      <c r="AG17" s="91">
        <v>28.8</v>
      </c>
      <c r="AH17" s="91">
        <v>31</v>
      </c>
      <c r="AI17" s="91">
        <v>66.400000000000006</v>
      </c>
      <c r="AJ17" s="91">
        <v>22.4</v>
      </c>
      <c r="AK17" s="91">
        <v>21</v>
      </c>
      <c r="AL17" s="109">
        <f>IF(AND(ISNUMBER(AK17),ISNUMBER(AJ17)),100*ABS(AK17-AJ17)/AVERAGE(AJ17:AK17),"nc")</f>
        <v>6.4516129032257998</v>
      </c>
      <c r="AM17" s="91">
        <v>5.2</v>
      </c>
      <c r="AN17" s="91">
        <v>46.2</v>
      </c>
      <c r="AO17" s="91">
        <v>34.6</v>
      </c>
      <c r="AP17" s="91">
        <v>47.8</v>
      </c>
      <c r="AQ17" s="91">
        <v>870</v>
      </c>
      <c r="AR17" s="91">
        <v>6360</v>
      </c>
      <c r="AS17" s="91" t="s">
        <v>453</v>
      </c>
      <c r="AT17" s="91" t="s">
        <v>453</v>
      </c>
      <c r="AU17" s="91" t="s">
        <v>356</v>
      </c>
      <c r="AV17" s="91" t="s">
        <v>453</v>
      </c>
      <c r="AW17" s="91">
        <v>36.6</v>
      </c>
      <c r="AX17" s="91">
        <v>6.6</v>
      </c>
      <c r="AY17" s="91">
        <v>3.8</v>
      </c>
      <c r="AZ17" s="91">
        <v>41.2</v>
      </c>
      <c r="BA17" s="91">
        <v>22</v>
      </c>
      <c r="BB17" s="91">
        <v>125</v>
      </c>
      <c r="BC17" s="91">
        <v>48.2</v>
      </c>
      <c r="BD17" s="91">
        <v>10</v>
      </c>
      <c r="BE17" s="91">
        <v>11.2</v>
      </c>
      <c r="BF17" s="109">
        <f>IF(AND(ISNUMBER(BE17),ISNUMBER(BD17)),100*ABS(BE17-BD17)/AVERAGE(BD17:BE17),"nc")</f>
        <v>11.320754716981126</v>
      </c>
      <c r="BG17" s="91">
        <v>1.2</v>
      </c>
      <c r="BH17" s="91">
        <v>2</v>
      </c>
      <c r="BI17" s="91">
        <v>21.2</v>
      </c>
      <c r="BJ17" s="91">
        <v>313</v>
      </c>
      <c r="BK17" s="91">
        <v>127</v>
      </c>
      <c r="BL17" s="91">
        <v>1.6</v>
      </c>
      <c r="BM17" s="91">
        <v>3.8</v>
      </c>
      <c r="BN17" s="91">
        <v>34</v>
      </c>
      <c r="BO17" s="91">
        <v>2.4</v>
      </c>
      <c r="BP17" s="91">
        <v>18.399999999999999</v>
      </c>
      <c r="BQ17" s="91">
        <v>5.4</v>
      </c>
      <c r="BR17" s="91">
        <v>111</v>
      </c>
      <c r="BS17" s="91">
        <v>3.8</v>
      </c>
      <c r="BT17" s="91">
        <v>11.6</v>
      </c>
      <c r="BU17" s="91">
        <v>6.4</v>
      </c>
      <c r="BV17" s="91">
        <v>10.199999999999999</v>
      </c>
      <c r="BW17" s="91">
        <v>6.8</v>
      </c>
      <c r="BX17" s="91">
        <v>24.6</v>
      </c>
      <c r="BY17" s="91">
        <v>1200</v>
      </c>
      <c r="BZ17" s="91">
        <v>153</v>
      </c>
      <c r="CA17" s="91">
        <v>27.8</v>
      </c>
      <c r="CB17" s="91">
        <v>11.8</v>
      </c>
      <c r="CC17" s="91">
        <v>12.6</v>
      </c>
      <c r="CD17" s="109">
        <f>IF(AND(ISNUMBER(CC17),ISNUMBER(CB17)),100*ABS(CC17-CB17)/AVERAGE(CB17:CC17),"nc")</f>
        <v>6.5573770491803192</v>
      </c>
      <c r="CE17" s="91" t="s">
        <v>356</v>
      </c>
      <c r="CF17" s="91" t="s">
        <v>356</v>
      </c>
    </row>
    <row r="18" spans="1:84" s="96" customFormat="1" x14ac:dyDescent="0.25">
      <c r="A18" s="112" t="s">
        <v>601</v>
      </c>
      <c r="B18" s="69"/>
      <c r="C18" s="100"/>
      <c r="D18" s="97"/>
      <c r="E18" s="97"/>
      <c r="F18" s="97"/>
      <c r="G18" s="97"/>
      <c r="H18" s="97"/>
      <c r="I18" s="97"/>
      <c r="J18" s="97"/>
      <c r="K18" s="97"/>
      <c r="L18" s="46"/>
      <c r="M18" s="97"/>
      <c r="N18" s="97"/>
      <c r="O18" s="97"/>
      <c r="P18" s="46"/>
      <c r="Q18" s="97"/>
      <c r="R18" s="97"/>
      <c r="S18" s="97"/>
      <c r="T18" s="46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46"/>
      <c r="AG18" s="97"/>
      <c r="AH18" s="97"/>
      <c r="AI18" s="97"/>
      <c r="AJ18" s="97"/>
      <c r="AK18" s="97"/>
      <c r="AL18" s="46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46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46"/>
      <c r="CE18" s="97"/>
      <c r="CF18" s="97"/>
    </row>
    <row r="19" spans="1:84" s="96" customFormat="1" x14ac:dyDescent="0.25">
      <c r="A19" s="103" t="s">
        <v>353</v>
      </c>
      <c r="B19" s="70" t="s">
        <v>486</v>
      </c>
      <c r="C19" s="102" t="s">
        <v>453</v>
      </c>
      <c r="D19" s="91">
        <v>3</v>
      </c>
      <c r="E19" s="91">
        <v>50.3</v>
      </c>
      <c r="F19" s="91">
        <v>20.8</v>
      </c>
      <c r="G19" s="91">
        <v>57.6</v>
      </c>
      <c r="H19" s="91">
        <v>2.7</v>
      </c>
      <c r="I19" s="91">
        <v>5.4</v>
      </c>
      <c r="J19" s="91">
        <v>4.2</v>
      </c>
      <c r="K19" s="91">
        <v>4.2</v>
      </c>
      <c r="L19" s="109" t="s">
        <v>514</v>
      </c>
      <c r="M19" s="91">
        <v>24.9</v>
      </c>
      <c r="N19" s="91">
        <v>2130</v>
      </c>
      <c r="O19" s="91">
        <v>2210</v>
      </c>
      <c r="P19" s="109">
        <f>IF(AND(ISNUMBER(O19),ISNUMBER(N19)),100*ABS(O19-N19)/AVERAGE(N19:O19),"nc")</f>
        <v>3.6866359447004609</v>
      </c>
      <c r="Q19" s="91">
        <v>1830</v>
      </c>
      <c r="R19" s="91">
        <v>1570</v>
      </c>
      <c r="S19" s="91">
        <v>1540</v>
      </c>
      <c r="T19" s="109">
        <f>IF(AND(ISNUMBER(S19),ISNUMBER(R19)),100*ABS(S19-R19)/AVERAGE(R19:S19),"nc")</f>
        <v>1.9292604501607717</v>
      </c>
      <c r="U19" s="91">
        <v>170</v>
      </c>
      <c r="V19" s="91">
        <v>58.8</v>
      </c>
      <c r="W19" s="91">
        <v>107</v>
      </c>
      <c r="X19" s="91">
        <v>748</v>
      </c>
      <c r="Y19" s="91">
        <v>5.6</v>
      </c>
      <c r="Z19" s="91">
        <v>73.599999999999994</v>
      </c>
      <c r="AA19" s="91" t="s">
        <v>453</v>
      </c>
      <c r="AB19" s="91">
        <v>1190</v>
      </c>
      <c r="AC19" s="91">
        <v>17.5</v>
      </c>
      <c r="AD19" s="91">
        <v>3.8</v>
      </c>
      <c r="AE19" s="91">
        <v>4.0999999999999996</v>
      </c>
      <c r="AF19" s="109">
        <f>IF(AND(ISNUMBER(AE19),ISNUMBER(AD19)),100*ABS(AE19-AD19)/AVERAGE(AD19:AE19),"nc")</f>
        <v>7.5949367088607556</v>
      </c>
      <c r="AG19" s="91">
        <v>32.299999999999997</v>
      </c>
      <c r="AH19" s="91">
        <v>32.6</v>
      </c>
      <c r="AI19" s="91">
        <v>273</v>
      </c>
      <c r="AJ19" s="91">
        <v>1040</v>
      </c>
      <c r="AK19" s="91">
        <v>1130</v>
      </c>
      <c r="AL19" s="109">
        <f>IF(AND(ISNUMBER(AK19),ISNUMBER(AJ19)),100*ABS(AK19-AJ19)/AVERAGE(AJ19:AK19),"nc")</f>
        <v>8.2949308755760374</v>
      </c>
      <c r="AM19" s="91">
        <v>1240</v>
      </c>
      <c r="AN19" s="91">
        <v>146</v>
      </c>
      <c r="AO19" s="91">
        <v>61.8</v>
      </c>
      <c r="AP19" s="91">
        <v>1360</v>
      </c>
      <c r="AQ19" s="91">
        <v>1470</v>
      </c>
      <c r="AR19" s="91">
        <v>7360</v>
      </c>
      <c r="AS19" s="91" t="s">
        <v>453</v>
      </c>
      <c r="AT19" s="91" t="s">
        <v>453</v>
      </c>
      <c r="AU19" s="91">
        <v>28.7</v>
      </c>
      <c r="AV19" s="91" t="s">
        <v>453</v>
      </c>
      <c r="AW19" s="91">
        <v>58.8</v>
      </c>
      <c r="AX19" s="91">
        <v>10</v>
      </c>
      <c r="AY19" s="91">
        <v>3.4</v>
      </c>
      <c r="AZ19" s="91">
        <v>47</v>
      </c>
      <c r="BA19" s="91">
        <v>44.6</v>
      </c>
      <c r="BB19" s="91">
        <v>45.8</v>
      </c>
      <c r="BC19" s="91">
        <v>76.2</v>
      </c>
      <c r="BD19" s="91">
        <v>10.3</v>
      </c>
      <c r="BE19" s="91">
        <v>27</v>
      </c>
      <c r="BF19" s="109">
        <f>IF(AND(ISNUMBER(BE19),ISNUMBER(BD19)),100*ABS(BE19-BD19)/AVERAGE(BD19:BE19),"nc")</f>
        <v>89.544235924932977</v>
      </c>
      <c r="BG19" s="91">
        <v>10.5</v>
      </c>
      <c r="BH19" s="91">
        <v>5.7</v>
      </c>
      <c r="BI19" s="91">
        <v>32.6</v>
      </c>
      <c r="BJ19" s="91">
        <v>31.7</v>
      </c>
      <c r="BK19" s="91">
        <v>1.3</v>
      </c>
      <c r="BL19" s="91">
        <v>19.899999999999999</v>
      </c>
      <c r="BM19" s="91" t="s">
        <v>386</v>
      </c>
      <c r="BN19" s="91">
        <v>1.1000000000000001</v>
      </c>
      <c r="BO19" s="91">
        <v>18.100000000000001</v>
      </c>
      <c r="BP19" s="91">
        <v>22.6</v>
      </c>
      <c r="BQ19" s="91">
        <v>2.2999999999999998</v>
      </c>
      <c r="BR19" s="91">
        <v>16</v>
      </c>
      <c r="BS19" s="91">
        <v>20.3</v>
      </c>
      <c r="BT19" s="91">
        <v>15.1</v>
      </c>
      <c r="BU19" s="91" t="s">
        <v>386</v>
      </c>
      <c r="BV19" s="91">
        <v>6.2</v>
      </c>
      <c r="BW19" s="91">
        <v>7</v>
      </c>
      <c r="BX19" s="91">
        <v>2.4</v>
      </c>
      <c r="BY19" s="91" t="s">
        <v>386</v>
      </c>
      <c r="BZ19" s="91">
        <v>4.4000000000000004</v>
      </c>
      <c r="CA19" s="91" t="s">
        <v>386</v>
      </c>
      <c r="CB19" s="91">
        <v>1.5</v>
      </c>
      <c r="CC19" s="91">
        <v>1.3</v>
      </c>
      <c r="CD19" s="109" t="s">
        <v>514</v>
      </c>
      <c r="CE19" s="91" t="s">
        <v>386</v>
      </c>
      <c r="CF19" s="91">
        <v>1.3</v>
      </c>
    </row>
    <row r="20" spans="1:84" s="96" customFormat="1" x14ac:dyDescent="0.25">
      <c r="A20" s="103" t="s">
        <v>549</v>
      </c>
      <c r="B20" s="70" t="s">
        <v>486</v>
      </c>
      <c r="C20" s="102" t="s">
        <v>453</v>
      </c>
      <c r="D20" s="91">
        <v>111</v>
      </c>
      <c r="E20" s="91">
        <v>582</v>
      </c>
      <c r="F20" s="91">
        <v>487</v>
      </c>
      <c r="G20" s="91">
        <v>661</v>
      </c>
      <c r="H20" s="91">
        <v>179</v>
      </c>
      <c r="I20" s="91">
        <v>153</v>
      </c>
      <c r="J20" s="91">
        <v>289</v>
      </c>
      <c r="K20" s="91">
        <v>297</v>
      </c>
      <c r="L20" s="109">
        <f>IF(AND(ISNUMBER(K20),ISNUMBER(J20)),100*ABS(K20-J20)/AVERAGE(J20:K20),"nc")</f>
        <v>2.7303754266211606</v>
      </c>
      <c r="M20" s="91">
        <v>335</v>
      </c>
      <c r="N20" s="91" t="s">
        <v>356</v>
      </c>
      <c r="O20" s="91" t="s">
        <v>356</v>
      </c>
      <c r="P20" s="109" t="str">
        <f>IF(AND(ISNUMBER(O20),ISNUMBER(N20)),100*ABS(O20-N20)/AVERAGE(N20:O20),"nc")</f>
        <v>nc</v>
      </c>
      <c r="Q20" s="91">
        <v>37.200000000000003</v>
      </c>
      <c r="R20" s="91">
        <v>26.5</v>
      </c>
      <c r="S20" s="91">
        <v>25.8</v>
      </c>
      <c r="T20" s="109">
        <f>IF(AND(ISNUMBER(S20),ISNUMBER(R20)),100*ABS(S20-R20)/AVERAGE(R20:S20),"nc")</f>
        <v>2.6768642447418713</v>
      </c>
      <c r="U20" s="91">
        <v>196</v>
      </c>
      <c r="V20" s="91">
        <v>99.3</v>
      </c>
      <c r="W20" s="91">
        <v>287</v>
      </c>
      <c r="X20" s="91">
        <v>208</v>
      </c>
      <c r="Y20" s="91">
        <v>238</v>
      </c>
      <c r="Z20" s="91">
        <v>268</v>
      </c>
      <c r="AA20" s="91" t="s">
        <v>453</v>
      </c>
      <c r="AB20" s="91">
        <v>197</v>
      </c>
      <c r="AC20" s="91">
        <v>99.2</v>
      </c>
      <c r="AD20" s="91">
        <v>84</v>
      </c>
      <c r="AE20" s="91">
        <v>83.5</v>
      </c>
      <c r="AF20" s="109">
        <f>IF(AND(ISNUMBER(AE20),ISNUMBER(AD20)),100*ABS(AE20-AD20)/AVERAGE(AD20:AE20),"nc")</f>
        <v>0.59701492537313428</v>
      </c>
      <c r="AG20" s="91">
        <v>213</v>
      </c>
      <c r="AH20" s="91">
        <v>236</v>
      </c>
      <c r="AI20" s="91">
        <v>285</v>
      </c>
      <c r="AJ20" s="91">
        <v>130</v>
      </c>
      <c r="AK20" s="91">
        <v>131</v>
      </c>
      <c r="AL20" s="109">
        <f>IF(AND(ISNUMBER(AK20),ISNUMBER(AJ20)),100*ABS(AK20-AJ20)/AVERAGE(AJ20:AK20),"nc")</f>
        <v>0.76628352490421459</v>
      </c>
      <c r="AM20" s="91">
        <v>180</v>
      </c>
      <c r="AN20" s="91">
        <v>329</v>
      </c>
      <c r="AO20" s="91">
        <v>461</v>
      </c>
      <c r="AP20" s="91">
        <v>16.5</v>
      </c>
      <c r="AQ20" s="91" t="s">
        <v>356</v>
      </c>
      <c r="AR20" s="91" t="s">
        <v>356</v>
      </c>
      <c r="AS20" s="91" t="s">
        <v>453</v>
      </c>
      <c r="AT20" s="91" t="s">
        <v>453</v>
      </c>
      <c r="AU20" s="91">
        <v>672</v>
      </c>
      <c r="AV20" s="91" t="s">
        <v>453</v>
      </c>
      <c r="AW20" s="91">
        <v>406</v>
      </c>
      <c r="AX20" s="91">
        <v>299</v>
      </c>
      <c r="AY20" s="91">
        <v>298</v>
      </c>
      <c r="AZ20" s="91">
        <v>447</v>
      </c>
      <c r="BA20" s="91">
        <v>445</v>
      </c>
      <c r="BB20" s="91">
        <v>434</v>
      </c>
      <c r="BC20" s="91">
        <v>1760</v>
      </c>
      <c r="BD20" s="91">
        <v>603</v>
      </c>
      <c r="BE20" s="91">
        <v>688</v>
      </c>
      <c r="BF20" s="109">
        <f>IF(AND(ISNUMBER(BE20),ISNUMBER(BD20)),100*ABS(BE20-BD20)/AVERAGE(BD20:BE20),"nc")</f>
        <v>13.168086754453912</v>
      </c>
      <c r="BG20" s="91">
        <v>323</v>
      </c>
      <c r="BH20" s="91">
        <v>317</v>
      </c>
      <c r="BI20" s="91">
        <v>758</v>
      </c>
      <c r="BJ20" s="91">
        <v>713</v>
      </c>
      <c r="BK20" s="91">
        <v>461</v>
      </c>
      <c r="BL20" s="91">
        <v>494</v>
      </c>
      <c r="BM20" s="91">
        <v>155</v>
      </c>
      <c r="BN20" s="91">
        <v>162</v>
      </c>
      <c r="BO20" s="91">
        <v>629</v>
      </c>
      <c r="BP20" s="91">
        <v>582</v>
      </c>
      <c r="BQ20" s="91">
        <v>286</v>
      </c>
      <c r="BR20" s="91">
        <v>904</v>
      </c>
      <c r="BS20" s="91">
        <v>700</v>
      </c>
      <c r="BT20" s="91">
        <v>692</v>
      </c>
      <c r="BU20" s="91">
        <v>473</v>
      </c>
      <c r="BV20" s="91">
        <v>228</v>
      </c>
      <c r="BW20" s="91">
        <v>253</v>
      </c>
      <c r="BX20" s="91">
        <v>325</v>
      </c>
      <c r="BY20" s="91">
        <v>46.2</v>
      </c>
      <c r="BZ20" s="91">
        <v>277</v>
      </c>
      <c r="CA20" s="91">
        <v>136</v>
      </c>
      <c r="CB20" s="91">
        <v>176</v>
      </c>
      <c r="CC20" s="91">
        <v>173</v>
      </c>
      <c r="CD20" s="109">
        <f>IF(AND(ISNUMBER(CC20),ISNUMBER(CB20)),100*ABS(CC20-CB20)/AVERAGE(CB20:CC20),"nc")</f>
        <v>1.7191977077363896</v>
      </c>
      <c r="CE20" s="91" t="s">
        <v>357</v>
      </c>
      <c r="CF20" s="91" t="s">
        <v>357</v>
      </c>
    </row>
    <row r="21" spans="1:84" s="96" customFormat="1" x14ac:dyDescent="0.25">
      <c r="A21" s="103" t="s">
        <v>548</v>
      </c>
      <c r="B21" s="78" t="s">
        <v>537</v>
      </c>
      <c r="C21" s="102" t="s">
        <v>453</v>
      </c>
      <c r="D21" s="91">
        <v>14.3</v>
      </c>
      <c r="E21" s="91">
        <v>69</v>
      </c>
      <c r="F21" s="91">
        <v>56.3</v>
      </c>
      <c r="G21" s="91">
        <v>55.7</v>
      </c>
      <c r="H21" s="91">
        <v>14.4</v>
      </c>
      <c r="I21" s="91">
        <v>14.9</v>
      </c>
      <c r="J21" s="91">
        <v>18</v>
      </c>
      <c r="K21" s="91">
        <v>17.8</v>
      </c>
      <c r="L21" s="91" t="s">
        <v>453</v>
      </c>
      <c r="M21" s="91">
        <v>27.4</v>
      </c>
      <c r="N21" s="91">
        <v>210</v>
      </c>
      <c r="O21" s="91">
        <v>208</v>
      </c>
      <c r="P21" s="91" t="s">
        <v>453</v>
      </c>
      <c r="Q21" s="91">
        <v>212</v>
      </c>
      <c r="R21" s="91">
        <v>152</v>
      </c>
      <c r="S21" s="91">
        <v>150</v>
      </c>
      <c r="T21" s="91" t="s">
        <v>453</v>
      </c>
      <c r="U21" s="91">
        <v>96.5</v>
      </c>
      <c r="V21" s="91">
        <v>24</v>
      </c>
      <c r="W21" s="91">
        <v>42.3</v>
      </c>
      <c r="X21" s="91">
        <v>200</v>
      </c>
      <c r="Y21" s="91">
        <v>45.5</v>
      </c>
      <c r="Z21" s="91">
        <v>19.3</v>
      </c>
      <c r="AA21" s="91" t="s">
        <v>453</v>
      </c>
      <c r="AB21" s="91">
        <v>242</v>
      </c>
      <c r="AC21" s="91">
        <v>6.96</v>
      </c>
      <c r="AD21" s="91">
        <v>3</v>
      </c>
      <c r="AE21" s="91">
        <v>2.99</v>
      </c>
      <c r="AF21" s="91" t="s">
        <v>453</v>
      </c>
      <c r="AG21" s="91">
        <v>22.3</v>
      </c>
      <c r="AH21" s="91">
        <v>21.4</v>
      </c>
      <c r="AI21" s="91">
        <v>181</v>
      </c>
      <c r="AJ21" s="91">
        <v>248</v>
      </c>
      <c r="AK21" s="91">
        <v>246</v>
      </c>
      <c r="AL21" s="91" t="s">
        <v>453</v>
      </c>
      <c r="AM21" s="91">
        <v>260</v>
      </c>
      <c r="AN21" s="91">
        <v>110</v>
      </c>
      <c r="AO21" s="91">
        <v>92.4</v>
      </c>
      <c r="AP21" s="91">
        <v>84.1</v>
      </c>
      <c r="AQ21" s="91">
        <v>84.5</v>
      </c>
      <c r="AR21" s="91">
        <v>419</v>
      </c>
      <c r="AS21" s="91" t="s">
        <v>453</v>
      </c>
      <c r="AT21" s="91" t="s">
        <v>453</v>
      </c>
      <c r="AU21" s="91">
        <v>14.2</v>
      </c>
      <c r="AV21" s="91" t="s">
        <v>453</v>
      </c>
      <c r="AW21" s="91">
        <v>61.7</v>
      </c>
      <c r="AX21" s="91">
        <v>21.7</v>
      </c>
      <c r="AY21" s="91">
        <v>22.6</v>
      </c>
      <c r="AZ21" s="91">
        <v>55</v>
      </c>
      <c r="BA21" s="91">
        <v>53.3</v>
      </c>
      <c r="BB21" s="91">
        <v>51.4</v>
      </c>
      <c r="BC21" s="91">
        <v>36.4</v>
      </c>
      <c r="BD21" s="91">
        <v>17.3</v>
      </c>
      <c r="BE21" s="91">
        <v>19</v>
      </c>
      <c r="BF21" s="91" t="s">
        <v>453</v>
      </c>
      <c r="BG21" s="91">
        <v>22</v>
      </c>
      <c r="BH21" s="91">
        <v>18.899999999999999</v>
      </c>
      <c r="BI21" s="91">
        <v>45.1</v>
      </c>
      <c r="BJ21" s="91">
        <v>44.7</v>
      </c>
      <c r="BK21" s="91">
        <v>11.8</v>
      </c>
      <c r="BL21" s="91">
        <v>48.5</v>
      </c>
      <c r="BM21" s="91">
        <v>6.7</v>
      </c>
      <c r="BN21" s="91">
        <v>6.33</v>
      </c>
      <c r="BO21" s="91">
        <v>53.2</v>
      </c>
      <c r="BP21" s="91">
        <v>37.799999999999997</v>
      </c>
      <c r="BQ21" s="91">
        <v>24</v>
      </c>
      <c r="BR21" s="91">
        <v>29.5</v>
      </c>
      <c r="BS21" s="91">
        <v>51.8</v>
      </c>
      <c r="BT21" s="91">
        <v>43.8</v>
      </c>
      <c r="BU21" s="91">
        <v>14.9</v>
      </c>
      <c r="BV21" s="91">
        <v>15.3</v>
      </c>
      <c r="BW21" s="91">
        <v>21</v>
      </c>
      <c r="BX21" s="91">
        <v>11.7</v>
      </c>
      <c r="BY21" s="91">
        <v>4.2699999999999996</v>
      </c>
      <c r="BZ21" s="91">
        <v>12.7</v>
      </c>
      <c r="CA21" s="91">
        <v>3.81</v>
      </c>
      <c r="CB21" s="91">
        <v>4.38</v>
      </c>
      <c r="CC21" s="91">
        <v>4.32</v>
      </c>
      <c r="CD21" s="91" t="s">
        <v>453</v>
      </c>
      <c r="CE21" s="91" t="s">
        <v>359</v>
      </c>
      <c r="CF21" s="91" t="s">
        <v>359</v>
      </c>
    </row>
    <row r="22" spans="1:84" x14ac:dyDescent="0.25">
      <c r="A22" s="103" t="s">
        <v>547</v>
      </c>
      <c r="B22" s="102" t="s">
        <v>538</v>
      </c>
      <c r="C22" s="102" t="s">
        <v>453</v>
      </c>
      <c r="D22" s="91">
        <v>0.5</v>
      </c>
      <c r="E22" s="91">
        <v>-3.6</v>
      </c>
      <c r="F22" s="91">
        <v>-0.9</v>
      </c>
      <c r="G22" s="91">
        <v>-4.5</v>
      </c>
      <c r="H22" s="91">
        <v>-1.8</v>
      </c>
      <c r="I22" s="91">
        <v>-1.4</v>
      </c>
      <c r="J22" s="91">
        <v>1.3</v>
      </c>
      <c r="K22" s="91">
        <v>0.1</v>
      </c>
      <c r="L22" s="91" t="s">
        <v>453</v>
      </c>
      <c r="M22" s="91">
        <v>-0.8</v>
      </c>
      <c r="N22" s="91">
        <v>-5.3</v>
      </c>
      <c r="O22" s="91">
        <v>-4.5</v>
      </c>
      <c r="P22" s="91" t="s">
        <v>453</v>
      </c>
      <c r="Q22" s="91">
        <v>-4.4000000000000004</v>
      </c>
      <c r="R22" s="91">
        <v>1.3</v>
      </c>
      <c r="S22" s="91">
        <v>3.2</v>
      </c>
      <c r="T22" s="91" t="s">
        <v>453</v>
      </c>
      <c r="U22" s="91">
        <v>-4.8</v>
      </c>
      <c r="V22" s="91">
        <v>-3.2</v>
      </c>
      <c r="W22" s="91">
        <v>-3.6</v>
      </c>
      <c r="X22" s="91">
        <v>-5.7</v>
      </c>
      <c r="Y22" s="91">
        <v>-2.2000000000000002</v>
      </c>
      <c r="Z22" s="91">
        <v>-0.4</v>
      </c>
      <c r="AA22" s="91" t="s">
        <v>453</v>
      </c>
      <c r="AB22" s="91">
        <v>-6.3</v>
      </c>
      <c r="AC22" s="91">
        <v>4</v>
      </c>
      <c r="AD22" s="91">
        <v>2.5</v>
      </c>
      <c r="AE22" s="91">
        <v>3.3</v>
      </c>
      <c r="AF22" s="91" t="s">
        <v>453</v>
      </c>
      <c r="AG22" s="91">
        <v>0</v>
      </c>
      <c r="AH22" s="91">
        <v>-6</v>
      </c>
      <c r="AI22" s="91">
        <v>-4.2</v>
      </c>
      <c r="AJ22" s="91">
        <v>-6.7</v>
      </c>
      <c r="AK22" s="91">
        <v>-3.2</v>
      </c>
      <c r="AL22" s="91" t="s">
        <v>453</v>
      </c>
      <c r="AM22" s="91">
        <v>-6.3</v>
      </c>
      <c r="AN22" s="91">
        <v>-4.8</v>
      </c>
      <c r="AO22" s="91">
        <v>-5.7</v>
      </c>
      <c r="AP22" s="91">
        <v>5</v>
      </c>
      <c r="AQ22" s="91">
        <v>5.9</v>
      </c>
      <c r="AR22" s="91">
        <v>2.8</v>
      </c>
      <c r="AS22" s="91" t="s">
        <v>453</v>
      </c>
      <c r="AT22" s="91" t="s">
        <v>453</v>
      </c>
      <c r="AU22" s="91">
        <v>-4.0999999999999996</v>
      </c>
      <c r="AV22" s="91" t="s">
        <v>453</v>
      </c>
      <c r="AW22" s="91">
        <v>-2.5</v>
      </c>
      <c r="AX22" s="91">
        <v>-1.2</v>
      </c>
      <c r="AY22" s="91">
        <v>-0.7</v>
      </c>
      <c r="AZ22" s="91">
        <v>-0.6</v>
      </c>
      <c r="BA22" s="91">
        <v>-0.9</v>
      </c>
      <c r="BB22" s="91">
        <v>1.8</v>
      </c>
      <c r="BC22" s="91">
        <v>-1.9</v>
      </c>
      <c r="BD22" s="91">
        <v>1.4</v>
      </c>
      <c r="BE22" s="91">
        <v>-3.8</v>
      </c>
      <c r="BF22" s="91" t="s">
        <v>453</v>
      </c>
      <c r="BG22" s="91">
        <v>-0.6</v>
      </c>
      <c r="BH22" s="91">
        <v>-1.2</v>
      </c>
      <c r="BI22" s="91">
        <v>-3.5</v>
      </c>
      <c r="BJ22" s="91">
        <v>-5.6</v>
      </c>
      <c r="BK22" s="91">
        <v>2.6</v>
      </c>
      <c r="BL22" s="91">
        <v>-2.2999999999999998</v>
      </c>
      <c r="BM22" s="91">
        <v>0.4</v>
      </c>
      <c r="BN22" s="91">
        <v>-0.3</v>
      </c>
      <c r="BO22" s="91">
        <v>-3.7</v>
      </c>
      <c r="BP22" s="91">
        <v>0.8</v>
      </c>
      <c r="BQ22" s="91">
        <v>0.4</v>
      </c>
      <c r="BR22" s="91">
        <v>1.8</v>
      </c>
      <c r="BS22" s="91">
        <v>-2.5</v>
      </c>
      <c r="BT22" s="91">
        <v>-4.4000000000000004</v>
      </c>
      <c r="BU22" s="91">
        <v>0</v>
      </c>
      <c r="BV22" s="91">
        <v>0</v>
      </c>
      <c r="BW22" s="91">
        <v>-0.3</v>
      </c>
      <c r="BX22" s="91">
        <v>-1.7</v>
      </c>
      <c r="BY22" s="91">
        <v>41</v>
      </c>
      <c r="BZ22" s="91">
        <v>2</v>
      </c>
      <c r="CA22" s="91">
        <v>1.4</v>
      </c>
      <c r="CB22" s="91">
        <v>1.7</v>
      </c>
      <c r="CC22" s="91">
        <v>1.8</v>
      </c>
      <c r="CD22" s="91" t="s">
        <v>453</v>
      </c>
      <c r="CE22" s="91">
        <v>0</v>
      </c>
      <c r="CF22" s="91">
        <v>0</v>
      </c>
    </row>
    <row r="23" spans="1:84" x14ac:dyDescent="0.25">
      <c r="A23" s="103" t="s">
        <v>546</v>
      </c>
      <c r="B23" s="78" t="s">
        <v>537</v>
      </c>
      <c r="C23" s="102" t="s">
        <v>453</v>
      </c>
      <c r="D23" s="91">
        <v>14.4</v>
      </c>
      <c r="E23" s="91">
        <v>64.099999999999994</v>
      </c>
      <c r="F23" s="91">
        <v>55.2</v>
      </c>
      <c r="G23" s="91">
        <v>50.9</v>
      </c>
      <c r="H23" s="91">
        <v>13.9</v>
      </c>
      <c r="I23" s="91">
        <v>14.5</v>
      </c>
      <c r="J23" s="91">
        <v>18.5</v>
      </c>
      <c r="K23" s="91">
        <v>17.8</v>
      </c>
      <c r="L23" s="91" t="s">
        <v>453</v>
      </c>
      <c r="M23" s="91">
        <v>27</v>
      </c>
      <c r="N23" s="91">
        <v>189</v>
      </c>
      <c r="O23" s="91">
        <v>190</v>
      </c>
      <c r="P23" s="91" t="s">
        <v>453</v>
      </c>
      <c r="Q23" s="91">
        <v>194</v>
      </c>
      <c r="R23" s="91">
        <v>156</v>
      </c>
      <c r="S23" s="91">
        <v>160</v>
      </c>
      <c r="T23" s="91" t="s">
        <v>453</v>
      </c>
      <c r="U23" s="91">
        <v>87.7</v>
      </c>
      <c r="V23" s="91">
        <v>22.5</v>
      </c>
      <c r="W23" s="91">
        <v>39.299999999999997</v>
      </c>
      <c r="X23" s="91">
        <v>179</v>
      </c>
      <c r="Y23" s="91">
        <v>43.6</v>
      </c>
      <c r="Z23" s="91">
        <v>19.100000000000001</v>
      </c>
      <c r="AA23" s="91" t="s">
        <v>453</v>
      </c>
      <c r="AB23" s="91">
        <v>213</v>
      </c>
      <c r="AC23" s="91">
        <v>7.54</v>
      </c>
      <c r="AD23" s="91">
        <v>3.15</v>
      </c>
      <c r="AE23" s="91">
        <v>3.19</v>
      </c>
      <c r="AF23" s="91" t="s">
        <v>453</v>
      </c>
      <c r="AG23" s="91">
        <v>22.3</v>
      </c>
      <c r="AH23" s="91">
        <v>19</v>
      </c>
      <c r="AI23" s="91">
        <v>166</v>
      </c>
      <c r="AJ23" s="91">
        <v>217</v>
      </c>
      <c r="AK23" s="91">
        <v>230</v>
      </c>
      <c r="AL23" s="91" t="s">
        <v>453</v>
      </c>
      <c r="AM23" s="91">
        <v>229</v>
      </c>
      <c r="AN23" s="91">
        <v>99.9</v>
      </c>
      <c r="AO23" s="91">
        <v>82.4</v>
      </c>
      <c r="AP23" s="91">
        <v>92.9</v>
      </c>
      <c r="AQ23" s="91">
        <v>95</v>
      </c>
      <c r="AR23" s="91">
        <v>443</v>
      </c>
      <c r="AS23" s="91" t="s">
        <v>453</v>
      </c>
      <c r="AT23" s="91" t="s">
        <v>453</v>
      </c>
      <c r="AU23" s="91">
        <v>13.1</v>
      </c>
      <c r="AV23" s="91" t="s">
        <v>453</v>
      </c>
      <c r="AW23" s="91">
        <v>58.7</v>
      </c>
      <c r="AX23" s="91">
        <v>21.2</v>
      </c>
      <c r="AY23" s="91">
        <v>22.3</v>
      </c>
      <c r="AZ23" s="91">
        <v>54.3</v>
      </c>
      <c r="BA23" s="91">
        <v>52.4</v>
      </c>
      <c r="BB23" s="91">
        <v>53.2</v>
      </c>
      <c r="BC23" s="91">
        <v>35</v>
      </c>
      <c r="BD23" s="91">
        <v>17.7</v>
      </c>
      <c r="BE23" s="91">
        <v>17.600000000000001</v>
      </c>
      <c r="BF23" s="91" t="s">
        <v>453</v>
      </c>
      <c r="BG23" s="91">
        <v>21.8</v>
      </c>
      <c r="BH23" s="91">
        <v>18.399999999999999</v>
      </c>
      <c r="BI23" s="91">
        <v>42.1</v>
      </c>
      <c r="BJ23" s="91">
        <v>40</v>
      </c>
      <c r="BK23" s="91">
        <v>12.5</v>
      </c>
      <c r="BL23" s="91">
        <v>46.3</v>
      </c>
      <c r="BM23" s="91">
        <v>6.75</v>
      </c>
      <c r="BN23" s="91">
        <v>6.29</v>
      </c>
      <c r="BO23" s="91">
        <v>49.4</v>
      </c>
      <c r="BP23" s="91">
        <v>38.4</v>
      </c>
      <c r="BQ23" s="91">
        <v>24.1</v>
      </c>
      <c r="BR23" s="91">
        <v>30.6</v>
      </c>
      <c r="BS23" s="91">
        <v>49.3</v>
      </c>
      <c r="BT23" s="91">
        <v>40.1</v>
      </c>
      <c r="BU23" s="91">
        <v>14.9</v>
      </c>
      <c r="BV23" s="91">
        <v>15.3</v>
      </c>
      <c r="BW23" s="91">
        <v>20.8</v>
      </c>
      <c r="BX23" s="91">
        <v>11.4</v>
      </c>
      <c r="BY23" s="91">
        <v>10.199999999999999</v>
      </c>
      <c r="BZ23" s="91">
        <v>13.2</v>
      </c>
      <c r="CA23" s="91">
        <v>3.92</v>
      </c>
      <c r="CB23" s="91">
        <v>4.54</v>
      </c>
      <c r="CC23" s="91">
        <v>4.4800000000000004</v>
      </c>
      <c r="CD23" s="91" t="s">
        <v>453</v>
      </c>
      <c r="CE23" s="91" t="s">
        <v>359</v>
      </c>
      <c r="CF23" s="91" t="s">
        <v>359</v>
      </c>
    </row>
    <row r="24" spans="1:84" s="96" customFormat="1" x14ac:dyDescent="0.25">
      <c r="A24" s="103" t="s">
        <v>553</v>
      </c>
      <c r="B24" s="70" t="s">
        <v>486</v>
      </c>
      <c r="C24" s="91" t="s">
        <v>453</v>
      </c>
      <c r="D24" s="91" t="s">
        <v>371</v>
      </c>
      <c r="E24" s="91" t="s">
        <v>372</v>
      </c>
      <c r="F24" s="91" t="s">
        <v>372</v>
      </c>
      <c r="G24" s="91">
        <v>135</v>
      </c>
      <c r="H24" s="91" t="s">
        <v>371</v>
      </c>
      <c r="I24" s="91" t="s">
        <v>371</v>
      </c>
      <c r="J24" s="91" t="s">
        <v>371</v>
      </c>
      <c r="K24" s="91" t="s">
        <v>371</v>
      </c>
      <c r="L24" s="109" t="str">
        <f>IF(AND(ISNUMBER(K24),ISNUMBER(J24)),100*ABS(K24-J24)/AVERAGE(J24:K24),"nc")</f>
        <v>nc</v>
      </c>
      <c r="M24" s="91" t="s">
        <v>371</v>
      </c>
      <c r="N24" s="91" t="s">
        <v>373</v>
      </c>
      <c r="O24" s="91" t="s">
        <v>373</v>
      </c>
      <c r="P24" s="109" t="str">
        <f>IF(AND(ISNUMBER(O24),ISNUMBER(N24)),100*ABS(O24-N24)/AVERAGE(N24:O24),"nc")</f>
        <v>nc</v>
      </c>
      <c r="Q24" s="91" t="s">
        <v>373</v>
      </c>
      <c r="R24" s="91">
        <v>28</v>
      </c>
      <c r="S24" s="91" t="s">
        <v>373</v>
      </c>
      <c r="T24" s="109" t="str">
        <f>IF(AND(ISNUMBER(S24),ISNUMBER(R24)),100*ABS(S24-R24)/AVERAGE(R24:S24),"nc")</f>
        <v>nc</v>
      </c>
      <c r="U24" s="91" t="s">
        <v>372</v>
      </c>
      <c r="V24" s="91" t="s">
        <v>371</v>
      </c>
      <c r="W24" s="91" t="s">
        <v>372</v>
      </c>
      <c r="X24" s="91" t="s">
        <v>373</v>
      </c>
      <c r="Y24" s="91" t="s">
        <v>372</v>
      </c>
      <c r="Z24" s="91" t="s">
        <v>371</v>
      </c>
      <c r="AA24" s="91" t="s">
        <v>453</v>
      </c>
      <c r="AB24" s="91" t="s">
        <v>373</v>
      </c>
      <c r="AC24" s="91" t="s">
        <v>365</v>
      </c>
      <c r="AD24" s="91" t="s">
        <v>365</v>
      </c>
      <c r="AE24" s="91" t="s">
        <v>365</v>
      </c>
      <c r="AF24" s="109" t="str">
        <f>IF(AND(ISNUMBER(AE24),ISNUMBER(AD24)),100*ABS(AE24-AD24)/AVERAGE(AD24:AE24),"nc")</f>
        <v>nc</v>
      </c>
      <c r="AG24" s="91" t="s">
        <v>371</v>
      </c>
      <c r="AH24" s="91" t="s">
        <v>371</v>
      </c>
      <c r="AI24" s="91" t="s">
        <v>373</v>
      </c>
      <c r="AJ24" s="91" t="s">
        <v>373</v>
      </c>
      <c r="AK24" s="91" t="s">
        <v>373</v>
      </c>
      <c r="AL24" s="109" t="str">
        <f>IF(AND(ISNUMBER(AK24),ISNUMBER(AJ24)),100*ABS(AK24-AJ24)/AVERAGE(AJ24:AK24),"nc")</f>
        <v>nc</v>
      </c>
      <c r="AM24" s="91" t="s">
        <v>373</v>
      </c>
      <c r="AN24" s="91" t="s">
        <v>372</v>
      </c>
      <c r="AO24" s="91">
        <v>11</v>
      </c>
      <c r="AP24" s="91" t="s">
        <v>372</v>
      </c>
      <c r="AQ24" s="91" t="s">
        <v>372</v>
      </c>
      <c r="AR24" s="91" t="s">
        <v>373</v>
      </c>
      <c r="AS24" s="91" t="s">
        <v>453</v>
      </c>
      <c r="AT24" s="91" t="s">
        <v>453</v>
      </c>
      <c r="AU24" s="91">
        <v>8.6999999999999993</v>
      </c>
      <c r="AV24" s="91" t="s">
        <v>453</v>
      </c>
      <c r="AW24" s="91" t="s">
        <v>372</v>
      </c>
      <c r="AX24" s="91" t="s">
        <v>371</v>
      </c>
      <c r="AY24" s="91" t="s">
        <v>371</v>
      </c>
      <c r="AZ24" s="91" t="s">
        <v>372</v>
      </c>
      <c r="BA24" s="91" t="s">
        <v>372</v>
      </c>
      <c r="BB24" s="91" t="s">
        <v>372</v>
      </c>
      <c r="BC24" s="91">
        <v>25</v>
      </c>
      <c r="BD24" s="91">
        <v>5.0999999999999996</v>
      </c>
      <c r="BE24" s="91">
        <v>5.3</v>
      </c>
      <c r="BF24" s="109">
        <f>IF(AND(ISNUMBER(BE24),ISNUMBER(BD24)),100*ABS(BE24-BD24)/AVERAGE(BD24:BE24),"nc")</f>
        <v>3.8461538461538503</v>
      </c>
      <c r="BG24" s="91" t="s">
        <v>371</v>
      </c>
      <c r="BH24" s="91" t="s">
        <v>371</v>
      </c>
      <c r="BI24" s="91" t="s">
        <v>372</v>
      </c>
      <c r="BJ24" s="91" t="s">
        <v>372</v>
      </c>
      <c r="BK24" s="91" t="s">
        <v>371</v>
      </c>
      <c r="BL24" s="91" t="s">
        <v>372</v>
      </c>
      <c r="BM24" s="91">
        <v>1.17</v>
      </c>
      <c r="BN24" s="91" t="s">
        <v>365</v>
      </c>
      <c r="BO24" s="91" t="s">
        <v>372</v>
      </c>
      <c r="BP24" s="91" t="s">
        <v>372</v>
      </c>
      <c r="BQ24" s="91" t="s">
        <v>371</v>
      </c>
      <c r="BR24" s="91" t="s">
        <v>372</v>
      </c>
      <c r="BS24" s="91" t="s">
        <v>372</v>
      </c>
      <c r="BT24" s="91" t="s">
        <v>372</v>
      </c>
      <c r="BU24" s="91" t="s">
        <v>371</v>
      </c>
      <c r="BV24" s="91" t="s">
        <v>371</v>
      </c>
      <c r="BW24" s="91" t="s">
        <v>371</v>
      </c>
      <c r="BX24" s="91" t="s">
        <v>371</v>
      </c>
      <c r="BY24" s="91" t="s">
        <v>374</v>
      </c>
      <c r="BZ24" s="91" t="s">
        <v>371</v>
      </c>
      <c r="CA24" s="91" t="s">
        <v>365</v>
      </c>
      <c r="CB24" s="91" t="s">
        <v>365</v>
      </c>
      <c r="CC24" s="91" t="s">
        <v>365</v>
      </c>
      <c r="CD24" s="109" t="str">
        <f>IF(AND(ISNUMBER(CC24),ISNUMBER(CB24)),100*ABS(CC24-CB24)/AVERAGE(CB24:CC24),"nc")</f>
        <v>nc</v>
      </c>
      <c r="CE24" s="91" t="s">
        <v>365</v>
      </c>
      <c r="CF24" s="91" t="s">
        <v>365</v>
      </c>
    </row>
    <row r="25" spans="1:84" s="96" customFormat="1" x14ac:dyDescent="0.25">
      <c r="A25" s="98" t="s">
        <v>552</v>
      </c>
      <c r="B25" s="62" t="s">
        <v>486</v>
      </c>
      <c r="C25" s="92" t="s">
        <v>453</v>
      </c>
      <c r="D25" s="92">
        <v>580</v>
      </c>
      <c r="E25" s="92">
        <v>2750</v>
      </c>
      <c r="F25" s="92">
        <v>2240</v>
      </c>
      <c r="G25" s="92">
        <v>1860</v>
      </c>
      <c r="H25" s="92">
        <v>521</v>
      </c>
      <c r="I25" s="92">
        <v>570</v>
      </c>
      <c r="J25" s="92">
        <v>588</v>
      </c>
      <c r="K25" s="92">
        <v>569</v>
      </c>
      <c r="L25" s="110">
        <f>IF(AND(ISNUMBER(K25),ISNUMBER(J25)),100*ABS(K25-J25)/AVERAGE(J25:K25),"nc")</f>
        <v>3.2843560933448575</v>
      </c>
      <c r="M25" s="92">
        <v>995</v>
      </c>
      <c r="N25" s="92">
        <v>10100</v>
      </c>
      <c r="O25" s="92">
        <v>9990</v>
      </c>
      <c r="P25" s="110">
        <f>IF(AND(ISNUMBER(O25),ISNUMBER(N25)),100*ABS(O25-N25)/AVERAGE(N25:O25),"nc")</f>
        <v>1.095072175211548</v>
      </c>
      <c r="Q25" s="92">
        <v>10100</v>
      </c>
      <c r="R25" s="92">
        <v>7260</v>
      </c>
      <c r="S25" s="92">
        <v>7180</v>
      </c>
      <c r="T25" s="110">
        <f>IF(AND(ISNUMBER(S25),ISNUMBER(R25)),100*ABS(S25-R25)/AVERAGE(R25:S25),"nc")</f>
        <v>1.10803324099723</v>
      </c>
      <c r="U25" s="92">
        <v>4450</v>
      </c>
      <c r="V25" s="92">
        <v>1060</v>
      </c>
      <c r="W25" s="92">
        <v>1760</v>
      </c>
      <c r="X25" s="92">
        <v>9430</v>
      </c>
      <c r="Y25" s="92">
        <v>1960</v>
      </c>
      <c r="Z25" s="92">
        <v>669</v>
      </c>
      <c r="AA25" s="92" t="s">
        <v>453</v>
      </c>
      <c r="AB25" s="92">
        <v>11400</v>
      </c>
      <c r="AC25" s="92">
        <v>239</v>
      </c>
      <c r="AD25" s="92">
        <v>63.3</v>
      </c>
      <c r="AE25" s="92">
        <v>63.4</v>
      </c>
      <c r="AF25" s="110">
        <f>IF(AND(ISNUMBER(AE25),ISNUMBER(AD25)),100*ABS(AE25-AD25)/AVERAGE(AD25:AE25),"nc")</f>
        <v>0.15785319652723193</v>
      </c>
      <c r="AG25" s="92">
        <v>869</v>
      </c>
      <c r="AH25" s="92">
        <v>803</v>
      </c>
      <c r="AI25" s="92">
        <v>8400</v>
      </c>
      <c r="AJ25" s="92">
        <v>11800</v>
      </c>
      <c r="AK25" s="92">
        <v>11700</v>
      </c>
      <c r="AL25" s="110">
        <f>IF(AND(ISNUMBER(AK25),ISNUMBER(AJ25)),100*ABS(AK25-AJ25)/AVERAGE(AJ25:AK25),"nc")</f>
        <v>0.85106382978723405</v>
      </c>
      <c r="AM25" s="92">
        <v>12300</v>
      </c>
      <c r="AN25" s="92">
        <v>4970</v>
      </c>
      <c r="AO25" s="92">
        <v>3980</v>
      </c>
      <c r="AP25" s="92">
        <v>4020</v>
      </c>
      <c r="AQ25" s="92">
        <v>4060</v>
      </c>
      <c r="AR25" s="92">
        <v>20100</v>
      </c>
      <c r="AS25" s="92" t="s">
        <v>453</v>
      </c>
      <c r="AT25" s="92" t="s">
        <v>453</v>
      </c>
      <c r="AU25" s="92">
        <v>25.8</v>
      </c>
      <c r="AV25" s="92" t="s">
        <v>453</v>
      </c>
      <c r="AW25" s="92">
        <v>2570</v>
      </c>
      <c r="AX25" s="92">
        <v>753</v>
      </c>
      <c r="AY25" s="92">
        <v>800</v>
      </c>
      <c r="AZ25" s="92">
        <v>2210</v>
      </c>
      <c r="BA25" s="92">
        <v>2130</v>
      </c>
      <c r="BB25" s="92">
        <v>2050</v>
      </c>
      <c r="BC25" s="92">
        <v>21</v>
      </c>
      <c r="BD25" s="92">
        <v>244</v>
      </c>
      <c r="BE25" s="92">
        <v>247</v>
      </c>
      <c r="BF25" s="110">
        <f>IF(AND(ISNUMBER(BE25),ISNUMBER(BD25)),100*ABS(BE25-BD25)/AVERAGE(BD25:BE25),"nc")</f>
        <v>1.2219959266802445</v>
      </c>
      <c r="BG25" s="92">
        <v>749</v>
      </c>
      <c r="BH25" s="92">
        <v>601</v>
      </c>
      <c r="BI25" s="92">
        <v>1440</v>
      </c>
      <c r="BJ25" s="92">
        <v>1460</v>
      </c>
      <c r="BK25" s="92">
        <v>125</v>
      </c>
      <c r="BL25" s="92">
        <v>1860</v>
      </c>
      <c r="BM25" s="92">
        <v>171</v>
      </c>
      <c r="BN25" s="92">
        <v>149</v>
      </c>
      <c r="BO25" s="92">
        <v>1950</v>
      </c>
      <c r="BP25" s="92">
        <v>1260</v>
      </c>
      <c r="BQ25" s="92">
        <v>877</v>
      </c>
      <c r="BR25" s="92">
        <v>548</v>
      </c>
      <c r="BS25" s="92">
        <v>1810</v>
      </c>
      <c r="BT25" s="92">
        <v>1440</v>
      </c>
      <c r="BU25" s="92">
        <v>262</v>
      </c>
      <c r="BV25" s="92">
        <v>516</v>
      </c>
      <c r="BW25" s="92">
        <v>765</v>
      </c>
      <c r="BX25" s="92">
        <v>252</v>
      </c>
      <c r="BY25" s="92">
        <v>161</v>
      </c>
      <c r="BZ25" s="92">
        <v>344</v>
      </c>
      <c r="CA25" s="92">
        <v>52.7</v>
      </c>
      <c r="CB25" s="92">
        <v>41.2</v>
      </c>
      <c r="CC25" s="92">
        <v>41.3</v>
      </c>
      <c r="CD25" s="110">
        <f>IF(AND(ISNUMBER(CC25),ISNUMBER(CB25)),100*ABS(CC25-CB25)/AVERAGE(CB25:CC25),"nc")</f>
        <v>0.24242424242422864</v>
      </c>
      <c r="CE25" s="92" t="s">
        <v>365</v>
      </c>
      <c r="CF25" s="92" t="s">
        <v>365</v>
      </c>
    </row>
    <row r="26" spans="1:84" s="96" customFormat="1" x14ac:dyDescent="0.25">
      <c r="A26" s="112" t="s">
        <v>382</v>
      </c>
      <c r="B26" s="67"/>
      <c r="C26" s="100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 t="s">
        <v>453</v>
      </c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 t="s">
        <v>453</v>
      </c>
      <c r="AT26" s="97" t="s">
        <v>453</v>
      </c>
      <c r="AU26" s="97"/>
      <c r="AV26" s="97" t="s">
        <v>453</v>
      </c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</row>
    <row r="27" spans="1:84" s="96" customFormat="1" x14ac:dyDescent="0.25">
      <c r="A27" s="103" t="s">
        <v>383</v>
      </c>
      <c r="B27" s="68" t="s">
        <v>486</v>
      </c>
      <c r="C27" s="71" t="s">
        <v>586</v>
      </c>
      <c r="D27" s="91">
        <v>6.7000000000000002E-3</v>
      </c>
      <c r="E27" s="91" t="s">
        <v>562</v>
      </c>
      <c r="F27" s="91" t="s">
        <v>560</v>
      </c>
      <c r="G27" s="91">
        <v>5.7999999999999996E-3</v>
      </c>
      <c r="H27" s="91" t="s">
        <v>559</v>
      </c>
      <c r="I27" s="91">
        <v>1.6000000000000001E-3</v>
      </c>
      <c r="J27" s="91">
        <v>1.1000000000000001E-3</v>
      </c>
      <c r="K27" s="91">
        <v>1E-3</v>
      </c>
      <c r="L27" s="109" t="s">
        <v>514</v>
      </c>
      <c r="M27" s="91" t="s">
        <v>560</v>
      </c>
      <c r="N27" s="12">
        <v>22.7</v>
      </c>
      <c r="O27" s="12">
        <v>22.9</v>
      </c>
      <c r="P27" s="109">
        <f>IF(AND(ISNUMBER(O27),ISNUMBER(N27)),100*ABS(O27-N27)/AVERAGE(N27:O27),"nc")</f>
        <v>0.8771929824561373</v>
      </c>
      <c r="Q27" s="12">
        <v>4.5999999999999996</v>
      </c>
      <c r="R27" s="12">
        <v>9.7000000000000003E-2</v>
      </c>
      <c r="S27" s="12">
        <v>0.27</v>
      </c>
      <c r="T27" s="109" t="s">
        <v>514</v>
      </c>
      <c r="U27" s="12">
        <v>4.3999999999999997E-2</v>
      </c>
      <c r="V27" s="12">
        <v>1.1800000000000001E-2</v>
      </c>
      <c r="W27" s="12">
        <v>1.5800000000000002E-2</v>
      </c>
      <c r="X27" s="91" t="s">
        <v>389</v>
      </c>
      <c r="Y27" s="91">
        <v>2E-3</v>
      </c>
      <c r="Z27" s="12">
        <v>1.9800000000000002E-2</v>
      </c>
      <c r="AA27" s="109" t="s">
        <v>453</v>
      </c>
      <c r="AB27" s="63" t="s">
        <v>389</v>
      </c>
      <c r="AC27" s="12">
        <v>5.7000000000000002E-3</v>
      </c>
      <c r="AD27" s="91">
        <v>1.35E-2</v>
      </c>
      <c r="AE27" s="91">
        <v>1.4199999999999999E-2</v>
      </c>
      <c r="AF27" s="109">
        <f t="shared" ref="AF27:AF35" si="0">IF(AND(ISNUMBER(AE27),ISNUMBER(AD27)),100*ABS(AE27-AD27)/AVERAGE(AD27:AE27),"nc")</f>
        <v>5.054151624548731</v>
      </c>
      <c r="AG27" s="91">
        <v>3.8999999999999998E-3</v>
      </c>
      <c r="AH27" s="91">
        <v>4.0999999999999995E-3</v>
      </c>
      <c r="AI27" s="91">
        <v>3.1E-2</v>
      </c>
      <c r="AJ27" s="12">
        <v>0.83</v>
      </c>
      <c r="AK27" s="12">
        <v>0.86</v>
      </c>
      <c r="AL27" s="109">
        <f>IF(AND(ISNUMBER(AK27),ISNUMBER(AJ27)),100*ABS(AK27-AJ27)/AVERAGE(AJ27:AK27),"nc")</f>
        <v>3.5502958579881692</v>
      </c>
      <c r="AM27" s="12">
        <v>0.11</v>
      </c>
      <c r="AN27" s="91" t="s">
        <v>426</v>
      </c>
      <c r="AO27" s="12">
        <v>1.3099999999999999E-2</v>
      </c>
      <c r="AP27" s="12">
        <v>4.2</v>
      </c>
      <c r="AQ27" s="12">
        <v>1.45</v>
      </c>
      <c r="AR27" s="12">
        <v>2.16</v>
      </c>
      <c r="AS27" s="109" t="s">
        <v>453</v>
      </c>
      <c r="AT27" s="109" t="s">
        <v>453</v>
      </c>
      <c r="AU27" s="91">
        <v>1.9E-3</v>
      </c>
      <c r="AV27" s="109" t="s">
        <v>453</v>
      </c>
      <c r="AW27" s="12">
        <v>3.2000000000000001E-2</v>
      </c>
      <c r="AX27" s="91">
        <v>6.9000000000000008E-3</v>
      </c>
      <c r="AY27" s="91" t="s">
        <v>560</v>
      </c>
      <c r="AZ27" s="91" t="s">
        <v>562</v>
      </c>
      <c r="BA27" s="91">
        <v>6.9000000000000008E-3</v>
      </c>
      <c r="BB27" s="91" t="s">
        <v>562</v>
      </c>
      <c r="BC27" s="91">
        <v>1.4199999999999999E-2</v>
      </c>
      <c r="BD27" s="91">
        <v>1.9E-3</v>
      </c>
      <c r="BE27" s="91">
        <v>3.3E-3</v>
      </c>
      <c r="BF27" s="109" t="s">
        <v>514</v>
      </c>
      <c r="BG27" s="91">
        <v>1.6000000000000001E-3</v>
      </c>
      <c r="BH27" s="91" t="s">
        <v>559</v>
      </c>
      <c r="BI27" s="91" t="s">
        <v>560</v>
      </c>
      <c r="BJ27" s="91">
        <v>2.8E-3</v>
      </c>
      <c r="BK27" s="12">
        <v>2.89</v>
      </c>
      <c r="BL27" s="91">
        <v>3.0000000000000001E-3</v>
      </c>
      <c r="BM27" s="91">
        <v>1.1999999999999999E-3</v>
      </c>
      <c r="BN27" s="91">
        <v>2.3999999999999998E-3</v>
      </c>
      <c r="BO27" s="91">
        <v>2.3999999999999998E-3</v>
      </c>
      <c r="BP27" s="91" t="s">
        <v>560</v>
      </c>
      <c r="BQ27" s="91">
        <v>2.1000000000000003E-3</v>
      </c>
      <c r="BR27" s="91">
        <v>1.9E-3</v>
      </c>
      <c r="BS27" s="91" t="s">
        <v>560</v>
      </c>
      <c r="BT27" s="91" t="s">
        <v>560</v>
      </c>
      <c r="BU27" s="91">
        <v>1.6999999999999999E-3</v>
      </c>
      <c r="BV27" s="91">
        <v>2.3999999999999998E-3</v>
      </c>
      <c r="BW27" s="91">
        <v>1.4E-3</v>
      </c>
      <c r="BX27" s="91">
        <v>1.1599999999999999E-2</v>
      </c>
      <c r="BY27" s="91">
        <v>5.0000000000000001E-3</v>
      </c>
      <c r="BZ27" s="91">
        <v>1.5E-3</v>
      </c>
      <c r="CA27" s="91">
        <v>2.1000000000000003E-3</v>
      </c>
      <c r="CB27" s="91">
        <v>1.4E-3</v>
      </c>
      <c r="CC27" s="91">
        <v>1.1999999999999999E-3</v>
      </c>
      <c r="CD27" s="109" t="s">
        <v>514</v>
      </c>
      <c r="CE27" s="91" t="s">
        <v>559</v>
      </c>
      <c r="CF27" s="91" t="s">
        <v>453</v>
      </c>
    </row>
    <row r="28" spans="1:84" s="96" customFormat="1" x14ac:dyDescent="0.25">
      <c r="A28" s="103" t="s">
        <v>388</v>
      </c>
      <c r="B28" s="68" t="s">
        <v>486</v>
      </c>
      <c r="C28" s="102" t="s">
        <v>453</v>
      </c>
      <c r="D28" s="91" t="s">
        <v>563</v>
      </c>
      <c r="E28" s="91" t="s">
        <v>561</v>
      </c>
      <c r="F28" s="91" t="s">
        <v>564</v>
      </c>
      <c r="G28" s="91">
        <v>5.2999999999999998E-4</v>
      </c>
      <c r="H28" s="91" t="s">
        <v>563</v>
      </c>
      <c r="I28" s="91" t="s">
        <v>563</v>
      </c>
      <c r="J28" s="91" t="s">
        <v>563</v>
      </c>
      <c r="K28" s="91" t="s">
        <v>563</v>
      </c>
      <c r="L28" s="109" t="str">
        <f>IF(AND(ISNUMBER(K28),ISNUMBER(J28)),100*ABS(K28-J28)/AVERAGE(J28:K28),"nc")</f>
        <v>nc</v>
      </c>
      <c r="M28" s="91" t="s">
        <v>564</v>
      </c>
      <c r="N28" s="91" t="s">
        <v>426</v>
      </c>
      <c r="O28" s="91" t="s">
        <v>426</v>
      </c>
      <c r="P28" s="109" t="str">
        <f>IF(AND(ISNUMBER(O28),ISNUMBER(N28)),100*ABS(O28-N28)/AVERAGE(N28:O28),"nc")</f>
        <v>nc</v>
      </c>
      <c r="Q28" s="91" t="s">
        <v>406</v>
      </c>
      <c r="R28" s="91" t="s">
        <v>562</v>
      </c>
      <c r="S28" s="91" t="s">
        <v>406</v>
      </c>
      <c r="T28" s="109" t="str">
        <f>IF(AND(ISNUMBER(S28),ISNUMBER(R28)),100*ABS(S28-R28)/AVERAGE(R28:S28),"nc")</f>
        <v>nc</v>
      </c>
      <c r="U28" s="91" t="s">
        <v>559</v>
      </c>
      <c r="V28" s="91">
        <v>5.9999999999999995E-4</v>
      </c>
      <c r="W28" s="91" t="s">
        <v>561</v>
      </c>
      <c r="X28" s="91" t="s">
        <v>406</v>
      </c>
      <c r="Y28" s="91" t="s">
        <v>564</v>
      </c>
      <c r="Z28" s="91" t="s">
        <v>561</v>
      </c>
      <c r="AA28" s="109" t="s">
        <v>453</v>
      </c>
      <c r="AB28" s="91" t="s">
        <v>406</v>
      </c>
      <c r="AC28" s="91" t="s">
        <v>563</v>
      </c>
      <c r="AD28" s="91" t="s">
        <v>563</v>
      </c>
      <c r="AE28" s="91" t="s">
        <v>563</v>
      </c>
      <c r="AF28" s="109" t="str">
        <f t="shared" si="0"/>
        <v>nc</v>
      </c>
      <c r="AG28" s="91" t="s">
        <v>563</v>
      </c>
      <c r="AH28" s="91" t="s">
        <v>563</v>
      </c>
      <c r="AI28" s="91" t="s">
        <v>560</v>
      </c>
      <c r="AJ28" s="91" t="s">
        <v>406</v>
      </c>
      <c r="AK28" s="91" t="s">
        <v>406</v>
      </c>
      <c r="AL28" s="109" t="str">
        <f>IF(AND(ISNUMBER(AK28),ISNUMBER(AJ28)),100*ABS(AK28-AJ28)/AVERAGE(AJ28:AK28),"nc")</f>
        <v>nc</v>
      </c>
      <c r="AM28" s="91" t="s">
        <v>406</v>
      </c>
      <c r="AN28" s="91" t="s">
        <v>560</v>
      </c>
      <c r="AO28" s="91" t="s">
        <v>561</v>
      </c>
      <c r="AP28" s="91" t="s">
        <v>562</v>
      </c>
      <c r="AQ28" s="91" t="s">
        <v>562</v>
      </c>
      <c r="AR28" s="91" t="s">
        <v>397</v>
      </c>
      <c r="AS28" s="109" t="s">
        <v>453</v>
      </c>
      <c r="AT28" s="109" t="s">
        <v>453</v>
      </c>
      <c r="AU28" s="91" t="s">
        <v>563</v>
      </c>
      <c r="AV28" s="109" t="s">
        <v>453</v>
      </c>
      <c r="AW28" s="91" t="s">
        <v>560</v>
      </c>
      <c r="AX28" s="91" t="s">
        <v>564</v>
      </c>
      <c r="AY28" s="91" t="s">
        <v>564</v>
      </c>
      <c r="AZ28" s="91" t="s">
        <v>561</v>
      </c>
      <c r="BA28" s="91" t="s">
        <v>561</v>
      </c>
      <c r="BB28" s="91" t="s">
        <v>561</v>
      </c>
      <c r="BC28" s="91" t="s">
        <v>564</v>
      </c>
      <c r="BD28" s="91" t="s">
        <v>563</v>
      </c>
      <c r="BE28" s="91" t="s">
        <v>563</v>
      </c>
      <c r="BF28" s="109" t="str">
        <f>IF(AND(ISNUMBER(BE28),ISNUMBER(BD28)),100*ABS(BE28-BD28)/AVERAGE(BD28:BE28),"nc")</f>
        <v>nc</v>
      </c>
      <c r="BG28" s="91" t="s">
        <v>563</v>
      </c>
      <c r="BH28" s="91" t="s">
        <v>563</v>
      </c>
      <c r="BI28" s="91">
        <v>2.7E-4</v>
      </c>
      <c r="BJ28" s="91" t="s">
        <v>564</v>
      </c>
      <c r="BK28" s="91">
        <v>1.7999999999999998E-4</v>
      </c>
      <c r="BL28" s="91" t="s">
        <v>564</v>
      </c>
      <c r="BM28" s="91" t="s">
        <v>563</v>
      </c>
      <c r="BN28" s="91" t="s">
        <v>563</v>
      </c>
      <c r="BO28" s="91">
        <v>2.8000000000000003E-4</v>
      </c>
      <c r="BP28" s="91" t="s">
        <v>564</v>
      </c>
      <c r="BQ28" s="91">
        <v>2.5000000000000001E-4</v>
      </c>
      <c r="BR28" s="91" t="s">
        <v>563</v>
      </c>
      <c r="BS28" s="91">
        <v>3.3E-4</v>
      </c>
      <c r="BT28" s="91" t="s">
        <v>564</v>
      </c>
      <c r="BU28" s="91" t="s">
        <v>563</v>
      </c>
      <c r="BV28" s="91">
        <v>9.7400000000000004E-3</v>
      </c>
      <c r="BW28" s="91">
        <v>4.1999999999999996E-4</v>
      </c>
      <c r="BX28" s="91">
        <v>1.4000000000000001E-4</v>
      </c>
      <c r="BY28" s="91">
        <v>6.0999999999999997E-4</v>
      </c>
      <c r="BZ28" s="91" t="s">
        <v>563</v>
      </c>
      <c r="CA28" s="91" t="s">
        <v>563</v>
      </c>
      <c r="CB28" s="91">
        <v>4.4000000000000002E-4</v>
      </c>
      <c r="CC28" s="91">
        <v>4.4000000000000002E-4</v>
      </c>
      <c r="CD28" s="109" t="s">
        <v>514</v>
      </c>
      <c r="CE28" s="91" t="s">
        <v>563</v>
      </c>
      <c r="CF28" s="91" t="s">
        <v>453</v>
      </c>
    </row>
    <row r="29" spans="1:84" s="96" customFormat="1" x14ac:dyDescent="0.25">
      <c r="A29" s="103" t="s">
        <v>394</v>
      </c>
      <c r="B29" s="68" t="s">
        <v>486</v>
      </c>
      <c r="C29" s="71">
        <v>5.0000000000000001E-3</v>
      </c>
      <c r="D29" s="91" t="s">
        <v>563</v>
      </c>
      <c r="E29" s="91" t="s">
        <v>561</v>
      </c>
      <c r="F29" s="91" t="s">
        <v>564</v>
      </c>
      <c r="G29" s="91" t="s">
        <v>561</v>
      </c>
      <c r="H29" s="91">
        <v>1.1999999999999999E-4</v>
      </c>
      <c r="I29" s="91">
        <v>1.1E-4</v>
      </c>
      <c r="J29" s="91">
        <v>2.3999999999999998E-4</v>
      </c>
      <c r="K29" s="91">
        <v>2.6000000000000003E-4</v>
      </c>
      <c r="L29" s="109" t="s">
        <v>514</v>
      </c>
      <c r="M29" s="91" t="s">
        <v>564</v>
      </c>
      <c r="N29" s="63" t="s">
        <v>426</v>
      </c>
      <c r="O29" s="63" t="s">
        <v>426</v>
      </c>
      <c r="P29" s="109" t="str">
        <f>IF(AND(ISNUMBER(O29),ISNUMBER(N29)),100*ABS(O29-N29)/AVERAGE(N29:O29),"nc")</f>
        <v>nc</v>
      </c>
      <c r="Q29" s="63" t="s">
        <v>406</v>
      </c>
      <c r="R29" s="12">
        <v>0.16200000000000001</v>
      </c>
      <c r="S29" s="12">
        <v>0.161</v>
      </c>
      <c r="T29" s="109">
        <f>IF(AND(ISNUMBER(S29),ISNUMBER(R29)),100*ABS(S29-R29)/AVERAGE(R29:S29),"nc")</f>
        <v>0.61919504643962897</v>
      </c>
      <c r="U29" s="91" t="s">
        <v>559</v>
      </c>
      <c r="V29" s="91" t="s">
        <v>564</v>
      </c>
      <c r="W29" s="91" t="s">
        <v>561</v>
      </c>
      <c r="X29" s="63" t="s">
        <v>406</v>
      </c>
      <c r="Y29" s="91" t="s">
        <v>564</v>
      </c>
      <c r="Z29" s="91" t="s">
        <v>561</v>
      </c>
      <c r="AA29" s="109" t="s">
        <v>453</v>
      </c>
      <c r="AB29" s="63" t="s">
        <v>406</v>
      </c>
      <c r="AC29" s="91">
        <v>4.0800000000000003E-3</v>
      </c>
      <c r="AD29" s="91">
        <v>2.2299999999999998E-3</v>
      </c>
      <c r="AE29" s="91">
        <v>2.31E-3</v>
      </c>
      <c r="AF29" s="109">
        <f t="shared" si="0"/>
        <v>3.5242290748898775</v>
      </c>
      <c r="AG29" s="91">
        <v>3.7499999999999999E-3</v>
      </c>
      <c r="AH29" s="91">
        <v>4.7999999999999996E-4</v>
      </c>
      <c r="AI29" s="91" t="s">
        <v>560</v>
      </c>
      <c r="AJ29" s="63" t="s">
        <v>406</v>
      </c>
      <c r="AK29" s="63" t="s">
        <v>406</v>
      </c>
      <c r="AL29" s="109" t="str">
        <f>IF(AND(ISNUMBER(AK29),ISNUMBER(AJ29)),100*ABS(AK29-AJ29)/AVERAGE(AJ29:AK29),"nc")</f>
        <v>nc</v>
      </c>
      <c r="AM29" s="63" t="s">
        <v>406</v>
      </c>
      <c r="AN29" s="91" t="s">
        <v>560</v>
      </c>
      <c r="AO29" s="91">
        <v>6.3000000000000003E-4</v>
      </c>
      <c r="AP29" s="91" t="s">
        <v>562</v>
      </c>
      <c r="AQ29" s="91" t="s">
        <v>562</v>
      </c>
      <c r="AR29" s="12">
        <v>5.2999999999999999E-2</v>
      </c>
      <c r="AS29" s="109" t="s">
        <v>453</v>
      </c>
      <c r="AT29" s="109" t="s">
        <v>453</v>
      </c>
      <c r="AU29" s="91" t="s">
        <v>563</v>
      </c>
      <c r="AV29" s="109" t="s">
        <v>453</v>
      </c>
      <c r="AW29" s="91" t="s">
        <v>560</v>
      </c>
      <c r="AX29" s="91">
        <v>2.3999999999999998E-4</v>
      </c>
      <c r="AY29" s="91">
        <v>7.1999999999999994E-4</v>
      </c>
      <c r="AZ29" s="91" t="s">
        <v>561</v>
      </c>
      <c r="BA29" s="12">
        <v>5.8700000000000002E-3</v>
      </c>
      <c r="BB29" s="12">
        <v>3.8600000000000002E-2</v>
      </c>
      <c r="BC29" s="91">
        <v>2.0999999999999998E-4</v>
      </c>
      <c r="BD29" s="91">
        <v>1.0500000000000002E-3</v>
      </c>
      <c r="BE29" s="91">
        <v>1.0400000000000001E-3</v>
      </c>
      <c r="BF29" s="109">
        <f>IF(AND(ISNUMBER(BE29),ISNUMBER(BD29)),100*ABS(BE29-BD29)/AVERAGE(BD29:BE29),"nc")</f>
        <v>0.95693779904306453</v>
      </c>
      <c r="BG29" s="91">
        <v>2.0999999999999998E-4</v>
      </c>
      <c r="BH29" s="91">
        <v>2.0400000000000001E-3</v>
      </c>
      <c r="BI29" s="91">
        <v>3.9300000000000003E-3</v>
      </c>
      <c r="BJ29" s="12">
        <v>1.06E-2</v>
      </c>
      <c r="BK29" s="12">
        <v>6.9000000000000008E-3</v>
      </c>
      <c r="BL29" s="91">
        <v>3.4000000000000002E-4</v>
      </c>
      <c r="BM29" s="12">
        <v>1.8699999999999998E-2</v>
      </c>
      <c r="BN29" s="91">
        <v>4.2599999999999999E-3</v>
      </c>
      <c r="BO29" s="91">
        <v>1.8500000000000001E-3</v>
      </c>
      <c r="BP29" s="91">
        <v>2.3999999999999998E-4</v>
      </c>
      <c r="BQ29" s="91">
        <v>7.2999999999999996E-4</v>
      </c>
      <c r="BR29" s="91">
        <v>1.6699999999999998E-3</v>
      </c>
      <c r="BS29" s="91">
        <v>6.7000000000000002E-4</v>
      </c>
      <c r="BT29" s="91">
        <v>1.65E-3</v>
      </c>
      <c r="BU29" s="91">
        <v>1.33E-3</v>
      </c>
      <c r="BV29" s="12">
        <v>9.5299999999999996E-2</v>
      </c>
      <c r="BW29" s="12">
        <v>1.79</v>
      </c>
      <c r="BX29" s="12">
        <v>0.104</v>
      </c>
      <c r="BY29" s="12">
        <v>5.2199999999999998E-3</v>
      </c>
      <c r="BZ29" s="12">
        <v>0.11700000000000001</v>
      </c>
      <c r="CA29" s="91">
        <v>1.9199999999999998E-3</v>
      </c>
      <c r="CB29" s="12">
        <v>0.114</v>
      </c>
      <c r="CC29" s="12">
        <v>0.113</v>
      </c>
      <c r="CD29" s="109">
        <f t="shared" ref="CD29:CD36" si="1">IF(AND(ISNUMBER(CC29),ISNUMBER(CB29)),100*ABS(CC29-CB29)/AVERAGE(CB29:CC29),"nc")</f>
        <v>0.8810572687224677</v>
      </c>
      <c r="CE29" s="91" t="s">
        <v>563</v>
      </c>
      <c r="CF29" s="91" t="s">
        <v>453</v>
      </c>
    </row>
    <row r="30" spans="1:84" s="96" customFormat="1" x14ac:dyDescent="0.25">
      <c r="A30" s="103" t="s">
        <v>395</v>
      </c>
      <c r="B30" s="68" t="s">
        <v>486</v>
      </c>
      <c r="C30" s="102" t="s">
        <v>453</v>
      </c>
      <c r="D30" s="91">
        <v>3.04E-2</v>
      </c>
      <c r="E30" s="91">
        <v>1.55E-2</v>
      </c>
      <c r="F30" s="91">
        <v>1.7100000000000001E-2</v>
      </c>
      <c r="G30" s="91">
        <v>2.4E-2</v>
      </c>
      <c r="H30" s="91">
        <v>0.115</v>
      </c>
      <c r="I30" s="91">
        <v>3.7999999999999999E-2</v>
      </c>
      <c r="J30" s="91">
        <v>2.58E-2</v>
      </c>
      <c r="K30" s="91">
        <v>2.5999999999999999E-2</v>
      </c>
      <c r="L30" s="109">
        <f>IF(AND(ISNUMBER(K30),ISNUMBER(J30)),100*ABS(K30-J30)/AVERAGE(J30:K30),"nc")</f>
        <v>0.77220077220076755</v>
      </c>
      <c r="M30" s="91">
        <v>2.0500000000000001E-2</v>
      </c>
      <c r="N30" s="91">
        <v>1.7999999999999999E-2</v>
      </c>
      <c r="O30" s="91">
        <v>1.9E-2</v>
      </c>
      <c r="P30" s="109" t="s">
        <v>514</v>
      </c>
      <c r="Q30" s="91">
        <v>1.9699999999999999E-2</v>
      </c>
      <c r="R30" s="91">
        <v>8.6E-3</v>
      </c>
      <c r="S30" s="91">
        <v>9.4000000000000004E-3</v>
      </c>
      <c r="T30" s="109" t="s">
        <v>514</v>
      </c>
      <c r="U30" s="91">
        <v>3.6700000000000003E-2</v>
      </c>
      <c r="V30" s="91">
        <v>2.7600000000000003E-2</v>
      </c>
      <c r="W30" s="91">
        <v>1.9300000000000001E-2</v>
      </c>
      <c r="X30" s="91">
        <v>4.2999999999999997E-2</v>
      </c>
      <c r="Y30" s="91">
        <v>9.0799999999999995E-3</v>
      </c>
      <c r="Z30" s="91">
        <v>9.5500000000000012E-3</v>
      </c>
      <c r="AA30" s="109" t="s">
        <v>453</v>
      </c>
      <c r="AB30" s="91">
        <v>2.1600000000000001E-2</v>
      </c>
      <c r="AC30" s="91">
        <v>1.3800000000000002E-2</v>
      </c>
      <c r="AD30" s="91">
        <v>5.7599999999999998E-2</v>
      </c>
      <c r="AE30" s="91">
        <v>0.06</v>
      </c>
      <c r="AF30" s="109">
        <f t="shared" si="0"/>
        <v>4.0816326530612237</v>
      </c>
      <c r="AG30" s="91">
        <v>9.9499999999999988E-3</v>
      </c>
      <c r="AH30" s="91">
        <v>1.1699999999999999E-2</v>
      </c>
      <c r="AI30" s="91">
        <v>2.29E-2</v>
      </c>
      <c r="AJ30" s="91">
        <v>2.1100000000000001E-2</v>
      </c>
      <c r="AK30" s="91">
        <v>2.18E-2</v>
      </c>
      <c r="AL30" s="109" t="s">
        <v>514</v>
      </c>
      <c r="AM30" s="91">
        <v>1.8200000000000001E-2</v>
      </c>
      <c r="AN30" s="91">
        <v>1.09E-2</v>
      </c>
      <c r="AO30" s="91">
        <v>1.7299999999999999E-2</v>
      </c>
      <c r="AP30" s="91">
        <v>1.5599999999999999E-2</v>
      </c>
      <c r="AQ30" s="91">
        <v>1.21E-2</v>
      </c>
      <c r="AR30" s="91" t="s">
        <v>565</v>
      </c>
      <c r="AS30" s="109" t="s">
        <v>453</v>
      </c>
      <c r="AT30" s="109" t="s">
        <v>453</v>
      </c>
      <c r="AU30" s="91">
        <v>0.39200000000000002</v>
      </c>
      <c r="AV30" s="109" t="s">
        <v>453</v>
      </c>
      <c r="AW30" s="91">
        <v>2.8899999999999999E-2</v>
      </c>
      <c r="AX30" s="91">
        <v>6.1499999999999999E-2</v>
      </c>
      <c r="AY30" s="91">
        <v>2.9399999999999999E-2</v>
      </c>
      <c r="AZ30" s="91">
        <v>2.41E-2</v>
      </c>
      <c r="BA30" s="91">
        <v>1.9E-2</v>
      </c>
      <c r="BB30" s="91">
        <v>2.69E-2</v>
      </c>
      <c r="BC30" s="91">
        <v>0.73299999999999998</v>
      </c>
      <c r="BD30" s="91">
        <v>0.105</v>
      </c>
      <c r="BE30" s="91">
        <v>0.108</v>
      </c>
      <c r="BF30" s="109">
        <f>IF(AND(ISNUMBER(BE30),ISNUMBER(BD30)),100*ABS(BE30-BD30)/AVERAGE(BD30:BE30),"nc")</f>
        <v>2.8169014084507067</v>
      </c>
      <c r="BG30" s="91">
        <v>4.3200000000000002E-2</v>
      </c>
      <c r="BH30" s="91">
        <v>4.8500000000000001E-2</v>
      </c>
      <c r="BI30" s="91">
        <v>2.18E-2</v>
      </c>
      <c r="BJ30" s="91">
        <v>1.49E-2</v>
      </c>
      <c r="BK30" s="91">
        <v>0.11600000000000001</v>
      </c>
      <c r="BL30" s="91">
        <v>4.4299999999999999E-2</v>
      </c>
      <c r="BM30" s="91">
        <v>1.5599999999999999E-2</v>
      </c>
      <c r="BN30" s="91">
        <v>6.8400000000000002E-2</v>
      </c>
      <c r="BO30" s="91">
        <v>4.7600000000000003E-2</v>
      </c>
      <c r="BP30" s="91">
        <v>1.14E-2</v>
      </c>
      <c r="BQ30" s="91">
        <v>4.2700000000000002E-2</v>
      </c>
      <c r="BR30" s="91">
        <v>4.19E-2</v>
      </c>
      <c r="BS30" s="91">
        <v>1.11E-2</v>
      </c>
      <c r="BT30" s="91">
        <v>8.2799999999999992E-3</v>
      </c>
      <c r="BU30" s="91">
        <v>5.3499999999999999E-2</v>
      </c>
      <c r="BV30" s="91">
        <v>9.0299999999999998E-3</v>
      </c>
      <c r="BW30" s="91">
        <v>2.4899999999999999E-2</v>
      </c>
      <c r="BX30" s="91">
        <v>4.0299999999999996E-2</v>
      </c>
      <c r="BY30" s="91">
        <v>7.9299999999999995E-2</v>
      </c>
      <c r="BZ30" s="91">
        <v>4.5999999999999999E-2</v>
      </c>
      <c r="CA30" s="91">
        <v>0.02</v>
      </c>
      <c r="CB30" s="91">
        <v>4.1100000000000005E-2</v>
      </c>
      <c r="CC30" s="91">
        <v>4.1299999999999996E-2</v>
      </c>
      <c r="CD30" s="109">
        <f t="shared" si="1"/>
        <v>0.48543689320386368</v>
      </c>
      <c r="CE30" s="91" t="s">
        <v>566</v>
      </c>
      <c r="CF30" s="91" t="s">
        <v>453</v>
      </c>
    </row>
    <row r="31" spans="1:84" s="96" customFormat="1" x14ac:dyDescent="0.25">
      <c r="A31" s="103" t="s">
        <v>398</v>
      </c>
      <c r="B31" s="68" t="s">
        <v>486</v>
      </c>
      <c r="C31" s="102" t="s">
        <v>453</v>
      </c>
      <c r="D31" s="91" t="s">
        <v>563</v>
      </c>
      <c r="E31" s="91" t="s">
        <v>561</v>
      </c>
      <c r="F31" s="91" t="s">
        <v>564</v>
      </c>
      <c r="G31" s="91" t="s">
        <v>561</v>
      </c>
      <c r="H31" s="91" t="s">
        <v>563</v>
      </c>
      <c r="I31" s="91" t="s">
        <v>563</v>
      </c>
      <c r="J31" s="91" t="s">
        <v>563</v>
      </c>
      <c r="K31" s="91" t="s">
        <v>563</v>
      </c>
      <c r="L31" s="109" t="str">
        <f>IF(AND(ISNUMBER(K31),ISNUMBER(J31)),100*ABS(K31-J31)/AVERAGE(J31:K31),"nc")</f>
        <v>nc</v>
      </c>
      <c r="M31" s="91" t="s">
        <v>564</v>
      </c>
      <c r="N31" s="91" t="s">
        <v>426</v>
      </c>
      <c r="O31" s="91" t="s">
        <v>426</v>
      </c>
      <c r="P31" s="109" t="str">
        <f t="shared" ref="P31:P61" si="2">IF(AND(ISNUMBER(O31),ISNUMBER(N31)),100*ABS(O31-N31)/AVERAGE(N31:O31),"nc")</f>
        <v>nc</v>
      </c>
      <c r="Q31" s="91" t="s">
        <v>406</v>
      </c>
      <c r="R31" s="91" t="s">
        <v>562</v>
      </c>
      <c r="S31" s="91" t="s">
        <v>406</v>
      </c>
      <c r="T31" s="109" t="str">
        <f t="shared" ref="T31:T40" si="3">IF(AND(ISNUMBER(S31),ISNUMBER(R31)),100*ABS(S31-R31)/AVERAGE(R31:S31),"nc")</f>
        <v>nc</v>
      </c>
      <c r="U31" s="91" t="s">
        <v>559</v>
      </c>
      <c r="V31" s="91" t="s">
        <v>564</v>
      </c>
      <c r="W31" s="91" t="s">
        <v>561</v>
      </c>
      <c r="X31" s="91" t="s">
        <v>406</v>
      </c>
      <c r="Y31" s="91" t="s">
        <v>564</v>
      </c>
      <c r="Z31" s="91">
        <v>6.4000000000000005E-4</v>
      </c>
      <c r="AA31" s="109" t="s">
        <v>453</v>
      </c>
      <c r="AB31" s="91" t="s">
        <v>406</v>
      </c>
      <c r="AC31" s="91">
        <v>1.9000000000000001E-4</v>
      </c>
      <c r="AD31" s="91" t="s">
        <v>563</v>
      </c>
      <c r="AE31" s="91" t="s">
        <v>563</v>
      </c>
      <c r="AF31" s="109" t="str">
        <f t="shared" si="0"/>
        <v>nc</v>
      </c>
      <c r="AG31" s="91">
        <v>2.3999999999999998E-4</v>
      </c>
      <c r="AH31" s="91" t="s">
        <v>563</v>
      </c>
      <c r="AI31" s="91" t="s">
        <v>560</v>
      </c>
      <c r="AJ31" s="91" t="s">
        <v>406</v>
      </c>
      <c r="AK31" s="91" t="s">
        <v>406</v>
      </c>
      <c r="AL31" s="109" t="str">
        <f t="shared" ref="AL31:AL38" si="4">IF(AND(ISNUMBER(AK31),ISNUMBER(AJ31)),100*ABS(AK31-AJ31)/AVERAGE(AJ31:AK31),"nc")</f>
        <v>nc</v>
      </c>
      <c r="AM31" s="91" t="s">
        <v>406</v>
      </c>
      <c r="AN31" s="91" t="s">
        <v>560</v>
      </c>
      <c r="AO31" s="91" t="s">
        <v>561</v>
      </c>
      <c r="AP31" s="91" t="s">
        <v>562</v>
      </c>
      <c r="AQ31" s="91" t="s">
        <v>562</v>
      </c>
      <c r="AR31" s="91" t="s">
        <v>397</v>
      </c>
      <c r="AS31" s="109" t="s">
        <v>453</v>
      </c>
      <c r="AT31" s="109" t="s">
        <v>453</v>
      </c>
      <c r="AU31" s="91">
        <v>2.5000000000000001E-4</v>
      </c>
      <c r="AV31" s="109" t="s">
        <v>453</v>
      </c>
      <c r="AW31" s="91" t="s">
        <v>560</v>
      </c>
      <c r="AX31" s="91" t="s">
        <v>564</v>
      </c>
      <c r="AY31" s="91" t="s">
        <v>564</v>
      </c>
      <c r="AZ31" s="91" t="s">
        <v>561</v>
      </c>
      <c r="BA31" s="91" t="s">
        <v>561</v>
      </c>
      <c r="BB31" s="91" t="s">
        <v>561</v>
      </c>
      <c r="BC31" s="91">
        <v>2.6800000000000001E-3</v>
      </c>
      <c r="BD31" s="91">
        <v>1.7000000000000001E-4</v>
      </c>
      <c r="BE31" s="91">
        <v>1.7000000000000001E-4</v>
      </c>
      <c r="BF31" s="109" t="s">
        <v>514</v>
      </c>
      <c r="BG31" s="91" t="s">
        <v>563</v>
      </c>
      <c r="BH31" s="91" t="s">
        <v>563</v>
      </c>
      <c r="BI31" s="91" t="s">
        <v>564</v>
      </c>
      <c r="BJ31" s="91" t="s">
        <v>564</v>
      </c>
      <c r="BK31" s="91">
        <v>1.4000000000000001E-4</v>
      </c>
      <c r="BL31" s="91" t="s">
        <v>564</v>
      </c>
      <c r="BM31" s="91" t="s">
        <v>563</v>
      </c>
      <c r="BN31" s="91" t="s">
        <v>563</v>
      </c>
      <c r="BO31" s="91" t="s">
        <v>564</v>
      </c>
      <c r="BP31" s="91" t="s">
        <v>564</v>
      </c>
      <c r="BQ31" s="91" t="s">
        <v>563</v>
      </c>
      <c r="BR31" s="91" t="s">
        <v>563</v>
      </c>
      <c r="BS31" s="91" t="s">
        <v>564</v>
      </c>
      <c r="BT31" s="91" t="s">
        <v>564</v>
      </c>
      <c r="BU31" s="91" t="s">
        <v>563</v>
      </c>
      <c r="BV31" s="91" t="s">
        <v>563</v>
      </c>
      <c r="BW31" s="91" t="s">
        <v>563</v>
      </c>
      <c r="BX31" s="91" t="s">
        <v>563</v>
      </c>
      <c r="BY31" s="91" t="s">
        <v>563</v>
      </c>
      <c r="BZ31" s="91" t="s">
        <v>563</v>
      </c>
      <c r="CA31" s="91" t="s">
        <v>563</v>
      </c>
      <c r="CB31" s="91" t="s">
        <v>563</v>
      </c>
      <c r="CC31" s="91" t="s">
        <v>563</v>
      </c>
      <c r="CD31" s="109" t="str">
        <f t="shared" si="1"/>
        <v>nc</v>
      </c>
      <c r="CE31" s="91" t="s">
        <v>563</v>
      </c>
      <c r="CF31" s="91" t="s">
        <v>453</v>
      </c>
    </row>
    <row r="32" spans="1:84" s="96" customFormat="1" x14ac:dyDescent="0.25">
      <c r="A32" s="103" t="s">
        <v>399</v>
      </c>
      <c r="B32" s="68" t="s">
        <v>486</v>
      </c>
      <c r="C32" s="102" t="s">
        <v>453</v>
      </c>
      <c r="D32" s="91" t="s">
        <v>561</v>
      </c>
      <c r="E32" s="91" t="s">
        <v>567</v>
      </c>
      <c r="F32" s="91" t="s">
        <v>559</v>
      </c>
      <c r="G32" s="91" t="s">
        <v>567</v>
      </c>
      <c r="H32" s="91" t="s">
        <v>561</v>
      </c>
      <c r="I32" s="91" t="s">
        <v>561</v>
      </c>
      <c r="J32" s="91" t="s">
        <v>561</v>
      </c>
      <c r="K32" s="91" t="s">
        <v>561</v>
      </c>
      <c r="L32" s="109" t="str">
        <f>IF(AND(ISNUMBER(K32),ISNUMBER(J32)),100*ABS(K32-J32)/AVERAGE(J32:K32),"nc")</f>
        <v>nc</v>
      </c>
      <c r="M32" s="91" t="s">
        <v>559</v>
      </c>
      <c r="N32" s="91" t="s">
        <v>389</v>
      </c>
      <c r="O32" s="91" t="s">
        <v>389</v>
      </c>
      <c r="P32" s="109" t="str">
        <f t="shared" si="2"/>
        <v>nc</v>
      </c>
      <c r="Q32" s="91" t="s">
        <v>397</v>
      </c>
      <c r="R32" s="91" t="s">
        <v>565</v>
      </c>
      <c r="S32" s="91" t="s">
        <v>397</v>
      </c>
      <c r="T32" s="109" t="str">
        <f t="shared" si="3"/>
        <v>nc</v>
      </c>
      <c r="U32" s="91" t="s">
        <v>562</v>
      </c>
      <c r="V32" s="91" t="s">
        <v>559</v>
      </c>
      <c r="W32" s="91" t="s">
        <v>567</v>
      </c>
      <c r="X32" s="91" t="s">
        <v>397</v>
      </c>
      <c r="Y32" s="91" t="s">
        <v>559</v>
      </c>
      <c r="Z32" s="91" t="s">
        <v>567</v>
      </c>
      <c r="AA32" s="109" t="s">
        <v>453</v>
      </c>
      <c r="AB32" s="91" t="s">
        <v>397</v>
      </c>
      <c r="AC32" s="91" t="s">
        <v>561</v>
      </c>
      <c r="AD32" s="91" t="s">
        <v>561</v>
      </c>
      <c r="AE32" s="91" t="s">
        <v>561</v>
      </c>
      <c r="AF32" s="109" t="str">
        <f t="shared" si="0"/>
        <v>nc</v>
      </c>
      <c r="AG32" s="91" t="s">
        <v>561</v>
      </c>
      <c r="AH32" s="91" t="s">
        <v>561</v>
      </c>
      <c r="AI32" s="91" t="s">
        <v>406</v>
      </c>
      <c r="AJ32" s="91" t="s">
        <v>397</v>
      </c>
      <c r="AK32" s="91" t="s">
        <v>397</v>
      </c>
      <c r="AL32" s="109" t="str">
        <f t="shared" si="4"/>
        <v>nc</v>
      </c>
      <c r="AM32" s="91" t="s">
        <v>397</v>
      </c>
      <c r="AN32" s="91" t="s">
        <v>406</v>
      </c>
      <c r="AO32" s="91" t="s">
        <v>567</v>
      </c>
      <c r="AP32" s="91" t="s">
        <v>565</v>
      </c>
      <c r="AQ32" s="91" t="s">
        <v>565</v>
      </c>
      <c r="AR32" s="91" t="s">
        <v>415</v>
      </c>
      <c r="AS32" s="109" t="s">
        <v>453</v>
      </c>
      <c r="AT32" s="109" t="s">
        <v>453</v>
      </c>
      <c r="AU32" s="91" t="s">
        <v>561</v>
      </c>
      <c r="AV32" s="109" t="s">
        <v>453</v>
      </c>
      <c r="AW32" s="91" t="s">
        <v>406</v>
      </c>
      <c r="AX32" s="91" t="s">
        <v>559</v>
      </c>
      <c r="AY32" s="91" t="s">
        <v>559</v>
      </c>
      <c r="AZ32" s="91" t="s">
        <v>567</v>
      </c>
      <c r="BA32" s="91" t="s">
        <v>567</v>
      </c>
      <c r="BB32" s="91" t="s">
        <v>567</v>
      </c>
      <c r="BC32" s="91" t="s">
        <v>559</v>
      </c>
      <c r="BD32" s="91" t="s">
        <v>561</v>
      </c>
      <c r="BE32" s="91" t="s">
        <v>561</v>
      </c>
      <c r="BF32" s="109" t="str">
        <f>IF(AND(ISNUMBER(BE32),ISNUMBER(BD32)),100*ABS(BE32-BD32)/AVERAGE(BD32:BE32),"nc")</f>
        <v>nc</v>
      </c>
      <c r="BG32" s="91" t="s">
        <v>561</v>
      </c>
      <c r="BH32" s="91" t="s">
        <v>561</v>
      </c>
      <c r="BI32" s="91" t="s">
        <v>559</v>
      </c>
      <c r="BJ32" s="91" t="s">
        <v>559</v>
      </c>
      <c r="BK32" s="91" t="s">
        <v>561</v>
      </c>
      <c r="BL32" s="91" t="s">
        <v>559</v>
      </c>
      <c r="BM32" s="91" t="s">
        <v>561</v>
      </c>
      <c r="BN32" s="91" t="s">
        <v>561</v>
      </c>
      <c r="BO32" s="91" t="s">
        <v>559</v>
      </c>
      <c r="BP32" s="91" t="s">
        <v>559</v>
      </c>
      <c r="BQ32" s="91" t="s">
        <v>561</v>
      </c>
      <c r="BR32" s="91" t="s">
        <v>561</v>
      </c>
      <c r="BS32" s="91" t="s">
        <v>559</v>
      </c>
      <c r="BT32" s="91" t="s">
        <v>559</v>
      </c>
      <c r="BU32" s="91" t="s">
        <v>561</v>
      </c>
      <c r="BV32" s="91" t="s">
        <v>561</v>
      </c>
      <c r="BW32" s="91" t="s">
        <v>561</v>
      </c>
      <c r="BX32" s="91" t="s">
        <v>561</v>
      </c>
      <c r="BY32" s="91" t="s">
        <v>561</v>
      </c>
      <c r="BZ32" s="91" t="s">
        <v>561</v>
      </c>
      <c r="CA32" s="91" t="s">
        <v>561</v>
      </c>
      <c r="CB32" s="91" t="s">
        <v>561</v>
      </c>
      <c r="CC32" s="91" t="s">
        <v>561</v>
      </c>
      <c r="CD32" s="109" t="str">
        <f t="shared" si="1"/>
        <v>nc</v>
      </c>
      <c r="CE32" s="91" t="s">
        <v>561</v>
      </c>
      <c r="CF32" s="91" t="s">
        <v>453</v>
      </c>
    </row>
    <row r="33" spans="1:84" s="96" customFormat="1" x14ac:dyDescent="0.25">
      <c r="A33" s="103" t="s">
        <v>402</v>
      </c>
      <c r="B33" s="68" t="s">
        <v>486</v>
      </c>
      <c r="C33" s="71">
        <v>1.5</v>
      </c>
      <c r="D33" s="91" t="s">
        <v>406</v>
      </c>
      <c r="E33" s="91" t="s">
        <v>397</v>
      </c>
      <c r="F33" s="91" t="s">
        <v>426</v>
      </c>
      <c r="G33" s="91" t="s">
        <v>397</v>
      </c>
      <c r="H33" s="91" t="s">
        <v>406</v>
      </c>
      <c r="I33" s="91" t="s">
        <v>406</v>
      </c>
      <c r="J33" s="91" t="s">
        <v>406</v>
      </c>
      <c r="K33" s="91" t="s">
        <v>406</v>
      </c>
      <c r="L33" s="109" t="str">
        <f>IF(AND(ISNUMBER(K33),ISNUMBER(J33)),100*ABS(K33-J33)/AVERAGE(J33:K33),"nc")</f>
        <v>nc</v>
      </c>
      <c r="M33" s="91" t="s">
        <v>426</v>
      </c>
      <c r="N33" s="63" t="s">
        <v>385</v>
      </c>
      <c r="O33" s="63" t="s">
        <v>385</v>
      </c>
      <c r="P33" s="109" t="str">
        <f t="shared" si="2"/>
        <v>nc</v>
      </c>
      <c r="Q33" s="91" t="s">
        <v>386</v>
      </c>
      <c r="R33" s="91" t="s">
        <v>390</v>
      </c>
      <c r="S33" s="91" t="s">
        <v>386</v>
      </c>
      <c r="T33" s="109" t="str">
        <f t="shared" si="3"/>
        <v>nc</v>
      </c>
      <c r="U33" s="91" t="s">
        <v>389</v>
      </c>
      <c r="V33" s="91" t="s">
        <v>426</v>
      </c>
      <c r="W33" s="91" t="s">
        <v>397</v>
      </c>
      <c r="X33" s="91" t="s">
        <v>386</v>
      </c>
      <c r="Y33" s="91" t="s">
        <v>426</v>
      </c>
      <c r="Z33" s="91" t="s">
        <v>397</v>
      </c>
      <c r="AA33" s="109" t="s">
        <v>453</v>
      </c>
      <c r="AB33" s="91" t="s">
        <v>386</v>
      </c>
      <c r="AC33" s="91" t="s">
        <v>406</v>
      </c>
      <c r="AD33" s="91" t="s">
        <v>406</v>
      </c>
      <c r="AE33" s="91" t="s">
        <v>406</v>
      </c>
      <c r="AF33" s="109" t="str">
        <f t="shared" si="0"/>
        <v>nc</v>
      </c>
      <c r="AG33" s="91" t="s">
        <v>406</v>
      </c>
      <c r="AH33" s="91" t="s">
        <v>406</v>
      </c>
      <c r="AI33" s="91" t="s">
        <v>391</v>
      </c>
      <c r="AJ33" s="91" t="s">
        <v>386</v>
      </c>
      <c r="AK33" s="91" t="s">
        <v>386</v>
      </c>
      <c r="AL33" s="109" t="str">
        <f t="shared" si="4"/>
        <v>nc</v>
      </c>
      <c r="AM33" s="91" t="s">
        <v>386</v>
      </c>
      <c r="AN33" s="91" t="s">
        <v>391</v>
      </c>
      <c r="AO33" s="91" t="s">
        <v>397</v>
      </c>
      <c r="AP33" s="91" t="s">
        <v>390</v>
      </c>
      <c r="AQ33" s="91" t="s">
        <v>390</v>
      </c>
      <c r="AR33" s="63" t="s">
        <v>384</v>
      </c>
      <c r="AS33" s="109" t="s">
        <v>453</v>
      </c>
      <c r="AT33" s="109" t="s">
        <v>453</v>
      </c>
      <c r="AU33" s="91">
        <v>2.1000000000000001E-2</v>
      </c>
      <c r="AV33" s="109" t="s">
        <v>453</v>
      </c>
      <c r="AW33" s="91" t="s">
        <v>391</v>
      </c>
      <c r="AX33" s="91" t="s">
        <v>426</v>
      </c>
      <c r="AY33" s="91" t="s">
        <v>426</v>
      </c>
      <c r="AZ33" s="91" t="s">
        <v>397</v>
      </c>
      <c r="BA33" s="91" t="s">
        <v>397</v>
      </c>
      <c r="BB33" s="91" t="s">
        <v>397</v>
      </c>
      <c r="BC33" s="91">
        <v>9.5000000000000001E-2</v>
      </c>
      <c r="BD33" s="91">
        <v>1.7000000000000001E-2</v>
      </c>
      <c r="BE33" s="91">
        <v>1.7999999999999999E-2</v>
      </c>
      <c r="BF33" s="109" t="s">
        <v>514</v>
      </c>
      <c r="BG33" s="91" t="s">
        <v>406</v>
      </c>
      <c r="BH33" s="91" t="s">
        <v>406</v>
      </c>
      <c r="BI33" s="91" t="s">
        <v>426</v>
      </c>
      <c r="BJ33" s="91" t="s">
        <v>426</v>
      </c>
      <c r="BK33" s="91">
        <v>2.3E-2</v>
      </c>
      <c r="BL33" s="91" t="s">
        <v>426</v>
      </c>
      <c r="BM33" s="91">
        <v>3.7999999999999999E-2</v>
      </c>
      <c r="BN33" s="91">
        <v>1.0999999999999999E-2</v>
      </c>
      <c r="BO33" s="91" t="s">
        <v>426</v>
      </c>
      <c r="BP33" s="91" t="s">
        <v>426</v>
      </c>
      <c r="BQ33" s="91" t="s">
        <v>406</v>
      </c>
      <c r="BR33" s="91">
        <v>2.1000000000000001E-2</v>
      </c>
      <c r="BS33" s="91" t="s">
        <v>426</v>
      </c>
      <c r="BT33" s="91" t="s">
        <v>426</v>
      </c>
      <c r="BU33" s="91">
        <v>3.6999999999999998E-2</v>
      </c>
      <c r="BV33" s="91" t="s">
        <v>406</v>
      </c>
      <c r="BW33" s="91">
        <v>1.2999999999999999E-2</v>
      </c>
      <c r="BX33" s="91">
        <v>1.2E-2</v>
      </c>
      <c r="BY33" s="91">
        <v>1.4E-2</v>
      </c>
      <c r="BZ33" s="91">
        <v>1.2E-2</v>
      </c>
      <c r="CA33" s="91" t="s">
        <v>406</v>
      </c>
      <c r="CB33" s="91" t="s">
        <v>406</v>
      </c>
      <c r="CC33" s="91" t="s">
        <v>406</v>
      </c>
      <c r="CD33" s="109" t="str">
        <f t="shared" si="1"/>
        <v>nc</v>
      </c>
      <c r="CE33" s="91" t="s">
        <v>406</v>
      </c>
      <c r="CF33" s="91" t="s">
        <v>453</v>
      </c>
    </row>
    <row r="34" spans="1:84" s="96" customFormat="1" ht="22.5" x14ac:dyDescent="0.25">
      <c r="A34" s="103" t="s">
        <v>405</v>
      </c>
      <c r="B34" s="68" t="s">
        <v>486</v>
      </c>
      <c r="C34" s="71" t="s">
        <v>587</v>
      </c>
      <c r="D34" s="12">
        <v>4.4999999999999996E-5</v>
      </c>
      <c r="E34" s="12">
        <v>2.5999999999999999E-3</v>
      </c>
      <c r="F34" s="91">
        <v>9.7E-5</v>
      </c>
      <c r="G34" s="12">
        <v>1.48E-3</v>
      </c>
      <c r="H34" s="91">
        <v>3.5999999999999994E-5</v>
      </c>
      <c r="I34" s="12">
        <v>4.95E-4</v>
      </c>
      <c r="J34" s="91">
        <v>2.5999999999999998E-5</v>
      </c>
      <c r="K34" s="91">
        <v>2.9E-5</v>
      </c>
      <c r="L34" s="109" t="s">
        <v>514</v>
      </c>
      <c r="M34" s="91">
        <v>2.8399999999999996E-4</v>
      </c>
      <c r="N34" s="12">
        <v>0.438</v>
      </c>
      <c r="O34" s="12">
        <v>0.438</v>
      </c>
      <c r="P34" s="109">
        <f t="shared" si="2"/>
        <v>0</v>
      </c>
      <c r="Q34" s="12">
        <v>0.29199999999999998</v>
      </c>
      <c r="R34" s="63" t="s">
        <v>561</v>
      </c>
      <c r="S34" s="63" t="s">
        <v>559</v>
      </c>
      <c r="T34" s="109" t="str">
        <f t="shared" si="3"/>
        <v>nc</v>
      </c>
      <c r="U34" s="12">
        <v>7.9299999999999995E-3</v>
      </c>
      <c r="V34" s="12">
        <v>1.8700000000000001E-3</v>
      </c>
      <c r="W34" s="12">
        <v>1.4399999999999999E-3</v>
      </c>
      <c r="X34" s="12">
        <v>0.115</v>
      </c>
      <c r="Y34" s="91">
        <v>3.5999999999999994E-5</v>
      </c>
      <c r="Z34" s="12">
        <v>5.7599999999999995E-3</v>
      </c>
      <c r="AA34" s="109" t="s">
        <v>453</v>
      </c>
      <c r="AB34" s="12">
        <v>0.38500000000000001</v>
      </c>
      <c r="AC34" s="91">
        <v>1.9000000000000001E-5</v>
      </c>
      <c r="AD34" s="91" t="s">
        <v>568</v>
      </c>
      <c r="AE34" s="91" t="s">
        <v>568</v>
      </c>
      <c r="AF34" s="109" t="str">
        <f t="shared" si="0"/>
        <v>nc</v>
      </c>
      <c r="AG34" s="91">
        <v>2.0000000000000002E-5</v>
      </c>
      <c r="AH34" s="91">
        <v>7.7000000000000001E-5</v>
      </c>
      <c r="AI34" s="91">
        <v>2.8000000000000001E-2</v>
      </c>
      <c r="AJ34" s="12">
        <v>0.56899999999999995</v>
      </c>
      <c r="AK34" s="12">
        <v>0.60399999999999998</v>
      </c>
      <c r="AL34" s="109">
        <f t="shared" si="4"/>
        <v>5.9676044330775841</v>
      </c>
      <c r="AM34" s="12">
        <v>0.58099999999999996</v>
      </c>
      <c r="AN34" s="12">
        <v>1.9100000000000002E-2</v>
      </c>
      <c r="AO34" s="12">
        <v>6.7600000000000006E-4</v>
      </c>
      <c r="AP34" s="12">
        <v>0.107</v>
      </c>
      <c r="AQ34" s="12">
        <v>5.2999999999999999E-2</v>
      </c>
      <c r="AR34" s="12">
        <v>7.3300000000000004E-2</v>
      </c>
      <c r="AS34" s="109" t="s">
        <v>453</v>
      </c>
      <c r="AT34" s="109" t="s">
        <v>453</v>
      </c>
      <c r="AU34" s="91" t="s">
        <v>568</v>
      </c>
      <c r="AV34" s="109" t="s">
        <v>453</v>
      </c>
      <c r="AW34" s="12">
        <v>7.0000000000000001E-3</v>
      </c>
      <c r="AX34" s="91">
        <v>1.2899999999999999E-4</v>
      </c>
      <c r="AY34" s="91">
        <v>3.5000000000000004E-5</v>
      </c>
      <c r="AZ34" s="63" t="s">
        <v>566</v>
      </c>
      <c r="BA34" s="12">
        <v>4.8099999999999998E-4</v>
      </c>
      <c r="BB34" s="63" t="s">
        <v>566</v>
      </c>
      <c r="BC34" s="63" t="s">
        <v>569</v>
      </c>
      <c r="BD34" s="91" t="s">
        <v>568</v>
      </c>
      <c r="BE34" s="91" t="s">
        <v>568</v>
      </c>
      <c r="BF34" s="109" t="str">
        <f t="shared" ref="BF34:BF44" si="5">IF(AND(ISNUMBER(BE34),ISNUMBER(BD34)),100*ABS(BE34-BD34)/AVERAGE(BD34:BE34),"nc")</f>
        <v>nc</v>
      </c>
      <c r="BG34" s="12">
        <v>8.34E-4</v>
      </c>
      <c r="BH34" s="91" t="s">
        <v>568</v>
      </c>
      <c r="BI34" s="63" t="s">
        <v>569</v>
      </c>
      <c r="BJ34" s="63" t="s">
        <v>569</v>
      </c>
      <c r="BK34" s="12">
        <v>7.3499999999999998E-4</v>
      </c>
      <c r="BL34" s="12">
        <v>5.3200000000000003E-4</v>
      </c>
      <c r="BM34" s="91" t="s">
        <v>568</v>
      </c>
      <c r="BN34" s="91">
        <v>2.6999999999999999E-5</v>
      </c>
      <c r="BO34" s="91">
        <v>1.0399999999999999E-4</v>
      </c>
      <c r="BP34" s="91">
        <v>2.8E-5</v>
      </c>
      <c r="BQ34" s="91">
        <v>1.5699999999999999E-4</v>
      </c>
      <c r="BR34" s="91" t="s">
        <v>568</v>
      </c>
      <c r="BS34" s="91">
        <v>1.5200000000000001E-4</v>
      </c>
      <c r="BT34" s="12">
        <v>3.9600000000000003E-4</v>
      </c>
      <c r="BU34" s="91">
        <v>1.4E-5</v>
      </c>
      <c r="BV34" s="12">
        <v>1.48E-3</v>
      </c>
      <c r="BW34" s="91">
        <v>5.5000000000000002E-5</v>
      </c>
      <c r="BX34" s="91">
        <v>4.2000000000000004E-5</v>
      </c>
      <c r="BY34" s="91">
        <v>8.0000000000000007E-5</v>
      </c>
      <c r="BZ34" s="91">
        <v>2.1999999999999999E-5</v>
      </c>
      <c r="CA34" s="91" t="s">
        <v>568</v>
      </c>
      <c r="CB34" s="91" t="s">
        <v>568</v>
      </c>
      <c r="CC34" s="91" t="s">
        <v>568</v>
      </c>
      <c r="CD34" s="109" t="str">
        <f t="shared" si="1"/>
        <v>nc</v>
      </c>
      <c r="CE34" s="91" t="s">
        <v>568</v>
      </c>
      <c r="CF34" s="91" t="s">
        <v>453</v>
      </c>
    </row>
    <row r="35" spans="1:84" s="96" customFormat="1" x14ac:dyDescent="0.25">
      <c r="A35" s="103" t="s">
        <v>407</v>
      </c>
      <c r="B35" s="68" t="s">
        <v>486</v>
      </c>
      <c r="C35" s="102" t="s">
        <v>453</v>
      </c>
      <c r="D35" s="91">
        <v>152</v>
      </c>
      <c r="E35" s="91">
        <v>544</v>
      </c>
      <c r="F35" s="91">
        <v>544</v>
      </c>
      <c r="G35" s="91">
        <v>705</v>
      </c>
      <c r="H35" s="91">
        <v>196</v>
      </c>
      <c r="I35" s="91">
        <v>188</v>
      </c>
      <c r="J35" s="91">
        <v>278</v>
      </c>
      <c r="K35" s="91">
        <v>265</v>
      </c>
      <c r="L35" s="109">
        <f>IF(AND(ISNUMBER(K35),ISNUMBER(J35)),100*ABS(K35-J35)/AVERAGE(J35:K35),"nc")</f>
        <v>4.7882136279926337</v>
      </c>
      <c r="M35" s="91">
        <v>316</v>
      </c>
      <c r="N35" s="91">
        <v>396</v>
      </c>
      <c r="O35" s="91">
        <v>399</v>
      </c>
      <c r="P35" s="109">
        <f t="shared" si="2"/>
        <v>0.75471698113207553</v>
      </c>
      <c r="Q35" s="91">
        <v>417</v>
      </c>
      <c r="R35" s="91">
        <v>444</v>
      </c>
      <c r="S35" s="91">
        <v>447</v>
      </c>
      <c r="T35" s="109">
        <f t="shared" si="3"/>
        <v>0.67340067340067344</v>
      </c>
      <c r="U35" s="91">
        <v>529</v>
      </c>
      <c r="V35" s="91">
        <v>128</v>
      </c>
      <c r="W35" s="91">
        <v>339</v>
      </c>
      <c r="X35" s="91">
        <v>535</v>
      </c>
      <c r="Y35" s="91">
        <v>510</v>
      </c>
      <c r="Z35" s="91">
        <v>138</v>
      </c>
      <c r="AA35" s="109" t="s">
        <v>453</v>
      </c>
      <c r="AB35" s="91">
        <v>480</v>
      </c>
      <c r="AC35" s="91">
        <v>81.2</v>
      </c>
      <c r="AD35" s="91">
        <v>14.4</v>
      </c>
      <c r="AE35" s="91">
        <v>14.7</v>
      </c>
      <c r="AF35" s="109">
        <f t="shared" si="0"/>
        <v>2.0618556701030855</v>
      </c>
      <c r="AG35" s="91">
        <v>236</v>
      </c>
      <c r="AH35" s="91">
        <v>186</v>
      </c>
      <c r="AI35" s="91">
        <v>535</v>
      </c>
      <c r="AJ35" s="91">
        <v>427</v>
      </c>
      <c r="AK35" s="91">
        <v>446</v>
      </c>
      <c r="AL35" s="109">
        <f t="shared" si="4"/>
        <v>4.3528064146620844</v>
      </c>
      <c r="AM35" s="91">
        <v>461</v>
      </c>
      <c r="AN35" s="91">
        <v>396</v>
      </c>
      <c r="AO35" s="91">
        <v>470</v>
      </c>
      <c r="AP35" s="91">
        <v>492</v>
      </c>
      <c r="AQ35" s="91">
        <v>463</v>
      </c>
      <c r="AR35" s="91">
        <v>386</v>
      </c>
      <c r="AS35" s="109" t="s">
        <v>453</v>
      </c>
      <c r="AT35" s="109" t="s">
        <v>453</v>
      </c>
      <c r="AU35" s="91">
        <v>129</v>
      </c>
      <c r="AV35" s="109" t="s">
        <v>453</v>
      </c>
      <c r="AW35" s="91">
        <v>697</v>
      </c>
      <c r="AX35" s="91">
        <v>285</v>
      </c>
      <c r="AY35" s="91">
        <v>320</v>
      </c>
      <c r="AZ35" s="91">
        <v>724</v>
      </c>
      <c r="BA35" s="91">
        <v>686</v>
      </c>
      <c r="BB35" s="91">
        <v>667</v>
      </c>
      <c r="BC35" s="91">
        <v>221</v>
      </c>
      <c r="BD35" s="91">
        <v>178</v>
      </c>
      <c r="BE35" s="91">
        <v>180</v>
      </c>
      <c r="BF35" s="109">
        <f t="shared" si="5"/>
        <v>1.1173184357541899</v>
      </c>
      <c r="BG35" s="91">
        <v>302</v>
      </c>
      <c r="BH35" s="91">
        <v>257</v>
      </c>
      <c r="BI35" s="91">
        <v>444</v>
      </c>
      <c r="BJ35" s="91">
        <v>414</v>
      </c>
      <c r="BK35" s="91">
        <v>101</v>
      </c>
      <c r="BL35" s="91">
        <v>363</v>
      </c>
      <c r="BM35" s="91">
        <v>52.6</v>
      </c>
      <c r="BN35" s="91">
        <v>73.8</v>
      </c>
      <c r="BO35" s="91">
        <v>478</v>
      </c>
      <c r="BP35" s="91">
        <v>400</v>
      </c>
      <c r="BQ35" s="91">
        <v>216</v>
      </c>
      <c r="BR35" s="91">
        <v>219</v>
      </c>
      <c r="BS35" s="91">
        <v>494</v>
      </c>
      <c r="BT35" s="91">
        <v>381</v>
      </c>
      <c r="BU35" s="91">
        <v>92</v>
      </c>
      <c r="BV35" s="91">
        <v>172</v>
      </c>
      <c r="BW35" s="91">
        <v>246</v>
      </c>
      <c r="BX35" s="91">
        <v>142</v>
      </c>
      <c r="BY35" s="91">
        <v>94.9</v>
      </c>
      <c r="BZ35" s="91">
        <v>166</v>
      </c>
      <c r="CA35" s="91">
        <v>45.9</v>
      </c>
      <c r="CB35" s="91">
        <v>63</v>
      </c>
      <c r="CC35" s="91">
        <v>62.3</v>
      </c>
      <c r="CD35" s="109">
        <f t="shared" si="1"/>
        <v>1.1173184357541945</v>
      </c>
      <c r="CE35" s="91" t="s">
        <v>397</v>
      </c>
      <c r="CF35" s="91" t="s">
        <v>453</v>
      </c>
    </row>
    <row r="36" spans="1:84" s="96" customFormat="1" x14ac:dyDescent="0.25">
      <c r="A36" s="103" t="s">
        <v>408</v>
      </c>
      <c r="B36" s="68" t="s">
        <v>486</v>
      </c>
      <c r="C36" s="71" t="s">
        <v>588</v>
      </c>
      <c r="D36" s="91" t="s">
        <v>563</v>
      </c>
      <c r="E36" s="91" t="s">
        <v>561</v>
      </c>
      <c r="F36" s="91" t="s">
        <v>564</v>
      </c>
      <c r="G36" s="91">
        <v>8.9999999999999998E-4</v>
      </c>
      <c r="H36" s="91" t="s">
        <v>563</v>
      </c>
      <c r="I36" s="91" t="s">
        <v>563</v>
      </c>
      <c r="J36" s="91">
        <v>3.1E-4</v>
      </c>
      <c r="K36" s="91">
        <v>2.8000000000000003E-4</v>
      </c>
      <c r="L36" s="109" t="s">
        <v>514</v>
      </c>
      <c r="M36" s="91" t="s">
        <v>564</v>
      </c>
      <c r="N36" s="63" t="s">
        <v>426</v>
      </c>
      <c r="O36" s="63" t="s">
        <v>426</v>
      </c>
      <c r="P36" s="109" t="str">
        <f t="shared" si="2"/>
        <v>nc</v>
      </c>
      <c r="Q36" s="63" t="s">
        <v>406</v>
      </c>
      <c r="R36" s="63" t="s">
        <v>562</v>
      </c>
      <c r="S36" s="63" t="s">
        <v>406</v>
      </c>
      <c r="T36" s="109" t="str">
        <f t="shared" si="3"/>
        <v>nc</v>
      </c>
      <c r="U36" s="91" t="s">
        <v>559</v>
      </c>
      <c r="V36" s="91" t="s">
        <v>564</v>
      </c>
      <c r="W36" s="91" t="s">
        <v>561</v>
      </c>
      <c r="X36" s="63" t="s">
        <v>406</v>
      </c>
      <c r="Y36" s="91">
        <v>4.1999999999999996E-4</v>
      </c>
      <c r="Z36" s="91" t="s">
        <v>561</v>
      </c>
      <c r="AA36" s="109" t="s">
        <v>453</v>
      </c>
      <c r="AB36" s="63" t="s">
        <v>406</v>
      </c>
      <c r="AC36" s="91" t="s">
        <v>563</v>
      </c>
      <c r="AD36" s="91">
        <v>1.6000000000000001E-4</v>
      </c>
      <c r="AE36" s="91">
        <v>1.7000000000000001E-4</v>
      </c>
      <c r="AF36" s="109" t="s">
        <v>514</v>
      </c>
      <c r="AG36" s="91">
        <v>1.1E-4</v>
      </c>
      <c r="AH36" s="91" t="s">
        <v>563</v>
      </c>
      <c r="AI36" s="53">
        <v>4.4999999999999997E-3</v>
      </c>
      <c r="AJ36" s="63" t="s">
        <v>406</v>
      </c>
      <c r="AK36" s="63" t="s">
        <v>406</v>
      </c>
      <c r="AL36" s="109" t="str">
        <f t="shared" si="4"/>
        <v>nc</v>
      </c>
      <c r="AM36" s="63" t="s">
        <v>406</v>
      </c>
      <c r="AN36" s="63" t="s">
        <v>560</v>
      </c>
      <c r="AO36" s="91" t="s">
        <v>561</v>
      </c>
      <c r="AP36" s="63" t="s">
        <v>562</v>
      </c>
      <c r="AQ36" s="63" t="s">
        <v>562</v>
      </c>
      <c r="AR36" s="63" t="s">
        <v>397</v>
      </c>
      <c r="AS36" s="109" t="s">
        <v>453</v>
      </c>
      <c r="AT36" s="109" t="s">
        <v>453</v>
      </c>
      <c r="AU36" s="91" t="s">
        <v>563</v>
      </c>
      <c r="AV36" s="109" t="s">
        <v>453</v>
      </c>
      <c r="AW36" s="63" t="s">
        <v>560</v>
      </c>
      <c r="AX36" s="91" t="s">
        <v>564</v>
      </c>
      <c r="AY36" s="91" t="s">
        <v>564</v>
      </c>
      <c r="AZ36" s="91" t="s">
        <v>561</v>
      </c>
      <c r="BA36" s="91" t="s">
        <v>561</v>
      </c>
      <c r="BB36" s="91" t="s">
        <v>561</v>
      </c>
      <c r="BC36" s="91" t="s">
        <v>564</v>
      </c>
      <c r="BD36" s="91" t="s">
        <v>563</v>
      </c>
      <c r="BE36" s="91" t="s">
        <v>563</v>
      </c>
      <c r="BF36" s="109" t="str">
        <f t="shared" si="5"/>
        <v>nc</v>
      </c>
      <c r="BG36" s="91" t="s">
        <v>563</v>
      </c>
      <c r="BH36" s="91" t="s">
        <v>563</v>
      </c>
      <c r="BI36" s="91" t="s">
        <v>564</v>
      </c>
      <c r="BJ36" s="91" t="s">
        <v>564</v>
      </c>
      <c r="BK36" s="12">
        <v>6.6E-3</v>
      </c>
      <c r="BL36" s="91">
        <v>2.9999999999999997E-4</v>
      </c>
      <c r="BM36" s="91" t="s">
        <v>563</v>
      </c>
      <c r="BN36" s="91" t="s">
        <v>563</v>
      </c>
      <c r="BO36" s="91">
        <v>3.2000000000000003E-4</v>
      </c>
      <c r="BP36" s="91">
        <v>3.5999999999999997E-4</v>
      </c>
      <c r="BQ36" s="91">
        <v>2.0000000000000001E-4</v>
      </c>
      <c r="BR36" s="91" t="s">
        <v>563</v>
      </c>
      <c r="BS36" s="91">
        <v>4.0999999999999999E-4</v>
      </c>
      <c r="BT36" s="91" t="s">
        <v>564</v>
      </c>
      <c r="BU36" s="91" t="s">
        <v>563</v>
      </c>
      <c r="BV36" s="91" t="s">
        <v>563</v>
      </c>
      <c r="BW36" s="91" t="s">
        <v>563</v>
      </c>
      <c r="BX36" s="91" t="s">
        <v>563</v>
      </c>
      <c r="BY36" s="91" t="s">
        <v>563</v>
      </c>
      <c r="BZ36" s="91" t="s">
        <v>563</v>
      </c>
      <c r="CA36" s="91" t="s">
        <v>563</v>
      </c>
      <c r="CB36" s="91" t="s">
        <v>563</v>
      </c>
      <c r="CC36" s="91" t="s">
        <v>563</v>
      </c>
      <c r="CD36" s="109" t="str">
        <f t="shared" si="1"/>
        <v>nc</v>
      </c>
      <c r="CE36" s="91" t="s">
        <v>563</v>
      </c>
      <c r="CF36" s="91" t="s">
        <v>453</v>
      </c>
    </row>
    <row r="37" spans="1:84" s="96" customFormat="1" x14ac:dyDescent="0.25">
      <c r="A37" s="103" t="s">
        <v>409</v>
      </c>
      <c r="B37" s="68" t="s">
        <v>486</v>
      </c>
      <c r="C37" s="102" t="s">
        <v>453</v>
      </c>
      <c r="D37" s="91">
        <v>2.8599999999999997E-3</v>
      </c>
      <c r="E37" s="91" t="s">
        <v>561</v>
      </c>
      <c r="F37" s="91" t="s">
        <v>564</v>
      </c>
      <c r="G37" s="91">
        <v>2.0800000000000003E-3</v>
      </c>
      <c r="H37" s="91" t="s">
        <v>563</v>
      </c>
      <c r="I37" s="91" t="s">
        <v>563</v>
      </c>
      <c r="J37" s="91">
        <v>2.3000000000000001E-4</v>
      </c>
      <c r="K37" s="91">
        <v>2.5000000000000001E-4</v>
      </c>
      <c r="L37" s="109" t="s">
        <v>514</v>
      </c>
      <c r="M37" s="91" t="s">
        <v>564</v>
      </c>
      <c r="N37" s="91">
        <v>2.25</v>
      </c>
      <c r="O37" s="91">
        <v>2.31</v>
      </c>
      <c r="P37" s="109">
        <f t="shared" si="2"/>
        <v>2.631578947368423</v>
      </c>
      <c r="Q37" s="91">
        <v>2.15</v>
      </c>
      <c r="R37" s="91">
        <v>1.1299999999999999</v>
      </c>
      <c r="S37" s="91">
        <v>1.1399999999999999</v>
      </c>
      <c r="T37" s="109">
        <f t="shared" si="3"/>
        <v>0.88105726872246792</v>
      </c>
      <c r="U37" s="91">
        <v>0.183</v>
      </c>
      <c r="V37" s="91">
        <v>2.46E-2</v>
      </c>
      <c r="W37" s="91">
        <v>7.1499999999999994E-2</v>
      </c>
      <c r="X37" s="91">
        <v>1.8</v>
      </c>
      <c r="Y37" s="91" t="s">
        <v>564</v>
      </c>
      <c r="Z37" s="91">
        <v>6.93E-2</v>
      </c>
      <c r="AA37" s="109" t="s">
        <v>453</v>
      </c>
      <c r="AB37" s="91">
        <v>3.44</v>
      </c>
      <c r="AC37" s="91">
        <v>3.82E-3</v>
      </c>
      <c r="AD37" s="91">
        <v>9.5999999999999992E-4</v>
      </c>
      <c r="AE37" s="91">
        <v>9.3000000000000005E-4</v>
      </c>
      <c r="AF37" s="109">
        <f>IF(AND(ISNUMBER(AE37),ISNUMBER(AD37)),100*ABS(AE37-AD37)/AVERAGE(AD37:AE37),"nc")</f>
        <v>3.1746031746031602</v>
      </c>
      <c r="AG37" s="91">
        <v>4.7300000000000007E-3</v>
      </c>
      <c r="AH37" s="91">
        <v>4.5399999999999998E-3</v>
      </c>
      <c r="AI37" s="91">
        <v>0.28199999999999997</v>
      </c>
      <c r="AJ37" s="91">
        <v>2.73</v>
      </c>
      <c r="AK37" s="91">
        <v>2.87</v>
      </c>
      <c r="AL37" s="109">
        <f t="shared" si="4"/>
        <v>5.0000000000000044</v>
      </c>
      <c r="AM37" s="91">
        <v>2.82</v>
      </c>
      <c r="AN37" s="91" t="s">
        <v>560</v>
      </c>
      <c r="AO37" s="91">
        <v>4.2599999999999999E-2</v>
      </c>
      <c r="AP37" s="91">
        <v>4.13</v>
      </c>
      <c r="AQ37" s="91">
        <v>2.7</v>
      </c>
      <c r="AR37" s="91">
        <v>0.99199999999999999</v>
      </c>
      <c r="AS37" s="109" t="s">
        <v>453</v>
      </c>
      <c r="AT37" s="109" t="s">
        <v>453</v>
      </c>
      <c r="AU37" s="91">
        <v>1.1999999999999999E-4</v>
      </c>
      <c r="AV37" s="109" t="s">
        <v>453</v>
      </c>
      <c r="AW37" s="91">
        <v>0.52400000000000002</v>
      </c>
      <c r="AX37" s="91">
        <v>9.1500000000000001E-3</v>
      </c>
      <c r="AY37" s="91">
        <v>2.0999999999999998E-4</v>
      </c>
      <c r="AZ37" s="91" t="s">
        <v>561</v>
      </c>
      <c r="BA37" s="91">
        <v>2.4899999999999999E-2</v>
      </c>
      <c r="BB37" s="91">
        <v>1.15E-2</v>
      </c>
      <c r="BC37" s="91" t="s">
        <v>564</v>
      </c>
      <c r="BD37" s="91" t="s">
        <v>563</v>
      </c>
      <c r="BE37" s="91" t="s">
        <v>563</v>
      </c>
      <c r="BF37" s="109" t="str">
        <f t="shared" si="5"/>
        <v>nc</v>
      </c>
      <c r="BG37" s="91">
        <v>2.0200000000000001E-3</v>
      </c>
      <c r="BH37" s="91">
        <v>2.2000000000000001E-4</v>
      </c>
      <c r="BI37" s="91">
        <v>7.0999999999999991E-4</v>
      </c>
      <c r="BJ37" s="91">
        <v>3.4000000000000002E-4</v>
      </c>
      <c r="BK37" s="91">
        <v>2.3400000000000001E-3</v>
      </c>
      <c r="BL37" s="91" t="s">
        <v>564</v>
      </c>
      <c r="BM37" s="91" t="s">
        <v>563</v>
      </c>
      <c r="BN37" s="91">
        <v>3.1E-4</v>
      </c>
      <c r="BO37" s="91">
        <v>5.0000000000000001E-4</v>
      </c>
      <c r="BP37" s="91" t="s">
        <v>564</v>
      </c>
      <c r="BQ37" s="91" t="s">
        <v>563</v>
      </c>
      <c r="BR37" s="91">
        <v>2.3500000000000001E-3</v>
      </c>
      <c r="BS37" s="91" t="s">
        <v>564</v>
      </c>
      <c r="BT37" s="91">
        <v>1.2800000000000001E-3</v>
      </c>
      <c r="BU37" s="91">
        <v>5.4000000000000001E-4</v>
      </c>
      <c r="BV37" s="91">
        <v>3.3299999999999996E-2</v>
      </c>
      <c r="BW37" s="91">
        <v>2.3700000000000001E-3</v>
      </c>
      <c r="BX37" s="91">
        <v>5.4000000000000001E-4</v>
      </c>
      <c r="BY37" s="91">
        <v>6.7000000000000002E-4</v>
      </c>
      <c r="BZ37" s="91">
        <v>1.06E-3</v>
      </c>
      <c r="CA37" s="91" t="s">
        <v>563</v>
      </c>
      <c r="CB37" s="91">
        <v>2.3999999999999998E-4</v>
      </c>
      <c r="CC37" s="91">
        <v>2.3000000000000001E-4</v>
      </c>
      <c r="CD37" s="109" t="s">
        <v>514</v>
      </c>
      <c r="CE37" s="91" t="s">
        <v>563</v>
      </c>
      <c r="CF37" s="91" t="s">
        <v>453</v>
      </c>
    </row>
    <row r="38" spans="1:84" s="96" customFormat="1" x14ac:dyDescent="0.25">
      <c r="A38" s="103" t="s">
        <v>410</v>
      </c>
      <c r="B38" s="68" t="s">
        <v>486</v>
      </c>
      <c r="C38" s="71" t="s">
        <v>589</v>
      </c>
      <c r="D38" s="91">
        <v>3.7099999999999998E-3</v>
      </c>
      <c r="E38" s="91">
        <v>2.7000000000000001E-3</v>
      </c>
      <c r="F38" s="91">
        <v>5.9999999999999995E-4</v>
      </c>
      <c r="G38" s="91">
        <v>3.0999999999999999E-3</v>
      </c>
      <c r="H38" s="91">
        <v>1.14E-3</v>
      </c>
      <c r="I38" s="91">
        <v>1.23E-3</v>
      </c>
      <c r="J38" s="91">
        <v>1.01E-3</v>
      </c>
      <c r="K38" s="91">
        <v>1.01E-3</v>
      </c>
      <c r="L38" s="109" t="s">
        <v>514</v>
      </c>
      <c r="M38" s="91" t="s">
        <v>570</v>
      </c>
      <c r="N38" s="12">
        <v>0.31</v>
      </c>
      <c r="O38" s="12">
        <v>0.308</v>
      </c>
      <c r="P38" s="109">
        <f t="shared" si="2"/>
        <v>0.64724919093851185</v>
      </c>
      <c r="Q38" s="63" t="s">
        <v>426</v>
      </c>
      <c r="R38" s="63" t="s">
        <v>406</v>
      </c>
      <c r="S38" s="63" t="s">
        <v>426</v>
      </c>
      <c r="T38" s="109" t="str">
        <f t="shared" si="3"/>
        <v>nc</v>
      </c>
      <c r="U38" s="91" t="s">
        <v>560</v>
      </c>
      <c r="V38" s="91">
        <v>1.1100000000000001E-3</v>
      </c>
      <c r="W38" s="91" t="s">
        <v>559</v>
      </c>
      <c r="X38" s="63" t="s">
        <v>426</v>
      </c>
      <c r="Y38" s="91">
        <v>4.2999999999999999E-4</v>
      </c>
      <c r="Z38" s="91">
        <v>1E-3</v>
      </c>
      <c r="AA38" s="109" t="s">
        <v>453</v>
      </c>
      <c r="AB38" s="63" t="s">
        <v>426</v>
      </c>
      <c r="AC38" s="91" t="s">
        <v>564</v>
      </c>
      <c r="AD38" s="91">
        <v>2.3999999999999998E-4</v>
      </c>
      <c r="AE38" s="91">
        <v>2.9E-4</v>
      </c>
      <c r="AF38" s="109" t="s">
        <v>514</v>
      </c>
      <c r="AG38" s="91" t="s">
        <v>564</v>
      </c>
      <c r="AH38" s="91">
        <v>2.9999999999999997E-4</v>
      </c>
      <c r="AI38" s="12">
        <v>5.1999999999999998E-3</v>
      </c>
      <c r="AJ38" s="63" t="s">
        <v>426</v>
      </c>
      <c r="AK38" s="63" t="s">
        <v>426</v>
      </c>
      <c r="AL38" s="109" t="str">
        <f t="shared" si="4"/>
        <v>nc</v>
      </c>
      <c r="AM38" s="63" t="s">
        <v>426</v>
      </c>
      <c r="AN38" s="12">
        <v>4.7999999999999996E-3</v>
      </c>
      <c r="AO38" s="91" t="s">
        <v>559</v>
      </c>
      <c r="AP38" s="12">
        <v>3.6999999999999998E-2</v>
      </c>
      <c r="AQ38" s="63" t="s">
        <v>406</v>
      </c>
      <c r="AR38" s="63" t="s">
        <v>389</v>
      </c>
      <c r="AS38" s="109" t="s">
        <v>453</v>
      </c>
      <c r="AT38" s="109" t="s">
        <v>453</v>
      </c>
      <c r="AU38" s="91" t="s">
        <v>564</v>
      </c>
      <c r="AV38" s="109" t="s">
        <v>453</v>
      </c>
      <c r="AW38" s="91" t="s">
        <v>571</v>
      </c>
      <c r="AX38" s="91" t="s">
        <v>570</v>
      </c>
      <c r="AY38" s="91" t="s">
        <v>570</v>
      </c>
      <c r="AZ38" s="91" t="s">
        <v>559</v>
      </c>
      <c r="BA38" s="91" t="s">
        <v>559</v>
      </c>
      <c r="BB38" s="91" t="s">
        <v>559</v>
      </c>
      <c r="BC38" s="91" t="s">
        <v>570</v>
      </c>
      <c r="BD38" s="91" t="s">
        <v>564</v>
      </c>
      <c r="BE38" s="91" t="s">
        <v>564</v>
      </c>
      <c r="BF38" s="109" t="str">
        <f t="shared" si="5"/>
        <v>nc</v>
      </c>
      <c r="BG38" s="91">
        <v>3.5E-4</v>
      </c>
      <c r="BH38" s="91" t="s">
        <v>564</v>
      </c>
      <c r="BI38" s="91" t="s">
        <v>570</v>
      </c>
      <c r="BJ38" s="91" t="s">
        <v>570</v>
      </c>
      <c r="BK38" s="12">
        <v>9.5199999999999989E-3</v>
      </c>
      <c r="BL38" s="91">
        <v>2.2200000000000002E-3</v>
      </c>
      <c r="BM38" s="91">
        <v>2.3000000000000001E-4</v>
      </c>
      <c r="BN38" s="91" t="s">
        <v>564</v>
      </c>
      <c r="BO38" s="91">
        <v>8.9000000000000006E-4</v>
      </c>
      <c r="BP38" s="91">
        <v>2.4700000000000004E-3</v>
      </c>
      <c r="BQ38" s="91">
        <v>1.81E-3</v>
      </c>
      <c r="BR38" s="91" t="s">
        <v>564</v>
      </c>
      <c r="BS38" s="91">
        <v>6.2E-4</v>
      </c>
      <c r="BT38" s="91">
        <v>1.6699999999999998E-3</v>
      </c>
      <c r="BU38" s="91">
        <v>2.3999999999999998E-4</v>
      </c>
      <c r="BV38" s="91" t="s">
        <v>564</v>
      </c>
      <c r="BW38" s="91" t="s">
        <v>564</v>
      </c>
      <c r="BX38" s="91" t="s">
        <v>564</v>
      </c>
      <c r="BY38" s="91">
        <v>3.64E-3</v>
      </c>
      <c r="BZ38" s="91" t="s">
        <v>564</v>
      </c>
      <c r="CA38" s="91" t="s">
        <v>564</v>
      </c>
      <c r="CB38" s="91" t="s">
        <v>564</v>
      </c>
      <c r="CC38" s="91" t="s">
        <v>564</v>
      </c>
      <c r="CD38" s="109" t="str">
        <f>IF(AND(ISNUMBER(CC38),ISNUMBER(CB38)),100*ABS(CC38-CB38)/AVERAGE(CB38:CC38),"nc")</f>
        <v>nc</v>
      </c>
      <c r="CE38" s="91" t="s">
        <v>564</v>
      </c>
      <c r="CF38" s="91" t="s">
        <v>453</v>
      </c>
    </row>
    <row r="39" spans="1:84" s="96" customFormat="1" x14ac:dyDescent="0.25">
      <c r="A39" s="103" t="s">
        <v>413</v>
      </c>
      <c r="B39" s="68" t="s">
        <v>486</v>
      </c>
      <c r="C39" s="71">
        <v>0.3</v>
      </c>
      <c r="D39" s="91" t="s">
        <v>406</v>
      </c>
      <c r="E39" s="91" t="s">
        <v>406</v>
      </c>
      <c r="F39" s="91" t="s">
        <v>406</v>
      </c>
      <c r="G39" s="91" t="s">
        <v>406</v>
      </c>
      <c r="H39" s="91" t="s">
        <v>406</v>
      </c>
      <c r="I39" s="91" t="s">
        <v>406</v>
      </c>
      <c r="J39" s="91" t="s">
        <v>406</v>
      </c>
      <c r="K39" s="91" t="s">
        <v>406</v>
      </c>
      <c r="L39" s="109" t="str">
        <f>IF(AND(ISNUMBER(K39),ISNUMBER(J39)),100*ABS(K39-J39)/AVERAGE(J39:K39),"nc")</f>
        <v>nc</v>
      </c>
      <c r="M39" s="91" t="s">
        <v>406</v>
      </c>
      <c r="N39" s="12">
        <v>377</v>
      </c>
      <c r="O39" s="12">
        <v>377</v>
      </c>
      <c r="P39" s="109">
        <f t="shared" si="2"/>
        <v>0</v>
      </c>
      <c r="Q39" s="12">
        <v>379</v>
      </c>
      <c r="R39" s="12">
        <v>906</v>
      </c>
      <c r="S39" s="12">
        <v>906</v>
      </c>
      <c r="T39" s="109">
        <f t="shared" si="3"/>
        <v>0</v>
      </c>
      <c r="U39" s="12">
        <v>43.3</v>
      </c>
      <c r="V39" s="12">
        <v>13.8</v>
      </c>
      <c r="W39" s="12">
        <v>23.7</v>
      </c>
      <c r="X39" s="12">
        <v>7.82</v>
      </c>
      <c r="Y39" s="91" t="s">
        <v>406</v>
      </c>
      <c r="Z39" s="12">
        <v>8.51</v>
      </c>
      <c r="AA39" s="109" t="s">
        <v>453</v>
      </c>
      <c r="AB39" s="12">
        <v>1.33</v>
      </c>
      <c r="AC39" s="12">
        <v>9.76</v>
      </c>
      <c r="AD39" s="12">
        <v>3.3</v>
      </c>
      <c r="AE39" s="12">
        <v>3.44</v>
      </c>
      <c r="AF39" s="109">
        <f t="shared" ref="AF39:AF61" si="6">IF(AND(ISNUMBER(AE39),ISNUMBER(AD39)),100*ABS(AE39-AD39)/AVERAGE(AD39:AE39),"nc")</f>
        <v>4.1543026706231494</v>
      </c>
      <c r="AG39" s="12">
        <v>19</v>
      </c>
      <c r="AH39" s="12">
        <v>9.1199999999999992</v>
      </c>
      <c r="AI39" s="12">
        <v>13.6</v>
      </c>
      <c r="AJ39" s="91">
        <v>0.249</v>
      </c>
      <c r="AK39" s="91">
        <v>0.26100000000000001</v>
      </c>
      <c r="AL39" s="109" t="s">
        <v>514</v>
      </c>
      <c r="AM39" s="91">
        <v>0.14099999999999999</v>
      </c>
      <c r="AN39" s="91">
        <v>3.5999999999999997E-2</v>
      </c>
      <c r="AO39" s="12">
        <v>7.26</v>
      </c>
      <c r="AP39" s="12">
        <v>707</v>
      </c>
      <c r="AQ39" s="12">
        <v>873</v>
      </c>
      <c r="AR39" s="12">
        <v>2200</v>
      </c>
      <c r="AS39" s="109" t="s">
        <v>453</v>
      </c>
      <c r="AT39" s="109" t="s">
        <v>453</v>
      </c>
      <c r="AU39" s="12">
        <v>0.42699999999999999</v>
      </c>
      <c r="AV39" s="109" t="s">
        <v>453</v>
      </c>
      <c r="AW39" s="12">
        <v>12.1</v>
      </c>
      <c r="AX39" s="12">
        <v>2.89</v>
      </c>
      <c r="AY39" s="12">
        <v>1.5</v>
      </c>
      <c r="AZ39" s="12">
        <v>34.6</v>
      </c>
      <c r="BA39" s="12">
        <v>33</v>
      </c>
      <c r="BB39" s="12">
        <v>73</v>
      </c>
      <c r="BC39" s="12">
        <v>3.33</v>
      </c>
      <c r="BD39" s="12">
        <v>2.5099999999999998</v>
      </c>
      <c r="BE39" s="12">
        <v>2.57</v>
      </c>
      <c r="BF39" s="109">
        <f t="shared" si="5"/>
        <v>2.3622047244094508</v>
      </c>
      <c r="BG39" s="91" t="s">
        <v>406</v>
      </c>
      <c r="BH39" s="12">
        <v>0.71299999999999997</v>
      </c>
      <c r="BI39" s="12">
        <v>1.55</v>
      </c>
      <c r="BJ39" s="12">
        <v>3.91</v>
      </c>
      <c r="BK39" s="12">
        <v>2.96</v>
      </c>
      <c r="BL39" s="91" t="s">
        <v>406</v>
      </c>
      <c r="BM39" s="12">
        <v>0.86599999999999999</v>
      </c>
      <c r="BN39" s="91">
        <v>0.17599999999999999</v>
      </c>
      <c r="BO39" s="91" t="s">
        <v>406</v>
      </c>
      <c r="BP39" s="91" t="s">
        <v>406</v>
      </c>
      <c r="BQ39" s="91" t="s">
        <v>406</v>
      </c>
      <c r="BR39" s="12">
        <v>1.68</v>
      </c>
      <c r="BS39" s="91" t="s">
        <v>406</v>
      </c>
      <c r="BT39" s="91" t="s">
        <v>406</v>
      </c>
      <c r="BU39" s="12">
        <v>0.93</v>
      </c>
      <c r="BV39" s="12">
        <v>2.6</v>
      </c>
      <c r="BW39" s="12">
        <v>4.3499999999999996</v>
      </c>
      <c r="BX39" s="12">
        <v>4.5</v>
      </c>
      <c r="BY39" s="91" t="s">
        <v>406</v>
      </c>
      <c r="BZ39" s="12">
        <v>7.6</v>
      </c>
      <c r="CA39" s="12">
        <v>0.42</v>
      </c>
      <c r="CB39" s="12">
        <v>1.89</v>
      </c>
      <c r="CC39" s="12">
        <v>1.9</v>
      </c>
      <c r="CD39" s="109">
        <f>IF(AND(ISNUMBER(CC39),ISNUMBER(CB39)),100*ABS(CC39-CB39)/AVERAGE(CB39:CC39),"nc")</f>
        <v>0.5277044854881271</v>
      </c>
      <c r="CE39" s="91" t="s">
        <v>406</v>
      </c>
      <c r="CF39" s="91" t="s">
        <v>453</v>
      </c>
    </row>
    <row r="40" spans="1:84" s="96" customFormat="1" ht="22.5" x14ac:dyDescent="0.25">
      <c r="A40" s="103" t="s">
        <v>414</v>
      </c>
      <c r="B40" s="68" t="s">
        <v>486</v>
      </c>
      <c r="C40" s="71" t="s">
        <v>590</v>
      </c>
      <c r="D40" s="91" t="s">
        <v>566</v>
      </c>
      <c r="E40" s="12">
        <v>6.3600000000000004E-2</v>
      </c>
      <c r="F40" s="12">
        <v>7.3499999999999998E-3</v>
      </c>
      <c r="G40" s="91">
        <v>1.3600000000000001E-3</v>
      </c>
      <c r="H40" s="91" t="s">
        <v>566</v>
      </c>
      <c r="I40" s="91" t="s">
        <v>566</v>
      </c>
      <c r="J40" s="91">
        <v>1.5099999999999998E-4</v>
      </c>
      <c r="K40" s="91">
        <v>8.2000000000000001E-5</v>
      </c>
      <c r="L40" s="109" t="s">
        <v>514</v>
      </c>
      <c r="M40" s="91" t="s">
        <v>563</v>
      </c>
      <c r="N40" s="12">
        <v>0.115</v>
      </c>
      <c r="O40" s="12">
        <v>0.115</v>
      </c>
      <c r="P40" s="109">
        <f t="shared" si="2"/>
        <v>0</v>
      </c>
      <c r="Q40" s="12">
        <v>9.06E-2</v>
      </c>
      <c r="R40" s="91" t="s">
        <v>567</v>
      </c>
      <c r="S40" s="91" t="s">
        <v>562</v>
      </c>
      <c r="T40" s="109" t="str">
        <f t="shared" si="3"/>
        <v>nc</v>
      </c>
      <c r="U40" s="91" t="s">
        <v>561</v>
      </c>
      <c r="V40" s="91" t="s">
        <v>563</v>
      </c>
      <c r="W40" s="91">
        <v>3.5E-4</v>
      </c>
      <c r="X40" s="91" t="s">
        <v>562</v>
      </c>
      <c r="Y40" s="91" t="s">
        <v>563</v>
      </c>
      <c r="Z40" s="91">
        <v>2.7E-4</v>
      </c>
      <c r="AA40" s="109" t="s">
        <v>453</v>
      </c>
      <c r="AB40" s="91" t="s">
        <v>562</v>
      </c>
      <c r="AC40" s="91" t="s">
        <v>566</v>
      </c>
      <c r="AD40" s="91" t="s">
        <v>566</v>
      </c>
      <c r="AE40" s="91" t="s">
        <v>566</v>
      </c>
      <c r="AF40" s="109" t="str">
        <f t="shared" si="6"/>
        <v>nc</v>
      </c>
      <c r="AG40" s="91" t="s">
        <v>566</v>
      </c>
      <c r="AH40" s="91" t="s">
        <v>566</v>
      </c>
      <c r="AI40" s="91" t="s">
        <v>559</v>
      </c>
      <c r="AJ40" s="91" t="s">
        <v>562</v>
      </c>
      <c r="AK40" s="91" t="s">
        <v>562</v>
      </c>
      <c r="AL40" s="109" t="str">
        <f>IF(AND(ISNUMBER(AK40),ISNUMBER(AJ40)),100*ABS(AK40-AJ40)/AVERAGE(AJ40:AK40),"nc")</f>
        <v>nc</v>
      </c>
      <c r="AM40" s="91" t="s">
        <v>562</v>
      </c>
      <c r="AN40" s="91" t="s">
        <v>559</v>
      </c>
      <c r="AO40" s="91" t="s">
        <v>572</v>
      </c>
      <c r="AP40" s="12">
        <v>2.7E-2</v>
      </c>
      <c r="AQ40" s="12">
        <v>1.0999999999999999E-2</v>
      </c>
      <c r="AR40" s="12">
        <v>1.53</v>
      </c>
      <c r="AS40" s="109" t="s">
        <v>453</v>
      </c>
      <c r="AT40" s="109" t="s">
        <v>453</v>
      </c>
      <c r="AU40" s="91" t="s">
        <v>566</v>
      </c>
      <c r="AV40" s="109" t="s">
        <v>453</v>
      </c>
      <c r="AW40" s="91" t="s">
        <v>559</v>
      </c>
      <c r="AX40" s="91" t="s">
        <v>563</v>
      </c>
      <c r="AY40" s="91" t="s">
        <v>563</v>
      </c>
      <c r="AZ40" s="91" t="s">
        <v>572</v>
      </c>
      <c r="BA40" s="91" t="s">
        <v>572</v>
      </c>
      <c r="BB40" s="91" t="s">
        <v>572</v>
      </c>
      <c r="BC40" s="91" t="s">
        <v>563</v>
      </c>
      <c r="BD40" s="91" t="s">
        <v>566</v>
      </c>
      <c r="BE40" s="91" t="s">
        <v>566</v>
      </c>
      <c r="BF40" s="109" t="str">
        <f t="shared" si="5"/>
        <v>nc</v>
      </c>
      <c r="BG40" s="91" t="s">
        <v>566</v>
      </c>
      <c r="BH40" s="91" t="s">
        <v>566</v>
      </c>
      <c r="BI40" s="91">
        <v>5.8E-4</v>
      </c>
      <c r="BJ40" s="91">
        <v>2.9999999999999997E-4</v>
      </c>
      <c r="BK40" s="91">
        <v>3.8500000000000001E-3</v>
      </c>
      <c r="BL40" s="91" t="s">
        <v>563</v>
      </c>
      <c r="BM40" s="91" t="s">
        <v>566</v>
      </c>
      <c r="BN40" s="91">
        <v>8.0000000000000007E-5</v>
      </c>
      <c r="BO40" s="91">
        <v>1.4999999999999999E-4</v>
      </c>
      <c r="BP40" s="91">
        <v>1.4000000000000001E-4</v>
      </c>
      <c r="BQ40" s="91">
        <v>3.19E-4</v>
      </c>
      <c r="BR40" s="91" t="s">
        <v>566</v>
      </c>
      <c r="BS40" s="91" t="s">
        <v>563</v>
      </c>
      <c r="BT40" s="91">
        <v>2.1000000000000003E-3</v>
      </c>
      <c r="BU40" s="91">
        <v>5.7000000000000003E-5</v>
      </c>
      <c r="BV40" s="12">
        <v>3.85E-2</v>
      </c>
      <c r="BW40" s="91">
        <v>5.8999999999999998E-5</v>
      </c>
      <c r="BX40" s="12">
        <v>2.4399999999999998E-2</v>
      </c>
      <c r="BY40" s="91">
        <v>1.4299999999999998E-3</v>
      </c>
      <c r="BZ40" s="91">
        <v>3.7099999999999998E-3</v>
      </c>
      <c r="CA40" s="91" t="s">
        <v>566</v>
      </c>
      <c r="CB40" s="91">
        <v>2.03E-4</v>
      </c>
      <c r="CC40" s="91">
        <v>1.7199999999999998E-4</v>
      </c>
      <c r="CD40" s="109" t="s">
        <v>514</v>
      </c>
      <c r="CE40" s="91" t="s">
        <v>566</v>
      </c>
      <c r="CF40" s="91" t="s">
        <v>453</v>
      </c>
    </row>
    <row r="41" spans="1:84" s="96" customFormat="1" x14ac:dyDescent="0.25">
      <c r="A41" s="103" t="s">
        <v>416</v>
      </c>
      <c r="B41" s="68" t="s">
        <v>486</v>
      </c>
      <c r="C41" s="102" t="s">
        <v>453</v>
      </c>
      <c r="D41" s="91">
        <v>2.1299999999999999E-2</v>
      </c>
      <c r="E41" s="91">
        <v>0.10199999999999999</v>
      </c>
      <c r="F41" s="91">
        <v>7.6799999999999993E-2</v>
      </c>
      <c r="G41" s="91">
        <v>1.9199999999999998E-2</v>
      </c>
      <c r="H41" s="91">
        <v>1.3599999999999999E-2</v>
      </c>
      <c r="I41" s="91">
        <v>1.23E-2</v>
      </c>
      <c r="J41" s="91">
        <v>1.0999999999999999E-2</v>
      </c>
      <c r="K41" s="91">
        <v>1.04E-2</v>
      </c>
      <c r="L41" s="109">
        <f>IF(AND(ISNUMBER(K41),ISNUMBER(J41)),100*ABS(K41-J41)/AVERAGE(J41:K41),"nc")</f>
        <v>5.6074766355140175</v>
      </c>
      <c r="M41" s="91">
        <v>3.3799999999999997E-2</v>
      </c>
      <c r="N41" s="91">
        <v>0.15</v>
      </c>
      <c r="O41" s="91">
        <v>0.17</v>
      </c>
      <c r="P41" s="109">
        <f t="shared" si="2"/>
        <v>12.500000000000011</v>
      </c>
      <c r="Q41" s="91">
        <v>0.20200000000000001</v>
      </c>
      <c r="R41" s="91">
        <v>0.09</v>
      </c>
      <c r="S41" s="91">
        <v>6.7000000000000004E-2</v>
      </c>
      <c r="T41" s="109" t="s">
        <v>514</v>
      </c>
      <c r="U41" s="91">
        <v>9.4900000000000012E-2</v>
      </c>
      <c r="V41" s="91">
        <v>4.6200000000000005E-2</v>
      </c>
      <c r="W41" s="91">
        <v>6.3E-2</v>
      </c>
      <c r="X41" s="91">
        <v>0.12</v>
      </c>
      <c r="Y41" s="91">
        <v>2.3E-2</v>
      </c>
      <c r="Z41" s="91">
        <v>7.9000000000000001E-2</v>
      </c>
      <c r="AA41" s="109" t="s">
        <v>453</v>
      </c>
      <c r="AB41" s="91">
        <v>0.17299999999999999</v>
      </c>
      <c r="AC41" s="91">
        <v>3.5000000000000003E-2</v>
      </c>
      <c r="AD41" s="91">
        <v>1.7999999999999999E-2</v>
      </c>
      <c r="AE41" s="91">
        <v>1.7500000000000002E-2</v>
      </c>
      <c r="AF41" s="109">
        <f t="shared" si="6"/>
        <v>2.8169014084506867</v>
      </c>
      <c r="AG41" s="91">
        <v>6.8099999999999994E-2</v>
      </c>
      <c r="AH41" s="91">
        <v>4.87E-2</v>
      </c>
      <c r="AI41" s="91">
        <v>0.218</v>
      </c>
      <c r="AJ41" s="91">
        <v>0.217</v>
      </c>
      <c r="AK41" s="91">
        <v>0.191</v>
      </c>
      <c r="AL41" s="109" t="s">
        <v>514</v>
      </c>
      <c r="AM41" s="91">
        <v>0.218</v>
      </c>
      <c r="AN41" s="91">
        <v>0.10199999999999999</v>
      </c>
      <c r="AO41" s="91">
        <v>5.0099999999999999E-2</v>
      </c>
      <c r="AP41" s="91">
        <v>0.14699999999999999</v>
      </c>
      <c r="AQ41" s="91">
        <v>0.159</v>
      </c>
      <c r="AR41" s="91">
        <v>0.33</v>
      </c>
      <c r="AS41" s="109" t="s">
        <v>453</v>
      </c>
      <c r="AT41" s="109" t="s">
        <v>453</v>
      </c>
      <c r="AU41" s="91">
        <v>0.16</v>
      </c>
      <c r="AV41" s="109" t="s">
        <v>453</v>
      </c>
      <c r="AW41" s="91">
        <v>2.1999999999999999E-2</v>
      </c>
      <c r="AX41" s="91">
        <v>4.4000000000000003E-3</v>
      </c>
      <c r="AY41" s="91">
        <v>8.9999999999999993E-3</v>
      </c>
      <c r="AZ41" s="91">
        <v>3.2799999999999996E-2</v>
      </c>
      <c r="BA41" s="91">
        <v>2.9000000000000001E-2</v>
      </c>
      <c r="BB41" s="91">
        <v>2.35E-2</v>
      </c>
      <c r="BC41" s="91">
        <v>0.76100000000000001</v>
      </c>
      <c r="BD41" s="91">
        <v>0.10100000000000001</v>
      </c>
      <c r="BE41" s="91">
        <v>0.10199999999999999</v>
      </c>
      <c r="BF41" s="109">
        <f t="shared" si="5"/>
        <v>0.98522167487683443</v>
      </c>
      <c r="BG41" s="91">
        <v>1.32E-2</v>
      </c>
      <c r="BH41" s="91">
        <v>1.1800000000000001E-2</v>
      </c>
      <c r="BI41" s="91">
        <v>3.6400000000000002E-2</v>
      </c>
      <c r="BJ41" s="91">
        <v>3.6200000000000003E-2</v>
      </c>
      <c r="BK41" s="91">
        <v>1.2699999999999999E-2</v>
      </c>
      <c r="BL41" s="91">
        <v>1.03E-2</v>
      </c>
      <c r="BM41" s="91">
        <v>2.1999999999999999E-2</v>
      </c>
      <c r="BN41" s="91">
        <v>7.5399999999999998E-3</v>
      </c>
      <c r="BO41" s="91">
        <v>1.01E-2</v>
      </c>
      <c r="BP41" s="91">
        <v>1.67E-2</v>
      </c>
      <c r="BQ41" s="91">
        <v>5.7599999999999995E-3</v>
      </c>
      <c r="BR41" s="91">
        <v>2.87E-2</v>
      </c>
      <c r="BS41" s="91">
        <v>2.8399999999999998E-2</v>
      </c>
      <c r="BT41" s="91">
        <v>4.53E-2</v>
      </c>
      <c r="BU41" s="91">
        <v>2.7699999999999999E-2</v>
      </c>
      <c r="BV41" s="91">
        <v>6.6699999999999997E-3</v>
      </c>
      <c r="BW41" s="91">
        <v>1.26E-2</v>
      </c>
      <c r="BX41" s="91">
        <v>9.8000000000000014E-3</v>
      </c>
      <c r="BY41" s="91">
        <v>8.1400000000000014E-3</v>
      </c>
      <c r="BZ41" s="91">
        <v>8.1099999999999992E-3</v>
      </c>
      <c r="CA41" s="91">
        <v>3.2100000000000002E-3</v>
      </c>
      <c r="CB41" s="91">
        <v>7.9900000000000006E-3</v>
      </c>
      <c r="CC41" s="91">
        <v>7.1300000000000001E-3</v>
      </c>
      <c r="CD41" s="109">
        <f t="shared" ref="CD41:CD61" si="7">IF(AND(ISNUMBER(CC41),ISNUMBER(CB41)),100*ABS(CC41-CB41)/AVERAGE(CB41:CC41),"nc")</f>
        <v>11.37566137566138</v>
      </c>
      <c r="CE41" s="91" t="s">
        <v>561</v>
      </c>
      <c r="CF41" s="91" t="s">
        <v>453</v>
      </c>
    </row>
    <row r="42" spans="1:84" s="96" customFormat="1" x14ac:dyDescent="0.25">
      <c r="A42" s="103" t="s">
        <v>417</v>
      </c>
      <c r="B42" s="68" t="s">
        <v>486</v>
      </c>
      <c r="C42" s="102" t="s">
        <v>453</v>
      </c>
      <c r="D42" s="91">
        <v>79.8</v>
      </c>
      <c r="E42" s="91">
        <v>429</v>
      </c>
      <c r="F42" s="91">
        <v>331</v>
      </c>
      <c r="G42" s="91">
        <v>105</v>
      </c>
      <c r="H42" s="91">
        <v>45.4</v>
      </c>
      <c r="I42" s="91">
        <v>57.4</v>
      </c>
      <c r="J42" s="91">
        <v>50.1</v>
      </c>
      <c r="K42" s="91">
        <v>49.8</v>
      </c>
      <c r="L42" s="109">
        <f>IF(AND(ISNUMBER(K42),ISNUMBER(J42)),100*ABS(K42-J42)/AVERAGE(J42:K42),"nc")</f>
        <v>0.60060060060060905</v>
      </c>
      <c r="M42" s="91">
        <v>132</v>
      </c>
      <c r="N42" s="91">
        <v>1280</v>
      </c>
      <c r="O42" s="91">
        <v>1280</v>
      </c>
      <c r="P42" s="109">
        <f t="shared" si="2"/>
        <v>0</v>
      </c>
      <c r="Q42" s="91">
        <v>1370</v>
      </c>
      <c r="R42" s="91">
        <v>802</v>
      </c>
      <c r="S42" s="91">
        <v>842</v>
      </c>
      <c r="T42" s="109">
        <f t="shared" ref="T42:T57" si="8">IF(AND(ISNUMBER(S42),ISNUMBER(R42)),100*ABS(S42-R42)/AVERAGE(R42:S42),"nc")</f>
        <v>4.8661800486618008</v>
      </c>
      <c r="U42" s="91">
        <v>652</v>
      </c>
      <c r="V42" s="91">
        <v>173</v>
      </c>
      <c r="W42" s="91">
        <v>233</v>
      </c>
      <c r="X42" s="91">
        <v>1550</v>
      </c>
      <c r="Y42" s="91">
        <v>211</v>
      </c>
      <c r="Z42" s="91">
        <v>123</v>
      </c>
      <c r="AA42" s="109" t="s">
        <v>453</v>
      </c>
      <c r="AB42" s="91">
        <v>1870</v>
      </c>
      <c r="AC42" s="91">
        <v>30.6</v>
      </c>
      <c r="AD42" s="91">
        <v>23.9</v>
      </c>
      <c r="AE42" s="91">
        <v>24.1</v>
      </c>
      <c r="AF42" s="109">
        <f t="shared" si="6"/>
        <v>0.83333333333334514</v>
      </c>
      <c r="AG42" s="91">
        <v>106</v>
      </c>
      <c r="AH42" s="91">
        <v>103</v>
      </c>
      <c r="AI42" s="91">
        <v>1550</v>
      </c>
      <c r="AJ42" s="91">
        <v>1950</v>
      </c>
      <c r="AK42" s="91">
        <v>2090</v>
      </c>
      <c r="AL42" s="109">
        <f t="shared" ref="AL42:AL57" si="9">IF(AND(ISNUMBER(AK42),ISNUMBER(AJ42)),100*ABS(AK42-AJ42)/AVERAGE(AJ42:AK42),"nc")</f>
        <v>6.9306930693069306</v>
      </c>
      <c r="AM42" s="91">
        <v>2030</v>
      </c>
      <c r="AN42" s="91">
        <v>914</v>
      </c>
      <c r="AO42" s="91">
        <v>652</v>
      </c>
      <c r="AP42" s="91">
        <v>218</v>
      </c>
      <c r="AQ42" s="91">
        <v>187</v>
      </c>
      <c r="AR42" s="91">
        <v>2730</v>
      </c>
      <c r="AS42" s="109" t="s">
        <v>453</v>
      </c>
      <c r="AT42" s="109" t="s">
        <v>453</v>
      </c>
      <c r="AU42" s="91">
        <v>44.5</v>
      </c>
      <c r="AV42" s="109" t="s">
        <v>453</v>
      </c>
      <c r="AW42" s="91">
        <v>211</v>
      </c>
      <c r="AX42" s="91">
        <v>63.6</v>
      </c>
      <c r="AY42" s="91">
        <v>48.4</v>
      </c>
      <c r="AZ42" s="91">
        <v>155</v>
      </c>
      <c r="BA42" s="91">
        <v>159</v>
      </c>
      <c r="BB42" s="91">
        <v>147</v>
      </c>
      <c r="BC42" s="91">
        <v>106</v>
      </c>
      <c r="BD42" s="91">
        <v>70.5</v>
      </c>
      <c r="BE42" s="91">
        <v>69.599999999999994</v>
      </c>
      <c r="BF42" s="109">
        <f t="shared" si="5"/>
        <v>1.2847965738758111</v>
      </c>
      <c r="BG42" s="91">
        <v>66.8</v>
      </c>
      <c r="BH42" s="91">
        <v>52.3</v>
      </c>
      <c r="BI42" s="91">
        <v>235</v>
      </c>
      <c r="BJ42" s="91">
        <v>224</v>
      </c>
      <c r="BK42" s="91">
        <v>66</v>
      </c>
      <c r="BL42" s="91">
        <v>335</v>
      </c>
      <c r="BM42" s="91">
        <v>23.6</v>
      </c>
      <c r="BN42" s="91">
        <v>21</v>
      </c>
      <c r="BO42" s="91">
        <v>302</v>
      </c>
      <c r="BP42" s="91">
        <v>218</v>
      </c>
      <c r="BQ42" s="91">
        <v>157</v>
      </c>
      <c r="BR42" s="91">
        <v>232</v>
      </c>
      <c r="BS42" s="91">
        <v>292</v>
      </c>
      <c r="BT42" s="91">
        <v>249</v>
      </c>
      <c r="BU42" s="91">
        <v>111</v>
      </c>
      <c r="BV42" s="91">
        <v>69.8</v>
      </c>
      <c r="BW42" s="91">
        <v>90.4</v>
      </c>
      <c r="BX42" s="91">
        <v>39.700000000000003</v>
      </c>
      <c r="BY42" s="91">
        <v>26.1</v>
      </c>
      <c r="BZ42" s="91">
        <v>50.2</v>
      </c>
      <c r="CA42" s="91">
        <v>8.99</v>
      </c>
      <c r="CB42" s="91">
        <v>12.1</v>
      </c>
      <c r="CC42" s="91">
        <v>11.9</v>
      </c>
      <c r="CD42" s="109">
        <f t="shared" si="7"/>
        <v>1.6666666666666607</v>
      </c>
      <c r="CE42" s="91" t="s">
        <v>389</v>
      </c>
      <c r="CF42" s="91" t="s">
        <v>453</v>
      </c>
    </row>
    <row r="43" spans="1:84" s="96" customFormat="1" x14ac:dyDescent="0.25">
      <c r="A43" s="103" t="s">
        <v>418</v>
      </c>
      <c r="B43" s="68" t="s">
        <v>486</v>
      </c>
      <c r="C43" s="102" t="s">
        <v>453</v>
      </c>
      <c r="D43" s="91">
        <v>2.7499999999999998E-3</v>
      </c>
      <c r="E43" s="91">
        <v>3.0300000000000001E-2</v>
      </c>
      <c r="F43" s="91">
        <v>2.4300000000000003E-3</v>
      </c>
      <c r="G43" s="91">
        <v>4.4200000000000003E-2</v>
      </c>
      <c r="H43" s="91">
        <v>6.78E-4</v>
      </c>
      <c r="I43" s="91">
        <v>0.26800000000000002</v>
      </c>
      <c r="J43" s="91">
        <v>3.46E-3</v>
      </c>
      <c r="K43" s="91">
        <v>3.3900000000000002E-3</v>
      </c>
      <c r="L43" s="109">
        <f>IF(AND(ISNUMBER(K43),ISNUMBER(J43)),100*ABS(K43-J43)/AVERAGE(J43:K43),"nc")</f>
        <v>2.0437956204379488</v>
      </c>
      <c r="M43" s="91">
        <v>1.5200000000000001E-3</v>
      </c>
      <c r="N43" s="91">
        <v>144</v>
      </c>
      <c r="O43" s="91">
        <v>146</v>
      </c>
      <c r="P43" s="109">
        <f t="shared" si="2"/>
        <v>1.3793103448275863</v>
      </c>
      <c r="Q43" s="91">
        <v>143</v>
      </c>
      <c r="R43" s="91">
        <v>87.9</v>
      </c>
      <c r="S43" s="91">
        <v>91.9</v>
      </c>
      <c r="T43" s="109">
        <f t="shared" si="8"/>
        <v>4.4493882091212456</v>
      </c>
      <c r="U43" s="91">
        <v>54.2</v>
      </c>
      <c r="V43" s="91">
        <v>12.1</v>
      </c>
      <c r="W43" s="91">
        <v>13.1</v>
      </c>
      <c r="X43" s="91">
        <v>152</v>
      </c>
      <c r="Y43" s="91">
        <v>2.8000000000000003E-4</v>
      </c>
      <c r="Z43" s="91">
        <v>6.76</v>
      </c>
      <c r="AA43" s="109" t="s">
        <v>453</v>
      </c>
      <c r="AB43" s="91">
        <v>207</v>
      </c>
      <c r="AC43" s="91">
        <v>0.81399999999999995</v>
      </c>
      <c r="AD43" s="91">
        <v>1.55</v>
      </c>
      <c r="AE43" s="91">
        <v>1.51</v>
      </c>
      <c r="AF43" s="109">
        <f t="shared" si="6"/>
        <v>2.6143790849673225</v>
      </c>
      <c r="AG43" s="91">
        <v>1.84</v>
      </c>
      <c r="AH43" s="91">
        <v>2.64</v>
      </c>
      <c r="AI43" s="91">
        <v>88.9</v>
      </c>
      <c r="AJ43" s="91">
        <v>180</v>
      </c>
      <c r="AK43" s="91">
        <v>195</v>
      </c>
      <c r="AL43" s="109">
        <f t="shared" si="9"/>
        <v>8</v>
      </c>
      <c r="AM43" s="91">
        <v>212</v>
      </c>
      <c r="AN43" s="91">
        <v>5.15</v>
      </c>
      <c r="AO43" s="91">
        <v>41.4</v>
      </c>
      <c r="AP43" s="91">
        <v>265</v>
      </c>
      <c r="AQ43" s="91">
        <v>195</v>
      </c>
      <c r="AR43" s="91">
        <v>368</v>
      </c>
      <c r="AS43" s="109" t="s">
        <v>453</v>
      </c>
      <c r="AT43" s="109" t="s">
        <v>453</v>
      </c>
      <c r="AU43" s="91">
        <v>0.27</v>
      </c>
      <c r="AV43" s="109" t="s">
        <v>453</v>
      </c>
      <c r="AW43" s="91">
        <v>113</v>
      </c>
      <c r="AX43" s="91">
        <v>15.4</v>
      </c>
      <c r="AY43" s="91">
        <v>0.316</v>
      </c>
      <c r="AZ43" s="91">
        <v>46.5</v>
      </c>
      <c r="BA43" s="91">
        <v>44.5</v>
      </c>
      <c r="BB43" s="91">
        <v>41</v>
      </c>
      <c r="BC43" s="91">
        <v>0.151</v>
      </c>
      <c r="BD43" s="91">
        <v>0.36499999999999999</v>
      </c>
      <c r="BE43" s="91">
        <v>0.36099999999999999</v>
      </c>
      <c r="BF43" s="109">
        <f t="shared" si="5"/>
        <v>1.1019283746556483</v>
      </c>
      <c r="BG43" s="91">
        <v>7.7</v>
      </c>
      <c r="BH43" s="91">
        <v>0.16400000000000001</v>
      </c>
      <c r="BI43" s="91">
        <v>0.106</v>
      </c>
      <c r="BJ43" s="91">
        <v>0.19600000000000001</v>
      </c>
      <c r="BK43" s="91">
        <v>0.71499999999999997</v>
      </c>
      <c r="BL43" s="91">
        <v>4.3700000000000003E-2</v>
      </c>
      <c r="BM43" s="91">
        <v>0.104</v>
      </c>
      <c r="BN43" s="91">
        <v>0.55100000000000005</v>
      </c>
      <c r="BO43" s="91">
        <v>6.4900000000000001E-3</v>
      </c>
      <c r="BP43" s="91">
        <v>1.6000000000000001E-4</v>
      </c>
      <c r="BQ43" s="91">
        <v>1.9700000000000002E-4</v>
      </c>
      <c r="BR43" s="91">
        <v>5.6799999999999996E-2</v>
      </c>
      <c r="BS43" s="91">
        <v>6.3800000000000003E-3</v>
      </c>
      <c r="BT43" s="91">
        <v>8.14E-2</v>
      </c>
      <c r="BU43" s="91">
        <v>0.11700000000000001</v>
      </c>
      <c r="BV43" s="91">
        <v>1.55</v>
      </c>
      <c r="BW43" s="91">
        <v>0.64400000000000002</v>
      </c>
      <c r="BX43" s="91">
        <v>0.67300000000000004</v>
      </c>
      <c r="BY43" s="91">
        <v>0.71</v>
      </c>
      <c r="BZ43" s="91">
        <v>0.57299999999999995</v>
      </c>
      <c r="CA43" s="91">
        <v>1.0800000000000001E-2</v>
      </c>
      <c r="CB43" s="91">
        <v>8.3699999999999997E-2</v>
      </c>
      <c r="CC43" s="91">
        <v>8.09E-2</v>
      </c>
      <c r="CD43" s="109">
        <f t="shared" si="7"/>
        <v>3.4021871202916123</v>
      </c>
      <c r="CE43" s="91" t="s">
        <v>566</v>
      </c>
      <c r="CF43" s="91" t="s">
        <v>453</v>
      </c>
    </row>
    <row r="44" spans="1:84" s="96" customFormat="1" x14ac:dyDescent="0.25">
      <c r="A44" s="103" t="s">
        <v>419</v>
      </c>
      <c r="B44" s="68" t="s">
        <v>486</v>
      </c>
      <c r="C44" s="71">
        <v>2.5999999999999998E-5</v>
      </c>
      <c r="D44" s="91" t="s">
        <v>568</v>
      </c>
      <c r="E44" s="91" t="s">
        <v>568</v>
      </c>
      <c r="F44" s="91" t="s">
        <v>568</v>
      </c>
      <c r="G44" s="91" t="s">
        <v>568</v>
      </c>
      <c r="H44" s="91" t="s">
        <v>568</v>
      </c>
      <c r="I44" s="91" t="s">
        <v>568</v>
      </c>
      <c r="J44" s="91" t="s">
        <v>568</v>
      </c>
      <c r="K44" s="91" t="s">
        <v>568</v>
      </c>
      <c r="L44" s="109" t="str">
        <f>IF(AND(ISNUMBER(K44),ISNUMBER(J44)),100*ABS(K44-J44)/AVERAGE(J44:K44),"nc")</f>
        <v>nc</v>
      </c>
      <c r="M44" s="91" t="s">
        <v>568</v>
      </c>
      <c r="N44" s="91" t="s">
        <v>568</v>
      </c>
      <c r="O44" s="91" t="s">
        <v>568</v>
      </c>
      <c r="P44" s="109" t="str">
        <f t="shared" si="2"/>
        <v>nc</v>
      </c>
      <c r="Q44" s="91" t="s">
        <v>568</v>
      </c>
      <c r="R44" s="91" t="s">
        <v>568</v>
      </c>
      <c r="S44" s="91" t="s">
        <v>568</v>
      </c>
      <c r="T44" s="109" t="str">
        <f t="shared" si="8"/>
        <v>nc</v>
      </c>
      <c r="U44" s="91">
        <v>1.2999999999999999E-5</v>
      </c>
      <c r="V44" s="91" t="s">
        <v>568</v>
      </c>
      <c r="W44" s="91" t="s">
        <v>568</v>
      </c>
      <c r="X44" s="91" t="s">
        <v>568</v>
      </c>
      <c r="Y44" s="91" t="s">
        <v>568</v>
      </c>
      <c r="Z44" s="91" t="s">
        <v>568</v>
      </c>
      <c r="AA44" s="109" t="s">
        <v>453</v>
      </c>
      <c r="AB44" s="91" t="s">
        <v>568</v>
      </c>
      <c r="AC44" s="91" t="s">
        <v>568</v>
      </c>
      <c r="AD44" s="91" t="s">
        <v>568</v>
      </c>
      <c r="AE44" s="91" t="s">
        <v>568</v>
      </c>
      <c r="AF44" s="109" t="str">
        <f t="shared" si="6"/>
        <v>nc</v>
      </c>
      <c r="AG44" s="91" t="s">
        <v>568</v>
      </c>
      <c r="AH44" s="91" t="s">
        <v>568</v>
      </c>
      <c r="AI44" s="91" t="s">
        <v>568</v>
      </c>
      <c r="AJ44" s="91" t="s">
        <v>568</v>
      </c>
      <c r="AK44" s="91" t="s">
        <v>568</v>
      </c>
      <c r="AL44" s="109" t="str">
        <f t="shared" si="9"/>
        <v>nc</v>
      </c>
      <c r="AM44" s="91" t="s">
        <v>568</v>
      </c>
      <c r="AN44" s="91" t="s">
        <v>568</v>
      </c>
      <c r="AO44" s="91" t="s">
        <v>568</v>
      </c>
      <c r="AP44" s="91" t="s">
        <v>568</v>
      </c>
      <c r="AQ44" s="91" t="s">
        <v>568</v>
      </c>
      <c r="AR44" s="91" t="s">
        <v>568</v>
      </c>
      <c r="AS44" s="109" t="s">
        <v>453</v>
      </c>
      <c r="AT44" s="109" t="s">
        <v>453</v>
      </c>
      <c r="AU44" s="91" t="s">
        <v>568</v>
      </c>
      <c r="AV44" s="109" t="s">
        <v>453</v>
      </c>
      <c r="AW44" s="91" t="s">
        <v>568</v>
      </c>
      <c r="AX44" s="91" t="s">
        <v>568</v>
      </c>
      <c r="AY44" s="91" t="s">
        <v>568</v>
      </c>
      <c r="AZ44" s="91" t="s">
        <v>568</v>
      </c>
      <c r="BA44" s="91" t="s">
        <v>568</v>
      </c>
      <c r="BB44" s="91" t="s">
        <v>568</v>
      </c>
      <c r="BC44" s="91" t="s">
        <v>568</v>
      </c>
      <c r="BD44" s="91" t="s">
        <v>568</v>
      </c>
      <c r="BE44" s="91" t="s">
        <v>568</v>
      </c>
      <c r="BF44" s="109" t="str">
        <f t="shared" si="5"/>
        <v>nc</v>
      </c>
      <c r="BG44" s="91" t="s">
        <v>568</v>
      </c>
      <c r="BH44" s="91" t="s">
        <v>568</v>
      </c>
      <c r="BI44" s="91" t="s">
        <v>568</v>
      </c>
      <c r="BJ44" s="91" t="s">
        <v>568</v>
      </c>
      <c r="BK44" s="91" t="s">
        <v>568</v>
      </c>
      <c r="BL44" s="91" t="s">
        <v>568</v>
      </c>
      <c r="BM44" s="91" t="s">
        <v>568</v>
      </c>
      <c r="BN44" s="91" t="s">
        <v>568</v>
      </c>
      <c r="BO44" s="91" t="s">
        <v>568</v>
      </c>
      <c r="BP44" s="91" t="s">
        <v>568</v>
      </c>
      <c r="BQ44" s="91" t="s">
        <v>568</v>
      </c>
      <c r="BR44" s="91" t="s">
        <v>568</v>
      </c>
      <c r="BS44" s="91" t="s">
        <v>568</v>
      </c>
      <c r="BT44" s="91" t="s">
        <v>568</v>
      </c>
      <c r="BU44" s="91" t="s">
        <v>568</v>
      </c>
      <c r="BV44" s="91" t="s">
        <v>568</v>
      </c>
      <c r="BW44" s="91" t="s">
        <v>568</v>
      </c>
      <c r="BX44" s="91" t="s">
        <v>568</v>
      </c>
      <c r="BY44" s="91" t="s">
        <v>568</v>
      </c>
      <c r="BZ44" s="91" t="s">
        <v>568</v>
      </c>
      <c r="CA44" s="91" t="s">
        <v>568</v>
      </c>
      <c r="CB44" s="91" t="s">
        <v>568</v>
      </c>
      <c r="CC44" s="91" t="s">
        <v>568</v>
      </c>
      <c r="CD44" s="109" t="str">
        <f t="shared" si="7"/>
        <v>nc</v>
      </c>
      <c r="CE44" s="91" t="s">
        <v>568</v>
      </c>
      <c r="CF44" s="91" t="s">
        <v>453</v>
      </c>
    </row>
    <row r="45" spans="1:84" s="96" customFormat="1" x14ac:dyDescent="0.25">
      <c r="A45" s="103" t="s">
        <v>420</v>
      </c>
      <c r="B45" s="68" t="s">
        <v>486</v>
      </c>
      <c r="C45" s="71">
        <v>7.2999999999999995E-2</v>
      </c>
      <c r="D45" s="91">
        <v>2.8700000000000002E-3</v>
      </c>
      <c r="E45" s="91">
        <v>3.3E-4</v>
      </c>
      <c r="F45" s="91">
        <v>2.0000000000000001E-4</v>
      </c>
      <c r="G45" s="91">
        <v>8.0000000000000004E-4</v>
      </c>
      <c r="H45" s="91">
        <v>1.92E-4</v>
      </c>
      <c r="I45" s="91">
        <v>1.2799999999999999E-4</v>
      </c>
      <c r="J45" s="91">
        <v>1.4E-3</v>
      </c>
      <c r="K45" s="91">
        <v>1.41E-3</v>
      </c>
      <c r="L45" s="109" t="s">
        <v>514</v>
      </c>
      <c r="M45" s="91">
        <v>1.1E-4</v>
      </c>
      <c r="N45" s="91" t="s">
        <v>406</v>
      </c>
      <c r="O45" s="91" t="s">
        <v>406</v>
      </c>
      <c r="P45" s="109" t="str">
        <f t="shared" si="2"/>
        <v>nc</v>
      </c>
      <c r="Q45" s="91" t="s">
        <v>562</v>
      </c>
      <c r="R45" s="91" t="s">
        <v>567</v>
      </c>
      <c r="S45" s="91" t="s">
        <v>562</v>
      </c>
      <c r="T45" s="109" t="str">
        <f t="shared" si="8"/>
        <v>nc</v>
      </c>
      <c r="U45" s="91" t="s">
        <v>561</v>
      </c>
      <c r="V45" s="91" t="s">
        <v>563</v>
      </c>
      <c r="W45" s="91" t="s">
        <v>572</v>
      </c>
      <c r="X45" s="91" t="s">
        <v>562</v>
      </c>
      <c r="Y45" s="91">
        <v>9.8999999999999999E-4</v>
      </c>
      <c r="Z45" s="91" t="s">
        <v>572</v>
      </c>
      <c r="AA45" s="109" t="s">
        <v>453</v>
      </c>
      <c r="AB45" s="91" t="s">
        <v>562</v>
      </c>
      <c r="AC45" s="91">
        <v>1.22E-4</v>
      </c>
      <c r="AD45" s="91">
        <v>2.8499999999999999E-4</v>
      </c>
      <c r="AE45" s="91">
        <v>2.7100000000000003E-4</v>
      </c>
      <c r="AF45" s="109">
        <f t="shared" si="6"/>
        <v>5.0359712230215683</v>
      </c>
      <c r="AG45" s="91">
        <v>1.01E-4</v>
      </c>
      <c r="AH45" s="91">
        <v>7.6000000000000004E-5</v>
      </c>
      <c r="AI45" s="91">
        <v>1.4E-3</v>
      </c>
      <c r="AJ45" s="91" t="s">
        <v>562</v>
      </c>
      <c r="AK45" s="91" t="s">
        <v>562</v>
      </c>
      <c r="AL45" s="109" t="str">
        <f t="shared" si="9"/>
        <v>nc</v>
      </c>
      <c r="AM45" s="91" t="s">
        <v>562</v>
      </c>
      <c r="AN45" s="91" t="s">
        <v>559</v>
      </c>
      <c r="AO45" s="91">
        <v>9.8999999999999999E-4</v>
      </c>
      <c r="AP45" s="91" t="s">
        <v>567</v>
      </c>
      <c r="AQ45" s="91" t="s">
        <v>567</v>
      </c>
      <c r="AR45" s="91" t="s">
        <v>565</v>
      </c>
      <c r="AS45" s="109" t="s">
        <v>453</v>
      </c>
      <c r="AT45" s="109" t="s">
        <v>453</v>
      </c>
      <c r="AU45" s="91" t="s">
        <v>566</v>
      </c>
      <c r="AV45" s="109" t="s">
        <v>453</v>
      </c>
      <c r="AW45" s="91" t="s">
        <v>559</v>
      </c>
      <c r="AX45" s="91">
        <v>1.17E-3</v>
      </c>
      <c r="AY45" s="91">
        <v>3.8000000000000002E-4</v>
      </c>
      <c r="AZ45" s="91">
        <v>7.6000000000000004E-4</v>
      </c>
      <c r="BA45" s="91">
        <v>9.5999999999999992E-4</v>
      </c>
      <c r="BB45" s="91">
        <v>1.1000000000000001E-3</v>
      </c>
      <c r="BC45" s="91" t="s">
        <v>563</v>
      </c>
      <c r="BD45" s="91">
        <v>1.55E-4</v>
      </c>
      <c r="BE45" s="91">
        <v>1.5900000000000002E-4</v>
      </c>
      <c r="BF45" s="109" t="s">
        <v>514</v>
      </c>
      <c r="BG45" s="91">
        <v>8.0800000000000002E-4</v>
      </c>
      <c r="BH45" s="91">
        <v>8.5300000000000003E-4</v>
      </c>
      <c r="BI45" s="91">
        <v>6.4000000000000005E-4</v>
      </c>
      <c r="BJ45" s="91">
        <v>5.2999999999999998E-4</v>
      </c>
      <c r="BK45" s="91">
        <v>8.3899999999999999E-3</v>
      </c>
      <c r="BL45" s="91">
        <v>5.6999999999999998E-4</v>
      </c>
      <c r="BM45" s="91">
        <v>1.0800000000000001E-2</v>
      </c>
      <c r="BN45" s="91">
        <v>1.9800000000000002E-2</v>
      </c>
      <c r="BO45" s="91">
        <v>4.6999999999999999E-4</v>
      </c>
      <c r="BP45" s="91">
        <v>4.6000000000000001E-4</v>
      </c>
      <c r="BQ45" s="91">
        <v>1.57E-3</v>
      </c>
      <c r="BR45" s="91">
        <v>1.2700000000000001E-3</v>
      </c>
      <c r="BS45" s="91">
        <v>1.1899999999999999E-3</v>
      </c>
      <c r="BT45" s="91">
        <v>1.07E-3</v>
      </c>
      <c r="BU45" s="91">
        <v>1.6899999999999998E-2</v>
      </c>
      <c r="BV45" s="91">
        <v>1.83E-3</v>
      </c>
      <c r="BW45" s="91">
        <v>3.3900000000000002E-3</v>
      </c>
      <c r="BX45" s="91">
        <v>4.8899999999999994E-3</v>
      </c>
      <c r="BY45" s="91">
        <v>5.5999999999999999E-3</v>
      </c>
      <c r="BZ45" s="91">
        <v>2.2400000000000002E-3</v>
      </c>
      <c r="CA45" s="91">
        <v>3.9300000000000001E-4</v>
      </c>
      <c r="CB45" s="91">
        <v>9.689999999999999E-3</v>
      </c>
      <c r="CC45" s="91">
        <v>1.0199999999999999E-2</v>
      </c>
      <c r="CD45" s="109">
        <f t="shared" si="7"/>
        <v>5.1282051282051295</v>
      </c>
      <c r="CE45" s="91" t="s">
        <v>566</v>
      </c>
      <c r="CF45" s="91" t="s">
        <v>453</v>
      </c>
    </row>
    <row r="46" spans="1:84" s="96" customFormat="1" x14ac:dyDescent="0.25">
      <c r="A46" s="103" t="s">
        <v>421</v>
      </c>
      <c r="B46" s="68" t="s">
        <v>486</v>
      </c>
      <c r="C46" s="71" t="s">
        <v>591</v>
      </c>
      <c r="D46" s="91">
        <v>6.2900000000000005E-3</v>
      </c>
      <c r="E46" s="12">
        <v>0.27100000000000002</v>
      </c>
      <c r="F46" s="91">
        <v>6.4999999999999997E-3</v>
      </c>
      <c r="G46" s="91">
        <v>3.3299999999999996E-2</v>
      </c>
      <c r="H46" s="91">
        <v>2.1900000000000001E-3</v>
      </c>
      <c r="I46" s="91">
        <v>1.11E-2</v>
      </c>
      <c r="J46" s="91">
        <v>1.84E-2</v>
      </c>
      <c r="K46" s="91">
        <v>1.78E-2</v>
      </c>
      <c r="L46" s="109">
        <f t="shared" ref="L46:L54" si="10">IF(AND(ISNUMBER(K46),ISNUMBER(J46)),100*ABS(K46-J46)/AVERAGE(J46:K46),"nc")</f>
        <v>3.3149171270718227</v>
      </c>
      <c r="M46" s="91">
        <v>1.1699999999999999E-2</v>
      </c>
      <c r="N46" s="12">
        <v>2.4700000000000002</v>
      </c>
      <c r="O46" s="12">
        <v>2.5499999999999998</v>
      </c>
      <c r="P46" s="109">
        <f t="shared" si="2"/>
        <v>3.1872509960159219</v>
      </c>
      <c r="Q46" s="12">
        <v>2.2599999999999998</v>
      </c>
      <c r="R46" s="12">
        <v>0.99399999999999999</v>
      </c>
      <c r="S46" s="12">
        <v>0.99</v>
      </c>
      <c r="T46" s="109">
        <f t="shared" si="8"/>
        <v>0.40322580645161327</v>
      </c>
      <c r="U46" s="12">
        <v>0.40300000000000002</v>
      </c>
      <c r="V46" s="91">
        <v>6.6200000000000009E-2</v>
      </c>
      <c r="W46" s="91">
        <v>0.13</v>
      </c>
      <c r="X46" s="12">
        <v>2.75</v>
      </c>
      <c r="Y46" s="91" t="s">
        <v>559</v>
      </c>
      <c r="Z46" s="12">
        <v>0.17199999999999999</v>
      </c>
      <c r="AA46" s="109" t="s">
        <v>453</v>
      </c>
      <c r="AB46" s="12">
        <v>4.49</v>
      </c>
      <c r="AC46" s="91">
        <v>9.0299999999999998E-3</v>
      </c>
      <c r="AD46" s="91">
        <v>6.1900000000000002E-3</v>
      </c>
      <c r="AE46" s="91">
        <v>6.1399999999999996E-3</v>
      </c>
      <c r="AF46" s="109">
        <f t="shared" si="6"/>
        <v>0.81103000811030923</v>
      </c>
      <c r="AG46" s="91">
        <v>1.3699999999999999E-2</v>
      </c>
      <c r="AH46" s="91">
        <v>9.7100000000000016E-3</v>
      </c>
      <c r="AI46" s="12">
        <v>0.73799999999999999</v>
      </c>
      <c r="AJ46" s="12">
        <v>4.46</v>
      </c>
      <c r="AK46" s="12">
        <v>4.6100000000000003</v>
      </c>
      <c r="AL46" s="109">
        <f t="shared" si="9"/>
        <v>3.307607497243668</v>
      </c>
      <c r="AM46" s="12">
        <v>5.09</v>
      </c>
      <c r="AN46" s="12">
        <v>0.69499999999999995</v>
      </c>
      <c r="AO46" s="12">
        <v>0.16700000000000001</v>
      </c>
      <c r="AP46" s="12">
        <v>4.45</v>
      </c>
      <c r="AQ46" s="12">
        <v>3.11</v>
      </c>
      <c r="AR46" s="12">
        <v>1.1299999999999999</v>
      </c>
      <c r="AS46" s="109" t="s">
        <v>453</v>
      </c>
      <c r="AT46" s="109" t="s">
        <v>453</v>
      </c>
      <c r="AU46" s="91" t="s">
        <v>561</v>
      </c>
      <c r="AV46" s="109" t="s">
        <v>453</v>
      </c>
      <c r="AW46" s="12">
        <v>0.71899999999999997</v>
      </c>
      <c r="AX46" s="91">
        <v>4.7999999999999996E-3</v>
      </c>
      <c r="AY46" s="91" t="s">
        <v>559</v>
      </c>
      <c r="AZ46" s="91" t="s">
        <v>567</v>
      </c>
      <c r="BA46" s="91">
        <v>2.3600000000000003E-2</v>
      </c>
      <c r="BB46" s="91">
        <v>2.5399999999999999E-2</v>
      </c>
      <c r="BC46" s="91" t="s">
        <v>559</v>
      </c>
      <c r="BD46" s="91" t="s">
        <v>561</v>
      </c>
      <c r="BE46" s="91" t="s">
        <v>561</v>
      </c>
      <c r="BF46" s="109" t="str">
        <f t="shared" ref="BF46:BF61" si="11">IF(AND(ISNUMBER(BE46),ISNUMBER(BD46)),100*ABS(BE46-BD46)/AVERAGE(BD46:BE46),"nc")</f>
        <v>nc</v>
      </c>
      <c r="BG46" s="91">
        <v>1.03E-2</v>
      </c>
      <c r="BH46" s="91">
        <v>6.8000000000000005E-4</v>
      </c>
      <c r="BI46" s="91">
        <v>5.9000000000000007E-3</v>
      </c>
      <c r="BJ46" s="91">
        <v>2.3999999999999998E-3</v>
      </c>
      <c r="BK46" s="91">
        <v>9.7799999999999988E-3</v>
      </c>
      <c r="BL46" s="91">
        <v>1.2199999999999999E-2</v>
      </c>
      <c r="BM46" s="91" t="s">
        <v>561</v>
      </c>
      <c r="BN46" s="91">
        <v>1.1899999999999999E-3</v>
      </c>
      <c r="BO46" s="91">
        <v>1.29E-2</v>
      </c>
      <c r="BP46" s="91">
        <v>1.2999999999999999E-3</v>
      </c>
      <c r="BQ46" s="91">
        <v>1.0400000000000001E-3</v>
      </c>
      <c r="BR46" s="91">
        <v>5.2699999999999995E-3</v>
      </c>
      <c r="BS46" s="91">
        <v>6.0000000000000001E-3</v>
      </c>
      <c r="BT46" s="91">
        <v>1.0199999999999999E-2</v>
      </c>
      <c r="BU46" s="91">
        <v>1.14E-3</v>
      </c>
      <c r="BV46" s="91">
        <v>8.2599999999999993E-2</v>
      </c>
      <c r="BW46" s="91">
        <v>1.6399999999999998E-2</v>
      </c>
      <c r="BX46" s="91">
        <v>6.9999999999999999E-4</v>
      </c>
      <c r="BY46" s="91">
        <v>4.5899999999999995E-3</v>
      </c>
      <c r="BZ46" s="91">
        <v>1.2700000000000001E-3</v>
      </c>
      <c r="CA46" s="91" t="s">
        <v>561</v>
      </c>
      <c r="CB46" s="91" t="s">
        <v>561</v>
      </c>
      <c r="CC46" s="91" t="s">
        <v>561</v>
      </c>
      <c r="CD46" s="109" t="str">
        <f t="shared" si="7"/>
        <v>nc</v>
      </c>
      <c r="CE46" s="91" t="s">
        <v>561</v>
      </c>
      <c r="CF46" s="91" t="s">
        <v>453</v>
      </c>
    </row>
    <row r="47" spans="1:84" s="96" customFormat="1" x14ac:dyDescent="0.25">
      <c r="A47" s="103" t="s">
        <v>554</v>
      </c>
      <c r="B47" s="68" t="s">
        <v>486</v>
      </c>
      <c r="C47" s="102" t="s">
        <v>453</v>
      </c>
      <c r="D47" s="91" t="s">
        <v>378</v>
      </c>
      <c r="E47" s="91" t="s">
        <v>378</v>
      </c>
      <c r="F47" s="91" t="s">
        <v>378</v>
      </c>
      <c r="G47" s="91" t="s">
        <v>378</v>
      </c>
      <c r="H47" s="91" t="s">
        <v>378</v>
      </c>
      <c r="I47" s="91" t="s">
        <v>378</v>
      </c>
      <c r="J47" s="91" t="s">
        <v>378</v>
      </c>
      <c r="K47" s="91" t="s">
        <v>378</v>
      </c>
      <c r="L47" s="109" t="str">
        <f t="shared" si="10"/>
        <v>nc</v>
      </c>
      <c r="M47" s="91" t="s">
        <v>378</v>
      </c>
      <c r="N47" s="91" t="s">
        <v>381</v>
      </c>
      <c r="O47" s="91" t="s">
        <v>381</v>
      </c>
      <c r="P47" s="109" t="str">
        <f t="shared" si="2"/>
        <v>nc</v>
      </c>
      <c r="Q47" s="91" t="s">
        <v>381</v>
      </c>
      <c r="R47" s="91" t="s">
        <v>381</v>
      </c>
      <c r="S47" s="91" t="s">
        <v>380</v>
      </c>
      <c r="T47" s="109" t="str">
        <f t="shared" si="8"/>
        <v>nc</v>
      </c>
      <c r="U47" s="91" t="s">
        <v>379</v>
      </c>
      <c r="V47" s="91" t="s">
        <v>378</v>
      </c>
      <c r="W47" s="91" t="s">
        <v>378</v>
      </c>
      <c r="X47" s="91" t="s">
        <v>381</v>
      </c>
      <c r="Y47" s="91" t="s">
        <v>378</v>
      </c>
      <c r="Z47" s="91" t="s">
        <v>378</v>
      </c>
      <c r="AA47" s="109" t="s">
        <v>453</v>
      </c>
      <c r="AB47" s="91" t="s">
        <v>381</v>
      </c>
      <c r="AC47" s="91" t="s">
        <v>378</v>
      </c>
      <c r="AD47" s="91" t="s">
        <v>378</v>
      </c>
      <c r="AE47" s="91" t="s">
        <v>378</v>
      </c>
      <c r="AF47" s="109" t="str">
        <f t="shared" si="6"/>
        <v>nc</v>
      </c>
      <c r="AG47" s="91" t="s">
        <v>378</v>
      </c>
      <c r="AH47" s="91" t="s">
        <v>378</v>
      </c>
      <c r="AI47" s="91" t="s">
        <v>381</v>
      </c>
      <c r="AJ47" s="91" t="s">
        <v>381</v>
      </c>
      <c r="AK47" s="91" t="s">
        <v>381</v>
      </c>
      <c r="AL47" s="109" t="str">
        <f t="shared" si="9"/>
        <v>nc</v>
      </c>
      <c r="AM47" s="91" t="s">
        <v>381</v>
      </c>
      <c r="AN47" s="91" t="s">
        <v>380</v>
      </c>
      <c r="AO47" s="91" t="s">
        <v>379</v>
      </c>
      <c r="AP47" s="91" t="s">
        <v>379</v>
      </c>
      <c r="AQ47" s="91" t="s">
        <v>379</v>
      </c>
      <c r="AR47" s="91" t="s">
        <v>365</v>
      </c>
      <c r="AS47" s="109" t="s">
        <v>453</v>
      </c>
      <c r="AT47" s="109" t="s">
        <v>453</v>
      </c>
      <c r="AU47" s="91" t="s">
        <v>378</v>
      </c>
      <c r="AV47" s="109" t="s">
        <v>453</v>
      </c>
      <c r="AW47" s="91" t="s">
        <v>378</v>
      </c>
      <c r="AX47" s="91" t="s">
        <v>378</v>
      </c>
      <c r="AY47" s="91" t="s">
        <v>378</v>
      </c>
      <c r="AZ47" s="91" t="s">
        <v>378</v>
      </c>
      <c r="BA47" s="91" t="s">
        <v>378</v>
      </c>
      <c r="BB47" s="91" t="s">
        <v>378</v>
      </c>
      <c r="BC47" s="91" t="s">
        <v>378</v>
      </c>
      <c r="BD47" s="91" t="s">
        <v>378</v>
      </c>
      <c r="BE47" s="91" t="s">
        <v>378</v>
      </c>
      <c r="BF47" s="109" t="str">
        <f t="shared" si="11"/>
        <v>nc</v>
      </c>
      <c r="BG47" s="91" t="s">
        <v>378</v>
      </c>
      <c r="BH47" s="91" t="s">
        <v>378</v>
      </c>
      <c r="BI47" s="91" t="s">
        <v>378</v>
      </c>
      <c r="BJ47" s="91" t="s">
        <v>378</v>
      </c>
      <c r="BK47" s="91">
        <v>0.124</v>
      </c>
      <c r="BL47" s="91" t="s">
        <v>378</v>
      </c>
      <c r="BM47" s="91" t="s">
        <v>378</v>
      </c>
      <c r="BN47" s="91" t="s">
        <v>378</v>
      </c>
      <c r="BO47" s="91" t="s">
        <v>378</v>
      </c>
      <c r="BP47" s="91" t="s">
        <v>378</v>
      </c>
      <c r="BQ47" s="91" t="s">
        <v>378</v>
      </c>
      <c r="BR47" s="91" t="s">
        <v>378</v>
      </c>
      <c r="BS47" s="91" t="s">
        <v>378</v>
      </c>
      <c r="BT47" s="91" t="s">
        <v>378</v>
      </c>
      <c r="BU47" s="91">
        <v>5.0999999999999997E-2</v>
      </c>
      <c r="BV47" s="91" t="s">
        <v>378</v>
      </c>
      <c r="BW47" s="91">
        <v>7.3999999999999996E-2</v>
      </c>
      <c r="BX47" s="91">
        <v>5.3999999999999999E-2</v>
      </c>
      <c r="BY47" s="91" t="s">
        <v>378</v>
      </c>
      <c r="BZ47" s="91">
        <v>6.2E-2</v>
      </c>
      <c r="CA47" s="91" t="s">
        <v>378</v>
      </c>
      <c r="CB47" s="91" t="s">
        <v>378</v>
      </c>
      <c r="CC47" s="91" t="s">
        <v>378</v>
      </c>
      <c r="CD47" s="109" t="str">
        <f t="shared" si="7"/>
        <v>nc</v>
      </c>
      <c r="CE47" s="91" t="s">
        <v>378</v>
      </c>
      <c r="CF47" s="91" t="s">
        <v>453</v>
      </c>
    </row>
    <row r="48" spans="1:84" s="96" customFormat="1" x14ac:dyDescent="0.25">
      <c r="A48" s="103" t="s">
        <v>422</v>
      </c>
      <c r="B48" s="68" t="s">
        <v>486</v>
      </c>
      <c r="C48" s="102" t="s">
        <v>453</v>
      </c>
      <c r="D48" s="91">
        <v>3.14</v>
      </c>
      <c r="E48" s="91">
        <v>4.21</v>
      </c>
      <c r="F48" s="91">
        <v>4.62</v>
      </c>
      <c r="G48" s="91">
        <v>16.5</v>
      </c>
      <c r="H48" s="91">
        <v>3.91</v>
      </c>
      <c r="I48" s="91">
        <v>3.74</v>
      </c>
      <c r="J48" s="91">
        <v>5.55</v>
      </c>
      <c r="K48" s="91">
        <v>5.22</v>
      </c>
      <c r="L48" s="109">
        <f t="shared" si="10"/>
        <v>6.1281337047353777</v>
      </c>
      <c r="M48" s="91">
        <v>4.5999999999999996</v>
      </c>
      <c r="N48" s="91">
        <v>18.2</v>
      </c>
      <c r="O48" s="91">
        <v>17.899999999999999</v>
      </c>
      <c r="P48" s="109">
        <f t="shared" si="2"/>
        <v>1.662049861495849</v>
      </c>
      <c r="Q48" s="91">
        <v>19.899999999999999</v>
      </c>
      <c r="R48" s="91">
        <v>8.33</v>
      </c>
      <c r="S48" s="91">
        <v>9.0399999999999991</v>
      </c>
      <c r="T48" s="109">
        <f t="shared" si="8"/>
        <v>8.1750143926309651</v>
      </c>
      <c r="U48" s="91">
        <v>8.5</v>
      </c>
      <c r="V48" s="91">
        <v>4.12</v>
      </c>
      <c r="W48" s="91">
        <v>6.58</v>
      </c>
      <c r="X48" s="91">
        <v>13.3</v>
      </c>
      <c r="Y48" s="91">
        <v>4.78</v>
      </c>
      <c r="Z48" s="91">
        <v>6.05</v>
      </c>
      <c r="AA48" s="109" t="s">
        <v>453</v>
      </c>
      <c r="AB48" s="91">
        <v>16.100000000000001</v>
      </c>
      <c r="AC48" s="91">
        <v>3.83</v>
      </c>
      <c r="AD48" s="91">
        <v>1.93</v>
      </c>
      <c r="AE48" s="91">
        <v>2.0699999999999998</v>
      </c>
      <c r="AF48" s="109">
        <f t="shared" si="6"/>
        <v>6.9999999999999947</v>
      </c>
      <c r="AG48" s="91">
        <v>3.73</v>
      </c>
      <c r="AH48" s="91">
        <v>3.71</v>
      </c>
      <c r="AI48" s="91">
        <v>7.87</v>
      </c>
      <c r="AJ48" s="91">
        <v>18.2</v>
      </c>
      <c r="AK48" s="91">
        <v>19.3</v>
      </c>
      <c r="AL48" s="109">
        <f t="shared" si="9"/>
        <v>5.8666666666666742</v>
      </c>
      <c r="AM48" s="91">
        <v>17</v>
      </c>
      <c r="AN48" s="91">
        <v>8.58</v>
      </c>
      <c r="AO48" s="91">
        <v>8.1999999999999993</v>
      </c>
      <c r="AP48" s="91">
        <v>7.3</v>
      </c>
      <c r="AQ48" s="91">
        <v>6.68</v>
      </c>
      <c r="AR48" s="91">
        <v>15.2</v>
      </c>
      <c r="AS48" s="109" t="s">
        <v>453</v>
      </c>
      <c r="AT48" s="109" t="s">
        <v>453</v>
      </c>
      <c r="AU48" s="91">
        <v>3.14</v>
      </c>
      <c r="AV48" s="109" t="s">
        <v>453</v>
      </c>
      <c r="AW48" s="91">
        <v>8.42</v>
      </c>
      <c r="AX48" s="91">
        <v>5.1100000000000003</v>
      </c>
      <c r="AY48" s="91">
        <v>4.25</v>
      </c>
      <c r="AZ48" s="91">
        <v>8.11</v>
      </c>
      <c r="BA48" s="91">
        <v>8.75</v>
      </c>
      <c r="BB48" s="91">
        <v>8.66</v>
      </c>
      <c r="BC48" s="91">
        <v>10.9</v>
      </c>
      <c r="BD48" s="91">
        <v>4.07</v>
      </c>
      <c r="BE48" s="91">
        <v>4.21</v>
      </c>
      <c r="BF48" s="109">
        <f t="shared" si="11"/>
        <v>3.3816425120772866</v>
      </c>
      <c r="BG48" s="91">
        <v>6.4</v>
      </c>
      <c r="BH48" s="91">
        <v>4.37</v>
      </c>
      <c r="BI48" s="91">
        <v>5.07</v>
      </c>
      <c r="BJ48" s="91">
        <v>5.04</v>
      </c>
      <c r="BK48" s="91">
        <v>4.09</v>
      </c>
      <c r="BL48" s="91">
        <v>4.96</v>
      </c>
      <c r="BM48" s="91">
        <v>1.9</v>
      </c>
      <c r="BN48" s="91">
        <v>1.74</v>
      </c>
      <c r="BO48" s="91">
        <v>2.4500000000000002</v>
      </c>
      <c r="BP48" s="91">
        <v>2.15</v>
      </c>
      <c r="BQ48" s="91">
        <v>3.29</v>
      </c>
      <c r="BR48" s="91">
        <v>4.97</v>
      </c>
      <c r="BS48" s="91">
        <v>5.01</v>
      </c>
      <c r="BT48" s="91">
        <v>5.0599999999999996</v>
      </c>
      <c r="BU48" s="91">
        <v>6.29</v>
      </c>
      <c r="BV48" s="91">
        <v>3.43</v>
      </c>
      <c r="BW48" s="91">
        <v>2.68</v>
      </c>
      <c r="BX48" s="91">
        <v>2.74</v>
      </c>
      <c r="BY48" s="91">
        <v>1.78</v>
      </c>
      <c r="BZ48" s="91">
        <v>2.6</v>
      </c>
      <c r="CA48" s="91">
        <v>1.03</v>
      </c>
      <c r="CB48" s="91">
        <v>1.2</v>
      </c>
      <c r="CC48" s="91">
        <v>1.1399999999999999</v>
      </c>
      <c r="CD48" s="109">
        <f t="shared" si="7"/>
        <v>5.1282051282051331</v>
      </c>
      <c r="CE48" s="91" t="s">
        <v>389</v>
      </c>
      <c r="CF48" s="91" t="s">
        <v>453</v>
      </c>
    </row>
    <row r="49" spans="1:84" s="96" customFormat="1" x14ac:dyDescent="0.25">
      <c r="A49" s="103" t="s">
        <v>423</v>
      </c>
      <c r="B49" s="68" t="s">
        <v>486</v>
      </c>
      <c r="C49" s="71">
        <v>1E-3</v>
      </c>
      <c r="D49" s="12">
        <v>4.81E-3</v>
      </c>
      <c r="E49" s="91">
        <v>8.5999999999999998E-4</v>
      </c>
      <c r="F49" s="91">
        <v>5.4000000000000001E-4</v>
      </c>
      <c r="G49" s="91" t="s">
        <v>561</v>
      </c>
      <c r="H49" s="91">
        <v>2.3999999999999998E-4</v>
      </c>
      <c r="I49" s="91">
        <v>1.1E-4</v>
      </c>
      <c r="J49" s="12">
        <v>1.06E-3</v>
      </c>
      <c r="K49" s="12">
        <v>1.09E-3</v>
      </c>
      <c r="L49" s="109">
        <f t="shared" si="10"/>
        <v>2.7906976744186118</v>
      </c>
      <c r="M49" s="12">
        <v>6.8300000000000001E-3</v>
      </c>
      <c r="N49" s="63" t="s">
        <v>426</v>
      </c>
      <c r="O49" s="63" t="s">
        <v>426</v>
      </c>
      <c r="P49" s="109" t="str">
        <f t="shared" si="2"/>
        <v>nc</v>
      </c>
      <c r="Q49" s="63" t="s">
        <v>406</v>
      </c>
      <c r="R49" s="63" t="s">
        <v>562</v>
      </c>
      <c r="S49" s="63" t="s">
        <v>406</v>
      </c>
      <c r="T49" s="109" t="str">
        <f t="shared" si="8"/>
        <v>nc</v>
      </c>
      <c r="U49" s="91" t="s">
        <v>559</v>
      </c>
      <c r="V49" s="91" t="s">
        <v>564</v>
      </c>
      <c r="W49" s="91" t="s">
        <v>561</v>
      </c>
      <c r="X49" s="63" t="s">
        <v>406</v>
      </c>
      <c r="Y49" s="91">
        <v>4.4999999999999999E-4</v>
      </c>
      <c r="Z49" s="91" t="s">
        <v>561</v>
      </c>
      <c r="AA49" s="109" t="s">
        <v>453</v>
      </c>
      <c r="AB49" s="63" t="s">
        <v>406</v>
      </c>
      <c r="AC49" s="91" t="s">
        <v>563</v>
      </c>
      <c r="AD49" s="91" t="s">
        <v>563</v>
      </c>
      <c r="AE49" s="91" t="s">
        <v>563</v>
      </c>
      <c r="AF49" s="109" t="str">
        <f t="shared" si="6"/>
        <v>nc</v>
      </c>
      <c r="AG49" s="91" t="s">
        <v>563</v>
      </c>
      <c r="AH49" s="91" t="s">
        <v>563</v>
      </c>
      <c r="AI49" s="63" t="s">
        <v>560</v>
      </c>
      <c r="AJ49" s="63" t="s">
        <v>406</v>
      </c>
      <c r="AK49" s="63" t="s">
        <v>406</v>
      </c>
      <c r="AL49" s="109" t="str">
        <f t="shared" si="9"/>
        <v>nc</v>
      </c>
      <c r="AM49" s="63" t="s">
        <v>406</v>
      </c>
      <c r="AN49" s="63" t="s">
        <v>560</v>
      </c>
      <c r="AO49" s="91" t="s">
        <v>561</v>
      </c>
      <c r="AP49" s="63" t="s">
        <v>562</v>
      </c>
      <c r="AQ49" s="63" t="s">
        <v>562</v>
      </c>
      <c r="AR49" s="63" t="s">
        <v>397</v>
      </c>
      <c r="AS49" s="109" t="s">
        <v>453</v>
      </c>
      <c r="AT49" s="109" t="s">
        <v>453</v>
      </c>
      <c r="AU49" s="91" t="s">
        <v>563</v>
      </c>
      <c r="AV49" s="109" t="s">
        <v>453</v>
      </c>
      <c r="AW49" s="63" t="s">
        <v>560</v>
      </c>
      <c r="AX49" s="91" t="s">
        <v>564</v>
      </c>
      <c r="AY49" s="91" t="s">
        <v>564</v>
      </c>
      <c r="AZ49" s="91" t="s">
        <v>561</v>
      </c>
      <c r="BA49" s="91" t="s">
        <v>561</v>
      </c>
      <c r="BB49" s="91" t="s">
        <v>561</v>
      </c>
      <c r="BC49" s="91" t="s">
        <v>564</v>
      </c>
      <c r="BD49" s="91" t="s">
        <v>563</v>
      </c>
      <c r="BE49" s="91" t="s">
        <v>563</v>
      </c>
      <c r="BF49" s="109" t="str">
        <f t="shared" si="11"/>
        <v>nc</v>
      </c>
      <c r="BG49" s="91" t="s">
        <v>563</v>
      </c>
      <c r="BH49" s="91" t="s">
        <v>563</v>
      </c>
      <c r="BI49" s="91" t="s">
        <v>564</v>
      </c>
      <c r="BJ49" s="91" t="s">
        <v>564</v>
      </c>
      <c r="BK49" s="91" t="s">
        <v>563</v>
      </c>
      <c r="BL49" s="91">
        <v>2.5000000000000001E-4</v>
      </c>
      <c r="BM49" s="91" t="s">
        <v>563</v>
      </c>
      <c r="BN49" s="91" t="s">
        <v>563</v>
      </c>
      <c r="BO49" s="91">
        <v>4.6000000000000001E-4</v>
      </c>
      <c r="BP49" s="91">
        <v>3.2000000000000003E-4</v>
      </c>
      <c r="BQ49" s="91">
        <v>6.8999999999999997E-4</v>
      </c>
      <c r="BR49" s="91" t="s">
        <v>563</v>
      </c>
      <c r="BS49" s="12">
        <v>1.1000000000000001E-3</v>
      </c>
      <c r="BT49" s="91">
        <v>4.7999999999999996E-4</v>
      </c>
      <c r="BU49" s="91" t="s">
        <v>563</v>
      </c>
      <c r="BV49" s="91" t="s">
        <v>563</v>
      </c>
      <c r="BW49" s="91" t="s">
        <v>563</v>
      </c>
      <c r="BX49" s="91" t="s">
        <v>563</v>
      </c>
      <c r="BY49" s="91">
        <v>1.7000000000000001E-4</v>
      </c>
      <c r="BZ49" s="91" t="s">
        <v>563</v>
      </c>
      <c r="CA49" s="91" t="s">
        <v>563</v>
      </c>
      <c r="CB49" s="91" t="s">
        <v>563</v>
      </c>
      <c r="CC49" s="91" t="s">
        <v>563</v>
      </c>
      <c r="CD49" s="109" t="str">
        <f t="shared" si="7"/>
        <v>nc</v>
      </c>
      <c r="CE49" s="91" t="s">
        <v>563</v>
      </c>
      <c r="CF49" s="91" t="s">
        <v>453</v>
      </c>
    </row>
    <row r="50" spans="1:84" s="96" customFormat="1" x14ac:dyDescent="0.25">
      <c r="A50" s="103" t="s">
        <v>424</v>
      </c>
      <c r="B50" s="68" t="s">
        <v>486</v>
      </c>
      <c r="C50" s="102" t="s">
        <v>453</v>
      </c>
      <c r="D50" s="91">
        <v>2.91</v>
      </c>
      <c r="E50" s="91">
        <v>10.3</v>
      </c>
      <c r="F50" s="91">
        <v>9.1300000000000008</v>
      </c>
      <c r="G50" s="91">
        <v>9.9</v>
      </c>
      <c r="H50" s="91">
        <v>6.7</v>
      </c>
      <c r="I50" s="91">
        <v>6.93</v>
      </c>
      <c r="J50" s="91">
        <v>6.23</v>
      </c>
      <c r="K50" s="91">
        <v>6.23</v>
      </c>
      <c r="L50" s="109">
        <f t="shared" si="10"/>
        <v>0</v>
      </c>
      <c r="M50" s="91">
        <v>8.9</v>
      </c>
      <c r="N50" s="91">
        <v>24.6</v>
      </c>
      <c r="O50" s="91">
        <v>24</v>
      </c>
      <c r="P50" s="109">
        <f t="shared" si="2"/>
        <v>2.4691358024691414</v>
      </c>
      <c r="Q50" s="91">
        <v>17.899999999999999</v>
      </c>
      <c r="R50" s="91">
        <v>12</v>
      </c>
      <c r="S50" s="91">
        <v>11.8</v>
      </c>
      <c r="T50" s="109">
        <f t="shared" si="8"/>
        <v>1.6806722689075571</v>
      </c>
      <c r="U50" s="91">
        <v>13.1</v>
      </c>
      <c r="V50" s="91">
        <v>8.65</v>
      </c>
      <c r="W50" s="91">
        <v>13.6</v>
      </c>
      <c r="X50" s="91">
        <v>11.5</v>
      </c>
      <c r="Y50" s="91">
        <v>5.73</v>
      </c>
      <c r="Z50" s="91">
        <v>13.5</v>
      </c>
      <c r="AA50" s="109" t="s">
        <v>453</v>
      </c>
      <c r="AB50" s="91">
        <v>13.2</v>
      </c>
      <c r="AC50" s="91">
        <v>11.5</v>
      </c>
      <c r="AD50" s="91">
        <v>7.5</v>
      </c>
      <c r="AE50" s="91">
        <v>7.55</v>
      </c>
      <c r="AF50" s="109">
        <f t="shared" si="6"/>
        <v>0.6644518272425225</v>
      </c>
      <c r="AG50" s="91">
        <v>9.26</v>
      </c>
      <c r="AH50" s="91">
        <v>9.74</v>
      </c>
      <c r="AI50" s="91">
        <v>10.6</v>
      </c>
      <c r="AJ50" s="91">
        <v>14</v>
      </c>
      <c r="AK50" s="91">
        <v>14.1</v>
      </c>
      <c r="AL50" s="109">
        <f t="shared" si="9"/>
        <v>0.71174377224199037</v>
      </c>
      <c r="AM50" s="91">
        <v>13.7</v>
      </c>
      <c r="AN50" s="91">
        <v>10.6</v>
      </c>
      <c r="AO50" s="91">
        <v>10.1</v>
      </c>
      <c r="AP50" s="91">
        <v>39.799999999999997</v>
      </c>
      <c r="AQ50" s="91">
        <v>32.799999999999997</v>
      </c>
      <c r="AR50" s="91">
        <v>12.7</v>
      </c>
      <c r="AS50" s="109" t="s">
        <v>453</v>
      </c>
      <c r="AT50" s="109" t="s">
        <v>453</v>
      </c>
      <c r="AU50" s="91">
        <v>8.1199999999999992</v>
      </c>
      <c r="AV50" s="109" t="s">
        <v>453</v>
      </c>
      <c r="AW50" s="91">
        <v>9.26</v>
      </c>
      <c r="AX50" s="91">
        <v>8.5399999999999991</v>
      </c>
      <c r="AY50" s="91">
        <v>5.45</v>
      </c>
      <c r="AZ50" s="91">
        <v>11.5</v>
      </c>
      <c r="BA50" s="91">
        <v>11.7</v>
      </c>
      <c r="BB50" s="91">
        <v>12.6</v>
      </c>
      <c r="BC50" s="91">
        <v>10</v>
      </c>
      <c r="BD50" s="91">
        <v>8.92</v>
      </c>
      <c r="BE50" s="91">
        <v>8.61</v>
      </c>
      <c r="BF50" s="109">
        <f t="shared" si="11"/>
        <v>3.536794067313183</v>
      </c>
      <c r="BG50" s="91">
        <v>7.03</v>
      </c>
      <c r="BH50" s="91">
        <v>5.84</v>
      </c>
      <c r="BI50" s="91">
        <v>6.79</v>
      </c>
      <c r="BJ50" s="91">
        <v>6.8</v>
      </c>
      <c r="BK50" s="91">
        <v>14.2</v>
      </c>
      <c r="BL50" s="91">
        <v>5.26</v>
      </c>
      <c r="BM50" s="91">
        <v>6.48</v>
      </c>
      <c r="BN50" s="91">
        <v>5.07</v>
      </c>
      <c r="BO50" s="91">
        <v>6.27</v>
      </c>
      <c r="BP50" s="91">
        <v>6.39</v>
      </c>
      <c r="BQ50" s="91">
        <v>3.69</v>
      </c>
      <c r="BR50" s="91">
        <v>6.96</v>
      </c>
      <c r="BS50" s="91">
        <v>6.16</v>
      </c>
      <c r="BT50" s="91">
        <v>6.58</v>
      </c>
      <c r="BU50" s="91">
        <v>3.05</v>
      </c>
      <c r="BV50" s="91">
        <v>1.81</v>
      </c>
      <c r="BW50" s="91">
        <v>7.33</v>
      </c>
      <c r="BX50" s="91">
        <v>7.26</v>
      </c>
      <c r="BY50" s="91">
        <v>4.63</v>
      </c>
      <c r="BZ50" s="91">
        <v>7.51</v>
      </c>
      <c r="CA50" s="91">
        <v>5.74</v>
      </c>
      <c r="CB50" s="91">
        <v>6.56</v>
      </c>
      <c r="CC50" s="91">
        <v>6.63</v>
      </c>
      <c r="CD50" s="109">
        <f t="shared" si="7"/>
        <v>1.0614101592115281</v>
      </c>
      <c r="CE50" s="91" t="s">
        <v>397</v>
      </c>
      <c r="CF50" s="91" t="s">
        <v>453</v>
      </c>
    </row>
    <row r="51" spans="1:84" s="96" customFormat="1" x14ac:dyDescent="0.25">
      <c r="A51" s="103" t="s">
        <v>425</v>
      </c>
      <c r="B51" s="68" t="s">
        <v>486</v>
      </c>
      <c r="C51" s="71">
        <v>1E-4</v>
      </c>
      <c r="D51" s="91" t="s">
        <v>568</v>
      </c>
      <c r="E51" s="91" t="s">
        <v>566</v>
      </c>
      <c r="F51" s="91" t="s">
        <v>569</v>
      </c>
      <c r="G51" s="91" t="s">
        <v>566</v>
      </c>
      <c r="H51" s="91" t="s">
        <v>568</v>
      </c>
      <c r="I51" s="91" t="s">
        <v>568</v>
      </c>
      <c r="J51" s="91" t="s">
        <v>568</v>
      </c>
      <c r="K51" s="91" t="s">
        <v>568</v>
      </c>
      <c r="L51" s="109" t="str">
        <f t="shared" si="10"/>
        <v>nc</v>
      </c>
      <c r="M51" s="91" t="s">
        <v>569</v>
      </c>
      <c r="N51" s="63" t="s">
        <v>560</v>
      </c>
      <c r="O51" s="63" t="s">
        <v>560</v>
      </c>
      <c r="P51" s="109" t="str">
        <f t="shared" si="2"/>
        <v>nc</v>
      </c>
      <c r="Q51" s="63" t="s">
        <v>559</v>
      </c>
      <c r="R51" s="63" t="s">
        <v>561</v>
      </c>
      <c r="S51" s="63" t="s">
        <v>559</v>
      </c>
      <c r="T51" s="109" t="str">
        <f t="shared" si="8"/>
        <v>nc</v>
      </c>
      <c r="U51" s="91" t="s">
        <v>563</v>
      </c>
      <c r="V51" s="91" t="s">
        <v>569</v>
      </c>
      <c r="W51" s="91" t="s">
        <v>566</v>
      </c>
      <c r="X51" s="63" t="s">
        <v>559</v>
      </c>
      <c r="Y51" s="91" t="s">
        <v>569</v>
      </c>
      <c r="Z51" s="91" t="s">
        <v>566</v>
      </c>
      <c r="AA51" s="109" t="s">
        <v>453</v>
      </c>
      <c r="AB51" s="63" t="s">
        <v>559</v>
      </c>
      <c r="AC51" s="91" t="s">
        <v>568</v>
      </c>
      <c r="AD51" s="91" t="s">
        <v>568</v>
      </c>
      <c r="AE51" s="91" t="s">
        <v>568</v>
      </c>
      <c r="AF51" s="109" t="str">
        <f t="shared" si="6"/>
        <v>nc</v>
      </c>
      <c r="AG51" s="91" t="s">
        <v>568</v>
      </c>
      <c r="AH51" s="91" t="s">
        <v>568</v>
      </c>
      <c r="AI51" s="63" t="s">
        <v>564</v>
      </c>
      <c r="AJ51" s="63" t="s">
        <v>559</v>
      </c>
      <c r="AK51" s="63" t="s">
        <v>559</v>
      </c>
      <c r="AL51" s="109" t="str">
        <f t="shared" si="9"/>
        <v>nc</v>
      </c>
      <c r="AM51" s="63" t="s">
        <v>559</v>
      </c>
      <c r="AN51" s="63" t="s">
        <v>564</v>
      </c>
      <c r="AO51" s="91" t="s">
        <v>566</v>
      </c>
      <c r="AP51" s="63" t="s">
        <v>561</v>
      </c>
      <c r="AQ51" s="63" t="s">
        <v>561</v>
      </c>
      <c r="AR51" s="63" t="s">
        <v>562</v>
      </c>
      <c r="AS51" s="109" t="s">
        <v>453</v>
      </c>
      <c r="AT51" s="109" t="s">
        <v>453</v>
      </c>
      <c r="AU51" s="12">
        <v>1.0899999999999999E-4</v>
      </c>
      <c r="AV51" s="109" t="s">
        <v>453</v>
      </c>
      <c r="AW51" s="63" t="s">
        <v>564</v>
      </c>
      <c r="AX51" s="91" t="s">
        <v>569</v>
      </c>
      <c r="AY51" s="91" t="s">
        <v>569</v>
      </c>
      <c r="AZ51" s="91" t="s">
        <v>566</v>
      </c>
      <c r="BA51" s="91" t="s">
        <v>566</v>
      </c>
      <c r="BB51" s="91" t="s">
        <v>566</v>
      </c>
      <c r="BC51" s="12">
        <v>2.7700000000000001E-4</v>
      </c>
      <c r="BD51" s="91">
        <v>6.7999999999999999E-5</v>
      </c>
      <c r="BE51" s="91">
        <v>6.5000000000000008E-5</v>
      </c>
      <c r="BF51" s="109">
        <f t="shared" si="11"/>
        <v>4.5112781954887087</v>
      </c>
      <c r="BG51" s="91" t="s">
        <v>568</v>
      </c>
      <c r="BH51" s="91" t="s">
        <v>568</v>
      </c>
      <c r="BI51" s="91" t="s">
        <v>569</v>
      </c>
      <c r="BJ51" s="91" t="s">
        <v>569</v>
      </c>
      <c r="BK51" s="91">
        <v>4.4999999999999996E-5</v>
      </c>
      <c r="BL51" s="91" t="s">
        <v>569</v>
      </c>
      <c r="BM51" s="91" t="s">
        <v>568</v>
      </c>
      <c r="BN51" s="91" t="s">
        <v>568</v>
      </c>
      <c r="BO51" s="91" t="s">
        <v>569</v>
      </c>
      <c r="BP51" s="91" t="s">
        <v>569</v>
      </c>
      <c r="BQ51" s="91" t="s">
        <v>568</v>
      </c>
      <c r="BR51" s="91" t="s">
        <v>568</v>
      </c>
      <c r="BS51" s="91" t="s">
        <v>569</v>
      </c>
      <c r="BT51" s="91" t="s">
        <v>569</v>
      </c>
      <c r="BU51" s="91" t="s">
        <v>568</v>
      </c>
      <c r="BV51" s="91" t="s">
        <v>568</v>
      </c>
      <c r="BW51" s="91" t="s">
        <v>568</v>
      </c>
      <c r="BX51" s="91" t="s">
        <v>568</v>
      </c>
      <c r="BY51" s="91" t="s">
        <v>568</v>
      </c>
      <c r="BZ51" s="91" t="s">
        <v>568</v>
      </c>
      <c r="CA51" s="91" t="s">
        <v>568</v>
      </c>
      <c r="CB51" s="91" t="s">
        <v>568</v>
      </c>
      <c r="CC51" s="91" t="s">
        <v>568</v>
      </c>
      <c r="CD51" s="109" t="str">
        <f t="shared" si="7"/>
        <v>nc</v>
      </c>
      <c r="CE51" s="91" t="s">
        <v>568</v>
      </c>
      <c r="CF51" s="91" t="s">
        <v>453</v>
      </c>
    </row>
    <row r="52" spans="1:84" s="96" customFormat="1" x14ac:dyDescent="0.25">
      <c r="A52" s="103" t="s">
        <v>427</v>
      </c>
      <c r="B52" s="68" t="s">
        <v>486</v>
      </c>
      <c r="C52" s="102" t="s">
        <v>453</v>
      </c>
      <c r="D52" s="91">
        <v>4.5599999999999996</v>
      </c>
      <c r="E52" s="91">
        <v>19.100000000000001</v>
      </c>
      <c r="F52" s="91">
        <v>17.600000000000001</v>
      </c>
      <c r="G52" s="91">
        <v>151</v>
      </c>
      <c r="H52" s="91">
        <v>7.04</v>
      </c>
      <c r="I52" s="91">
        <v>7.94</v>
      </c>
      <c r="J52" s="91">
        <v>8.6300000000000008</v>
      </c>
      <c r="K52" s="91">
        <v>7.91</v>
      </c>
      <c r="L52" s="109">
        <f t="shared" si="10"/>
        <v>8.7061668681983146</v>
      </c>
      <c r="M52" s="91">
        <v>5.63</v>
      </c>
      <c r="N52" s="91">
        <v>57</v>
      </c>
      <c r="O52" s="91">
        <v>57</v>
      </c>
      <c r="P52" s="109">
        <f t="shared" si="2"/>
        <v>0</v>
      </c>
      <c r="Q52" s="91">
        <v>59.2</v>
      </c>
      <c r="R52" s="91">
        <v>47.6</v>
      </c>
      <c r="S52" s="91">
        <v>48.4</v>
      </c>
      <c r="T52" s="109">
        <f t="shared" si="8"/>
        <v>1.6666666666666607</v>
      </c>
      <c r="U52" s="91">
        <v>23.4</v>
      </c>
      <c r="V52" s="91">
        <v>7.38</v>
      </c>
      <c r="W52" s="91">
        <v>14.4</v>
      </c>
      <c r="X52" s="91">
        <v>43.8</v>
      </c>
      <c r="Y52" s="91">
        <v>14.1</v>
      </c>
      <c r="Z52" s="91">
        <v>11.2</v>
      </c>
      <c r="AA52" s="109" t="s">
        <v>453</v>
      </c>
      <c r="AB52" s="91">
        <v>55.9</v>
      </c>
      <c r="AC52" s="91">
        <v>7.13</v>
      </c>
      <c r="AD52" s="91">
        <v>2.96</v>
      </c>
      <c r="AE52" s="91">
        <v>2.89</v>
      </c>
      <c r="AF52" s="109">
        <f t="shared" si="6"/>
        <v>2.3931623931623878</v>
      </c>
      <c r="AG52" s="91">
        <v>14.3</v>
      </c>
      <c r="AH52" s="91">
        <v>12.2</v>
      </c>
      <c r="AI52" s="91">
        <v>53.4</v>
      </c>
      <c r="AJ52" s="91">
        <v>69.7</v>
      </c>
      <c r="AK52" s="91">
        <v>74</v>
      </c>
      <c r="AL52" s="109">
        <f t="shared" si="9"/>
        <v>5.9846903270702816</v>
      </c>
      <c r="AM52" s="91">
        <v>57.1</v>
      </c>
      <c r="AN52" s="91">
        <v>32.1</v>
      </c>
      <c r="AO52" s="91">
        <v>66</v>
      </c>
      <c r="AP52" s="91">
        <v>28</v>
      </c>
      <c r="AQ52" s="91">
        <v>25.8</v>
      </c>
      <c r="AR52" s="91">
        <v>92</v>
      </c>
      <c r="AS52" s="109" t="s">
        <v>453</v>
      </c>
      <c r="AT52" s="109" t="s">
        <v>453</v>
      </c>
      <c r="AU52" s="91">
        <v>66.7</v>
      </c>
      <c r="AV52" s="109" t="s">
        <v>453</v>
      </c>
      <c r="AW52" s="91">
        <v>34.799999999999997</v>
      </c>
      <c r="AX52" s="91">
        <v>20.2</v>
      </c>
      <c r="AY52" s="91">
        <v>49.3</v>
      </c>
      <c r="AZ52" s="91">
        <v>38.299999999999997</v>
      </c>
      <c r="BA52" s="91">
        <v>35.6</v>
      </c>
      <c r="BB52" s="91">
        <v>50.2</v>
      </c>
      <c r="BC52" s="91">
        <v>340</v>
      </c>
      <c r="BD52" s="91">
        <v>65.2</v>
      </c>
      <c r="BE52" s="91">
        <v>61.1</v>
      </c>
      <c r="BF52" s="109">
        <f t="shared" si="11"/>
        <v>6.4924782264449732</v>
      </c>
      <c r="BG52" s="91">
        <v>17.899999999999999</v>
      </c>
      <c r="BH52" s="91">
        <v>25</v>
      </c>
      <c r="BI52" s="91">
        <v>9.5399999999999991</v>
      </c>
      <c r="BJ52" s="91">
        <v>13.2</v>
      </c>
      <c r="BK52" s="91">
        <v>32.5</v>
      </c>
      <c r="BL52" s="91">
        <v>12.6</v>
      </c>
      <c r="BM52" s="91">
        <v>47.9</v>
      </c>
      <c r="BN52" s="91">
        <v>18.5</v>
      </c>
      <c r="BO52" s="91">
        <v>13.3</v>
      </c>
      <c r="BP52" s="91">
        <v>10.3</v>
      </c>
      <c r="BQ52" s="91">
        <v>7.4</v>
      </c>
      <c r="BR52" s="91">
        <v>7.99</v>
      </c>
      <c r="BS52" s="91">
        <v>9.51</v>
      </c>
      <c r="BT52" s="91">
        <v>9.2200000000000006</v>
      </c>
      <c r="BU52" s="91">
        <v>22.1</v>
      </c>
      <c r="BV52" s="91">
        <v>14</v>
      </c>
      <c r="BW52" s="91">
        <v>18</v>
      </c>
      <c r="BX52" s="91">
        <v>15.3</v>
      </c>
      <c r="BY52" s="91">
        <v>75.099999999999994</v>
      </c>
      <c r="BZ52" s="91">
        <v>6.95</v>
      </c>
      <c r="CA52" s="91">
        <v>19.3</v>
      </c>
      <c r="CB52" s="91">
        <v>6</v>
      </c>
      <c r="CC52" s="91">
        <v>5.76</v>
      </c>
      <c r="CD52" s="109">
        <f t="shared" si="7"/>
        <v>4.0816326530612281</v>
      </c>
      <c r="CE52" s="91" t="s">
        <v>397</v>
      </c>
      <c r="CF52" s="91" t="s">
        <v>453</v>
      </c>
    </row>
    <row r="53" spans="1:84" s="96" customFormat="1" x14ac:dyDescent="0.25">
      <c r="A53" s="103" t="s">
        <v>428</v>
      </c>
      <c r="B53" s="68" t="s">
        <v>486</v>
      </c>
      <c r="C53" s="102" t="s">
        <v>453</v>
      </c>
      <c r="D53" s="91">
        <v>0.80400000000000005</v>
      </c>
      <c r="E53" s="91">
        <v>3.38</v>
      </c>
      <c r="F53" s="91">
        <v>3.46</v>
      </c>
      <c r="G53" s="91">
        <v>1.6</v>
      </c>
      <c r="H53" s="91">
        <v>0.70599999999999996</v>
      </c>
      <c r="I53" s="91">
        <v>0.628</v>
      </c>
      <c r="J53" s="91">
        <v>2.99</v>
      </c>
      <c r="K53" s="91">
        <v>2.76</v>
      </c>
      <c r="L53" s="109">
        <f t="shared" si="10"/>
        <v>8.0000000000000142</v>
      </c>
      <c r="M53" s="91">
        <v>0.73899999999999999</v>
      </c>
      <c r="N53" s="91">
        <v>3.59</v>
      </c>
      <c r="O53" s="91">
        <v>3.6</v>
      </c>
      <c r="P53" s="109">
        <f t="shared" si="2"/>
        <v>0.27816411682893549</v>
      </c>
      <c r="Q53" s="91">
        <v>4.5199999999999996</v>
      </c>
      <c r="R53" s="91">
        <v>3.43</v>
      </c>
      <c r="S53" s="91">
        <v>3.53</v>
      </c>
      <c r="T53" s="109">
        <f t="shared" si="8"/>
        <v>2.8735632183907942</v>
      </c>
      <c r="U53" s="91">
        <v>1.97</v>
      </c>
      <c r="V53" s="91">
        <v>0.48799999999999999</v>
      </c>
      <c r="W53" s="91">
        <v>1.1299999999999999</v>
      </c>
      <c r="X53" s="91">
        <v>2.35</v>
      </c>
      <c r="Y53" s="91">
        <v>0.495</v>
      </c>
      <c r="Z53" s="91">
        <v>0.54700000000000004</v>
      </c>
      <c r="AA53" s="109" t="s">
        <v>453</v>
      </c>
      <c r="AB53" s="91">
        <v>2.41</v>
      </c>
      <c r="AC53" s="91">
        <v>0.308</v>
      </c>
      <c r="AD53" s="91">
        <v>0.113</v>
      </c>
      <c r="AE53" s="91">
        <v>0.106</v>
      </c>
      <c r="AF53" s="109">
        <f t="shared" si="6"/>
        <v>6.3926940639269461</v>
      </c>
      <c r="AG53" s="91">
        <v>0.98799999999999999</v>
      </c>
      <c r="AH53" s="91">
        <v>0.70099999999999996</v>
      </c>
      <c r="AI53" s="91">
        <v>2.34</v>
      </c>
      <c r="AJ53" s="91">
        <v>2.0499999999999998</v>
      </c>
      <c r="AK53" s="91">
        <v>2.21</v>
      </c>
      <c r="AL53" s="109">
        <f t="shared" si="9"/>
        <v>7.5117370892018851</v>
      </c>
      <c r="AM53" s="91">
        <v>2.33</v>
      </c>
      <c r="AN53" s="91">
        <v>1.83</v>
      </c>
      <c r="AO53" s="91">
        <v>1.92</v>
      </c>
      <c r="AP53" s="91">
        <v>2.4300000000000002</v>
      </c>
      <c r="AQ53" s="91">
        <v>1.96</v>
      </c>
      <c r="AR53" s="91">
        <v>0.2</v>
      </c>
      <c r="AS53" s="109" t="s">
        <v>453</v>
      </c>
      <c r="AT53" s="109" t="s">
        <v>453</v>
      </c>
      <c r="AU53" s="91">
        <v>1.69</v>
      </c>
      <c r="AV53" s="109" t="s">
        <v>453</v>
      </c>
      <c r="AW53" s="91">
        <v>2.1</v>
      </c>
      <c r="AX53" s="91">
        <v>0.7</v>
      </c>
      <c r="AY53" s="91">
        <v>0.628</v>
      </c>
      <c r="AZ53" s="91">
        <v>1.72</v>
      </c>
      <c r="BA53" s="91">
        <v>1.69</v>
      </c>
      <c r="BB53" s="91">
        <v>1.6</v>
      </c>
      <c r="BC53" s="91">
        <v>4.51</v>
      </c>
      <c r="BD53" s="91">
        <v>2.29</v>
      </c>
      <c r="BE53" s="91">
        <v>2.16</v>
      </c>
      <c r="BF53" s="109">
        <f t="shared" si="11"/>
        <v>5.8426966292134779</v>
      </c>
      <c r="BG53" s="91">
        <v>0.88100000000000001</v>
      </c>
      <c r="BH53" s="91">
        <v>0.86399999999999999</v>
      </c>
      <c r="BI53" s="91">
        <v>2.02</v>
      </c>
      <c r="BJ53" s="91">
        <v>1.95</v>
      </c>
      <c r="BK53" s="91">
        <v>0.65200000000000002</v>
      </c>
      <c r="BL53" s="91">
        <v>1.1399999999999999</v>
      </c>
      <c r="BM53" s="91">
        <v>1.0900000000000001</v>
      </c>
      <c r="BN53" s="91">
        <v>0.68</v>
      </c>
      <c r="BO53" s="91">
        <v>1.45</v>
      </c>
      <c r="BP53" s="91">
        <v>1.27</v>
      </c>
      <c r="BQ53" s="91">
        <v>0.621</v>
      </c>
      <c r="BR53" s="91">
        <v>1.6</v>
      </c>
      <c r="BS53" s="91">
        <v>1.21</v>
      </c>
      <c r="BT53" s="91">
        <v>1.62</v>
      </c>
      <c r="BU53" s="91">
        <v>0.60899999999999999</v>
      </c>
      <c r="BV53" s="91">
        <v>0.59599999999999997</v>
      </c>
      <c r="BW53" s="91">
        <v>1.73</v>
      </c>
      <c r="BX53" s="91">
        <v>0.80400000000000005</v>
      </c>
      <c r="BY53" s="91">
        <v>0.443</v>
      </c>
      <c r="BZ53" s="91">
        <v>0.79900000000000004</v>
      </c>
      <c r="CA53" s="91">
        <v>0.56799999999999995</v>
      </c>
      <c r="CB53" s="91">
        <v>0.84699999999999998</v>
      </c>
      <c r="CC53" s="91">
        <v>0.85</v>
      </c>
      <c r="CD53" s="109">
        <f t="shared" si="7"/>
        <v>0.35356511490866266</v>
      </c>
      <c r="CE53" s="91" t="s">
        <v>564</v>
      </c>
      <c r="CF53" s="91" t="s">
        <v>453</v>
      </c>
    </row>
    <row r="54" spans="1:84" s="96" customFormat="1" x14ac:dyDescent="0.25">
      <c r="A54" s="103" t="s">
        <v>550</v>
      </c>
      <c r="B54" s="68" t="s">
        <v>486</v>
      </c>
      <c r="C54" s="91" t="s">
        <v>453</v>
      </c>
      <c r="D54" s="91">
        <v>178</v>
      </c>
      <c r="E54" s="91">
        <v>828</v>
      </c>
      <c r="F54" s="91">
        <v>639</v>
      </c>
      <c r="G54" s="91">
        <v>543</v>
      </c>
      <c r="H54" s="91">
        <v>159</v>
      </c>
      <c r="I54" s="91">
        <v>175</v>
      </c>
      <c r="J54" s="91">
        <v>177</v>
      </c>
      <c r="K54" s="91">
        <v>188</v>
      </c>
      <c r="L54" s="109">
        <f t="shared" si="10"/>
        <v>6.0273972602739727</v>
      </c>
      <c r="M54" s="91">
        <v>297</v>
      </c>
      <c r="N54" s="91">
        <v>3120</v>
      </c>
      <c r="O54" s="91">
        <v>3080</v>
      </c>
      <c r="P54" s="109">
        <f t="shared" si="2"/>
        <v>1.2903225806451613</v>
      </c>
      <c r="Q54" s="91">
        <v>3100</v>
      </c>
      <c r="R54" s="91">
        <v>2240</v>
      </c>
      <c r="S54" s="91">
        <v>2230</v>
      </c>
      <c r="T54" s="109">
        <f t="shared" si="8"/>
        <v>0.44742729306487694</v>
      </c>
      <c r="U54" s="91">
        <v>1340</v>
      </c>
      <c r="V54" s="91">
        <v>295</v>
      </c>
      <c r="W54" s="91">
        <v>518</v>
      </c>
      <c r="X54" s="91">
        <v>2890</v>
      </c>
      <c r="Y54" s="91">
        <v>583</v>
      </c>
      <c r="Z54" s="91">
        <v>193</v>
      </c>
      <c r="AA54" s="91" t="s">
        <v>453</v>
      </c>
      <c r="AB54" s="91">
        <v>3490</v>
      </c>
      <c r="AC54" s="91">
        <v>79.400000000000006</v>
      </c>
      <c r="AD54" s="91">
        <v>20.8</v>
      </c>
      <c r="AE54" s="91">
        <v>21.5</v>
      </c>
      <c r="AF54" s="109">
        <f t="shared" si="6"/>
        <v>3.3096926713947958</v>
      </c>
      <c r="AG54" s="91">
        <v>250</v>
      </c>
      <c r="AH54" s="91">
        <v>224</v>
      </c>
      <c r="AI54" s="91">
        <v>2590</v>
      </c>
      <c r="AJ54" s="91">
        <v>3560</v>
      </c>
      <c r="AK54" s="91">
        <v>3720</v>
      </c>
      <c r="AL54" s="109">
        <f t="shared" si="9"/>
        <v>4.395604395604396</v>
      </c>
      <c r="AM54" s="91">
        <v>3760</v>
      </c>
      <c r="AN54" s="91">
        <v>1520</v>
      </c>
      <c r="AO54" s="91">
        <v>1170</v>
      </c>
      <c r="AP54" s="91">
        <v>1290</v>
      </c>
      <c r="AQ54" s="91">
        <v>1270</v>
      </c>
      <c r="AR54" s="91">
        <v>6580</v>
      </c>
      <c r="AS54" s="91" t="s">
        <v>453</v>
      </c>
      <c r="AT54" s="91" t="s">
        <v>453</v>
      </c>
      <c r="AU54" s="91">
        <v>19</v>
      </c>
      <c r="AV54" s="91" t="s">
        <v>453</v>
      </c>
      <c r="AW54" s="91">
        <v>803</v>
      </c>
      <c r="AX54" s="91">
        <v>230</v>
      </c>
      <c r="AY54" s="91">
        <v>254</v>
      </c>
      <c r="AZ54" s="91">
        <v>662</v>
      </c>
      <c r="BA54" s="91">
        <v>671</v>
      </c>
      <c r="BB54" s="91">
        <v>637</v>
      </c>
      <c r="BC54" s="91">
        <v>8.06</v>
      </c>
      <c r="BD54" s="91">
        <v>81.599999999999994</v>
      </c>
      <c r="BE54" s="91">
        <v>80.3</v>
      </c>
      <c r="BF54" s="109">
        <f t="shared" si="11"/>
        <v>1.6059295861642957</v>
      </c>
      <c r="BG54" s="91">
        <v>232</v>
      </c>
      <c r="BH54" s="91">
        <v>187</v>
      </c>
      <c r="BI54" s="91">
        <v>411</v>
      </c>
      <c r="BJ54" s="91">
        <v>388</v>
      </c>
      <c r="BK54" s="91">
        <v>41.3</v>
      </c>
      <c r="BL54" s="91">
        <v>528</v>
      </c>
      <c r="BM54" s="91">
        <v>54.1</v>
      </c>
      <c r="BN54" s="91">
        <v>47.6</v>
      </c>
      <c r="BO54" s="91">
        <v>572</v>
      </c>
      <c r="BP54" s="91">
        <v>370</v>
      </c>
      <c r="BQ54" s="91">
        <v>268</v>
      </c>
      <c r="BR54" s="91">
        <v>166</v>
      </c>
      <c r="BS54" s="91">
        <v>521</v>
      </c>
      <c r="BT54" s="91">
        <v>425</v>
      </c>
      <c r="BU54" s="91">
        <v>79.2</v>
      </c>
      <c r="BV54" s="91">
        <v>164</v>
      </c>
      <c r="BW54" s="91">
        <v>240</v>
      </c>
      <c r="BX54" s="91">
        <v>78.900000000000006</v>
      </c>
      <c r="BY54" s="91">
        <v>49.7</v>
      </c>
      <c r="BZ54" s="91">
        <v>105</v>
      </c>
      <c r="CA54" s="91">
        <v>17.399999999999999</v>
      </c>
      <c r="CB54" s="91">
        <v>13.2</v>
      </c>
      <c r="CC54" s="91">
        <v>13.9</v>
      </c>
      <c r="CD54" s="109">
        <f t="shared" si="7"/>
        <v>5.1660516605166134</v>
      </c>
      <c r="CE54" s="91" t="s">
        <v>365</v>
      </c>
      <c r="CF54" s="91" t="s">
        <v>453</v>
      </c>
    </row>
    <row r="55" spans="1:84" s="96" customFormat="1" x14ac:dyDescent="0.25">
      <c r="A55" s="103" t="s">
        <v>429</v>
      </c>
      <c r="B55" s="68" t="s">
        <v>486</v>
      </c>
      <c r="C55" s="71">
        <v>8.0000000000000004E-4</v>
      </c>
      <c r="D55" s="91" t="s">
        <v>568</v>
      </c>
      <c r="E55" s="91" t="s">
        <v>566</v>
      </c>
      <c r="F55" s="91" t="s">
        <v>569</v>
      </c>
      <c r="G55" s="91" t="s">
        <v>566</v>
      </c>
      <c r="H55" s="91" t="s">
        <v>568</v>
      </c>
      <c r="I55" s="91">
        <v>3.1000000000000001E-5</v>
      </c>
      <c r="J55" s="91">
        <v>1.1E-5</v>
      </c>
      <c r="K55" s="91">
        <v>1.0000000000000001E-5</v>
      </c>
      <c r="L55" s="109" t="s">
        <v>514</v>
      </c>
      <c r="M55" s="91" t="s">
        <v>569</v>
      </c>
      <c r="N55" s="63" t="s">
        <v>560</v>
      </c>
      <c r="O55" s="63" t="s">
        <v>560</v>
      </c>
      <c r="P55" s="109" t="str">
        <f t="shared" si="2"/>
        <v>nc</v>
      </c>
      <c r="Q55" s="63" t="s">
        <v>559</v>
      </c>
      <c r="R55" s="91" t="s">
        <v>561</v>
      </c>
      <c r="S55" s="63" t="s">
        <v>559</v>
      </c>
      <c r="T55" s="109" t="str">
        <f t="shared" si="8"/>
        <v>nc</v>
      </c>
      <c r="U55" s="91" t="s">
        <v>563</v>
      </c>
      <c r="V55" s="91" t="s">
        <v>569</v>
      </c>
      <c r="W55" s="91" t="s">
        <v>566</v>
      </c>
      <c r="X55" s="63" t="s">
        <v>559</v>
      </c>
      <c r="Y55" s="91" t="s">
        <v>569</v>
      </c>
      <c r="Z55" s="91" t="s">
        <v>566</v>
      </c>
      <c r="AA55" s="109" t="s">
        <v>453</v>
      </c>
      <c r="AB55" s="63" t="s">
        <v>559</v>
      </c>
      <c r="AC55" s="91" t="s">
        <v>568</v>
      </c>
      <c r="AD55" s="91" t="s">
        <v>568</v>
      </c>
      <c r="AE55" s="91" t="s">
        <v>568</v>
      </c>
      <c r="AF55" s="109" t="str">
        <f t="shared" si="6"/>
        <v>nc</v>
      </c>
      <c r="AG55" s="91" t="s">
        <v>568</v>
      </c>
      <c r="AH55" s="91" t="s">
        <v>568</v>
      </c>
      <c r="AI55" s="91" t="s">
        <v>564</v>
      </c>
      <c r="AJ55" s="63" t="s">
        <v>559</v>
      </c>
      <c r="AK55" s="63" t="s">
        <v>559</v>
      </c>
      <c r="AL55" s="109" t="str">
        <f t="shared" si="9"/>
        <v>nc</v>
      </c>
      <c r="AM55" s="63" t="s">
        <v>559</v>
      </c>
      <c r="AN55" s="91" t="s">
        <v>564</v>
      </c>
      <c r="AO55" s="91" t="s">
        <v>566</v>
      </c>
      <c r="AP55" s="91" t="s">
        <v>561</v>
      </c>
      <c r="AQ55" s="91" t="s">
        <v>561</v>
      </c>
      <c r="AR55" s="63" t="s">
        <v>562</v>
      </c>
      <c r="AS55" s="109" t="s">
        <v>453</v>
      </c>
      <c r="AT55" s="109" t="s">
        <v>453</v>
      </c>
      <c r="AU55" s="91" t="s">
        <v>568</v>
      </c>
      <c r="AV55" s="109" t="s">
        <v>453</v>
      </c>
      <c r="AW55" s="91">
        <v>2.9999999999999997E-4</v>
      </c>
      <c r="AX55" s="91" t="s">
        <v>569</v>
      </c>
      <c r="AY55" s="91" t="s">
        <v>569</v>
      </c>
      <c r="AZ55" s="91" t="s">
        <v>566</v>
      </c>
      <c r="BA55" s="91" t="s">
        <v>566</v>
      </c>
      <c r="BB55" s="91" t="s">
        <v>566</v>
      </c>
      <c r="BC55" s="91" t="s">
        <v>569</v>
      </c>
      <c r="BD55" s="91" t="s">
        <v>568</v>
      </c>
      <c r="BE55" s="91" t="s">
        <v>568</v>
      </c>
      <c r="BF55" s="109" t="str">
        <f t="shared" si="11"/>
        <v>nc</v>
      </c>
      <c r="BG55" s="91">
        <v>1.5999999999999999E-5</v>
      </c>
      <c r="BH55" s="91" t="s">
        <v>568</v>
      </c>
      <c r="BI55" s="91" t="s">
        <v>569</v>
      </c>
      <c r="BJ55" s="91" t="s">
        <v>569</v>
      </c>
      <c r="BK55" s="91">
        <v>5.5999999999999999E-5</v>
      </c>
      <c r="BL55" s="91" t="s">
        <v>569</v>
      </c>
      <c r="BM55" s="91" t="s">
        <v>568</v>
      </c>
      <c r="BN55" s="91">
        <v>1.1E-5</v>
      </c>
      <c r="BO55" s="91" t="s">
        <v>569</v>
      </c>
      <c r="BP55" s="91" t="s">
        <v>569</v>
      </c>
      <c r="BQ55" s="91" t="s">
        <v>568</v>
      </c>
      <c r="BR55" s="91" t="s">
        <v>568</v>
      </c>
      <c r="BS55" s="91">
        <v>2.5999999999999998E-5</v>
      </c>
      <c r="BT55" s="91">
        <v>5.5999999999999999E-5</v>
      </c>
      <c r="BU55" s="91" t="s">
        <v>568</v>
      </c>
      <c r="BV55" s="12">
        <v>3.9100000000000003E-3</v>
      </c>
      <c r="BW55" s="91">
        <v>5.9999999999999995E-5</v>
      </c>
      <c r="BX55" s="91">
        <v>1.2E-5</v>
      </c>
      <c r="BY55" s="91">
        <v>1.2E-5</v>
      </c>
      <c r="BZ55" s="91" t="s">
        <v>568</v>
      </c>
      <c r="CA55" s="91" t="s">
        <v>568</v>
      </c>
      <c r="CB55" s="91" t="s">
        <v>568</v>
      </c>
      <c r="CC55" s="91" t="s">
        <v>568</v>
      </c>
      <c r="CD55" s="109" t="str">
        <f t="shared" si="7"/>
        <v>nc</v>
      </c>
      <c r="CE55" s="91" t="s">
        <v>568</v>
      </c>
      <c r="CF55" s="91" t="s">
        <v>453</v>
      </c>
    </row>
    <row r="56" spans="1:84" s="96" customFormat="1" x14ac:dyDescent="0.25">
      <c r="A56" s="103" t="s">
        <v>430</v>
      </c>
      <c r="B56" s="68" t="s">
        <v>486</v>
      </c>
      <c r="C56" s="102" t="s">
        <v>453</v>
      </c>
      <c r="D56" s="91" t="s">
        <v>563</v>
      </c>
      <c r="E56" s="91" t="s">
        <v>561</v>
      </c>
      <c r="F56" s="91" t="s">
        <v>564</v>
      </c>
      <c r="G56" s="91" t="s">
        <v>561</v>
      </c>
      <c r="H56" s="91" t="s">
        <v>563</v>
      </c>
      <c r="I56" s="91" t="s">
        <v>563</v>
      </c>
      <c r="J56" s="91" t="s">
        <v>563</v>
      </c>
      <c r="K56" s="91" t="s">
        <v>563</v>
      </c>
      <c r="L56" s="109" t="str">
        <f>IF(AND(ISNUMBER(K56),ISNUMBER(J56)),100*ABS(K56-J56)/AVERAGE(J56:K56),"nc")</f>
        <v>nc</v>
      </c>
      <c r="M56" s="91" t="s">
        <v>564</v>
      </c>
      <c r="N56" s="91" t="s">
        <v>426</v>
      </c>
      <c r="O56" s="91" t="s">
        <v>426</v>
      </c>
      <c r="P56" s="109" t="str">
        <f t="shared" si="2"/>
        <v>nc</v>
      </c>
      <c r="Q56" s="91" t="s">
        <v>406</v>
      </c>
      <c r="R56" s="91" t="s">
        <v>562</v>
      </c>
      <c r="S56" s="91" t="s">
        <v>406</v>
      </c>
      <c r="T56" s="109" t="str">
        <f t="shared" si="8"/>
        <v>nc</v>
      </c>
      <c r="U56" s="91" t="s">
        <v>559</v>
      </c>
      <c r="V56" s="91" t="s">
        <v>564</v>
      </c>
      <c r="W56" s="91" t="s">
        <v>561</v>
      </c>
      <c r="X56" s="91" t="s">
        <v>406</v>
      </c>
      <c r="Y56" s="91" t="s">
        <v>564</v>
      </c>
      <c r="Z56" s="91" t="s">
        <v>561</v>
      </c>
      <c r="AA56" s="109" t="s">
        <v>453</v>
      </c>
      <c r="AB56" s="91" t="s">
        <v>406</v>
      </c>
      <c r="AC56" s="91" t="s">
        <v>563</v>
      </c>
      <c r="AD56" s="91" t="s">
        <v>563</v>
      </c>
      <c r="AE56" s="91" t="s">
        <v>563</v>
      </c>
      <c r="AF56" s="109" t="str">
        <f t="shared" si="6"/>
        <v>nc</v>
      </c>
      <c r="AG56" s="91" t="s">
        <v>563</v>
      </c>
      <c r="AH56" s="91" t="s">
        <v>563</v>
      </c>
      <c r="AI56" s="91" t="s">
        <v>560</v>
      </c>
      <c r="AJ56" s="91" t="s">
        <v>406</v>
      </c>
      <c r="AK56" s="91" t="s">
        <v>406</v>
      </c>
      <c r="AL56" s="109" t="str">
        <f t="shared" si="9"/>
        <v>nc</v>
      </c>
      <c r="AM56" s="91" t="s">
        <v>406</v>
      </c>
      <c r="AN56" s="91" t="s">
        <v>560</v>
      </c>
      <c r="AO56" s="91" t="s">
        <v>561</v>
      </c>
      <c r="AP56" s="91" t="s">
        <v>562</v>
      </c>
      <c r="AQ56" s="91" t="s">
        <v>562</v>
      </c>
      <c r="AR56" s="91" t="s">
        <v>397</v>
      </c>
      <c r="AS56" s="109" t="s">
        <v>453</v>
      </c>
      <c r="AT56" s="109" t="s">
        <v>453</v>
      </c>
      <c r="AU56" s="91" t="s">
        <v>563</v>
      </c>
      <c r="AV56" s="109" t="s">
        <v>453</v>
      </c>
      <c r="AW56" s="91" t="s">
        <v>560</v>
      </c>
      <c r="AX56" s="91" t="s">
        <v>564</v>
      </c>
      <c r="AY56" s="91" t="s">
        <v>564</v>
      </c>
      <c r="AZ56" s="91" t="s">
        <v>561</v>
      </c>
      <c r="BA56" s="91" t="s">
        <v>561</v>
      </c>
      <c r="BB56" s="91" t="s">
        <v>561</v>
      </c>
      <c r="BC56" s="91" t="s">
        <v>564</v>
      </c>
      <c r="BD56" s="91" t="s">
        <v>563</v>
      </c>
      <c r="BE56" s="91" t="s">
        <v>563</v>
      </c>
      <c r="BF56" s="109" t="str">
        <f t="shared" si="11"/>
        <v>nc</v>
      </c>
      <c r="BG56" s="91" t="s">
        <v>563</v>
      </c>
      <c r="BH56" s="91" t="s">
        <v>563</v>
      </c>
      <c r="BI56" s="91" t="s">
        <v>564</v>
      </c>
      <c r="BJ56" s="91" t="s">
        <v>564</v>
      </c>
      <c r="BK56" s="91">
        <v>1.4000000000000001E-4</v>
      </c>
      <c r="BL56" s="91" t="s">
        <v>564</v>
      </c>
      <c r="BM56" s="91" t="s">
        <v>563</v>
      </c>
      <c r="BN56" s="91" t="s">
        <v>563</v>
      </c>
      <c r="BO56" s="91" t="s">
        <v>564</v>
      </c>
      <c r="BP56" s="91" t="s">
        <v>564</v>
      </c>
      <c r="BQ56" s="91" t="s">
        <v>563</v>
      </c>
      <c r="BR56" s="91" t="s">
        <v>563</v>
      </c>
      <c r="BS56" s="91" t="s">
        <v>564</v>
      </c>
      <c r="BT56" s="91" t="s">
        <v>564</v>
      </c>
      <c r="BU56" s="91" t="s">
        <v>563</v>
      </c>
      <c r="BV56" s="91" t="s">
        <v>563</v>
      </c>
      <c r="BW56" s="91" t="s">
        <v>563</v>
      </c>
      <c r="BX56" s="91" t="s">
        <v>563</v>
      </c>
      <c r="BY56" s="91">
        <v>2.0000000000000001E-4</v>
      </c>
      <c r="BZ56" s="91" t="s">
        <v>563</v>
      </c>
      <c r="CA56" s="91" t="s">
        <v>563</v>
      </c>
      <c r="CB56" s="91" t="s">
        <v>563</v>
      </c>
      <c r="CC56" s="91" t="s">
        <v>563</v>
      </c>
      <c r="CD56" s="109" t="str">
        <f t="shared" si="7"/>
        <v>nc</v>
      </c>
      <c r="CE56" s="91" t="s">
        <v>563</v>
      </c>
      <c r="CF56" s="91" t="s">
        <v>453</v>
      </c>
    </row>
    <row r="57" spans="1:84" s="96" customFormat="1" x14ac:dyDescent="0.25">
      <c r="A57" s="103" t="s">
        <v>431</v>
      </c>
      <c r="B57" s="68" t="s">
        <v>486</v>
      </c>
      <c r="C57" s="102" t="s">
        <v>453</v>
      </c>
      <c r="D57" s="91" t="s">
        <v>406</v>
      </c>
      <c r="E57" s="91" t="s">
        <v>397</v>
      </c>
      <c r="F57" s="91" t="s">
        <v>426</v>
      </c>
      <c r="G57" s="91" t="s">
        <v>397</v>
      </c>
      <c r="H57" s="91" t="s">
        <v>406</v>
      </c>
      <c r="I57" s="91" t="s">
        <v>406</v>
      </c>
      <c r="J57" s="91" t="s">
        <v>406</v>
      </c>
      <c r="K57" s="91" t="s">
        <v>406</v>
      </c>
      <c r="L57" s="109" t="str">
        <f>IF(AND(ISNUMBER(K57),ISNUMBER(J57)),100*ABS(K57-J57)/AVERAGE(J57:K57),"nc")</f>
        <v>nc</v>
      </c>
      <c r="M57" s="91" t="s">
        <v>426</v>
      </c>
      <c r="N57" s="91" t="s">
        <v>385</v>
      </c>
      <c r="O57" s="91" t="s">
        <v>385</v>
      </c>
      <c r="P57" s="109" t="str">
        <f t="shared" si="2"/>
        <v>nc</v>
      </c>
      <c r="Q57" s="91" t="s">
        <v>386</v>
      </c>
      <c r="R57" s="91" t="s">
        <v>390</v>
      </c>
      <c r="S57" s="91" t="s">
        <v>386</v>
      </c>
      <c r="T57" s="109" t="str">
        <f t="shared" si="8"/>
        <v>nc</v>
      </c>
      <c r="U57" s="91" t="s">
        <v>389</v>
      </c>
      <c r="V57" s="91" t="s">
        <v>426</v>
      </c>
      <c r="W57" s="91" t="s">
        <v>397</v>
      </c>
      <c r="X57" s="91" t="s">
        <v>386</v>
      </c>
      <c r="Y57" s="91" t="s">
        <v>426</v>
      </c>
      <c r="Z57" s="91" t="s">
        <v>397</v>
      </c>
      <c r="AA57" s="109" t="s">
        <v>453</v>
      </c>
      <c r="AB57" s="91" t="s">
        <v>386</v>
      </c>
      <c r="AC57" s="91" t="s">
        <v>406</v>
      </c>
      <c r="AD57" s="91" t="s">
        <v>406</v>
      </c>
      <c r="AE57" s="91" t="s">
        <v>406</v>
      </c>
      <c r="AF57" s="109" t="str">
        <f t="shared" si="6"/>
        <v>nc</v>
      </c>
      <c r="AG57" s="91" t="s">
        <v>406</v>
      </c>
      <c r="AH57" s="91" t="s">
        <v>406</v>
      </c>
      <c r="AI57" s="91" t="s">
        <v>391</v>
      </c>
      <c r="AJ57" s="91" t="s">
        <v>386</v>
      </c>
      <c r="AK57" s="91" t="s">
        <v>386</v>
      </c>
      <c r="AL57" s="109" t="str">
        <f t="shared" si="9"/>
        <v>nc</v>
      </c>
      <c r="AM57" s="91" t="s">
        <v>386</v>
      </c>
      <c r="AN57" s="91" t="s">
        <v>391</v>
      </c>
      <c r="AO57" s="91" t="s">
        <v>397</v>
      </c>
      <c r="AP57" s="91" t="s">
        <v>390</v>
      </c>
      <c r="AQ57" s="91" t="s">
        <v>390</v>
      </c>
      <c r="AR57" s="91" t="s">
        <v>384</v>
      </c>
      <c r="AS57" s="109" t="s">
        <v>453</v>
      </c>
      <c r="AT57" s="109" t="s">
        <v>453</v>
      </c>
      <c r="AU57" s="91" t="s">
        <v>406</v>
      </c>
      <c r="AV57" s="109" t="s">
        <v>453</v>
      </c>
      <c r="AW57" s="91" t="s">
        <v>391</v>
      </c>
      <c r="AX57" s="91" t="s">
        <v>426</v>
      </c>
      <c r="AY57" s="91" t="s">
        <v>426</v>
      </c>
      <c r="AZ57" s="91" t="s">
        <v>397</v>
      </c>
      <c r="BA57" s="91" t="s">
        <v>397</v>
      </c>
      <c r="BB57" s="91" t="s">
        <v>397</v>
      </c>
      <c r="BC57" s="91" t="s">
        <v>426</v>
      </c>
      <c r="BD57" s="91" t="s">
        <v>406</v>
      </c>
      <c r="BE57" s="91" t="s">
        <v>406</v>
      </c>
      <c r="BF57" s="109" t="str">
        <f t="shared" si="11"/>
        <v>nc</v>
      </c>
      <c r="BG57" s="91" t="s">
        <v>406</v>
      </c>
      <c r="BH57" s="91" t="s">
        <v>406</v>
      </c>
      <c r="BI57" s="91" t="s">
        <v>426</v>
      </c>
      <c r="BJ57" s="91" t="s">
        <v>426</v>
      </c>
      <c r="BK57" s="91">
        <v>0.106</v>
      </c>
      <c r="BL57" s="91" t="s">
        <v>426</v>
      </c>
      <c r="BM57" s="91" t="s">
        <v>406</v>
      </c>
      <c r="BN57" s="91" t="s">
        <v>406</v>
      </c>
      <c r="BO57" s="91" t="s">
        <v>426</v>
      </c>
      <c r="BP57" s="91" t="s">
        <v>426</v>
      </c>
      <c r="BQ57" s="91" t="s">
        <v>406</v>
      </c>
      <c r="BR57" s="91" t="s">
        <v>406</v>
      </c>
      <c r="BS57" s="91" t="s">
        <v>426</v>
      </c>
      <c r="BT57" s="91" t="s">
        <v>426</v>
      </c>
      <c r="BU57" s="91" t="s">
        <v>406</v>
      </c>
      <c r="BV57" s="91" t="s">
        <v>406</v>
      </c>
      <c r="BW57" s="91" t="s">
        <v>406</v>
      </c>
      <c r="BX57" s="91" t="s">
        <v>406</v>
      </c>
      <c r="BY57" s="91" t="s">
        <v>406</v>
      </c>
      <c r="BZ57" s="91" t="s">
        <v>406</v>
      </c>
      <c r="CA57" s="91" t="s">
        <v>406</v>
      </c>
      <c r="CB57" s="91" t="s">
        <v>406</v>
      </c>
      <c r="CC57" s="91" t="s">
        <v>406</v>
      </c>
      <c r="CD57" s="109" t="str">
        <f t="shared" si="7"/>
        <v>nc</v>
      </c>
      <c r="CE57" s="91" t="s">
        <v>406</v>
      </c>
      <c r="CF57" s="91" t="s">
        <v>453</v>
      </c>
    </row>
    <row r="58" spans="1:84" x14ac:dyDescent="0.25">
      <c r="A58" s="103" t="s">
        <v>434</v>
      </c>
      <c r="B58" s="68" t="s">
        <v>486</v>
      </c>
      <c r="C58" s="71">
        <v>1.4999999999999999E-2</v>
      </c>
      <c r="D58" s="91">
        <v>1.4399999999999999E-3</v>
      </c>
      <c r="E58" s="12">
        <v>0.14399999999999999</v>
      </c>
      <c r="F58" s="12">
        <v>0.20599999999999999</v>
      </c>
      <c r="G58" s="12">
        <v>3.5299999999999998E-2</v>
      </c>
      <c r="H58" s="91">
        <v>2.2200000000000002E-3</v>
      </c>
      <c r="I58" s="91">
        <v>1.3700000000000001E-3</v>
      </c>
      <c r="J58" s="91">
        <v>8.0199999999999994E-3</v>
      </c>
      <c r="K58" s="91">
        <v>7.8399999999999997E-3</v>
      </c>
      <c r="L58" s="109">
        <f>IF(AND(ISNUMBER(K58),ISNUMBER(J58)),100*ABS(K58-J58)/AVERAGE(J58:K58),"nc")</f>
        <v>2.2698612862547241</v>
      </c>
      <c r="M58" s="12">
        <v>5.7500000000000002E-2</v>
      </c>
      <c r="N58" s="12">
        <v>2.92E-2</v>
      </c>
      <c r="O58" s="12">
        <v>2.9100000000000001E-2</v>
      </c>
      <c r="P58" s="109">
        <f t="shared" si="2"/>
        <v>0.34305317324185036</v>
      </c>
      <c r="Q58" s="91">
        <v>2.7000000000000001E-3</v>
      </c>
      <c r="R58" s="91">
        <v>3.6600000000000001E-3</v>
      </c>
      <c r="S58" s="91">
        <v>3.5000000000000001E-3</v>
      </c>
      <c r="T58" s="109" t="s">
        <v>514</v>
      </c>
      <c r="U58" s="91">
        <v>4.9900000000000005E-3</v>
      </c>
      <c r="V58" s="91">
        <v>8.9800000000000004E-4</v>
      </c>
      <c r="W58" s="91">
        <v>4.0800000000000003E-3</v>
      </c>
      <c r="X58" s="91" t="s">
        <v>559</v>
      </c>
      <c r="Y58" s="12">
        <v>1.9800000000000002E-2</v>
      </c>
      <c r="Z58" s="91">
        <v>1.57E-3</v>
      </c>
      <c r="AA58" s="109" t="s">
        <v>453</v>
      </c>
      <c r="AB58" s="91">
        <v>3.0999999999999999E-3</v>
      </c>
      <c r="AC58" s="91">
        <v>1.5900000000000002E-4</v>
      </c>
      <c r="AD58" s="91">
        <v>1.1999999999999999E-4</v>
      </c>
      <c r="AE58" s="91">
        <v>1.22E-4</v>
      </c>
      <c r="AF58" s="109">
        <f t="shared" si="6"/>
        <v>1.6528925619834778</v>
      </c>
      <c r="AG58" s="91">
        <v>9.7999999999999997E-4</v>
      </c>
      <c r="AH58" s="91">
        <v>1.24E-3</v>
      </c>
      <c r="AI58" s="91">
        <v>7.0000000000000001E-3</v>
      </c>
      <c r="AJ58" s="91">
        <v>1.4E-3</v>
      </c>
      <c r="AK58" s="91">
        <v>1.4E-3</v>
      </c>
      <c r="AL58" s="109" t="s">
        <v>514</v>
      </c>
      <c r="AM58" s="91">
        <v>2.5999999999999999E-3</v>
      </c>
      <c r="AN58" s="91">
        <v>9.3399999999999993E-3</v>
      </c>
      <c r="AO58" s="12">
        <v>1.6899999999999998E-2</v>
      </c>
      <c r="AP58" s="91">
        <v>3.7499999999999999E-3</v>
      </c>
      <c r="AQ58" s="91">
        <v>1.5400000000000001E-3</v>
      </c>
      <c r="AR58" s="12">
        <v>3.0899999999999997E-2</v>
      </c>
      <c r="AS58" s="109" t="s">
        <v>453</v>
      </c>
      <c r="AT58" s="109" t="s">
        <v>453</v>
      </c>
      <c r="AU58" s="91">
        <v>2.6900000000000003E-4</v>
      </c>
      <c r="AV58" s="109" t="s">
        <v>453</v>
      </c>
      <c r="AW58" s="91">
        <v>2.8E-3</v>
      </c>
      <c r="AX58" s="91">
        <v>1.1300000000000001E-2</v>
      </c>
      <c r="AY58" s="91">
        <v>9.6500000000000006E-3</v>
      </c>
      <c r="AZ58" s="91">
        <v>1.1299999999999999E-3</v>
      </c>
      <c r="BA58" s="91">
        <v>7.2199999999999999E-3</v>
      </c>
      <c r="BB58" s="91">
        <v>1.0800000000000001E-2</v>
      </c>
      <c r="BC58" s="91">
        <v>4.4999999999999999E-4</v>
      </c>
      <c r="BD58" s="91">
        <v>8.7600000000000004E-4</v>
      </c>
      <c r="BE58" s="91">
        <v>8.6499999999999999E-4</v>
      </c>
      <c r="BF58" s="109">
        <f t="shared" si="11"/>
        <v>1.2636415852958129</v>
      </c>
      <c r="BG58" s="91">
        <v>7.1300000000000001E-3</v>
      </c>
      <c r="BH58" s="91">
        <v>9.6999999999999986E-3</v>
      </c>
      <c r="BI58" s="12">
        <v>6.8699999999999997E-2</v>
      </c>
      <c r="BJ58" s="12">
        <v>5.79E-2</v>
      </c>
      <c r="BK58" s="91">
        <v>1.2699999999999999E-2</v>
      </c>
      <c r="BL58" s="12">
        <v>4.1700000000000001E-2</v>
      </c>
      <c r="BM58" s="91">
        <v>8.2399999999999997E-4</v>
      </c>
      <c r="BN58" s="91">
        <v>2.1099999999999999E-3</v>
      </c>
      <c r="BO58" s="12">
        <v>3.1300000000000001E-2</v>
      </c>
      <c r="BP58" s="12">
        <v>2.6100000000000002E-2</v>
      </c>
      <c r="BQ58" s="12">
        <v>2.1999999999999999E-2</v>
      </c>
      <c r="BR58" s="12">
        <v>1.9899999999999998E-2</v>
      </c>
      <c r="BS58" s="12">
        <v>9.9199999999999997E-2</v>
      </c>
      <c r="BT58" s="12">
        <v>5.3999999999999999E-2</v>
      </c>
      <c r="BU58" s="91">
        <v>1.8600000000000001E-3</v>
      </c>
      <c r="BV58" s="12">
        <v>1.7000000000000001E-2</v>
      </c>
      <c r="BW58" s="91">
        <v>2.7899999999999999E-3</v>
      </c>
      <c r="BX58" s="91">
        <v>7.8600000000000007E-3</v>
      </c>
      <c r="BY58" s="91">
        <v>3.5699999999999998E-3</v>
      </c>
      <c r="BZ58" s="91">
        <v>3.6800000000000001E-3</v>
      </c>
      <c r="CA58" s="91">
        <v>5.64E-3</v>
      </c>
      <c r="CB58" s="91">
        <v>3.82E-3</v>
      </c>
      <c r="CC58" s="91">
        <v>3.6800000000000001E-3</v>
      </c>
      <c r="CD58" s="109">
        <f t="shared" si="7"/>
        <v>3.7333333333333316</v>
      </c>
      <c r="CE58" s="91" t="s">
        <v>568</v>
      </c>
      <c r="CF58" s="91" t="s">
        <v>453</v>
      </c>
    </row>
    <row r="59" spans="1:84" s="96" customFormat="1" x14ac:dyDescent="0.25">
      <c r="A59" s="103" t="s">
        <v>435</v>
      </c>
      <c r="B59" s="70" t="s">
        <v>486</v>
      </c>
      <c r="C59" s="102" t="s">
        <v>453</v>
      </c>
      <c r="D59" s="91" t="s">
        <v>559</v>
      </c>
      <c r="E59" s="91" t="s">
        <v>562</v>
      </c>
      <c r="F59" s="91" t="s">
        <v>560</v>
      </c>
      <c r="G59" s="91" t="s">
        <v>562</v>
      </c>
      <c r="H59" s="91" t="s">
        <v>559</v>
      </c>
      <c r="I59" s="91" t="s">
        <v>559</v>
      </c>
      <c r="J59" s="91" t="s">
        <v>559</v>
      </c>
      <c r="K59" s="91" t="s">
        <v>559</v>
      </c>
      <c r="L59" s="109" t="str">
        <f>IF(AND(ISNUMBER(K59),ISNUMBER(J59)),100*ABS(K59-J59)/AVERAGE(J59:K59),"nc")</f>
        <v>nc</v>
      </c>
      <c r="M59" s="91" t="s">
        <v>560</v>
      </c>
      <c r="N59" s="91" t="s">
        <v>391</v>
      </c>
      <c r="O59" s="91" t="s">
        <v>391</v>
      </c>
      <c r="P59" s="109" t="str">
        <f t="shared" si="2"/>
        <v>nc</v>
      </c>
      <c r="Q59" s="91" t="s">
        <v>389</v>
      </c>
      <c r="R59" s="91" t="s">
        <v>397</v>
      </c>
      <c r="S59" s="91" t="s">
        <v>389</v>
      </c>
      <c r="T59" s="109" t="str">
        <f>IF(AND(ISNUMBER(S59),ISNUMBER(R59)),100*ABS(S59-R59)/AVERAGE(R59:S59),"nc")</f>
        <v>nc</v>
      </c>
      <c r="U59" s="91" t="s">
        <v>406</v>
      </c>
      <c r="V59" s="91" t="s">
        <v>560</v>
      </c>
      <c r="W59" s="91" t="s">
        <v>562</v>
      </c>
      <c r="X59" s="91" t="s">
        <v>389</v>
      </c>
      <c r="Y59" s="91" t="s">
        <v>560</v>
      </c>
      <c r="Z59" s="91" t="s">
        <v>562</v>
      </c>
      <c r="AA59" s="109" t="s">
        <v>453</v>
      </c>
      <c r="AB59" s="91" t="s">
        <v>389</v>
      </c>
      <c r="AC59" s="91" t="s">
        <v>559</v>
      </c>
      <c r="AD59" s="91" t="s">
        <v>559</v>
      </c>
      <c r="AE59" s="91" t="s">
        <v>559</v>
      </c>
      <c r="AF59" s="109" t="str">
        <f t="shared" si="6"/>
        <v>nc</v>
      </c>
      <c r="AG59" s="91" t="s">
        <v>559</v>
      </c>
      <c r="AH59" s="91" t="s">
        <v>559</v>
      </c>
      <c r="AI59" s="91" t="s">
        <v>426</v>
      </c>
      <c r="AJ59" s="91" t="s">
        <v>389</v>
      </c>
      <c r="AK59" s="91" t="s">
        <v>389</v>
      </c>
      <c r="AL59" s="109" t="str">
        <f>IF(AND(ISNUMBER(AK59),ISNUMBER(AJ59)),100*ABS(AK59-AJ59)/AVERAGE(AJ59:AK59),"nc")</f>
        <v>nc</v>
      </c>
      <c r="AM59" s="91" t="s">
        <v>389</v>
      </c>
      <c r="AN59" s="91" t="s">
        <v>426</v>
      </c>
      <c r="AO59" s="91" t="s">
        <v>562</v>
      </c>
      <c r="AP59" s="91" t="s">
        <v>397</v>
      </c>
      <c r="AQ59" s="91" t="s">
        <v>397</v>
      </c>
      <c r="AR59" s="91" t="s">
        <v>390</v>
      </c>
      <c r="AS59" s="109" t="s">
        <v>453</v>
      </c>
      <c r="AT59" s="109" t="s">
        <v>453</v>
      </c>
      <c r="AU59" s="91" t="s">
        <v>559</v>
      </c>
      <c r="AV59" s="109" t="s">
        <v>453</v>
      </c>
      <c r="AW59" s="91" t="s">
        <v>426</v>
      </c>
      <c r="AX59" s="91" t="s">
        <v>560</v>
      </c>
      <c r="AY59" s="91" t="s">
        <v>560</v>
      </c>
      <c r="AZ59" s="91" t="s">
        <v>562</v>
      </c>
      <c r="BA59" s="91" t="s">
        <v>562</v>
      </c>
      <c r="BB59" s="91" t="s">
        <v>562</v>
      </c>
      <c r="BC59" s="91" t="s">
        <v>560</v>
      </c>
      <c r="BD59" s="91" t="s">
        <v>559</v>
      </c>
      <c r="BE59" s="91" t="s">
        <v>559</v>
      </c>
      <c r="BF59" s="109" t="str">
        <f t="shared" si="11"/>
        <v>nc</v>
      </c>
      <c r="BG59" s="91" t="s">
        <v>559</v>
      </c>
      <c r="BH59" s="91" t="s">
        <v>559</v>
      </c>
      <c r="BI59" s="91" t="s">
        <v>560</v>
      </c>
      <c r="BJ59" s="91" t="s">
        <v>560</v>
      </c>
      <c r="BK59" s="91">
        <v>1.06E-2</v>
      </c>
      <c r="BL59" s="91" t="s">
        <v>560</v>
      </c>
      <c r="BM59" s="91" t="s">
        <v>559</v>
      </c>
      <c r="BN59" s="91" t="s">
        <v>559</v>
      </c>
      <c r="BO59" s="91" t="s">
        <v>560</v>
      </c>
      <c r="BP59" s="91" t="s">
        <v>560</v>
      </c>
      <c r="BQ59" s="91" t="s">
        <v>559</v>
      </c>
      <c r="BR59" s="91" t="s">
        <v>559</v>
      </c>
      <c r="BS59" s="91" t="s">
        <v>560</v>
      </c>
      <c r="BT59" s="91" t="s">
        <v>560</v>
      </c>
      <c r="BU59" s="91" t="s">
        <v>559</v>
      </c>
      <c r="BV59" s="91" t="s">
        <v>559</v>
      </c>
      <c r="BW59" s="91" t="s">
        <v>559</v>
      </c>
      <c r="BX59" s="91" t="s">
        <v>559</v>
      </c>
      <c r="BY59" s="91" t="s">
        <v>559</v>
      </c>
      <c r="BZ59" s="91" t="s">
        <v>559</v>
      </c>
      <c r="CA59" s="91" t="s">
        <v>559</v>
      </c>
      <c r="CB59" s="91" t="s">
        <v>559</v>
      </c>
      <c r="CC59" s="91" t="s">
        <v>559</v>
      </c>
      <c r="CD59" s="109" t="str">
        <f t="shared" si="7"/>
        <v>nc</v>
      </c>
      <c r="CE59" s="91" t="s">
        <v>559</v>
      </c>
      <c r="CF59" s="91" t="s">
        <v>453</v>
      </c>
    </row>
    <row r="60" spans="1:84" s="96" customFormat="1" x14ac:dyDescent="0.25">
      <c r="A60" s="103" t="s">
        <v>436</v>
      </c>
      <c r="B60" s="68" t="s">
        <v>486</v>
      </c>
      <c r="C60" s="71">
        <v>0.03</v>
      </c>
      <c r="D60" s="91">
        <v>2.5000000000000001E-3</v>
      </c>
      <c r="E60" s="12">
        <v>23.6</v>
      </c>
      <c r="F60" s="12">
        <v>0.41599999999999998</v>
      </c>
      <c r="G60" s="12">
        <v>2.42</v>
      </c>
      <c r="H60" s="12">
        <v>3.1E-2</v>
      </c>
      <c r="I60" s="12">
        <v>0.09</v>
      </c>
      <c r="J60" s="91">
        <v>3.0999999999999999E-3</v>
      </c>
      <c r="K60" s="91">
        <v>3.0000000000000001E-3</v>
      </c>
      <c r="L60" s="109" t="s">
        <v>514</v>
      </c>
      <c r="M60" s="12">
        <v>0.36799999999999999</v>
      </c>
      <c r="N60" s="12">
        <v>1080</v>
      </c>
      <c r="O60" s="12">
        <v>1090</v>
      </c>
      <c r="P60" s="109">
        <f t="shared" si="2"/>
        <v>0.92165898617511521</v>
      </c>
      <c r="Q60" s="12">
        <v>1010</v>
      </c>
      <c r="R60" s="12">
        <v>460</v>
      </c>
      <c r="S60" s="12">
        <v>463</v>
      </c>
      <c r="T60" s="109">
        <f>IF(AND(ISNUMBER(S60),ISNUMBER(R60)),100*ABS(S60-R60)/AVERAGE(R60:S60),"nc")</f>
        <v>0.65005417118093178</v>
      </c>
      <c r="U60" s="12">
        <v>68.8</v>
      </c>
      <c r="V60" s="12">
        <v>11.9</v>
      </c>
      <c r="W60" s="12">
        <v>23.3</v>
      </c>
      <c r="X60" s="12">
        <v>549</v>
      </c>
      <c r="Y60" s="91" t="s">
        <v>560</v>
      </c>
      <c r="Z60" s="12">
        <v>25.9</v>
      </c>
      <c r="AA60" s="109" t="s">
        <v>453</v>
      </c>
      <c r="AB60" s="12">
        <v>812</v>
      </c>
      <c r="AC60" s="12">
        <v>0.29199999999999998</v>
      </c>
      <c r="AD60" s="12">
        <v>1.65</v>
      </c>
      <c r="AE60" s="12">
        <v>1.65</v>
      </c>
      <c r="AF60" s="109">
        <f t="shared" si="6"/>
        <v>0</v>
      </c>
      <c r="AG60" s="12">
        <v>0.29199999999999998</v>
      </c>
      <c r="AH60" s="12">
        <v>0.29699999999999999</v>
      </c>
      <c r="AI60" s="12">
        <v>189</v>
      </c>
      <c r="AJ60" s="12">
        <v>812</v>
      </c>
      <c r="AK60" s="12">
        <v>827</v>
      </c>
      <c r="AL60" s="109">
        <f>IF(AND(ISNUMBER(AK60),ISNUMBER(AJ60)),100*ABS(AK60-AJ60)/AVERAGE(AJ60:AK60),"nc")</f>
        <v>1.8303843807199511</v>
      </c>
      <c r="AM60" s="12">
        <v>934</v>
      </c>
      <c r="AN60" s="12">
        <v>103</v>
      </c>
      <c r="AO60" s="12">
        <v>14.5</v>
      </c>
      <c r="AP60" s="12">
        <v>29</v>
      </c>
      <c r="AQ60" s="12">
        <v>34.200000000000003</v>
      </c>
      <c r="AR60" s="12">
        <v>2050</v>
      </c>
      <c r="AS60" s="109" t="s">
        <v>453</v>
      </c>
      <c r="AT60" s="109" t="s">
        <v>453</v>
      </c>
      <c r="AU60" s="91" t="s">
        <v>559</v>
      </c>
      <c r="AV60" s="109" t="s">
        <v>453</v>
      </c>
      <c r="AW60" s="12">
        <v>0.223</v>
      </c>
      <c r="AX60" s="91">
        <v>2.3E-3</v>
      </c>
      <c r="AY60" s="91" t="s">
        <v>560</v>
      </c>
      <c r="AZ60" s="91" t="s">
        <v>562</v>
      </c>
      <c r="BA60" s="91" t="s">
        <v>562</v>
      </c>
      <c r="BB60" s="91">
        <v>7.1999999999999998E-3</v>
      </c>
      <c r="BC60" s="91" t="s">
        <v>560</v>
      </c>
      <c r="BD60" s="91" t="s">
        <v>559</v>
      </c>
      <c r="BE60" s="91">
        <v>1E-3</v>
      </c>
      <c r="BF60" s="109" t="str">
        <f t="shared" si="11"/>
        <v>nc</v>
      </c>
      <c r="BG60" s="91">
        <v>3.0999999999999999E-3</v>
      </c>
      <c r="BH60" s="91" t="s">
        <v>559</v>
      </c>
      <c r="BI60" s="91">
        <v>6.7000000000000002E-3</v>
      </c>
      <c r="BJ60" s="91">
        <v>4.9000000000000007E-3</v>
      </c>
      <c r="BK60" s="91">
        <v>2.47E-2</v>
      </c>
      <c r="BL60" s="12">
        <v>7.4200000000000002E-2</v>
      </c>
      <c r="BM60" s="91" t="s">
        <v>559</v>
      </c>
      <c r="BN60" s="91">
        <v>2.8E-3</v>
      </c>
      <c r="BO60" s="91">
        <v>2.8999999999999998E-3</v>
      </c>
      <c r="BP60" s="91" t="s">
        <v>560</v>
      </c>
      <c r="BQ60" s="91">
        <v>4.5999999999999999E-3</v>
      </c>
      <c r="BR60" s="91">
        <v>8.199999999999999E-3</v>
      </c>
      <c r="BS60" s="91">
        <v>1.06E-2</v>
      </c>
      <c r="BT60" s="12">
        <v>8.2599999999999993E-2</v>
      </c>
      <c r="BU60" s="91">
        <v>1.34E-2</v>
      </c>
      <c r="BV60" s="12">
        <v>3.25</v>
      </c>
      <c r="BW60" s="12">
        <v>0.25</v>
      </c>
      <c r="BX60" s="91">
        <v>5.9000000000000007E-3</v>
      </c>
      <c r="BY60" s="91">
        <v>5.1999999999999998E-3</v>
      </c>
      <c r="BZ60" s="91">
        <v>2.5000000000000001E-3</v>
      </c>
      <c r="CA60" s="91" t="s">
        <v>559</v>
      </c>
      <c r="CB60" s="12">
        <v>8.09E-2</v>
      </c>
      <c r="CC60" s="12">
        <v>7.909999999999999E-2</v>
      </c>
      <c r="CD60" s="109">
        <f t="shared" si="7"/>
        <v>2.2500000000000129</v>
      </c>
      <c r="CE60" s="91" t="s">
        <v>559</v>
      </c>
      <c r="CF60" s="91" t="s">
        <v>453</v>
      </c>
    </row>
    <row r="61" spans="1:84" s="96" customFormat="1" x14ac:dyDescent="0.25">
      <c r="A61" s="98" t="s">
        <v>437</v>
      </c>
      <c r="B61" s="62" t="s">
        <v>486</v>
      </c>
      <c r="C61" s="99" t="s">
        <v>453</v>
      </c>
      <c r="D61" s="92" t="s">
        <v>573</v>
      </c>
      <c r="E61" s="92" t="s">
        <v>571</v>
      </c>
      <c r="F61" s="92" t="s">
        <v>574</v>
      </c>
      <c r="G61" s="92" t="s">
        <v>571</v>
      </c>
      <c r="H61" s="92" t="s">
        <v>573</v>
      </c>
      <c r="I61" s="92" t="s">
        <v>573</v>
      </c>
      <c r="J61" s="92" t="s">
        <v>573</v>
      </c>
      <c r="K61" s="92" t="s">
        <v>573</v>
      </c>
      <c r="L61" s="110" t="str">
        <f>IF(AND(ISNUMBER(K61),ISNUMBER(J61)),100*ABS(K61-J61)/AVERAGE(J61:K61),"nc")</f>
        <v>nc</v>
      </c>
      <c r="M61" s="92" t="s">
        <v>574</v>
      </c>
      <c r="N61" s="92" t="s">
        <v>575</v>
      </c>
      <c r="O61" s="92" t="s">
        <v>575</v>
      </c>
      <c r="P61" s="110" t="str">
        <f t="shared" si="2"/>
        <v>nc</v>
      </c>
      <c r="Q61" s="92" t="s">
        <v>576</v>
      </c>
      <c r="R61" s="92" t="s">
        <v>577</v>
      </c>
      <c r="S61" s="92">
        <v>0.115</v>
      </c>
      <c r="T61" s="110" t="str">
        <f>IF(AND(ISNUMBER(S61),ISNUMBER(R61)),100*ABS(S61-R61)/AVERAGE(R61:S61),"nc")</f>
        <v>nc</v>
      </c>
      <c r="U61" s="92" t="s">
        <v>578</v>
      </c>
      <c r="V61" s="92" t="s">
        <v>574</v>
      </c>
      <c r="W61" s="92" t="s">
        <v>571</v>
      </c>
      <c r="X61" s="92" t="s">
        <v>576</v>
      </c>
      <c r="Y61" s="92" t="s">
        <v>574</v>
      </c>
      <c r="Z61" s="92" t="s">
        <v>571</v>
      </c>
      <c r="AA61" s="110" t="s">
        <v>453</v>
      </c>
      <c r="AB61" s="92" t="s">
        <v>576</v>
      </c>
      <c r="AC61" s="92" t="s">
        <v>573</v>
      </c>
      <c r="AD61" s="92" t="s">
        <v>573</v>
      </c>
      <c r="AE61" s="92" t="s">
        <v>573</v>
      </c>
      <c r="AF61" s="110" t="str">
        <f t="shared" si="6"/>
        <v>nc</v>
      </c>
      <c r="AG61" s="92" t="s">
        <v>573</v>
      </c>
      <c r="AH61" s="92" t="s">
        <v>573</v>
      </c>
      <c r="AI61" s="92" t="s">
        <v>579</v>
      </c>
      <c r="AJ61" s="92" t="s">
        <v>576</v>
      </c>
      <c r="AK61" s="92" t="s">
        <v>576</v>
      </c>
      <c r="AL61" s="110" t="str">
        <f>IF(AND(ISNUMBER(AK61),ISNUMBER(AJ61)),100*ABS(AK61-AJ61)/AVERAGE(AJ61:AK61),"nc")</f>
        <v>nc</v>
      </c>
      <c r="AM61" s="92" t="s">
        <v>576</v>
      </c>
      <c r="AN61" s="92" t="s">
        <v>579</v>
      </c>
      <c r="AO61" s="92" t="s">
        <v>571</v>
      </c>
      <c r="AP61" s="92" t="s">
        <v>577</v>
      </c>
      <c r="AQ61" s="92" t="s">
        <v>577</v>
      </c>
      <c r="AR61" s="92" t="s">
        <v>411</v>
      </c>
      <c r="AS61" s="110" t="s">
        <v>453</v>
      </c>
      <c r="AT61" s="110" t="s">
        <v>453</v>
      </c>
      <c r="AU61" s="92">
        <v>6.0100000000000001E-2</v>
      </c>
      <c r="AV61" s="110" t="s">
        <v>453</v>
      </c>
      <c r="AW61" s="92" t="s">
        <v>579</v>
      </c>
      <c r="AX61" s="92" t="s">
        <v>574</v>
      </c>
      <c r="AY61" s="92" t="s">
        <v>574</v>
      </c>
      <c r="AZ61" s="92" t="s">
        <v>571</v>
      </c>
      <c r="BA61" s="92" t="s">
        <v>571</v>
      </c>
      <c r="BB61" s="92" t="s">
        <v>571</v>
      </c>
      <c r="BC61" s="92">
        <v>0.154</v>
      </c>
      <c r="BD61" s="92">
        <v>3.15E-2</v>
      </c>
      <c r="BE61" s="92">
        <v>3.0699999999999998E-2</v>
      </c>
      <c r="BF61" s="110">
        <f t="shared" si="11"/>
        <v>2.5723472668810357</v>
      </c>
      <c r="BG61" s="92" t="s">
        <v>573</v>
      </c>
      <c r="BH61" s="92">
        <v>9.8999999999999999E-4</v>
      </c>
      <c r="BI61" s="92" t="s">
        <v>574</v>
      </c>
      <c r="BJ61" s="92" t="s">
        <v>574</v>
      </c>
      <c r="BK61" s="92">
        <v>3.2000000000000002E-3</v>
      </c>
      <c r="BL61" s="92" t="s">
        <v>574</v>
      </c>
      <c r="BM61" s="92" t="s">
        <v>573</v>
      </c>
      <c r="BN61" s="92" t="s">
        <v>573</v>
      </c>
      <c r="BO61" s="92" t="s">
        <v>574</v>
      </c>
      <c r="BP61" s="92" t="s">
        <v>574</v>
      </c>
      <c r="BQ61" s="92" t="s">
        <v>573</v>
      </c>
      <c r="BR61" s="92">
        <v>1.39E-3</v>
      </c>
      <c r="BS61" s="92" t="s">
        <v>574</v>
      </c>
      <c r="BT61" s="92" t="s">
        <v>574</v>
      </c>
      <c r="BU61" s="92" t="s">
        <v>573</v>
      </c>
      <c r="BV61" s="92" t="s">
        <v>573</v>
      </c>
      <c r="BW61" s="92" t="s">
        <v>573</v>
      </c>
      <c r="BX61" s="92" t="s">
        <v>573</v>
      </c>
      <c r="BY61" s="92" t="s">
        <v>573</v>
      </c>
      <c r="BZ61" s="92" t="s">
        <v>573</v>
      </c>
      <c r="CA61" s="92" t="s">
        <v>573</v>
      </c>
      <c r="CB61" s="92" t="s">
        <v>573</v>
      </c>
      <c r="CC61" s="92" t="s">
        <v>573</v>
      </c>
      <c r="CD61" s="110" t="str">
        <f t="shared" si="7"/>
        <v>nc</v>
      </c>
      <c r="CE61" s="92" t="s">
        <v>573</v>
      </c>
      <c r="CF61" s="92" t="s">
        <v>453</v>
      </c>
    </row>
    <row r="62" spans="1:84" s="96" customFormat="1" x14ac:dyDescent="0.25">
      <c r="A62" s="112" t="s">
        <v>446</v>
      </c>
      <c r="B62" s="114"/>
      <c r="C62" s="100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  <c r="BZ62" s="97"/>
      <c r="CA62" s="97"/>
      <c r="CB62" s="97"/>
      <c r="CC62" s="97"/>
      <c r="CD62" s="97"/>
      <c r="CE62" s="97"/>
      <c r="CF62" s="97"/>
    </row>
    <row r="63" spans="1:84" s="96" customFormat="1" x14ac:dyDescent="0.25">
      <c r="A63" s="103" t="s">
        <v>383</v>
      </c>
      <c r="B63" s="68" t="s">
        <v>486</v>
      </c>
      <c r="C63" s="71" t="s">
        <v>586</v>
      </c>
      <c r="D63" s="91">
        <v>3.8600000000000002E-2</v>
      </c>
      <c r="E63" s="12">
        <v>0.72399999999999998</v>
      </c>
      <c r="F63" s="91">
        <v>4.4400000000000002E-2</v>
      </c>
      <c r="G63" s="12">
        <v>3.12</v>
      </c>
      <c r="H63" s="91">
        <v>6.5099999999999991E-2</v>
      </c>
      <c r="I63" s="12">
        <v>0.11</v>
      </c>
      <c r="J63" s="12">
        <v>0.16800000000000001</v>
      </c>
      <c r="K63" s="12">
        <v>0.152</v>
      </c>
      <c r="L63" s="109">
        <f>IF(AND(ISNUMBER(K63),ISNUMBER(J63)),100*ABS(K63-J63)/AVERAGE(J63:K63),"nc")</f>
        <v>10.000000000000009</v>
      </c>
      <c r="M63" s="12">
        <v>0.22600000000000001</v>
      </c>
      <c r="N63" s="12">
        <v>24</v>
      </c>
      <c r="O63" s="12">
        <v>23.6</v>
      </c>
      <c r="P63" s="109">
        <f>IF(AND(ISNUMBER(O63),ISNUMBER(N63)),100*ABS(O63-N63)/AVERAGE(N63:O63),"nc")</f>
        <v>1.6806722689075571</v>
      </c>
      <c r="Q63" s="12">
        <v>4.3600000000000003</v>
      </c>
      <c r="R63" s="63" t="s">
        <v>580</v>
      </c>
      <c r="S63" s="63" t="s">
        <v>581</v>
      </c>
      <c r="T63" s="109" t="str">
        <f>IF(AND(ISNUMBER(S63),ISNUMBER(R63)),100*ABS(S63-R63)/AVERAGE(R63:S63),"nc")</f>
        <v>nc</v>
      </c>
      <c r="U63" s="12">
        <v>0.26500000000000001</v>
      </c>
      <c r="V63" s="12">
        <v>1.93</v>
      </c>
      <c r="W63" s="12">
        <v>0.13700000000000001</v>
      </c>
      <c r="X63" s="12">
        <v>0.35</v>
      </c>
      <c r="Y63" s="91">
        <v>4.2999999999999997E-2</v>
      </c>
      <c r="Z63" s="12">
        <v>0.152</v>
      </c>
      <c r="AA63" s="109" t="s">
        <v>453</v>
      </c>
      <c r="AB63" s="12">
        <v>0.56999999999999995</v>
      </c>
      <c r="AC63" s="12">
        <v>0.22600000000000001</v>
      </c>
      <c r="AD63" s="91">
        <v>2.8199999999999999E-2</v>
      </c>
      <c r="AE63" s="91">
        <v>2.8899999999999999E-2</v>
      </c>
      <c r="AF63" s="109">
        <f t="shared" ref="AF63:AF71" si="12">IF(AND(ISNUMBER(AE63),ISNUMBER(AD63)),100*ABS(AE63-AD63)/AVERAGE(AD63:AE63),"nc")</f>
        <v>2.451838879159367</v>
      </c>
      <c r="AG63" s="12">
        <v>0.111</v>
      </c>
      <c r="AH63" s="12">
        <v>0.16900000000000001</v>
      </c>
      <c r="AI63" s="12">
        <v>1.22</v>
      </c>
      <c r="AJ63" s="12">
        <v>0.97</v>
      </c>
      <c r="AK63" s="12">
        <v>0.98</v>
      </c>
      <c r="AL63" s="109" t="s">
        <v>514</v>
      </c>
      <c r="AM63" s="63" t="s">
        <v>581</v>
      </c>
      <c r="AN63" s="12">
        <v>0.96599999999999997</v>
      </c>
      <c r="AO63" s="12">
        <v>0.47499999999999998</v>
      </c>
      <c r="AP63" s="12">
        <v>3.82</v>
      </c>
      <c r="AQ63" s="12">
        <v>30.7</v>
      </c>
      <c r="AR63" s="12">
        <v>20.2</v>
      </c>
      <c r="AS63" s="109" t="s">
        <v>453</v>
      </c>
      <c r="AT63" s="109" t="s">
        <v>453</v>
      </c>
      <c r="AU63" s="91">
        <v>3.5000000000000001E-3</v>
      </c>
      <c r="AV63" s="109" t="s">
        <v>453</v>
      </c>
      <c r="AW63" s="91" t="s">
        <v>582</v>
      </c>
      <c r="AX63" s="91">
        <v>2.1299999999999999E-2</v>
      </c>
      <c r="AY63" s="91">
        <v>1.1900000000000001E-2</v>
      </c>
      <c r="AZ63" s="12">
        <v>0.48399999999999999</v>
      </c>
      <c r="BA63" s="91" t="s">
        <v>583</v>
      </c>
      <c r="BB63" s="12">
        <v>1.1200000000000001</v>
      </c>
      <c r="BC63" s="12">
        <v>0.89700000000000002</v>
      </c>
      <c r="BD63" s="91">
        <v>0.08</v>
      </c>
      <c r="BE63" s="91">
        <v>7.3499999999999996E-2</v>
      </c>
      <c r="BF63" s="109">
        <f>IF(AND(ISNUMBER(BE63),ISNUMBER(BD63)),100*ABS(BE63-BD63)/AVERAGE(BD63:BE63),"nc")</f>
        <v>8.4690553745928412</v>
      </c>
      <c r="BG63" s="91">
        <v>1.1599999999999999E-2</v>
      </c>
      <c r="BH63" s="91">
        <v>4.5999999999999999E-3</v>
      </c>
      <c r="BI63" s="12">
        <v>0.498</v>
      </c>
      <c r="BJ63" s="12">
        <v>4.9800000000000004</v>
      </c>
      <c r="BK63" s="91">
        <v>4.7999999999999996E-3</v>
      </c>
      <c r="BL63" s="91">
        <v>7.7999999999999996E-3</v>
      </c>
      <c r="BM63" s="91">
        <v>8.2900000000000001E-2</v>
      </c>
      <c r="BN63" s="12">
        <v>1.3</v>
      </c>
      <c r="BO63" s="91">
        <v>4.5200000000000004E-2</v>
      </c>
      <c r="BP63" s="12">
        <v>0.13700000000000001</v>
      </c>
      <c r="BQ63" s="91">
        <v>8.3099999999999993E-2</v>
      </c>
      <c r="BR63" s="12">
        <v>2.64</v>
      </c>
      <c r="BS63" s="91">
        <v>6.2299999999999994E-2</v>
      </c>
      <c r="BT63" s="12">
        <v>0.19900000000000001</v>
      </c>
      <c r="BU63" s="91">
        <v>8.3199999999999996E-2</v>
      </c>
      <c r="BV63" s="91">
        <v>2.5399999999999999E-2</v>
      </c>
      <c r="BW63" s="91">
        <v>2.4199999999999999E-2</v>
      </c>
      <c r="BX63" s="12">
        <v>0.214</v>
      </c>
      <c r="BY63" s="12">
        <v>6.36</v>
      </c>
      <c r="BZ63" s="12">
        <v>1.87</v>
      </c>
      <c r="CA63" s="12">
        <v>0.89500000000000002</v>
      </c>
      <c r="CB63" s="12">
        <v>0.29099999999999998</v>
      </c>
      <c r="CC63" s="12">
        <v>0.27700000000000002</v>
      </c>
      <c r="CD63" s="109">
        <f t="shared" ref="CD63:CD69" si="13">IF(AND(ISNUMBER(CC63),ISNUMBER(CB63)),100*ABS(CC63-CB63)/AVERAGE(CB63:CC63),"nc")</f>
        <v>4.9295774647887169</v>
      </c>
      <c r="CE63" s="91" t="s">
        <v>584</v>
      </c>
      <c r="CF63" s="91" t="s">
        <v>584</v>
      </c>
    </row>
    <row r="64" spans="1:84" s="96" customFormat="1" x14ac:dyDescent="0.25">
      <c r="A64" s="103" t="s">
        <v>388</v>
      </c>
      <c r="B64" s="68" t="s">
        <v>486</v>
      </c>
      <c r="C64" s="102" t="s">
        <v>453</v>
      </c>
      <c r="D64" s="91" t="s">
        <v>563</v>
      </c>
      <c r="E64" s="91">
        <v>1.01E-3</v>
      </c>
      <c r="F64" s="91" t="s">
        <v>564</v>
      </c>
      <c r="G64" s="91">
        <v>2.3999999999999998E-3</v>
      </c>
      <c r="H64" s="91">
        <v>1.1E-4</v>
      </c>
      <c r="I64" s="91" t="s">
        <v>563</v>
      </c>
      <c r="J64" s="91" t="s">
        <v>563</v>
      </c>
      <c r="K64" s="91" t="s">
        <v>563</v>
      </c>
      <c r="L64" s="109" t="str">
        <f>IF(AND(ISNUMBER(K64),ISNUMBER(J64)),100*ABS(K64-J64)/AVERAGE(J64:K64),"nc")</f>
        <v>nc</v>
      </c>
      <c r="M64" s="91" t="s">
        <v>564</v>
      </c>
      <c r="N64" s="91" t="s">
        <v>426</v>
      </c>
      <c r="O64" s="91" t="s">
        <v>426</v>
      </c>
      <c r="P64" s="109" t="str">
        <f>IF(AND(ISNUMBER(O64),ISNUMBER(N64)),100*ABS(O64-N64)/AVERAGE(N64:O64),"nc")</f>
        <v>nc</v>
      </c>
      <c r="Q64" s="91" t="s">
        <v>406</v>
      </c>
      <c r="R64" s="91" t="s">
        <v>562</v>
      </c>
      <c r="S64" s="91" t="s">
        <v>406</v>
      </c>
      <c r="T64" s="109" t="str">
        <f>IF(AND(ISNUMBER(S64),ISNUMBER(R64)),100*ABS(S64-R64)/AVERAGE(R64:S64),"nc")</f>
        <v>nc</v>
      </c>
      <c r="U64" s="91" t="s">
        <v>559</v>
      </c>
      <c r="V64" s="91">
        <v>1.97E-3</v>
      </c>
      <c r="W64" s="91" t="s">
        <v>561</v>
      </c>
      <c r="X64" s="91" t="s">
        <v>406</v>
      </c>
      <c r="Y64" s="91" t="s">
        <v>564</v>
      </c>
      <c r="Z64" s="91" t="s">
        <v>561</v>
      </c>
      <c r="AA64" s="109" t="s">
        <v>453</v>
      </c>
      <c r="AB64" s="91" t="s">
        <v>406</v>
      </c>
      <c r="AC64" s="91">
        <v>1.4000000000000001E-4</v>
      </c>
      <c r="AD64" s="91" t="s">
        <v>563</v>
      </c>
      <c r="AE64" s="91" t="s">
        <v>563</v>
      </c>
      <c r="AF64" s="109" t="str">
        <f t="shared" si="12"/>
        <v>nc</v>
      </c>
      <c r="AG64" s="91">
        <v>1.1999999999999999E-4</v>
      </c>
      <c r="AH64" s="91">
        <v>1.7999999999999998E-4</v>
      </c>
      <c r="AI64" s="91" t="s">
        <v>560</v>
      </c>
      <c r="AJ64" s="91" t="s">
        <v>406</v>
      </c>
      <c r="AK64" s="91" t="s">
        <v>406</v>
      </c>
      <c r="AL64" s="109" t="str">
        <f>IF(AND(ISNUMBER(AK64),ISNUMBER(AJ64)),100*ABS(AK64-AJ64)/AVERAGE(AJ64:AK64),"nc")</f>
        <v>nc</v>
      </c>
      <c r="AM64" s="91" t="s">
        <v>406</v>
      </c>
      <c r="AN64" s="91" t="s">
        <v>560</v>
      </c>
      <c r="AO64" s="91" t="s">
        <v>561</v>
      </c>
      <c r="AP64" s="91" t="s">
        <v>562</v>
      </c>
      <c r="AQ64" s="91" t="s">
        <v>562</v>
      </c>
      <c r="AR64" s="91">
        <v>0.127</v>
      </c>
      <c r="AS64" s="109" t="s">
        <v>453</v>
      </c>
      <c r="AT64" s="109" t="s">
        <v>453</v>
      </c>
      <c r="AU64" s="91" t="s">
        <v>563</v>
      </c>
      <c r="AV64" s="109" t="s">
        <v>453</v>
      </c>
      <c r="AW64" s="91" t="s">
        <v>560</v>
      </c>
      <c r="AX64" s="91" t="s">
        <v>564</v>
      </c>
      <c r="AY64" s="91" t="s">
        <v>564</v>
      </c>
      <c r="AZ64" s="91" t="s">
        <v>561</v>
      </c>
      <c r="BA64" s="91" t="s">
        <v>561</v>
      </c>
      <c r="BB64" s="91" t="s">
        <v>561</v>
      </c>
      <c r="BC64" s="91" t="s">
        <v>564</v>
      </c>
      <c r="BD64" s="91" t="s">
        <v>563</v>
      </c>
      <c r="BE64" s="91" t="s">
        <v>563</v>
      </c>
      <c r="BF64" s="109" t="str">
        <f>IF(AND(ISNUMBER(BE64),ISNUMBER(BD64)),100*ABS(BE64-BD64)/AVERAGE(BD64:BE64),"nc")</f>
        <v>nc</v>
      </c>
      <c r="BG64" s="91" t="s">
        <v>563</v>
      </c>
      <c r="BH64" s="91" t="s">
        <v>563</v>
      </c>
      <c r="BI64" s="91">
        <v>3.1E-4</v>
      </c>
      <c r="BJ64" s="91" t="s">
        <v>564</v>
      </c>
      <c r="BK64" s="91" t="s">
        <v>563</v>
      </c>
      <c r="BL64" s="91" t="s">
        <v>564</v>
      </c>
      <c r="BM64" s="91" t="s">
        <v>563</v>
      </c>
      <c r="BN64" s="91">
        <v>2.2000000000000001E-4</v>
      </c>
      <c r="BO64" s="91">
        <v>3.2000000000000003E-4</v>
      </c>
      <c r="BP64" s="91" t="s">
        <v>564</v>
      </c>
      <c r="BQ64" s="91">
        <v>2.5000000000000001E-4</v>
      </c>
      <c r="BR64" s="91">
        <v>2.3000000000000001E-4</v>
      </c>
      <c r="BS64" s="91">
        <v>3.6999999999999999E-4</v>
      </c>
      <c r="BT64" s="91">
        <v>2.5000000000000001E-4</v>
      </c>
      <c r="BU64" s="91" t="s">
        <v>563</v>
      </c>
      <c r="BV64" s="91">
        <v>1.04E-2</v>
      </c>
      <c r="BW64" s="91">
        <v>1.2600000000000001E-3</v>
      </c>
      <c r="BX64" s="91">
        <v>2.3999999999999998E-4</v>
      </c>
      <c r="BY64" s="91">
        <v>2.0299999999999997E-3</v>
      </c>
      <c r="BZ64" s="91">
        <v>2.9999999999999997E-4</v>
      </c>
      <c r="CA64" s="91" t="s">
        <v>563</v>
      </c>
      <c r="CB64" s="91">
        <v>7.1999999999999994E-4</v>
      </c>
      <c r="CC64" s="91">
        <v>6.8000000000000005E-4</v>
      </c>
      <c r="CD64" s="109">
        <f t="shared" si="13"/>
        <v>5.7142857142856984</v>
      </c>
      <c r="CE64" s="91" t="s">
        <v>563</v>
      </c>
      <c r="CF64" s="91" t="s">
        <v>563</v>
      </c>
    </row>
    <row r="65" spans="1:84" s="96" customFormat="1" x14ac:dyDescent="0.25">
      <c r="A65" s="103" t="s">
        <v>394</v>
      </c>
      <c r="B65" s="68" t="s">
        <v>486</v>
      </c>
      <c r="C65" s="71">
        <v>5.0000000000000001E-3</v>
      </c>
      <c r="D65" s="91">
        <v>1.3000000000000002E-4</v>
      </c>
      <c r="E65" s="91">
        <v>3.47E-3</v>
      </c>
      <c r="F65" s="91">
        <v>2.8000000000000003E-4</v>
      </c>
      <c r="G65" s="91">
        <v>1.73E-3</v>
      </c>
      <c r="H65" s="91">
        <v>2.0000000000000001E-4</v>
      </c>
      <c r="I65" s="91">
        <v>2.5000000000000001E-4</v>
      </c>
      <c r="J65" s="91">
        <v>4.1999999999999996E-4</v>
      </c>
      <c r="K65" s="91">
        <v>4.2999999999999999E-4</v>
      </c>
      <c r="L65" s="109" t="s">
        <v>514</v>
      </c>
      <c r="M65" s="91">
        <v>2.7599999999999999E-3</v>
      </c>
      <c r="N65" s="63" t="s">
        <v>426</v>
      </c>
      <c r="O65" s="63" t="s">
        <v>426</v>
      </c>
      <c r="P65" s="109" t="str">
        <f>IF(AND(ISNUMBER(O65),ISNUMBER(N65)),100*ABS(O65-N65)/AVERAGE(N65:O65),"nc")</f>
        <v>nc</v>
      </c>
      <c r="Q65" s="63" t="s">
        <v>406</v>
      </c>
      <c r="R65" s="12">
        <v>0.159</v>
      </c>
      <c r="S65" s="12">
        <v>0.153</v>
      </c>
      <c r="T65" s="109">
        <f>IF(AND(ISNUMBER(S65),ISNUMBER(R65)),100*ABS(S65-R65)/AVERAGE(R65:S65),"nc")</f>
        <v>3.8461538461538494</v>
      </c>
      <c r="U65" s="91" t="s">
        <v>559</v>
      </c>
      <c r="V65" s="91">
        <v>1.64E-3</v>
      </c>
      <c r="W65" s="91" t="s">
        <v>561</v>
      </c>
      <c r="X65" s="63" t="s">
        <v>406</v>
      </c>
      <c r="Y65" s="91">
        <v>2.3999999999999998E-4</v>
      </c>
      <c r="Z65" s="91">
        <v>1.6899999999999999E-3</v>
      </c>
      <c r="AA65" s="109" t="s">
        <v>453</v>
      </c>
      <c r="AB65" s="63" t="s">
        <v>406</v>
      </c>
      <c r="AC65" s="12">
        <v>5.3E-3</v>
      </c>
      <c r="AD65" s="91">
        <v>2.5600000000000002E-3</v>
      </c>
      <c r="AE65" s="91">
        <v>2.5299999999999997E-3</v>
      </c>
      <c r="AF65" s="109">
        <f t="shared" si="12"/>
        <v>1.1787819253438316</v>
      </c>
      <c r="AG65" s="12">
        <v>2.41E-2</v>
      </c>
      <c r="AH65" s="91">
        <v>2.7299999999999998E-3</v>
      </c>
      <c r="AI65" s="91">
        <v>3.8999999999999998E-3</v>
      </c>
      <c r="AJ65" s="63" t="s">
        <v>406</v>
      </c>
      <c r="AK65" s="63" t="s">
        <v>406</v>
      </c>
      <c r="AL65" s="109" t="str">
        <f>IF(AND(ISNUMBER(AK65),ISNUMBER(AJ65)),100*ABS(AK65-AJ65)/AVERAGE(AJ65:AK65),"nc")</f>
        <v>nc</v>
      </c>
      <c r="AM65" s="63" t="s">
        <v>406</v>
      </c>
      <c r="AN65" s="91" t="s">
        <v>560</v>
      </c>
      <c r="AO65" s="91">
        <v>1.3600000000000001E-3</v>
      </c>
      <c r="AP65" s="91" t="s">
        <v>562</v>
      </c>
      <c r="AQ65" s="12">
        <v>2.86E-2</v>
      </c>
      <c r="AR65" s="12">
        <v>1.38</v>
      </c>
      <c r="AS65" s="109" t="s">
        <v>453</v>
      </c>
      <c r="AT65" s="109" t="s">
        <v>453</v>
      </c>
      <c r="AU65" s="91">
        <v>1.1E-4</v>
      </c>
      <c r="AV65" s="109" t="s">
        <v>453</v>
      </c>
      <c r="AW65" s="91" t="s">
        <v>560</v>
      </c>
      <c r="AX65" s="91">
        <v>3.2000000000000003E-4</v>
      </c>
      <c r="AY65" s="91">
        <v>7.6000000000000004E-4</v>
      </c>
      <c r="AZ65" s="91">
        <v>7.9000000000000001E-4</v>
      </c>
      <c r="BA65" s="12">
        <v>5.7300000000000007E-3</v>
      </c>
      <c r="BB65" s="12">
        <v>4.02E-2</v>
      </c>
      <c r="BC65" s="91">
        <v>8.1999999999999998E-4</v>
      </c>
      <c r="BD65" s="91">
        <v>1.1000000000000001E-3</v>
      </c>
      <c r="BE65" s="91">
        <v>1.0400000000000001E-3</v>
      </c>
      <c r="BF65" s="109">
        <f>IF(AND(ISNUMBER(BE65),ISNUMBER(BD65)),100*ABS(BE65-BD65)/AVERAGE(BD65:BE65),"nc")</f>
        <v>5.6074766355140122</v>
      </c>
      <c r="BG65" s="91">
        <v>2.6000000000000003E-4</v>
      </c>
      <c r="BH65" s="91">
        <v>2.5000000000000001E-3</v>
      </c>
      <c r="BI65" s="12">
        <v>5.0999999999999995E-3</v>
      </c>
      <c r="BJ65" s="12">
        <v>2.3800000000000002E-2</v>
      </c>
      <c r="BK65" s="91">
        <v>2.7000000000000001E-3</v>
      </c>
      <c r="BL65" s="91">
        <v>1.07E-3</v>
      </c>
      <c r="BM65" s="12">
        <v>2.07E-2</v>
      </c>
      <c r="BN65" s="12">
        <v>7.2899999999999996E-3</v>
      </c>
      <c r="BO65" s="91">
        <v>2.31E-3</v>
      </c>
      <c r="BP65" s="91">
        <v>5.8E-4</v>
      </c>
      <c r="BQ65" s="91">
        <v>1.16E-3</v>
      </c>
      <c r="BR65" s="91">
        <v>2.96E-3</v>
      </c>
      <c r="BS65" s="91">
        <v>8.1000000000000006E-4</v>
      </c>
      <c r="BT65" s="12">
        <v>9.810000000000001E-3</v>
      </c>
      <c r="BU65" s="91">
        <v>1.4199999999999998E-3</v>
      </c>
      <c r="BV65" s="12">
        <v>9.5599999999999991E-2</v>
      </c>
      <c r="BW65" s="12">
        <v>1.93</v>
      </c>
      <c r="BX65" s="12">
        <v>0.104</v>
      </c>
      <c r="BY65" s="12">
        <v>2.1700000000000001E-2</v>
      </c>
      <c r="BZ65" s="12">
        <v>0.13200000000000001</v>
      </c>
      <c r="CA65" s="91">
        <v>2.66E-3</v>
      </c>
      <c r="CB65" s="12">
        <v>0.114</v>
      </c>
      <c r="CC65" s="12">
        <v>0.115</v>
      </c>
      <c r="CD65" s="109">
        <f t="shared" si="13"/>
        <v>0.87336244541484787</v>
      </c>
      <c r="CE65" s="91" t="s">
        <v>563</v>
      </c>
      <c r="CF65" s="91" t="s">
        <v>563</v>
      </c>
    </row>
    <row r="66" spans="1:84" s="96" customFormat="1" x14ac:dyDescent="0.25">
      <c r="A66" s="103" t="s">
        <v>395</v>
      </c>
      <c r="B66" s="68" t="s">
        <v>486</v>
      </c>
      <c r="C66" s="102" t="s">
        <v>453</v>
      </c>
      <c r="D66" s="91">
        <v>3.1699999999999999E-2</v>
      </c>
      <c r="E66" s="91">
        <v>8.4500000000000006E-2</v>
      </c>
      <c r="F66" s="91">
        <v>2.06E-2</v>
      </c>
      <c r="G66" s="91">
        <v>0.05</v>
      </c>
      <c r="H66" s="91">
        <v>0.121</v>
      </c>
      <c r="I66" s="91">
        <v>4.1200000000000001E-2</v>
      </c>
      <c r="J66" s="91">
        <v>2.8899999999999999E-2</v>
      </c>
      <c r="K66" s="91">
        <v>2.8300000000000002E-2</v>
      </c>
      <c r="L66" s="109">
        <f>IF(AND(ISNUMBER(K66),ISNUMBER(J66)),100*ABS(K66-J66)/AVERAGE(J66:K66),"nc")</f>
        <v>2.097902097902085</v>
      </c>
      <c r="M66" s="91">
        <v>2.8500000000000001E-2</v>
      </c>
      <c r="N66" s="91">
        <v>1.9E-2</v>
      </c>
      <c r="O66" s="91">
        <v>1.9E-2</v>
      </c>
      <c r="P66" s="109" t="s">
        <v>514</v>
      </c>
      <c r="Q66" s="91">
        <v>1.9E-2</v>
      </c>
      <c r="R66" s="91">
        <v>1.43E-2</v>
      </c>
      <c r="S66" s="91">
        <v>1.2500000000000001E-2</v>
      </c>
      <c r="T66" s="109" t="s">
        <v>514</v>
      </c>
      <c r="U66" s="91">
        <v>4.1799999999999997E-2</v>
      </c>
      <c r="V66" s="91">
        <v>5.3399999999999996E-2</v>
      </c>
      <c r="W66" s="91">
        <v>2.0399999999999998E-2</v>
      </c>
      <c r="X66" s="91">
        <v>0.05</v>
      </c>
      <c r="Y66" s="91">
        <v>1.0199999999999999E-2</v>
      </c>
      <c r="Z66" s="91">
        <v>1.11E-2</v>
      </c>
      <c r="AA66" s="109" t="s">
        <v>453</v>
      </c>
      <c r="AB66" s="91">
        <v>2.9000000000000001E-2</v>
      </c>
      <c r="AC66" s="91">
        <v>1.6399999999999998E-2</v>
      </c>
      <c r="AD66" s="91">
        <v>5.5500000000000001E-2</v>
      </c>
      <c r="AE66" s="91">
        <v>5.8400000000000001E-2</v>
      </c>
      <c r="AF66" s="109">
        <f t="shared" si="12"/>
        <v>5.0921861281826155</v>
      </c>
      <c r="AG66" s="91">
        <v>1.2199999999999999E-2</v>
      </c>
      <c r="AH66" s="91">
        <v>1.41E-2</v>
      </c>
      <c r="AI66" s="91">
        <v>3.9899999999999998E-2</v>
      </c>
      <c r="AJ66" s="91">
        <v>2.3100000000000002E-2</v>
      </c>
      <c r="AK66" s="91">
        <v>2.4399999999999998E-2</v>
      </c>
      <c r="AL66" s="109" t="s">
        <v>514</v>
      </c>
      <c r="AM66" s="91">
        <v>1.95E-2</v>
      </c>
      <c r="AN66" s="91">
        <v>2.12E-2</v>
      </c>
      <c r="AO66" s="91">
        <v>2.5899999999999999E-2</v>
      </c>
      <c r="AP66" s="91">
        <v>3.04E-2</v>
      </c>
      <c r="AQ66" s="91">
        <v>0.47099999999999997</v>
      </c>
      <c r="AR66" s="91">
        <v>0.81699999999999995</v>
      </c>
      <c r="AS66" s="109" t="s">
        <v>453</v>
      </c>
      <c r="AT66" s="109" t="s">
        <v>453</v>
      </c>
      <c r="AU66" s="91">
        <v>0.40300000000000002</v>
      </c>
      <c r="AV66" s="109" t="s">
        <v>453</v>
      </c>
      <c r="AW66" s="91">
        <v>3.0899999999999997E-2</v>
      </c>
      <c r="AX66" s="91">
        <v>6.409999999999999E-2</v>
      </c>
      <c r="AY66" s="91">
        <v>2.93E-2</v>
      </c>
      <c r="AZ66" s="91">
        <v>2.9499999999999998E-2</v>
      </c>
      <c r="BA66" s="91">
        <v>1.95E-2</v>
      </c>
      <c r="BB66" s="91">
        <v>4.7100000000000003E-2</v>
      </c>
      <c r="BC66" s="91">
        <v>0.70499999999999996</v>
      </c>
      <c r="BD66" s="91">
        <v>0.10299999999999999</v>
      </c>
      <c r="BE66" s="91">
        <v>0.107</v>
      </c>
      <c r="BF66" s="109">
        <f>IF(AND(ISNUMBER(BE66),ISNUMBER(BD66)),100*ABS(BE66-BD66)/AVERAGE(BD66:BE66),"nc")</f>
        <v>3.8095238095238129</v>
      </c>
      <c r="BG66" s="91">
        <v>4.24E-2</v>
      </c>
      <c r="BH66" s="91">
        <v>4.9599999999999998E-2</v>
      </c>
      <c r="BI66" s="91">
        <v>3.0499999999999999E-2</v>
      </c>
      <c r="BJ66" s="91">
        <v>7.0699999999999999E-2</v>
      </c>
      <c r="BK66" s="91">
        <v>2.7399999999999997E-2</v>
      </c>
      <c r="BL66" s="91">
        <v>4.9500000000000002E-2</v>
      </c>
      <c r="BM66" s="91">
        <v>1.7600000000000001E-2</v>
      </c>
      <c r="BN66" s="91">
        <v>9.1700000000000004E-2</v>
      </c>
      <c r="BO66" s="91">
        <v>4.8500000000000001E-2</v>
      </c>
      <c r="BP66" s="91">
        <v>1.4500000000000001E-2</v>
      </c>
      <c r="BQ66" s="91">
        <v>4.5700000000000005E-2</v>
      </c>
      <c r="BR66" s="91">
        <v>8.6300000000000002E-2</v>
      </c>
      <c r="BS66" s="91">
        <v>1.2500000000000001E-2</v>
      </c>
      <c r="BT66" s="91">
        <v>1.52E-2</v>
      </c>
      <c r="BU66" s="91">
        <v>6.25E-2</v>
      </c>
      <c r="BV66" s="91">
        <v>1.0999999999999999E-2</v>
      </c>
      <c r="BW66" s="91">
        <v>2.5600000000000001E-2</v>
      </c>
      <c r="BX66" s="91">
        <v>6.0899999999999996E-2</v>
      </c>
      <c r="BY66" s="91">
        <v>0.26900000000000002</v>
      </c>
      <c r="BZ66" s="91">
        <v>0.12</v>
      </c>
      <c r="CA66" s="91">
        <v>2.64E-2</v>
      </c>
      <c r="CB66" s="91">
        <v>4.5600000000000002E-2</v>
      </c>
      <c r="CC66" s="91">
        <v>4.6200000000000005E-2</v>
      </c>
      <c r="CD66" s="109">
        <f t="shared" si="13"/>
        <v>1.3071895424836673</v>
      </c>
      <c r="CE66" s="91" t="s">
        <v>566</v>
      </c>
      <c r="CF66" s="91" t="s">
        <v>566</v>
      </c>
    </row>
    <row r="67" spans="1:84" s="96" customFormat="1" x14ac:dyDescent="0.25">
      <c r="A67" s="103" t="s">
        <v>398</v>
      </c>
      <c r="B67" s="68" t="s">
        <v>486</v>
      </c>
      <c r="C67" s="102" t="s">
        <v>453</v>
      </c>
      <c r="D67" s="91" t="s">
        <v>563</v>
      </c>
      <c r="E67" s="91" t="s">
        <v>561</v>
      </c>
      <c r="F67" s="91" t="s">
        <v>564</v>
      </c>
      <c r="G67" s="91" t="s">
        <v>561</v>
      </c>
      <c r="H67" s="91" t="s">
        <v>563</v>
      </c>
      <c r="I67" s="91" t="s">
        <v>563</v>
      </c>
      <c r="J67" s="91" t="s">
        <v>563</v>
      </c>
      <c r="K67" s="91" t="s">
        <v>563</v>
      </c>
      <c r="L67" s="109" t="str">
        <f>IF(AND(ISNUMBER(K67),ISNUMBER(J67)),100*ABS(K67-J67)/AVERAGE(J67:K67),"nc")</f>
        <v>nc</v>
      </c>
      <c r="M67" s="91" t="s">
        <v>564</v>
      </c>
      <c r="N67" s="91" t="s">
        <v>426</v>
      </c>
      <c r="O67" s="91" t="s">
        <v>426</v>
      </c>
      <c r="P67" s="109" t="str">
        <f t="shared" ref="P67:P73" si="14">IF(AND(ISNUMBER(O67),ISNUMBER(N67)),100*ABS(O67-N67)/AVERAGE(N67:O67),"nc")</f>
        <v>nc</v>
      </c>
      <c r="Q67" s="91" t="s">
        <v>406</v>
      </c>
      <c r="R67" s="91" t="s">
        <v>562</v>
      </c>
      <c r="S67" s="91" t="s">
        <v>406</v>
      </c>
      <c r="T67" s="109" t="str">
        <f t="shared" ref="T67:T75" si="15">IF(AND(ISNUMBER(S67),ISNUMBER(R67)),100*ABS(S67-R67)/AVERAGE(R67:S67),"nc")</f>
        <v>nc</v>
      </c>
      <c r="U67" s="91" t="s">
        <v>559</v>
      </c>
      <c r="V67" s="91">
        <v>2.0000000000000001E-4</v>
      </c>
      <c r="W67" s="91" t="s">
        <v>561</v>
      </c>
      <c r="X67" s="91" t="s">
        <v>406</v>
      </c>
      <c r="Y67" s="91" t="s">
        <v>564</v>
      </c>
      <c r="Z67" s="91">
        <v>7.0999999999999991E-4</v>
      </c>
      <c r="AA67" s="109" t="s">
        <v>453</v>
      </c>
      <c r="AB67" s="91" t="s">
        <v>406</v>
      </c>
      <c r="AC67" s="91">
        <v>2.0000000000000001E-4</v>
      </c>
      <c r="AD67" s="91" t="s">
        <v>563</v>
      </c>
      <c r="AE67" s="91" t="s">
        <v>563</v>
      </c>
      <c r="AF67" s="109" t="str">
        <f t="shared" si="12"/>
        <v>nc</v>
      </c>
      <c r="AG67" s="91">
        <v>4.0999999999999999E-4</v>
      </c>
      <c r="AH67" s="91">
        <v>1.1E-4</v>
      </c>
      <c r="AI67" s="91" t="s">
        <v>560</v>
      </c>
      <c r="AJ67" s="91" t="s">
        <v>406</v>
      </c>
      <c r="AK67" s="91" t="s">
        <v>406</v>
      </c>
      <c r="AL67" s="109" t="str">
        <f t="shared" ref="AL67:AL76" si="16">IF(AND(ISNUMBER(AK67),ISNUMBER(AJ67)),100*ABS(AK67-AJ67)/AVERAGE(AJ67:AK67),"nc")</f>
        <v>nc</v>
      </c>
      <c r="AM67" s="91" t="s">
        <v>406</v>
      </c>
      <c r="AN67" s="91" t="s">
        <v>560</v>
      </c>
      <c r="AO67" s="91" t="s">
        <v>561</v>
      </c>
      <c r="AP67" s="91">
        <v>5.3E-3</v>
      </c>
      <c r="AQ67" s="91" t="s">
        <v>562</v>
      </c>
      <c r="AR67" s="91" t="s">
        <v>397</v>
      </c>
      <c r="AS67" s="109" t="s">
        <v>453</v>
      </c>
      <c r="AT67" s="109" t="s">
        <v>453</v>
      </c>
      <c r="AU67" s="91">
        <v>2.5000000000000001E-4</v>
      </c>
      <c r="AV67" s="109" t="s">
        <v>453</v>
      </c>
      <c r="AW67" s="91" t="s">
        <v>560</v>
      </c>
      <c r="AX67" s="91" t="s">
        <v>564</v>
      </c>
      <c r="AY67" s="91" t="s">
        <v>564</v>
      </c>
      <c r="AZ67" s="91" t="s">
        <v>561</v>
      </c>
      <c r="BA67" s="91" t="s">
        <v>561</v>
      </c>
      <c r="BB67" s="91" t="s">
        <v>561</v>
      </c>
      <c r="BC67" s="91">
        <v>2.2699999999999999E-3</v>
      </c>
      <c r="BD67" s="91">
        <v>1.7999999999999998E-4</v>
      </c>
      <c r="BE67" s="91">
        <v>1.7999999999999998E-4</v>
      </c>
      <c r="BF67" s="109" t="s">
        <v>514</v>
      </c>
      <c r="BG67" s="91" t="s">
        <v>563</v>
      </c>
      <c r="BH67" s="91" t="s">
        <v>563</v>
      </c>
      <c r="BI67" s="91" t="s">
        <v>564</v>
      </c>
      <c r="BJ67" s="91">
        <v>4.1999999999999996E-4</v>
      </c>
      <c r="BK67" s="91" t="s">
        <v>563</v>
      </c>
      <c r="BL67" s="91" t="s">
        <v>564</v>
      </c>
      <c r="BM67" s="91" t="s">
        <v>563</v>
      </c>
      <c r="BN67" s="91" t="s">
        <v>563</v>
      </c>
      <c r="BO67" s="91" t="s">
        <v>564</v>
      </c>
      <c r="BP67" s="91" t="s">
        <v>564</v>
      </c>
      <c r="BQ67" s="91" t="s">
        <v>563</v>
      </c>
      <c r="BR67" s="91" t="s">
        <v>563</v>
      </c>
      <c r="BS67" s="91" t="s">
        <v>564</v>
      </c>
      <c r="BT67" s="91" t="s">
        <v>564</v>
      </c>
      <c r="BU67" s="91" t="s">
        <v>563</v>
      </c>
      <c r="BV67" s="91" t="s">
        <v>563</v>
      </c>
      <c r="BW67" s="91" t="s">
        <v>563</v>
      </c>
      <c r="BX67" s="91" t="s">
        <v>563</v>
      </c>
      <c r="BY67" s="91">
        <v>2.9999999999999997E-4</v>
      </c>
      <c r="BZ67" s="91" t="s">
        <v>563</v>
      </c>
      <c r="CA67" s="91" t="s">
        <v>563</v>
      </c>
      <c r="CB67" s="91" t="s">
        <v>563</v>
      </c>
      <c r="CC67" s="91" t="s">
        <v>563</v>
      </c>
      <c r="CD67" s="109" t="str">
        <f t="shared" si="13"/>
        <v>nc</v>
      </c>
      <c r="CE67" s="91" t="s">
        <v>563</v>
      </c>
      <c r="CF67" s="91" t="s">
        <v>563</v>
      </c>
    </row>
    <row r="68" spans="1:84" s="96" customFormat="1" x14ac:dyDescent="0.25">
      <c r="A68" s="103" t="s">
        <v>399</v>
      </c>
      <c r="B68" s="68" t="s">
        <v>486</v>
      </c>
      <c r="C68" s="102" t="s">
        <v>453</v>
      </c>
      <c r="D68" s="91" t="s">
        <v>561</v>
      </c>
      <c r="E68" s="91" t="s">
        <v>567</v>
      </c>
      <c r="F68" s="91" t="s">
        <v>559</v>
      </c>
      <c r="G68" s="91" t="s">
        <v>567</v>
      </c>
      <c r="H68" s="91" t="s">
        <v>561</v>
      </c>
      <c r="I68" s="91" t="s">
        <v>561</v>
      </c>
      <c r="J68" s="91" t="s">
        <v>561</v>
      </c>
      <c r="K68" s="91" t="s">
        <v>561</v>
      </c>
      <c r="L68" s="109" t="str">
        <f>IF(AND(ISNUMBER(K68),ISNUMBER(J68)),100*ABS(K68-J68)/AVERAGE(J68:K68),"nc")</f>
        <v>nc</v>
      </c>
      <c r="M68" s="91" t="s">
        <v>559</v>
      </c>
      <c r="N68" s="91" t="s">
        <v>389</v>
      </c>
      <c r="O68" s="91" t="s">
        <v>389</v>
      </c>
      <c r="P68" s="109" t="str">
        <f t="shared" si="14"/>
        <v>nc</v>
      </c>
      <c r="Q68" s="91" t="s">
        <v>397</v>
      </c>
      <c r="R68" s="91" t="s">
        <v>565</v>
      </c>
      <c r="S68" s="91" t="s">
        <v>397</v>
      </c>
      <c r="T68" s="109" t="str">
        <f t="shared" si="15"/>
        <v>nc</v>
      </c>
      <c r="U68" s="91" t="s">
        <v>562</v>
      </c>
      <c r="V68" s="91" t="s">
        <v>559</v>
      </c>
      <c r="W68" s="91" t="s">
        <v>567</v>
      </c>
      <c r="X68" s="91" t="s">
        <v>397</v>
      </c>
      <c r="Y68" s="91" t="s">
        <v>559</v>
      </c>
      <c r="Z68" s="91" t="s">
        <v>567</v>
      </c>
      <c r="AA68" s="109" t="s">
        <v>453</v>
      </c>
      <c r="AB68" s="91" t="s">
        <v>397</v>
      </c>
      <c r="AC68" s="91" t="s">
        <v>561</v>
      </c>
      <c r="AD68" s="91" t="s">
        <v>561</v>
      </c>
      <c r="AE68" s="91" t="s">
        <v>561</v>
      </c>
      <c r="AF68" s="109" t="str">
        <f t="shared" si="12"/>
        <v>nc</v>
      </c>
      <c r="AG68" s="91" t="s">
        <v>561</v>
      </c>
      <c r="AH68" s="91" t="s">
        <v>561</v>
      </c>
      <c r="AI68" s="91" t="s">
        <v>406</v>
      </c>
      <c r="AJ68" s="91" t="s">
        <v>397</v>
      </c>
      <c r="AK68" s="91" t="s">
        <v>397</v>
      </c>
      <c r="AL68" s="109" t="str">
        <f t="shared" si="16"/>
        <v>nc</v>
      </c>
      <c r="AM68" s="91" t="s">
        <v>397</v>
      </c>
      <c r="AN68" s="91" t="s">
        <v>406</v>
      </c>
      <c r="AO68" s="91" t="s">
        <v>567</v>
      </c>
      <c r="AP68" s="91" t="s">
        <v>565</v>
      </c>
      <c r="AQ68" s="91" t="s">
        <v>565</v>
      </c>
      <c r="AR68" s="91" t="s">
        <v>415</v>
      </c>
      <c r="AS68" s="109" t="s">
        <v>453</v>
      </c>
      <c r="AT68" s="109" t="s">
        <v>453</v>
      </c>
      <c r="AU68" s="91" t="s">
        <v>561</v>
      </c>
      <c r="AV68" s="109" t="s">
        <v>453</v>
      </c>
      <c r="AW68" s="91" t="s">
        <v>406</v>
      </c>
      <c r="AX68" s="91" t="s">
        <v>559</v>
      </c>
      <c r="AY68" s="91" t="s">
        <v>559</v>
      </c>
      <c r="AZ68" s="91" t="s">
        <v>567</v>
      </c>
      <c r="BA68" s="91" t="s">
        <v>567</v>
      </c>
      <c r="BB68" s="91" t="s">
        <v>567</v>
      </c>
      <c r="BC68" s="91" t="s">
        <v>559</v>
      </c>
      <c r="BD68" s="91" t="s">
        <v>561</v>
      </c>
      <c r="BE68" s="91" t="s">
        <v>561</v>
      </c>
      <c r="BF68" s="109" t="str">
        <f>IF(AND(ISNUMBER(BE68),ISNUMBER(BD68)),100*ABS(BE68-BD68)/AVERAGE(BD68:BE68),"nc")</f>
        <v>nc</v>
      </c>
      <c r="BG68" s="91" t="s">
        <v>561</v>
      </c>
      <c r="BH68" s="91" t="s">
        <v>561</v>
      </c>
      <c r="BI68" s="91" t="s">
        <v>559</v>
      </c>
      <c r="BJ68" s="91" t="s">
        <v>559</v>
      </c>
      <c r="BK68" s="91" t="s">
        <v>561</v>
      </c>
      <c r="BL68" s="91" t="s">
        <v>559</v>
      </c>
      <c r="BM68" s="91" t="s">
        <v>561</v>
      </c>
      <c r="BN68" s="91" t="s">
        <v>561</v>
      </c>
      <c r="BO68" s="91" t="s">
        <v>559</v>
      </c>
      <c r="BP68" s="91" t="s">
        <v>559</v>
      </c>
      <c r="BQ68" s="91" t="s">
        <v>561</v>
      </c>
      <c r="BR68" s="91" t="s">
        <v>561</v>
      </c>
      <c r="BS68" s="91" t="s">
        <v>559</v>
      </c>
      <c r="BT68" s="91" t="s">
        <v>559</v>
      </c>
      <c r="BU68" s="91" t="s">
        <v>561</v>
      </c>
      <c r="BV68" s="91" t="s">
        <v>561</v>
      </c>
      <c r="BW68" s="91" t="s">
        <v>561</v>
      </c>
      <c r="BX68" s="91" t="s">
        <v>561</v>
      </c>
      <c r="BY68" s="91" t="s">
        <v>561</v>
      </c>
      <c r="BZ68" s="91" t="s">
        <v>561</v>
      </c>
      <c r="CA68" s="91" t="s">
        <v>561</v>
      </c>
      <c r="CB68" s="91" t="s">
        <v>561</v>
      </c>
      <c r="CC68" s="91" t="s">
        <v>561</v>
      </c>
      <c r="CD68" s="109" t="str">
        <f t="shared" si="13"/>
        <v>nc</v>
      </c>
      <c r="CE68" s="91" t="s">
        <v>561</v>
      </c>
      <c r="CF68" s="91" t="s">
        <v>561</v>
      </c>
    </row>
    <row r="69" spans="1:84" s="96" customFormat="1" x14ac:dyDescent="0.25">
      <c r="A69" s="103" t="s">
        <v>402</v>
      </c>
      <c r="B69" s="68" t="s">
        <v>486</v>
      </c>
      <c r="C69" s="71">
        <v>1.5</v>
      </c>
      <c r="D69" s="91" t="s">
        <v>406</v>
      </c>
      <c r="E69" s="91" t="s">
        <v>397</v>
      </c>
      <c r="F69" s="91" t="s">
        <v>426</v>
      </c>
      <c r="G69" s="91" t="s">
        <v>397</v>
      </c>
      <c r="H69" s="91" t="s">
        <v>406</v>
      </c>
      <c r="I69" s="91" t="s">
        <v>406</v>
      </c>
      <c r="J69" s="91" t="s">
        <v>406</v>
      </c>
      <c r="K69" s="91" t="s">
        <v>406</v>
      </c>
      <c r="L69" s="109" t="str">
        <f>IF(AND(ISNUMBER(K69),ISNUMBER(J69)),100*ABS(K69-J69)/AVERAGE(J69:K69),"nc")</f>
        <v>nc</v>
      </c>
      <c r="M69" s="91" t="s">
        <v>426</v>
      </c>
      <c r="N69" s="63" t="s">
        <v>385</v>
      </c>
      <c r="O69" s="63" t="s">
        <v>385</v>
      </c>
      <c r="P69" s="109" t="str">
        <f t="shared" si="14"/>
        <v>nc</v>
      </c>
      <c r="Q69" s="91" t="s">
        <v>386</v>
      </c>
      <c r="R69" s="91" t="s">
        <v>390</v>
      </c>
      <c r="S69" s="91" t="s">
        <v>386</v>
      </c>
      <c r="T69" s="109" t="str">
        <f t="shared" si="15"/>
        <v>nc</v>
      </c>
      <c r="U69" s="91" t="s">
        <v>389</v>
      </c>
      <c r="V69" s="91" t="s">
        <v>426</v>
      </c>
      <c r="W69" s="91" t="s">
        <v>397</v>
      </c>
      <c r="X69" s="91" t="s">
        <v>386</v>
      </c>
      <c r="Y69" s="91" t="s">
        <v>426</v>
      </c>
      <c r="Z69" s="91" t="s">
        <v>397</v>
      </c>
      <c r="AA69" s="109" t="s">
        <v>453</v>
      </c>
      <c r="AB69" s="91" t="s">
        <v>386</v>
      </c>
      <c r="AC69" s="91" t="s">
        <v>406</v>
      </c>
      <c r="AD69" s="91" t="s">
        <v>406</v>
      </c>
      <c r="AE69" s="91" t="s">
        <v>406</v>
      </c>
      <c r="AF69" s="109" t="str">
        <f t="shared" si="12"/>
        <v>nc</v>
      </c>
      <c r="AG69" s="91" t="s">
        <v>406</v>
      </c>
      <c r="AH69" s="91" t="s">
        <v>406</v>
      </c>
      <c r="AI69" s="91" t="s">
        <v>391</v>
      </c>
      <c r="AJ69" s="91" t="s">
        <v>386</v>
      </c>
      <c r="AK69" s="91" t="s">
        <v>386</v>
      </c>
      <c r="AL69" s="109" t="str">
        <f t="shared" si="16"/>
        <v>nc</v>
      </c>
      <c r="AM69" s="91" t="s">
        <v>386</v>
      </c>
      <c r="AN69" s="91" t="s">
        <v>391</v>
      </c>
      <c r="AO69" s="91" t="s">
        <v>397</v>
      </c>
      <c r="AP69" s="91" t="s">
        <v>390</v>
      </c>
      <c r="AQ69" s="91" t="s">
        <v>390</v>
      </c>
      <c r="AR69" s="63" t="s">
        <v>384</v>
      </c>
      <c r="AS69" s="109" t="s">
        <v>453</v>
      </c>
      <c r="AT69" s="109" t="s">
        <v>453</v>
      </c>
      <c r="AU69" s="91">
        <v>2.5999999999999999E-2</v>
      </c>
      <c r="AV69" s="109" t="s">
        <v>453</v>
      </c>
      <c r="AW69" s="91" t="s">
        <v>391</v>
      </c>
      <c r="AX69" s="91" t="s">
        <v>426</v>
      </c>
      <c r="AY69" s="91" t="s">
        <v>426</v>
      </c>
      <c r="AZ69" s="91" t="s">
        <v>397</v>
      </c>
      <c r="BA69" s="91" t="s">
        <v>397</v>
      </c>
      <c r="BB69" s="91" t="s">
        <v>397</v>
      </c>
      <c r="BC69" s="91">
        <v>0.08</v>
      </c>
      <c r="BD69" s="91">
        <v>0.02</v>
      </c>
      <c r="BE69" s="91">
        <v>2.1000000000000001E-2</v>
      </c>
      <c r="BF69" s="109" t="s">
        <v>514</v>
      </c>
      <c r="BG69" s="91">
        <v>1.0999999999999999E-2</v>
      </c>
      <c r="BH69" s="91">
        <v>1.0999999999999999E-2</v>
      </c>
      <c r="BI69" s="91" t="s">
        <v>426</v>
      </c>
      <c r="BJ69" s="91">
        <v>2.3E-2</v>
      </c>
      <c r="BK69" s="91">
        <v>2.5000000000000001E-2</v>
      </c>
      <c r="BL69" s="91" t="s">
        <v>426</v>
      </c>
      <c r="BM69" s="91">
        <v>4.3999999999999997E-2</v>
      </c>
      <c r="BN69" s="91">
        <v>1.4999999999999999E-2</v>
      </c>
      <c r="BO69" s="91" t="s">
        <v>426</v>
      </c>
      <c r="BP69" s="91" t="s">
        <v>426</v>
      </c>
      <c r="BQ69" s="91" t="s">
        <v>406</v>
      </c>
      <c r="BR69" s="91">
        <v>2.5000000000000001E-2</v>
      </c>
      <c r="BS69" s="91" t="s">
        <v>426</v>
      </c>
      <c r="BT69" s="91">
        <v>2.4E-2</v>
      </c>
      <c r="BU69" s="91">
        <v>4.2000000000000003E-2</v>
      </c>
      <c r="BV69" s="91" t="s">
        <v>406</v>
      </c>
      <c r="BW69" s="91">
        <v>1.7000000000000001E-2</v>
      </c>
      <c r="BX69" s="91">
        <v>1.7000000000000001E-2</v>
      </c>
      <c r="BY69" s="91">
        <v>1.9E-2</v>
      </c>
      <c r="BZ69" s="91">
        <v>1.6E-2</v>
      </c>
      <c r="CA69" s="91" t="s">
        <v>406</v>
      </c>
      <c r="CB69" s="91" t="s">
        <v>406</v>
      </c>
      <c r="CC69" s="91" t="s">
        <v>406</v>
      </c>
      <c r="CD69" s="109" t="str">
        <f t="shared" si="13"/>
        <v>nc</v>
      </c>
      <c r="CE69" s="91" t="s">
        <v>406</v>
      </c>
      <c r="CF69" s="91" t="s">
        <v>406</v>
      </c>
    </row>
    <row r="70" spans="1:84" s="96" customFormat="1" ht="22.5" x14ac:dyDescent="0.25">
      <c r="A70" s="103" t="s">
        <v>405</v>
      </c>
      <c r="B70" s="68" t="s">
        <v>486</v>
      </c>
      <c r="C70" s="71" t="s">
        <v>587</v>
      </c>
      <c r="D70" s="91">
        <v>4.2000000000000004E-5</v>
      </c>
      <c r="E70" s="12">
        <v>4.3699999999999998E-3</v>
      </c>
      <c r="F70" s="91">
        <v>1.1E-4</v>
      </c>
      <c r="G70" s="12">
        <v>1.4399999999999999E-3</v>
      </c>
      <c r="H70" s="91">
        <v>3.1999999999999999E-5</v>
      </c>
      <c r="I70" s="12">
        <v>5.5200000000000008E-4</v>
      </c>
      <c r="J70" s="91">
        <v>2.9999999999999997E-5</v>
      </c>
      <c r="K70" s="91">
        <v>3.4E-5</v>
      </c>
      <c r="L70" s="109" t="s">
        <v>514</v>
      </c>
      <c r="M70" s="91">
        <v>3.0400000000000002E-4</v>
      </c>
      <c r="N70" s="12">
        <v>0.45600000000000002</v>
      </c>
      <c r="O70" s="12">
        <v>0.442</v>
      </c>
      <c r="P70" s="109">
        <f t="shared" si="14"/>
        <v>3.1180400890868625</v>
      </c>
      <c r="Q70" s="12">
        <v>0.27800000000000002</v>
      </c>
      <c r="R70" s="63" t="s">
        <v>561</v>
      </c>
      <c r="S70" s="63" t="s">
        <v>559</v>
      </c>
      <c r="T70" s="109" t="str">
        <f t="shared" si="15"/>
        <v>nc</v>
      </c>
      <c r="U70" s="12">
        <v>7.9400000000000009E-3</v>
      </c>
      <c r="V70" s="12">
        <v>1.9299999999999999E-3</v>
      </c>
      <c r="W70" s="12">
        <v>1.4299999999999998E-3</v>
      </c>
      <c r="X70" s="12">
        <v>0.11700000000000001</v>
      </c>
      <c r="Y70" s="91">
        <v>3.5999999999999994E-5</v>
      </c>
      <c r="Z70" s="12">
        <v>6.0000000000000001E-3</v>
      </c>
      <c r="AA70" s="109" t="s">
        <v>453</v>
      </c>
      <c r="AB70" s="12">
        <v>0.36599999999999999</v>
      </c>
      <c r="AC70" s="91">
        <v>2.5999999999999998E-5</v>
      </c>
      <c r="AD70" s="91" t="s">
        <v>568</v>
      </c>
      <c r="AE70" s="91" t="s">
        <v>568</v>
      </c>
      <c r="AF70" s="109" t="str">
        <f t="shared" si="12"/>
        <v>nc</v>
      </c>
      <c r="AG70" s="91">
        <v>2.5999999999999998E-5</v>
      </c>
      <c r="AH70" s="91">
        <v>8.1000000000000004E-5</v>
      </c>
      <c r="AI70" s="12">
        <v>5.0999999999999997E-2</v>
      </c>
      <c r="AJ70" s="12">
        <v>0.64700000000000002</v>
      </c>
      <c r="AK70" s="12">
        <v>0.57499999999999996</v>
      </c>
      <c r="AL70" s="109">
        <f t="shared" si="16"/>
        <v>11.783960720130944</v>
      </c>
      <c r="AM70" s="12">
        <v>0.63800000000000001</v>
      </c>
      <c r="AN70" s="12">
        <v>1.95E-2</v>
      </c>
      <c r="AO70" s="12">
        <v>6.9799999999999994E-4</v>
      </c>
      <c r="AP70" s="12">
        <v>9.1700000000000004E-2</v>
      </c>
      <c r="AQ70" s="12">
        <v>5.6000000000000001E-2</v>
      </c>
      <c r="AR70" s="12">
        <v>0.27700000000000002</v>
      </c>
      <c r="AS70" s="109" t="s">
        <v>453</v>
      </c>
      <c r="AT70" s="109" t="s">
        <v>453</v>
      </c>
      <c r="AU70" s="91">
        <v>1.0000000000000001E-5</v>
      </c>
      <c r="AV70" s="109" t="s">
        <v>453</v>
      </c>
      <c r="AW70" s="12">
        <v>7.1500000000000001E-3</v>
      </c>
      <c r="AX70" s="91">
        <v>1.4399999999999998E-4</v>
      </c>
      <c r="AY70" s="91">
        <v>4.6999999999999997E-5</v>
      </c>
      <c r="AZ70" s="91" t="s">
        <v>566</v>
      </c>
      <c r="BA70" s="12">
        <v>5.7399999999999997E-4</v>
      </c>
      <c r="BB70" s="91">
        <v>1.2799999999999999E-4</v>
      </c>
      <c r="BC70" s="63" t="s">
        <v>569</v>
      </c>
      <c r="BD70" s="91" t="s">
        <v>568</v>
      </c>
      <c r="BE70" s="91" t="s">
        <v>568</v>
      </c>
      <c r="BF70" s="109" t="str">
        <f>IF(AND(ISNUMBER(BE70),ISNUMBER(BD70)),100*ABS(BE70-BD70)/AVERAGE(BD70:BE70),"nc")</f>
        <v>nc</v>
      </c>
      <c r="BG70" s="12">
        <v>9.2600000000000007E-4</v>
      </c>
      <c r="BH70" s="91">
        <v>4.0000000000000003E-5</v>
      </c>
      <c r="BI70" s="91">
        <v>3.1999999999999999E-5</v>
      </c>
      <c r="BJ70" s="91">
        <v>5.7000000000000003E-5</v>
      </c>
      <c r="BK70" s="12">
        <v>5.4500000000000002E-4</v>
      </c>
      <c r="BL70" s="12">
        <v>5.9599999999999996E-4</v>
      </c>
      <c r="BM70" s="12">
        <v>2.9999999999999997E-5</v>
      </c>
      <c r="BN70" s="12">
        <v>1.4199999999999998E-4</v>
      </c>
      <c r="BO70" s="91">
        <v>9.800000000000001E-5</v>
      </c>
      <c r="BP70" s="91">
        <v>2.9E-5</v>
      </c>
      <c r="BQ70" s="91">
        <v>1.6000000000000001E-4</v>
      </c>
      <c r="BR70" s="91">
        <v>1.16E-4</v>
      </c>
      <c r="BS70" s="91">
        <v>1.4899999999999999E-4</v>
      </c>
      <c r="BT70" s="12">
        <v>3.8099999999999999E-4</v>
      </c>
      <c r="BU70" s="91">
        <v>1.9000000000000001E-5</v>
      </c>
      <c r="BV70" s="12">
        <v>2.8799999999999997E-3</v>
      </c>
      <c r="BW70" s="91">
        <v>7.8999999999999996E-5</v>
      </c>
      <c r="BX70" s="91">
        <v>5.5999999999999999E-5</v>
      </c>
      <c r="BY70" s="12">
        <v>2.6400000000000002E-4</v>
      </c>
      <c r="BZ70" s="91">
        <v>8.9999999999999992E-5</v>
      </c>
      <c r="CA70" s="91">
        <v>1.35E-4</v>
      </c>
      <c r="CB70" s="91">
        <v>3.5000000000000004E-5</v>
      </c>
      <c r="CC70" s="91">
        <v>3.8999999999999999E-5</v>
      </c>
      <c r="CD70" s="109" t="s">
        <v>514</v>
      </c>
      <c r="CE70" s="91" t="s">
        <v>568</v>
      </c>
      <c r="CF70" s="91" t="s">
        <v>568</v>
      </c>
    </row>
    <row r="71" spans="1:84" s="96" customFormat="1" x14ac:dyDescent="0.25">
      <c r="A71" s="103" t="s">
        <v>407</v>
      </c>
      <c r="B71" s="68" t="s">
        <v>486</v>
      </c>
      <c r="C71" s="102" t="s">
        <v>453</v>
      </c>
      <c r="D71" s="91">
        <v>153</v>
      </c>
      <c r="E71" s="91">
        <v>484</v>
      </c>
      <c r="F71" s="91">
        <v>552</v>
      </c>
      <c r="G71" s="91">
        <v>677</v>
      </c>
      <c r="H71" s="91">
        <v>190</v>
      </c>
      <c r="I71" s="91">
        <v>184</v>
      </c>
      <c r="J71" s="91">
        <v>280</v>
      </c>
      <c r="K71" s="91">
        <v>267</v>
      </c>
      <c r="L71" s="109">
        <f>IF(AND(ISNUMBER(K71),ISNUMBER(J71)),100*ABS(K71-J71)/AVERAGE(J71:K71),"nc")</f>
        <v>4.753199268738574</v>
      </c>
      <c r="M71" s="91">
        <v>312</v>
      </c>
      <c r="N71" s="91">
        <v>393</v>
      </c>
      <c r="O71" s="91">
        <v>387</v>
      </c>
      <c r="P71" s="109">
        <f t="shared" si="14"/>
        <v>1.5384615384615385</v>
      </c>
      <c r="Q71" s="91">
        <v>410</v>
      </c>
      <c r="R71" s="91">
        <v>444</v>
      </c>
      <c r="S71" s="91">
        <v>434</v>
      </c>
      <c r="T71" s="109">
        <f t="shared" si="15"/>
        <v>2.2779043280182232</v>
      </c>
      <c r="U71" s="91">
        <v>504</v>
      </c>
      <c r="V71" s="91">
        <v>119</v>
      </c>
      <c r="W71" s="91">
        <v>324</v>
      </c>
      <c r="X71" s="91">
        <v>524</v>
      </c>
      <c r="Y71" s="91">
        <v>496</v>
      </c>
      <c r="Z71" s="91">
        <v>132</v>
      </c>
      <c r="AA71" s="109" t="s">
        <v>453</v>
      </c>
      <c r="AB71" s="91">
        <v>465</v>
      </c>
      <c r="AC71" s="91">
        <v>78.2</v>
      </c>
      <c r="AD71" s="91">
        <v>14.2</v>
      </c>
      <c r="AE71" s="91">
        <v>14.4</v>
      </c>
      <c r="AF71" s="109">
        <f t="shared" si="12"/>
        <v>1.3986013986014061</v>
      </c>
      <c r="AG71" s="91">
        <v>219</v>
      </c>
      <c r="AH71" s="91">
        <v>159</v>
      </c>
      <c r="AI71" s="91">
        <v>526</v>
      </c>
      <c r="AJ71" s="91">
        <v>453</v>
      </c>
      <c r="AK71" s="91">
        <v>420</v>
      </c>
      <c r="AL71" s="109">
        <f t="shared" si="16"/>
        <v>7.5601374570446733</v>
      </c>
      <c r="AM71" s="91">
        <v>469</v>
      </c>
      <c r="AN71" s="91">
        <v>395</v>
      </c>
      <c r="AO71" s="91">
        <v>459</v>
      </c>
      <c r="AP71" s="91">
        <v>498</v>
      </c>
      <c r="AQ71" s="91">
        <v>473</v>
      </c>
      <c r="AR71" s="91">
        <v>369</v>
      </c>
      <c r="AS71" s="109" t="s">
        <v>453</v>
      </c>
      <c r="AT71" s="109" t="s">
        <v>453</v>
      </c>
      <c r="AU71" s="91">
        <v>134</v>
      </c>
      <c r="AV71" s="109" t="s">
        <v>453</v>
      </c>
      <c r="AW71" s="91">
        <v>687</v>
      </c>
      <c r="AX71" s="91">
        <v>288</v>
      </c>
      <c r="AY71" s="91">
        <v>327</v>
      </c>
      <c r="AZ71" s="91">
        <v>684</v>
      </c>
      <c r="BA71" s="91">
        <v>670</v>
      </c>
      <c r="BB71" s="91">
        <v>591</v>
      </c>
      <c r="BC71" s="91">
        <v>210</v>
      </c>
      <c r="BD71" s="91">
        <v>169</v>
      </c>
      <c r="BE71" s="91">
        <v>171</v>
      </c>
      <c r="BF71" s="109">
        <f>IF(AND(ISNUMBER(BE71),ISNUMBER(BD71)),100*ABS(BE71-BD71)/AVERAGE(BD71:BE71),"nc")</f>
        <v>1.1764705882352942</v>
      </c>
      <c r="BG71" s="91">
        <v>295</v>
      </c>
      <c r="BH71" s="91">
        <v>255</v>
      </c>
      <c r="BI71" s="91">
        <v>427</v>
      </c>
      <c r="BJ71" s="91">
        <v>402</v>
      </c>
      <c r="BK71" s="91">
        <v>97.8</v>
      </c>
      <c r="BL71" s="91">
        <v>355</v>
      </c>
      <c r="BM71" s="91">
        <v>52.4</v>
      </c>
      <c r="BN71" s="91">
        <v>70.5</v>
      </c>
      <c r="BO71" s="91">
        <v>464</v>
      </c>
      <c r="BP71" s="91">
        <v>380</v>
      </c>
      <c r="BQ71" s="91">
        <v>213</v>
      </c>
      <c r="BR71" s="91">
        <v>209</v>
      </c>
      <c r="BS71" s="91">
        <v>481</v>
      </c>
      <c r="BT71" s="91">
        <v>359</v>
      </c>
      <c r="BU71" s="91">
        <v>87.7</v>
      </c>
      <c r="BV71" s="91">
        <v>170</v>
      </c>
      <c r="BW71" s="91">
        <v>249</v>
      </c>
      <c r="BX71" s="91">
        <v>137</v>
      </c>
      <c r="BY71" s="91">
        <v>92.2</v>
      </c>
      <c r="BZ71" s="91">
        <v>165</v>
      </c>
      <c r="CA71" s="91">
        <v>44.3</v>
      </c>
      <c r="CB71" s="91">
        <v>60.2</v>
      </c>
      <c r="CC71" s="91">
        <v>60.4</v>
      </c>
      <c r="CD71" s="109">
        <f>IF(AND(ISNUMBER(CC71),ISNUMBER(CB71)),100*ABS(CC71-CB71)/AVERAGE(CB71:CC71),"nc")</f>
        <v>0.33167495854062312</v>
      </c>
      <c r="CE71" s="91" t="s">
        <v>397</v>
      </c>
      <c r="CF71" s="91" t="s">
        <v>397</v>
      </c>
    </row>
    <row r="72" spans="1:84" s="96" customFormat="1" x14ac:dyDescent="0.25">
      <c r="A72" s="103" t="s">
        <v>408</v>
      </c>
      <c r="B72" s="68" t="s">
        <v>486</v>
      </c>
      <c r="C72" s="71" t="s">
        <v>588</v>
      </c>
      <c r="D72" s="91">
        <v>1.1999999999999999E-4</v>
      </c>
      <c r="E72" s="12">
        <v>1.8E-3</v>
      </c>
      <c r="F72" s="91" t="s">
        <v>564</v>
      </c>
      <c r="G72" s="12">
        <v>6.6500000000000005E-3</v>
      </c>
      <c r="H72" s="91">
        <v>2.8000000000000003E-4</v>
      </c>
      <c r="I72" s="91">
        <v>2.9999999999999997E-4</v>
      </c>
      <c r="J72" s="12">
        <v>1E-3</v>
      </c>
      <c r="K72" s="91">
        <v>9.7999999999999997E-4</v>
      </c>
      <c r="L72" s="109">
        <f>IF(AND(ISNUMBER(K72),ISNUMBER(J72)),100*ABS(K72-J72)/AVERAGE(J72:K72),"nc")</f>
        <v>2.0202020202020257</v>
      </c>
      <c r="M72" s="91">
        <v>4.4000000000000002E-4</v>
      </c>
      <c r="N72" s="63" t="s">
        <v>426</v>
      </c>
      <c r="O72" s="63" t="s">
        <v>426</v>
      </c>
      <c r="P72" s="109" t="str">
        <f t="shared" si="14"/>
        <v>nc</v>
      </c>
      <c r="Q72" s="63" t="s">
        <v>406</v>
      </c>
      <c r="R72" s="63" t="s">
        <v>562</v>
      </c>
      <c r="S72" s="63" t="s">
        <v>406</v>
      </c>
      <c r="T72" s="109" t="str">
        <f t="shared" si="15"/>
        <v>nc</v>
      </c>
      <c r="U72" s="91" t="s">
        <v>559</v>
      </c>
      <c r="V72" s="12">
        <v>4.6699999999999997E-3</v>
      </c>
      <c r="W72" s="91">
        <v>7.0999999999999991E-4</v>
      </c>
      <c r="X72" s="63" t="s">
        <v>406</v>
      </c>
      <c r="Y72" s="91">
        <v>7.7999999999999999E-4</v>
      </c>
      <c r="Z72" s="91" t="s">
        <v>561</v>
      </c>
      <c r="AA72" s="109" t="s">
        <v>453</v>
      </c>
      <c r="AB72" s="63" t="s">
        <v>406</v>
      </c>
      <c r="AC72" s="91">
        <v>8.9999999999999998E-4</v>
      </c>
      <c r="AD72" s="91">
        <v>3.1E-4</v>
      </c>
      <c r="AE72" s="91">
        <v>3.3E-4</v>
      </c>
      <c r="AF72" s="109" t="s">
        <v>514</v>
      </c>
      <c r="AG72" s="91">
        <v>7.1999999999999994E-4</v>
      </c>
      <c r="AH72" s="91">
        <v>7.7999999999999999E-4</v>
      </c>
      <c r="AI72" s="12">
        <v>1.0699999999999999E-2</v>
      </c>
      <c r="AJ72" s="63" t="s">
        <v>406</v>
      </c>
      <c r="AK72" s="63" t="s">
        <v>406</v>
      </c>
      <c r="AL72" s="109" t="str">
        <f t="shared" si="16"/>
        <v>nc</v>
      </c>
      <c r="AM72" s="63" t="s">
        <v>406</v>
      </c>
      <c r="AN72" s="12">
        <v>3.2000000000000002E-3</v>
      </c>
      <c r="AO72" s="12">
        <v>3.0800000000000003E-3</v>
      </c>
      <c r="AP72" s="63" t="s">
        <v>562</v>
      </c>
      <c r="AQ72" s="12">
        <v>8.3699999999999997E-2</v>
      </c>
      <c r="AR72" s="12">
        <v>0.11899999999999999</v>
      </c>
      <c r="AS72" s="109" t="s">
        <v>453</v>
      </c>
      <c r="AT72" s="109" t="s">
        <v>453</v>
      </c>
      <c r="AU72" s="91" t="s">
        <v>563</v>
      </c>
      <c r="AV72" s="109" t="s">
        <v>453</v>
      </c>
      <c r="AW72" s="63" t="s">
        <v>560</v>
      </c>
      <c r="AX72" s="91" t="s">
        <v>564</v>
      </c>
      <c r="AY72" s="91" t="s">
        <v>564</v>
      </c>
      <c r="AZ72" s="12">
        <v>1.6000000000000001E-3</v>
      </c>
      <c r="BA72" s="91" t="s">
        <v>561</v>
      </c>
      <c r="BB72" s="12">
        <v>3.0999999999999999E-3</v>
      </c>
      <c r="BC72" s="12">
        <v>1.5200000000000001E-3</v>
      </c>
      <c r="BD72" s="91">
        <v>3.1E-4</v>
      </c>
      <c r="BE72" s="91">
        <v>3.2000000000000003E-4</v>
      </c>
      <c r="BF72" s="109" t="s">
        <v>514</v>
      </c>
      <c r="BG72" s="91" t="s">
        <v>563</v>
      </c>
      <c r="BH72" s="91" t="s">
        <v>563</v>
      </c>
      <c r="BI72" s="12">
        <v>1.5E-3</v>
      </c>
      <c r="BJ72" s="12">
        <v>2.7400000000000002E-3</v>
      </c>
      <c r="BK72" s="91">
        <v>1E-4</v>
      </c>
      <c r="BL72" s="91">
        <v>4.4000000000000002E-4</v>
      </c>
      <c r="BM72" s="91">
        <v>2.5000000000000001E-4</v>
      </c>
      <c r="BN72" s="12">
        <v>3.9700000000000004E-3</v>
      </c>
      <c r="BO72" s="91">
        <v>9.8999999999999999E-4</v>
      </c>
      <c r="BP72" s="12">
        <v>1.1799999999999998E-3</v>
      </c>
      <c r="BQ72" s="91">
        <v>5.8999999999999992E-4</v>
      </c>
      <c r="BR72" s="12">
        <v>1.2500000000000001E-2</v>
      </c>
      <c r="BS72" s="91">
        <v>6.4999999999999997E-4</v>
      </c>
      <c r="BT72" s="12">
        <v>1.66E-3</v>
      </c>
      <c r="BU72" s="91">
        <v>6.3000000000000003E-4</v>
      </c>
      <c r="BV72" s="91">
        <v>2.2000000000000001E-4</v>
      </c>
      <c r="BW72" s="91">
        <v>1.4999999999999999E-4</v>
      </c>
      <c r="BX72" s="12">
        <v>1.06E-3</v>
      </c>
      <c r="BY72" s="12">
        <v>2.1000000000000001E-2</v>
      </c>
      <c r="BZ72" s="12">
        <v>8.26E-3</v>
      </c>
      <c r="CA72" s="91">
        <v>7.9000000000000001E-4</v>
      </c>
      <c r="CB72" s="91">
        <v>5.8E-4</v>
      </c>
      <c r="CC72" s="91">
        <v>5.5000000000000003E-4</v>
      </c>
      <c r="CD72" s="109">
        <f>IF(AND(ISNUMBER(CC72),ISNUMBER(CB72)),100*ABS(CC72-CB72)/AVERAGE(CB72:CC72),"nc")</f>
        <v>5.3097345132743312</v>
      </c>
      <c r="CE72" s="91" t="s">
        <v>563</v>
      </c>
      <c r="CF72" s="91" t="s">
        <v>563</v>
      </c>
    </row>
    <row r="73" spans="1:84" s="96" customFormat="1" x14ac:dyDescent="0.25">
      <c r="A73" s="103" t="s">
        <v>409</v>
      </c>
      <c r="B73" s="68" t="s">
        <v>486</v>
      </c>
      <c r="C73" s="102" t="s">
        <v>453</v>
      </c>
      <c r="D73" s="91">
        <v>2.7299999999999998E-3</v>
      </c>
      <c r="E73" s="91">
        <v>6.1799999999999997E-3</v>
      </c>
      <c r="F73" s="91" t="s">
        <v>564</v>
      </c>
      <c r="G73" s="91">
        <v>3.0800000000000003E-3</v>
      </c>
      <c r="H73" s="91" t="s">
        <v>563</v>
      </c>
      <c r="I73" s="91">
        <v>4.8999999999999998E-4</v>
      </c>
      <c r="J73" s="91">
        <v>4.6000000000000001E-4</v>
      </c>
      <c r="K73" s="91">
        <v>4.4000000000000002E-4</v>
      </c>
      <c r="L73" s="109" t="s">
        <v>514</v>
      </c>
      <c r="M73" s="91" t="s">
        <v>564</v>
      </c>
      <c r="N73" s="91">
        <v>2.2999999999999998</v>
      </c>
      <c r="O73" s="91">
        <v>2.2799999999999998</v>
      </c>
      <c r="P73" s="109">
        <f t="shared" si="14"/>
        <v>0.87336244541484798</v>
      </c>
      <c r="Q73" s="91">
        <v>2.0499999999999998</v>
      </c>
      <c r="R73" s="91">
        <v>1.1000000000000001</v>
      </c>
      <c r="S73" s="91">
        <v>1.05</v>
      </c>
      <c r="T73" s="109">
        <f t="shared" si="15"/>
        <v>4.6511627906976774</v>
      </c>
      <c r="U73" s="91">
        <v>0.16900000000000001</v>
      </c>
      <c r="V73" s="91">
        <v>2.53E-2</v>
      </c>
      <c r="W73" s="91">
        <v>6.8699999999999997E-2</v>
      </c>
      <c r="X73" s="91">
        <v>1.78</v>
      </c>
      <c r="Y73" s="91" t="s">
        <v>564</v>
      </c>
      <c r="Z73" s="91">
        <v>7.0099999999999996E-2</v>
      </c>
      <c r="AA73" s="109" t="s">
        <v>453</v>
      </c>
      <c r="AB73" s="91">
        <v>3.26</v>
      </c>
      <c r="AC73" s="91">
        <v>3.9500000000000004E-3</v>
      </c>
      <c r="AD73" s="91">
        <v>9.5E-4</v>
      </c>
      <c r="AE73" s="91">
        <v>9.3999999999999997E-4</v>
      </c>
      <c r="AF73" s="109">
        <f>IF(AND(ISNUMBER(AE73),ISNUMBER(AD73)),100*ABS(AE73-AD73)/AVERAGE(AD73:AE73),"nc")</f>
        <v>1.058201058201061</v>
      </c>
      <c r="AG73" s="91">
        <v>4.6500000000000005E-3</v>
      </c>
      <c r="AH73" s="91">
        <v>4.1799999999999997E-3</v>
      </c>
      <c r="AI73" s="91">
        <v>0.19900000000000001</v>
      </c>
      <c r="AJ73" s="91">
        <v>3.02</v>
      </c>
      <c r="AK73" s="91">
        <v>2.79</v>
      </c>
      <c r="AL73" s="109">
        <f t="shared" si="16"/>
        <v>7.9173838209982783</v>
      </c>
      <c r="AM73" s="91">
        <v>3.01</v>
      </c>
      <c r="AN73" s="91" t="s">
        <v>560</v>
      </c>
      <c r="AO73" s="91">
        <v>3.7399999999999996E-2</v>
      </c>
      <c r="AP73" s="91">
        <v>3.78</v>
      </c>
      <c r="AQ73" s="91">
        <v>2.66</v>
      </c>
      <c r="AR73" s="91">
        <v>1.43</v>
      </c>
      <c r="AS73" s="109" t="s">
        <v>453</v>
      </c>
      <c r="AT73" s="109" t="s">
        <v>453</v>
      </c>
      <c r="AU73" s="91">
        <v>1.3000000000000002E-4</v>
      </c>
      <c r="AV73" s="109" t="s">
        <v>453</v>
      </c>
      <c r="AW73" s="91">
        <v>0.53900000000000003</v>
      </c>
      <c r="AX73" s="91">
        <v>9.3399999999999993E-3</v>
      </c>
      <c r="AY73" s="91">
        <v>2.3000000000000001E-4</v>
      </c>
      <c r="AZ73" s="91">
        <v>6.3000000000000003E-4</v>
      </c>
      <c r="BA73" s="91">
        <v>2.4E-2</v>
      </c>
      <c r="BB73" s="91">
        <v>1.1800000000000001E-2</v>
      </c>
      <c r="BC73" s="91">
        <v>2.9999999999999997E-4</v>
      </c>
      <c r="BD73" s="91">
        <v>1.3000000000000002E-4</v>
      </c>
      <c r="BE73" s="91">
        <v>1.1999999999999999E-4</v>
      </c>
      <c r="BF73" s="109" t="s">
        <v>514</v>
      </c>
      <c r="BG73" s="91">
        <v>2.14E-3</v>
      </c>
      <c r="BH73" s="91">
        <v>2.0999999999999998E-4</v>
      </c>
      <c r="BI73" s="91">
        <v>1.07E-3</v>
      </c>
      <c r="BJ73" s="91">
        <v>1.2600000000000001E-3</v>
      </c>
      <c r="BK73" s="91">
        <v>6.2E-4</v>
      </c>
      <c r="BL73" s="91" t="s">
        <v>564</v>
      </c>
      <c r="BM73" s="91">
        <v>1.3000000000000002E-4</v>
      </c>
      <c r="BN73" s="91">
        <v>1.1799999999999998E-3</v>
      </c>
      <c r="BO73" s="91">
        <v>8.0000000000000004E-4</v>
      </c>
      <c r="BP73" s="91">
        <v>2.8000000000000003E-4</v>
      </c>
      <c r="BQ73" s="91">
        <v>1.4000000000000001E-4</v>
      </c>
      <c r="BR73" s="91">
        <v>3.9700000000000004E-3</v>
      </c>
      <c r="BS73" s="91" t="s">
        <v>564</v>
      </c>
      <c r="BT73" s="91">
        <v>1.5400000000000001E-3</v>
      </c>
      <c r="BU73" s="91">
        <v>5.8E-4</v>
      </c>
      <c r="BV73" s="91">
        <v>3.27E-2</v>
      </c>
      <c r="BW73" s="91">
        <v>3.3500000000000001E-3</v>
      </c>
      <c r="BX73" s="91">
        <v>7.3999999999999999E-4</v>
      </c>
      <c r="BY73" s="91">
        <v>6.9800000000000001E-3</v>
      </c>
      <c r="BZ73" s="91">
        <v>2.63E-3</v>
      </c>
      <c r="CA73" s="91">
        <v>2.9999999999999997E-4</v>
      </c>
      <c r="CB73" s="91">
        <v>3.5E-4</v>
      </c>
      <c r="CC73" s="91">
        <v>3.5999999999999997E-4</v>
      </c>
      <c r="CD73" s="109" t="s">
        <v>514</v>
      </c>
      <c r="CE73" s="91" t="s">
        <v>563</v>
      </c>
      <c r="CF73" s="91" t="s">
        <v>563</v>
      </c>
    </row>
    <row r="74" spans="1:84" s="96" customFormat="1" x14ac:dyDescent="0.25">
      <c r="A74" s="103" t="s">
        <v>410</v>
      </c>
      <c r="B74" s="68" t="s">
        <v>486</v>
      </c>
      <c r="C74" s="71" t="s">
        <v>589</v>
      </c>
      <c r="D74" s="12">
        <v>4.15E-3</v>
      </c>
      <c r="E74" s="12">
        <v>1.1900000000000001E-2</v>
      </c>
      <c r="F74" s="91">
        <v>1.1000000000000001E-3</v>
      </c>
      <c r="G74" s="12">
        <v>6.3E-3</v>
      </c>
      <c r="H74" s="91">
        <v>1.2800000000000001E-3</v>
      </c>
      <c r="I74" s="91">
        <v>1.6999999999999999E-3</v>
      </c>
      <c r="J74" s="91">
        <v>1.7099999999999999E-3</v>
      </c>
      <c r="K74" s="91">
        <v>1.64E-3</v>
      </c>
      <c r="L74" s="109">
        <f t="shared" ref="L74:L90" si="17">IF(AND(ISNUMBER(K74),ISNUMBER(J74)),100*ABS(K74-J74)/AVERAGE(J74:K74),"nc")</f>
        <v>4.179104477611939</v>
      </c>
      <c r="M74" s="91" t="s">
        <v>559</v>
      </c>
      <c r="N74" s="12">
        <v>0.31</v>
      </c>
      <c r="O74" s="12">
        <v>0.31</v>
      </c>
      <c r="P74" s="109" t="s">
        <v>514</v>
      </c>
      <c r="Q74" s="63" t="s">
        <v>397</v>
      </c>
      <c r="R74" s="63" t="s">
        <v>565</v>
      </c>
      <c r="S74" s="63" t="s">
        <v>397</v>
      </c>
      <c r="T74" s="109" t="str">
        <f t="shared" si="15"/>
        <v>nc</v>
      </c>
      <c r="U74" s="63" t="s">
        <v>562</v>
      </c>
      <c r="V74" s="12">
        <v>6.4000000000000003E-3</v>
      </c>
      <c r="W74" s="91" t="s">
        <v>567</v>
      </c>
      <c r="X74" s="63" t="s">
        <v>397</v>
      </c>
      <c r="Y74" s="91" t="s">
        <v>559</v>
      </c>
      <c r="Z74" s="91" t="s">
        <v>567</v>
      </c>
      <c r="AA74" s="109" t="s">
        <v>453</v>
      </c>
      <c r="AB74" s="63" t="s">
        <v>397</v>
      </c>
      <c r="AC74" s="91">
        <v>5.4000000000000001E-4</v>
      </c>
      <c r="AD74" s="91" t="s">
        <v>561</v>
      </c>
      <c r="AE74" s="91" t="s">
        <v>561</v>
      </c>
      <c r="AF74" s="109" t="str">
        <f>IF(AND(ISNUMBER(AE74),ISNUMBER(AD74)),100*ABS(AE74-AD74)/AVERAGE(AD74:AE74),"nc")</f>
        <v>nc</v>
      </c>
      <c r="AG74" s="91">
        <v>6.4000000000000005E-4</v>
      </c>
      <c r="AH74" s="91">
        <v>1E-3</v>
      </c>
      <c r="AI74" s="12">
        <v>3.3000000000000002E-2</v>
      </c>
      <c r="AJ74" s="63" t="s">
        <v>397</v>
      </c>
      <c r="AK74" s="63" t="s">
        <v>397</v>
      </c>
      <c r="AL74" s="109" t="str">
        <f t="shared" si="16"/>
        <v>nc</v>
      </c>
      <c r="AM74" s="63" t="s">
        <v>397</v>
      </c>
      <c r="AN74" s="63" t="s">
        <v>406</v>
      </c>
      <c r="AO74" s="12">
        <v>5.4000000000000003E-3</v>
      </c>
      <c r="AP74" s="12">
        <v>5.1999999999999998E-2</v>
      </c>
      <c r="AQ74" s="12">
        <v>0.107</v>
      </c>
      <c r="AR74" s="12">
        <v>4.45</v>
      </c>
      <c r="AS74" s="109" t="s">
        <v>453</v>
      </c>
      <c r="AT74" s="109" t="s">
        <v>453</v>
      </c>
      <c r="AU74" s="91" t="s">
        <v>561</v>
      </c>
      <c r="AV74" s="109" t="s">
        <v>453</v>
      </c>
      <c r="AW74" s="63" t="s">
        <v>406</v>
      </c>
      <c r="AX74" s="91" t="s">
        <v>559</v>
      </c>
      <c r="AY74" s="91" t="s">
        <v>559</v>
      </c>
      <c r="AZ74" s="91" t="s">
        <v>567</v>
      </c>
      <c r="BA74" s="91" t="s">
        <v>567</v>
      </c>
      <c r="BB74" s="12">
        <v>4.3E-3</v>
      </c>
      <c r="BC74" s="91" t="s">
        <v>559</v>
      </c>
      <c r="BD74" s="91" t="s">
        <v>561</v>
      </c>
      <c r="BE74" s="91" t="s">
        <v>561</v>
      </c>
      <c r="BF74" s="109" t="str">
        <f>IF(AND(ISNUMBER(BE74),ISNUMBER(BD74)),100*ABS(BE74-BD74)/AVERAGE(BD74:BE74),"nc")</f>
        <v>nc</v>
      </c>
      <c r="BG74" s="91">
        <v>5.2999999999999998E-4</v>
      </c>
      <c r="BH74" s="91" t="s">
        <v>561</v>
      </c>
      <c r="BI74" s="91">
        <v>1.9E-3</v>
      </c>
      <c r="BJ74" s="91">
        <v>3.7000000000000002E-3</v>
      </c>
      <c r="BK74" s="91">
        <v>1.8700000000000001E-3</v>
      </c>
      <c r="BL74" s="91">
        <v>2.5000000000000001E-3</v>
      </c>
      <c r="BM74" s="91" t="s">
        <v>561</v>
      </c>
      <c r="BN74" s="91">
        <v>3.5400000000000002E-3</v>
      </c>
      <c r="BO74" s="91">
        <v>1.1999999999999999E-3</v>
      </c>
      <c r="BP74" s="91">
        <v>3.2000000000000002E-3</v>
      </c>
      <c r="BQ74" s="91">
        <v>2.32E-3</v>
      </c>
      <c r="BR74" s="12">
        <v>6.2300000000000003E-3</v>
      </c>
      <c r="BS74" s="91">
        <v>1E-3</v>
      </c>
      <c r="BT74" s="91">
        <v>3.3E-3</v>
      </c>
      <c r="BU74" s="91">
        <v>5.4000000000000001E-4</v>
      </c>
      <c r="BV74" s="91">
        <v>6.2E-4</v>
      </c>
      <c r="BW74" s="91" t="s">
        <v>561</v>
      </c>
      <c r="BX74" s="91">
        <v>7.0999999999999991E-4</v>
      </c>
      <c r="BY74" s="12">
        <v>1.78E-2</v>
      </c>
      <c r="BZ74" s="12">
        <v>4.3099999999999996E-3</v>
      </c>
      <c r="CA74" s="91">
        <v>1.49E-3</v>
      </c>
      <c r="CB74" s="91">
        <v>2.1900000000000001E-3</v>
      </c>
      <c r="CC74" s="91">
        <v>2.16E-3</v>
      </c>
      <c r="CD74" s="109">
        <f t="shared" ref="CD74:CD81" si="18">IF(AND(ISNUMBER(CC74),ISNUMBER(CB74)),100*ABS(CC74-CB74)/AVERAGE(CB74:CC74),"nc")</f>
        <v>1.3793103448275899</v>
      </c>
      <c r="CE74" s="91" t="s">
        <v>561</v>
      </c>
      <c r="CF74" s="91" t="s">
        <v>561</v>
      </c>
    </row>
    <row r="75" spans="1:84" s="96" customFormat="1" x14ac:dyDescent="0.25">
      <c r="A75" s="103" t="s">
        <v>413</v>
      </c>
      <c r="B75" s="68" t="s">
        <v>486</v>
      </c>
      <c r="C75" s="71">
        <v>0.3</v>
      </c>
      <c r="D75" s="91">
        <v>7.4999999999999997E-2</v>
      </c>
      <c r="E75" s="12">
        <v>1.72</v>
      </c>
      <c r="F75" s="91">
        <v>8.3000000000000004E-2</v>
      </c>
      <c r="G75" s="12">
        <v>2.88</v>
      </c>
      <c r="H75" s="91">
        <v>8.4000000000000005E-2</v>
      </c>
      <c r="I75" s="91">
        <v>0.21</v>
      </c>
      <c r="J75" s="91">
        <v>0.26600000000000001</v>
      </c>
      <c r="K75" s="91">
        <v>0.25900000000000001</v>
      </c>
      <c r="L75" s="109">
        <f t="shared" si="17"/>
        <v>2.6666666666666687</v>
      </c>
      <c r="M75" s="12">
        <v>0.754</v>
      </c>
      <c r="N75" s="12">
        <v>370</v>
      </c>
      <c r="O75" s="12">
        <v>363</v>
      </c>
      <c r="P75" s="109">
        <f>IF(AND(ISNUMBER(O75),ISNUMBER(N75)),100*ABS(O75-N75)/AVERAGE(N75:O75),"nc")</f>
        <v>1.9099590723055935</v>
      </c>
      <c r="Q75" s="12">
        <v>383</v>
      </c>
      <c r="R75" s="12">
        <v>905</v>
      </c>
      <c r="S75" s="12">
        <v>892</v>
      </c>
      <c r="T75" s="109">
        <f t="shared" si="15"/>
        <v>1.4468558708959376</v>
      </c>
      <c r="U75" s="12">
        <v>45.5</v>
      </c>
      <c r="V75" s="12">
        <v>18.8</v>
      </c>
      <c r="W75" s="12">
        <v>22.8</v>
      </c>
      <c r="X75" s="12">
        <v>18.100000000000001</v>
      </c>
      <c r="Y75" s="91">
        <v>9.9000000000000005E-2</v>
      </c>
      <c r="Z75" s="12">
        <v>9.2200000000000006</v>
      </c>
      <c r="AA75" s="109" t="s">
        <v>453</v>
      </c>
      <c r="AB75" s="12">
        <v>2.64</v>
      </c>
      <c r="AC75" s="12">
        <v>10</v>
      </c>
      <c r="AD75" s="12">
        <v>3.43</v>
      </c>
      <c r="AE75" s="12">
        <v>3.52</v>
      </c>
      <c r="AF75" s="109">
        <f>IF(AND(ISNUMBER(AE75),ISNUMBER(AD75)),100*ABS(AE75-AD75)/AVERAGE(AD75:AE75),"nc")</f>
        <v>2.5899280575539527</v>
      </c>
      <c r="AG75" s="12">
        <v>25.1</v>
      </c>
      <c r="AH75" s="12">
        <v>9.73</v>
      </c>
      <c r="AI75" s="12">
        <v>19.8</v>
      </c>
      <c r="AJ75" s="12">
        <v>0.92900000000000005</v>
      </c>
      <c r="AK75" s="12">
        <v>0.82099999999999995</v>
      </c>
      <c r="AL75" s="109">
        <f t="shared" si="16"/>
        <v>12.342857142857154</v>
      </c>
      <c r="AM75" s="91">
        <v>0.25600000000000001</v>
      </c>
      <c r="AN75" s="12">
        <v>1.7</v>
      </c>
      <c r="AO75" s="12">
        <v>15.8</v>
      </c>
      <c r="AP75" s="12">
        <v>716</v>
      </c>
      <c r="AQ75" s="12">
        <v>919</v>
      </c>
      <c r="AR75" s="12">
        <v>3200</v>
      </c>
      <c r="AS75" s="109" t="s">
        <v>453</v>
      </c>
      <c r="AT75" s="109" t="s">
        <v>453</v>
      </c>
      <c r="AU75" s="12">
        <v>0.45400000000000001</v>
      </c>
      <c r="AV75" s="109" t="s">
        <v>453</v>
      </c>
      <c r="AW75" s="12">
        <v>12.1</v>
      </c>
      <c r="AX75" s="12">
        <v>2.91</v>
      </c>
      <c r="AY75" s="12">
        <v>1.59</v>
      </c>
      <c r="AZ75" s="12">
        <v>33.6</v>
      </c>
      <c r="BA75" s="12">
        <v>32.299999999999997</v>
      </c>
      <c r="BB75" s="12">
        <v>65.2</v>
      </c>
      <c r="BC75" s="12">
        <v>3.88</v>
      </c>
      <c r="BD75" s="12">
        <v>2.4900000000000002</v>
      </c>
      <c r="BE75" s="12">
        <v>2.54</v>
      </c>
      <c r="BF75" s="109">
        <f>IF(AND(ISNUMBER(BE75),ISNUMBER(BD75)),100*ABS(BE75-BD75)/AVERAGE(BD75:BE75),"nc")</f>
        <v>1.9880715705765335</v>
      </c>
      <c r="BG75" s="91">
        <v>2.1999999999999999E-2</v>
      </c>
      <c r="BH75" s="12">
        <v>0.74199999999999999</v>
      </c>
      <c r="BI75" s="12">
        <v>2.25</v>
      </c>
      <c r="BJ75" s="12">
        <v>8.75</v>
      </c>
      <c r="BK75" s="91">
        <v>1.9E-2</v>
      </c>
      <c r="BL75" s="91">
        <v>7.2999999999999995E-2</v>
      </c>
      <c r="BM75" s="12">
        <v>1.08</v>
      </c>
      <c r="BN75" s="12">
        <v>2.2000000000000002</v>
      </c>
      <c r="BO75" s="91">
        <v>7.0000000000000007E-2</v>
      </c>
      <c r="BP75" s="12">
        <v>0.30599999999999999</v>
      </c>
      <c r="BQ75" s="91">
        <v>0.16700000000000001</v>
      </c>
      <c r="BR75" s="12">
        <v>5.36</v>
      </c>
      <c r="BS75" s="91">
        <v>7.9000000000000001E-2</v>
      </c>
      <c r="BT75" s="12">
        <v>0.56000000000000005</v>
      </c>
      <c r="BU75" s="12">
        <v>1.22</v>
      </c>
      <c r="BV75" s="12">
        <v>2.78</v>
      </c>
      <c r="BW75" s="12">
        <v>4.7699999999999996</v>
      </c>
      <c r="BX75" s="12">
        <v>4.78</v>
      </c>
      <c r="BY75" s="12">
        <v>11.1</v>
      </c>
      <c r="BZ75" s="12">
        <v>11.4</v>
      </c>
      <c r="CA75" s="12">
        <v>1.1599999999999999</v>
      </c>
      <c r="CB75" s="12">
        <v>2.2200000000000002</v>
      </c>
      <c r="CC75" s="12">
        <v>2.2400000000000002</v>
      </c>
      <c r="CD75" s="109">
        <f t="shared" si="18"/>
        <v>0.89686098654708579</v>
      </c>
      <c r="CE75" s="91" t="s">
        <v>406</v>
      </c>
      <c r="CF75" s="91" t="s">
        <v>406</v>
      </c>
    </row>
    <row r="76" spans="1:84" s="96" customFormat="1" ht="22.5" x14ac:dyDescent="0.25">
      <c r="A76" s="103" t="s">
        <v>414</v>
      </c>
      <c r="B76" s="68" t="s">
        <v>486</v>
      </c>
      <c r="C76" s="71" t="s">
        <v>590</v>
      </c>
      <c r="D76" s="91">
        <v>1.01E-4</v>
      </c>
      <c r="E76" s="12">
        <v>0.47299999999999998</v>
      </c>
      <c r="F76" s="12">
        <v>1.3599999999999999E-2</v>
      </c>
      <c r="G76" s="12">
        <v>1.12E-2</v>
      </c>
      <c r="H76" s="91">
        <v>7.7499999999999997E-4</v>
      </c>
      <c r="I76" s="91">
        <v>4.8200000000000001E-4</v>
      </c>
      <c r="J76" s="91">
        <v>3.8900000000000002E-4</v>
      </c>
      <c r="K76" s="91">
        <v>3.2499999999999999E-4</v>
      </c>
      <c r="L76" s="109">
        <f t="shared" si="17"/>
        <v>17.92717086834735</v>
      </c>
      <c r="M76" s="91">
        <v>8.1999999999999998E-4</v>
      </c>
      <c r="N76" s="12">
        <v>0.111</v>
      </c>
      <c r="O76" s="12">
        <v>0.111</v>
      </c>
      <c r="P76" s="109">
        <f>IF(AND(ISNUMBER(O76),ISNUMBER(N76)),100*ABS(O76-N76)/AVERAGE(N76:O76),"nc")</f>
        <v>0</v>
      </c>
      <c r="Q76" s="12">
        <v>8.7300000000000003E-2</v>
      </c>
      <c r="R76" s="91">
        <v>6.3E-3</v>
      </c>
      <c r="S76" s="91">
        <v>5.7000000000000002E-3</v>
      </c>
      <c r="T76" s="109" t="s">
        <v>514</v>
      </c>
      <c r="U76" s="91" t="s">
        <v>561</v>
      </c>
      <c r="V76" s="91">
        <v>4.9299999999999995E-3</v>
      </c>
      <c r="W76" s="91">
        <v>1.2999999999999999E-3</v>
      </c>
      <c r="X76" s="91" t="s">
        <v>562</v>
      </c>
      <c r="Y76" s="91">
        <v>1.7000000000000001E-4</v>
      </c>
      <c r="Z76" s="91">
        <v>2.16E-3</v>
      </c>
      <c r="AA76" s="109" t="s">
        <v>453</v>
      </c>
      <c r="AB76" s="91" t="s">
        <v>562</v>
      </c>
      <c r="AC76" s="91">
        <v>3.7599999999999998E-4</v>
      </c>
      <c r="AD76" s="91">
        <v>1.6700000000000002E-4</v>
      </c>
      <c r="AE76" s="91">
        <v>1.27E-4</v>
      </c>
      <c r="AF76" s="109" t="s">
        <v>514</v>
      </c>
      <c r="AG76" s="91">
        <v>2.8300000000000001E-3</v>
      </c>
      <c r="AH76" s="91">
        <v>2.0699999999999998E-3</v>
      </c>
      <c r="AI76" s="91">
        <v>4.0000000000000001E-3</v>
      </c>
      <c r="AJ76" s="91" t="s">
        <v>562</v>
      </c>
      <c r="AK76" s="91" t="s">
        <v>562</v>
      </c>
      <c r="AL76" s="109" t="str">
        <f t="shared" si="16"/>
        <v>nc</v>
      </c>
      <c r="AM76" s="91" t="s">
        <v>562</v>
      </c>
      <c r="AN76" s="91">
        <v>1.6000000000000001E-3</v>
      </c>
      <c r="AO76" s="91">
        <v>3.1199999999999999E-3</v>
      </c>
      <c r="AP76" s="12">
        <v>3.2500000000000001E-2</v>
      </c>
      <c r="AQ76" s="12">
        <v>0.13300000000000001</v>
      </c>
      <c r="AR76" s="12">
        <v>18.7</v>
      </c>
      <c r="AS76" s="109" t="s">
        <v>453</v>
      </c>
      <c r="AT76" s="109" t="s">
        <v>453</v>
      </c>
      <c r="AU76" s="91" t="s">
        <v>566</v>
      </c>
      <c r="AV76" s="109" t="s">
        <v>453</v>
      </c>
      <c r="AW76" s="91" t="s">
        <v>559</v>
      </c>
      <c r="AX76" s="91">
        <v>2.9E-4</v>
      </c>
      <c r="AY76" s="91">
        <v>1.3000000000000002E-4</v>
      </c>
      <c r="AZ76" s="91">
        <v>1.72E-3</v>
      </c>
      <c r="BA76" s="91" t="s">
        <v>572</v>
      </c>
      <c r="BB76" s="12">
        <v>7.4000000000000003E-3</v>
      </c>
      <c r="BC76" s="91">
        <v>6.7000000000000002E-4</v>
      </c>
      <c r="BD76" s="91">
        <v>1.9800000000000002E-4</v>
      </c>
      <c r="BE76" s="91">
        <v>2.0000000000000001E-4</v>
      </c>
      <c r="BF76" s="109" t="s">
        <v>514</v>
      </c>
      <c r="BG76" s="91">
        <v>9.2999999999999997E-5</v>
      </c>
      <c r="BH76" s="91">
        <v>7.8999999999999996E-5</v>
      </c>
      <c r="BI76" s="12">
        <v>8.5800000000000008E-3</v>
      </c>
      <c r="BJ76" s="12">
        <v>2.23E-2</v>
      </c>
      <c r="BK76" s="91">
        <v>1.2300000000000001E-4</v>
      </c>
      <c r="BL76" s="91">
        <v>2.5000000000000001E-4</v>
      </c>
      <c r="BM76" s="12">
        <v>7.2899999999999996E-3</v>
      </c>
      <c r="BN76" s="12">
        <v>1.1300000000000001E-2</v>
      </c>
      <c r="BO76" s="91">
        <v>5.9999999999999995E-4</v>
      </c>
      <c r="BP76" s="91">
        <v>1.1899999999999999E-3</v>
      </c>
      <c r="BQ76" s="91">
        <v>2.2299999999999998E-3</v>
      </c>
      <c r="BR76" s="91">
        <v>3.1199999999999999E-3</v>
      </c>
      <c r="BS76" s="91">
        <v>7.9000000000000001E-4</v>
      </c>
      <c r="BT76" s="12">
        <v>1.34E-2</v>
      </c>
      <c r="BU76" s="91">
        <v>1.91E-3</v>
      </c>
      <c r="BV76" s="12">
        <v>5.79E-2</v>
      </c>
      <c r="BW76" s="91">
        <v>4.7299999999999995E-4</v>
      </c>
      <c r="BX76" s="12">
        <v>5.04E-2</v>
      </c>
      <c r="BY76" s="12">
        <v>0.12</v>
      </c>
      <c r="BZ76" s="12">
        <v>5.1700000000000003E-2</v>
      </c>
      <c r="CA76" s="91">
        <v>5.1200000000000004E-3</v>
      </c>
      <c r="CB76" s="12">
        <v>2.4500000000000001E-2</v>
      </c>
      <c r="CC76" s="12">
        <v>2.4300000000000002E-2</v>
      </c>
      <c r="CD76" s="109">
        <f t="shared" si="18"/>
        <v>0.81967213114753601</v>
      </c>
      <c r="CE76" s="91" t="s">
        <v>566</v>
      </c>
      <c r="CF76" s="91" t="s">
        <v>566</v>
      </c>
    </row>
    <row r="77" spans="1:84" s="96" customFormat="1" x14ac:dyDescent="0.25">
      <c r="A77" s="103" t="s">
        <v>416</v>
      </c>
      <c r="B77" s="68" t="s">
        <v>486</v>
      </c>
      <c r="C77" s="102" t="s">
        <v>453</v>
      </c>
      <c r="D77" s="91">
        <v>2.1899999999999999E-2</v>
      </c>
      <c r="E77" s="91">
        <v>9.5700000000000007E-2</v>
      </c>
      <c r="F77" s="91">
        <v>8.0599999999999991E-2</v>
      </c>
      <c r="G77" s="91">
        <v>2.24E-2</v>
      </c>
      <c r="H77" s="91">
        <v>1.4E-2</v>
      </c>
      <c r="I77" s="91">
        <v>1.2500000000000001E-2</v>
      </c>
      <c r="J77" s="91">
        <v>1.15E-2</v>
      </c>
      <c r="K77" s="91">
        <v>1.0999999999999999E-2</v>
      </c>
      <c r="L77" s="109">
        <f t="shared" si="17"/>
        <v>4.4444444444444482</v>
      </c>
      <c r="M77" s="91">
        <v>3.5200000000000002E-2</v>
      </c>
      <c r="N77" s="91">
        <v>0.15</v>
      </c>
      <c r="O77" s="91">
        <v>0.16</v>
      </c>
      <c r="P77" s="109" t="s">
        <v>514</v>
      </c>
      <c r="Q77" s="91">
        <v>0.18099999999999999</v>
      </c>
      <c r="R77" s="91">
        <v>0.09</v>
      </c>
      <c r="S77" s="91">
        <v>0.06</v>
      </c>
      <c r="T77" s="109" t="s">
        <v>514</v>
      </c>
      <c r="U77" s="91">
        <v>9.9400000000000002E-2</v>
      </c>
      <c r="V77" s="91">
        <v>4.5399999999999996E-2</v>
      </c>
      <c r="W77" s="91">
        <v>6.0299999999999999E-2</v>
      </c>
      <c r="X77" s="91">
        <v>0.11600000000000001</v>
      </c>
      <c r="Y77" s="91">
        <v>2.3699999999999999E-2</v>
      </c>
      <c r="Z77" s="91">
        <v>8.2200000000000009E-2</v>
      </c>
      <c r="AA77" s="109" t="s">
        <v>453</v>
      </c>
      <c r="AB77" s="91">
        <v>0.14699999999999999</v>
      </c>
      <c r="AC77" s="91">
        <v>3.4700000000000002E-2</v>
      </c>
      <c r="AD77" s="91">
        <v>1.7500000000000002E-2</v>
      </c>
      <c r="AE77" s="91">
        <v>1.77E-2</v>
      </c>
      <c r="AF77" s="109">
        <f t="shared" ref="AF77:AF97" si="19">IF(AND(ISNUMBER(AE77),ISNUMBER(AD77)),100*ABS(AE77-AD77)/AVERAGE(AD77:AE77),"nc")</f>
        <v>1.1363636363636294</v>
      </c>
      <c r="AG77" s="91">
        <v>6.3799999999999996E-2</v>
      </c>
      <c r="AH77" s="91">
        <v>4.3499999999999997E-2</v>
      </c>
      <c r="AI77" s="91">
        <v>0.223</v>
      </c>
      <c r="AJ77" s="91">
        <v>0.23799999999999999</v>
      </c>
      <c r="AK77" s="91">
        <v>0.182</v>
      </c>
      <c r="AL77" s="109" t="s">
        <v>514</v>
      </c>
      <c r="AM77" s="91">
        <v>0.23599999999999999</v>
      </c>
      <c r="AN77" s="91">
        <v>0.104</v>
      </c>
      <c r="AO77" s="91">
        <v>5.1799999999999999E-2</v>
      </c>
      <c r="AP77" s="91">
        <v>0.17899999999999999</v>
      </c>
      <c r="AQ77" s="91">
        <v>0.20300000000000001</v>
      </c>
      <c r="AR77" s="91">
        <v>0.34</v>
      </c>
      <c r="AS77" s="109" t="s">
        <v>453</v>
      </c>
      <c r="AT77" s="109" t="s">
        <v>453</v>
      </c>
      <c r="AU77" s="91">
        <v>0.16</v>
      </c>
      <c r="AV77" s="109" t="s">
        <v>453</v>
      </c>
      <c r="AW77" s="91">
        <v>2.3E-2</v>
      </c>
      <c r="AX77" s="91">
        <v>4.5999999999999999E-3</v>
      </c>
      <c r="AY77" s="91">
        <v>9.1999999999999998E-3</v>
      </c>
      <c r="AZ77" s="91">
        <v>3.27E-2</v>
      </c>
      <c r="BA77" s="91">
        <v>2.9700000000000001E-2</v>
      </c>
      <c r="BB77" s="91">
        <v>2.3899999999999998E-2</v>
      </c>
      <c r="BC77" s="91">
        <v>0.73399999999999999</v>
      </c>
      <c r="BD77" s="91">
        <v>9.7200000000000009E-2</v>
      </c>
      <c r="BE77" s="91">
        <v>9.9099999999999994E-2</v>
      </c>
      <c r="BF77" s="109">
        <f>IF(AND(ISNUMBER(BE77),ISNUMBER(BD77)),100*ABS(BE77-BD77)/AVERAGE(BD77:BE77),"nc")</f>
        <v>1.9358125318390067</v>
      </c>
      <c r="BG77" s="91">
        <v>1.32E-2</v>
      </c>
      <c r="BH77" s="91">
        <v>1.1599999999999999E-2</v>
      </c>
      <c r="BI77" s="91">
        <v>3.6600000000000001E-2</v>
      </c>
      <c r="BJ77" s="91">
        <v>3.7399999999999996E-2</v>
      </c>
      <c r="BK77" s="91">
        <v>9.3100000000000006E-3</v>
      </c>
      <c r="BL77" s="91">
        <v>1.11E-2</v>
      </c>
      <c r="BM77" s="91">
        <v>2.23E-2</v>
      </c>
      <c r="BN77" s="91">
        <v>8.6099999999999996E-3</v>
      </c>
      <c r="BO77" s="91">
        <v>0.01</v>
      </c>
      <c r="BP77" s="91">
        <v>1.67E-2</v>
      </c>
      <c r="BQ77" s="91">
        <v>6.0999999999999995E-3</v>
      </c>
      <c r="BR77" s="91">
        <v>3.0899999999999997E-2</v>
      </c>
      <c r="BS77" s="91">
        <v>2.86E-2</v>
      </c>
      <c r="BT77" s="91">
        <v>4.8000000000000001E-2</v>
      </c>
      <c r="BU77" s="91">
        <v>2.81E-2</v>
      </c>
      <c r="BV77" s="91">
        <v>5.8499999999999993E-3</v>
      </c>
      <c r="BW77" s="91">
        <v>1.29E-2</v>
      </c>
      <c r="BX77" s="91">
        <v>9.8699999999999986E-3</v>
      </c>
      <c r="BY77" s="91">
        <v>1.67E-2</v>
      </c>
      <c r="BZ77" s="91">
        <v>1.0999999999999999E-2</v>
      </c>
      <c r="CA77" s="91">
        <v>3.62E-3</v>
      </c>
      <c r="CB77" s="91">
        <v>7.8200000000000006E-3</v>
      </c>
      <c r="CC77" s="91">
        <v>7.62E-3</v>
      </c>
      <c r="CD77" s="109">
        <f t="shared" si="18"/>
        <v>2.5906735751295402</v>
      </c>
      <c r="CE77" s="91" t="s">
        <v>561</v>
      </c>
      <c r="CF77" s="91" t="s">
        <v>561</v>
      </c>
    </row>
    <row r="78" spans="1:84" s="96" customFormat="1" x14ac:dyDescent="0.25">
      <c r="A78" s="103" t="s">
        <v>417</v>
      </c>
      <c r="B78" s="68" t="s">
        <v>486</v>
      </c>
      <c r="C78" s="102" t="s">
        <v>453</v>
      </c>
      <c r="D78" s="91">
        <v>80.7</v>
      </c>
      <c r="E78" s="91">
        <v>390</v>
      </c>
      <c r="F78" s="91">
        <v>343</v>
      </c>
      <c r="G78" s="91">
        <v>103</v>
      </c>
      <c r="H78" s="91">
        <v>43.6</v>
      </c>
      <c r="I78" s="91">
        <v>56.7</v>
      </c>
      <c r="J78" s="91">
        <v>52.7</v>
      </c>
      <c r="K78" s="91">
        <v>52.1</v>
      </c>
      <c r="L78" s="109">
        <f t="shared" si="17"/>
        <v>1.1450381679389339</v>
      </c>
      <c r="M78" s="91">
        <v>132</v>
      </c>
      <c r="N78" s="91">
        <v>1260</v>
      </c>
      <c r="O78" s="91">
        <v>1250</v>
      </c>
      <c r="P78" s="109">
        <f t="shared" ref="P78:P97" si="20">IF(AND(ISNUMBER(O78),ISNUMBER(N78)),100*ABS(O78-N78)/AVERAGE(N78:O78),"nc")</f>
        <v>0.79681274900398402</v>
      </c>
      <c r="Q78" s="91">
        <v>1340</v>
      </c>
      <c r="R78" s="91">
        <v>796</v>
      </c>
      <c r="S78" s="91">
        <v>829</v>
      </c>
      <c r="T78" s="109">
        <f t="shared" ref="T78:T93" si="21">IF(AND(ISNUMBER(S78),ISNUMBER(R78)),100*ABS(S78-R78)/AVERAGE(R78:S78),"nc")</f>
        <v>4.0615384615384613</v>
      </c>
      <c r="U78" s="91">
        <v>629</v>
      </c>
      <c r="V78" s="91">
        <v>164</v>
      </c>
      <c r="W78" s="91">
        <v>215</v>
      </c>
      <c r="X78" s="91">
        <v>1500</v>
      </c>
      <c r="Y78" s="91">
        <v>208</v>
      </c>
      <c r="Z78" s="91">
        <v>121</v>
      </c>
      <c r="AA78" s="109" t="s">
        <v>453</v>
      </c>
      <c r="AB78" s="91">
        <v>1820</v>
      </c>
      <c r="AC78" s="91">
        <v>29.5</v>
      </c>
      <c r="AD78" s="91">
        <v>23.5</v>
      </c>
      <c r="AE78" s="91">
        <v>23.6</v>
      </c>
      <c r="AF78" s="109">
        <f t="shared" si="19"/>
        <v>0.42462845010616312</v>
      </c>
      <c r="AG78" s="91">
        <v>99.6</v>
      </c>
      <c r="AH78" s="91">
        <v>87.7</v>
      </c>
      <c r="AI78" s="91">
        <v>1480</v>
      </c>
      <c r="AJ78" s="91">
        <v>2070</v>
      </c>
      <c r="AK78" s="91">
        <v>1830</v>
      </c>
      <c r="AL78" s="109">
        <f t="shared" ref="AL78:AL93" si="22">IF(AND(ISNUMBER(AK78),ISNUMBER(AJ78)),100*ABS(AK78-AJ78)/AVERAGE(AJ78:AK78),"nc")</f>
        <v>12.307692307692308</v>
      </c>
      <c r="AM78" s="91">
        <v>2060</v>
      </c>
      <c r="AN78" s="91">
        <v>884</v>
      </c>
      <c r="AO78" s="91">
        <v>633</v>
      </c>
      <c r="AP78" s="91">
        <v>211</v>
      </c>
      <c r="AQ78" s="91">
        <v>205</v>
      </c>
      <c r="AR78" s="91">
        <v>2600</v>
      </c>
      <c r="AS78" s="109" t="s">
        <v>453</v>
      </c>
      <c r="AT78" s="109" t="s">
        <v>453</v>
      </c>
      <c r="AU78" s="91">
        <v>46</v>
      </c>
      <c r="AV78" s="109" t="s">
        <v>453</v>
      </c>
      <c r="AW78" s="91">
        <v>210</v>
      </c>
      <c r="AX78" s="91">
        <v>63.9</v>
      </c>
      <c r="AY78" s="91">
        <v>49.7</v>
      </c>
      <c r="AZ78" s="91">
        <v>151</v>
      </c>
      <c r="BA78" s="91">
        <v>155</v>
      </c>
      <c r="BB78" s="91">
        <v>131</v>
      </c>
      <c r="BC78" s="91">
        <v>104</v>
      </c>
      <c r="BD78" s="91">
        <v>68.099999999999994</v>
      </c>
      <c r="BE78" s="91">
        <v>67.599999999999994</v>
      </c>
      <c r="BF78" s="109">
        <f>IF(AND(ISNUMBER(BE78),ISNUMBER(BD78)),100*ABS(BE78-BD78)/AVERAGE(BD78:BE78),"nc")</f>
        <v>0.73691967575534278</v>
      </c>
      <c r="BG78" s="91">
        <v>66.8</v>
      </c>
      <c r="BH78" s="91">
        <v>53.1</v>
      </c>
      <c r="BI78" s="91">
        <v>237</v>
      </c>
      <c r="BJ78" s="91">
        <v>220</v>
      </c>
      <c r="BK78" s="91">
        <v>65</v>
      </c>
      <c r="BL78" s="91">
        <v>337</v>
      </c>
      <c r="BM78" s="91">
        <v>23.7</v>
      </c>
      <c r="BN78" s="91">
        <v>20.8</v>
      </c>
      <c r="BO78" s="91">
        <v>307</v>
      </c>
      <c r="BP78" s="91">
        <v>216</v>
      </c>
      <c r="BQ78" s="91">
        <v>158</v>
      </c>
      <c r="BR78" s="91">
        <v>220</v>
      </c>
      <c r="BS78" s="91">
        <v>288</v>
      </c>
      <c r="BT78" s="91">
        <v>236</v>
      </c>
      <c r="BU78" s="91">
        <v>107</v>
      </c>
      <c r="BV78" s="91">
        <v>68.2</v>
      </c>
      <c r="BW78" s="91">
        <v>93</v>
      </c>
      <c r="BX78" s="91">
        <v>39.700000000000003</v>
      </c>
      <c r="BY78" s="91">
        <v>26.9</v>
      </c>
      <c r="BZ78" s="91">
        <v>50</v>
      </c>
      <c r="CA78" s="91">
        <v>9.02</v>
      </c>
      <c r="CB78" s="91">
        <v>11.8</v>
      </c>
      <c r="CC78" s="91">
        <v>11.7</v>
      </c>
      <c r="CD78" s="109">
        <f t="shared" si="18"/>
        <v>0.85106382978724615</v>
      </c>
      <c r="CE78" s="91" t="s">
        <v>389</v>
      </c>
      <c r="CF78" s="91" t="s">
        <v>389</v>
      </c>
    </row>
    <row r="79" spans="1:84" s="96" customFormat="1" x14ac:dyDescent="0.25">
      <c r="A79" s="103" t="s">
        <v>418</v>
      </c>
      <c r="B79" s="68" t="s">
        <v>486</v>
      </c>
      <c r="C79" s="102" t="s">
        <v>453</v>
      </c>
      <c r="D79" s="91">
        <v>3.4199999999999999E-3</v>
      </c>
      <c r="E79" s="91">
        <v>0.315</v>
      </c>
      <c r="F79" s="91">
        <v>2.98E-3</v>
      </c>
      <c r="G79" s="91">
        <v>8.6800000000000002E-2</v>
      </c>
      <c r="H79" s="91">
        <v>2.8399999999999996E-3</v>
      </c>
      <c r="I79" s="91">
        <v>0.36899999999999999</v>
      </c>
      <c r="J79" s="91">
        <v>1.21E-2</v>
      </c>
      <c r="K79" s="91">
        <v>1.11E-2</v>
      </c>
      <c r="L79" s="109">
        <f t="shared" si="17"/>
        <v>8.6206896551724075</v>
      </c>
      <c r="M79" s="91">
        <v>4.1700000000000001E-3</v>
      </c>
      <c r="N79" s="91">
        <v>148</v>
      </c>
      <c r="O79" s="91">
        <v>146</v>
      </c>
      <c r="P79" s="109">
        <f t="shared" si="20"/>
        <v>1.3605442176870748</v>
      </c>
      <c r="Q79" s="91">
        <v>136</v>
      </c>
      <c r="R79" s="91">
        <v>83.3</v>
      </c>
      <c r="S79" s="91">
        <v>84.5</v>
      </c>
      <c r="T79" s="109">
        <f t="shared" si="21"/>
        <v>1.4302741358760462</v>
      </c>
      <c r="U79" s="91">
        <v>53.3</v>
      </c>
      <c r="V79" s="91">
        <v>12.5</v>
      </c>
      <c r="W79" s="91">
        <v>12.2</v>
      </c>
      <c r="X79" s="91">
        <v>152</v>
      </c>
      <c r="Y79" s="91">
        <v>1.6799999999999999E-3</v>
      </c>
      <c r="Z79" s="91">
        <v>6.86</v>
      </c>
      <c r="AA79" s="109" t="s">
        <v>453</v>
      </c>
      <c r="AB79" s="91">
        <v>198</v>
      </c>
      <c r="AC79" s="91">
        <v>0.81899999999999995</v>
      </c>
      <c r="AD79" s="91">
        <v>1.57</v>
      </c>
      <c r="AE79" s="91">
        <v>1.53</v>
      </c>
      <c r="AF79" s="109">
        <f t="shared" si="19"/>
        <v>2.5806451612903247</v>
      </c>
      <c r="AG79" s="91">
        <v>1.77</v>
      </c>
      <c r="AH79" s="91">
        <v>2.23</v>
      </c>
      <c r="AI79" s="91">
        <v>81.5</v>
      </c>
      <c r="AJ79" s="91">
        <v>199</v>
      </c>
      <c r="AK79" s="91">
        <v>186</v>
      </c>
      <c r="AL79" s="109">
        <f t="shared" si="22"/>
        <v>6.7532467532467528</v>
      </c>
      <c r="AM79" s="91">
        <v>229</v>
      </c>
      <c r="AN79" s="91">
        <v>5.31</v>
      </c>
      <c r="AO79" s="91">
        <v>40.4</v>
      </c>
      <c r="AP79" s="91">
        <v>246</v>
      </c>
      <c r="AQ79" s="91">
        <v>191</v>
      </c>
      <c r="AR79" s="91">
        <v>366</v>
      </c>
      <c r="AS79" s="109" t="s">
        <v>453</v>
      </c>
      <c r="AT79" s="109" t="s">
        <v>453</v>
      </c>
      <c r="AU79" s="91">
        <v>0.27900000000000003</v>
      </c>
      <c r="AV79" s="109" t="s">
        <v>453</v>
      </c>
      <c r="AW79" s="91">
        <v>115</v>
      </c>
      <c r="AX79" s="91">
        <v>15.9</v>
      </c>
      <c r="AY79" s="91">
        <v>0.32500000000000001</v>
      </c>
      <c r="AZ79" s="91">
        <v>44.5</v>
      </c>
      <c r="BA79" s="91">
        <v>43.1</v>
      </c>
      <c r="BB79" s="91">
        <v>40</v>
      </c>
      <c r="BC79" s="91">
        <v>0.14799999999999999</v>
      </c>
      <c r="BD79" s="91">
        <v>0.35799999999999998</v>
      </c>
      <c r="BE79" s="91">
        <v>0.35599999999999998</v>
      </c>
      <c r="BF79" s="109" t="s">
        <v>514</v>
      </c>
      <c r="BG79" s="91">
        <v>7.61</v>
      </c>
      <c r="BH79" s="91">
        <v>0.17299999999999999</v>
      </c>
      <c r="BI79" s="91">
        <v>0.11799999999999999</v>
      </c>
      <c r="BJ79" s="91">
        <v>0.30299999999999999</v>
      </c>
      <c r="BK79" s="91">
        <v>0.623</v>
      </c>
      <c r="BL79" s="91">
        <v>4.5399999999999996E-2</v>
      </c>
      <c r="BM79" s="91">
        <v>0.109</v>
      </c>
      <c r="BN79" s="91">
        <v>0.60699999999999998</v>
      </c>
      <c r="BO79" s="91">
        <v>1.23E-2</v>
      </c>
      <c r="BP79" s="91">
        <v>5.5199999999999997E-3</v>
      </c>
      <c r="BQ79" s="91">
        <v>2.98E-3</v>
      </c>
      <c r="BR79" s="91">
        <v>0.113</v>
      </c>
      <c r="BS79" s="91">
        <v>8.0299999999999989E-3</v>
      </c>
      <c r="BT79" s="91">
        <v>9.2099999999999987E-2</v>
      </c>
      <c r="BU79" s="91">
        <v>0.12</v>
      </c>
      <c r="BV79" s="91">
        <v>1.51</v>
      </c>
      <c r="BW79" s="91">
        <v>0.69699999999999995</v>
      </c>
      <c r="BX79" s="91">
        <v>0.68400000000000005</v>
      </c>
      <c r="BY79" s="91">
        <v>0.99099999999999999</v>
      </c>
      <c r="BZ79" s="91">
        <v>0.64</v>
      </c>
      <c r="CA79" s="91">
        <v>1.7299999999999999E-2</v>
      </c>
      <c r="CB79" s="91">
        <v>8.72E-2</v>
      </c>
      <c r="CC79" s="91">
        <v>8.5999999999999993E-2</v>
      </c>
      <c r="CD79" s="109">
        <f t="shared" si="18"/>
        <v>1.3856812933025482</v>
      </c>
      <c r="CE79" s="91" t="s">
        <v>566</v>
      </c>
      <c r="CF79" s="91" t="s">
        <v>566</v>
      </c>
    </row>
    <row r="80" spans="1:84" s="96" customFormat="1" x14ac:dyDescent="0.25">
      <c r="A80" s="103" t="s">
        <v>419</v>
      </c>
      <c r="B80" s="68" t="s">
        <v>486</v>
      </c>
      <c r="C80" s="71">
        <v>2.5999999999999998E-5</v>
      </c>
      <c r="D80" s="91" t="s">
        <v>568</v>
      </c>
      <c r="E80" s="12">
        <v>2.61E-4</v>
      </c>
      <c r="F80" s="91" t="s">
        <v>568</v>
      </c>
      <c r="G80" s="91" t="s">
        <v>568</v>
      </c>
      <c r="H80" s="91" t="s">
        <v>568</v>
      </c>
      <c r="I80" s="91" t="s">
        <v>568</v>
      </c>
      <c r="J80" s="91" t="s">
        <v>568</v>
      </c>
      <c r="K80" s="91" t="s">
        <v>568</v>
      </c>
      <c r="L80" s="109" t="str">
        <f t="shared" si="17"/>
        <v>nc</v>
      </c>
      <c r="M80" s="91" t="s">
        <v>568</v>
      </c>
      <c r="N80" s="91" t="s">
        <v>568</v>
      </c>
      <c r="O80" s="91" t="s">
        <v>568</v>
      </c>
      <c r="P80" s="109" t="str">
        <f t="shared" si="20"/>
        <v>nc</v>
      </c>
      <c r="Q80" s="91">
        <v>1.1E-5</v>
      </c>
      <c r="R80" s="91" t="s">
        <v>568</v>
      </c>
      <c r="S80" s="91" t="s">
        <v>568</v>
      </c>
      <c r="T80" s="109" t="str">
        <f t="shared" si="21"/>
        <v>nc</v>
      </c>
      <c r="U80" s="91">
        <v>2.1000000000000002E-5</v>
      </c>
      <c r="V80" s="63" t="s">
        <v>566</v>
      </c>
      <c r="W80" s="91" t="s">
        <v>568</v>
      </c>
      <c r="X80" s="91" t="s">
        <v>568</v>
      </c>
      <c r="Y80" s="91" t="s">
        <v>568</v>
      </c>
      <c r="Z80" s="91" t="s">
        <v>568</v>
      </c>
      <c r="AA80" s="109" t="s">
        <v>453</v>
      </c>
      <c r="AB80" s="91" t="s">
        <v>568</v>
      </c>
      <c r="AC80" s="91" t="s">
        <v>568</v>
      </c>
      <c r="AD80" s="91" t="s">
        <v>568</v>
      </c>
      <c r="AE80" s="91" t="s">
        <v>568</v>
      </c>
      <c r="AF80" s="109" t="str">
        <f t="shared" si="19"/>
        <v>nc</v>
      </c>
      <c r="AG80" s="91" t="s">
        <v>568</v>
      </c>
      <c r="AH80" s="91" t="s">
        <v>568</v>
      </c>
      <c r="AI80" s="91" t="s">
        <v>568</v>
      </c>
      <c r="AJ80" s="91" t="s">
        <v>568</v>
      </c>
      <c r="AK80" s="91" t="s">
        <v>568</v>
      </c>
      <c r="AL80" s="109" t="str">
        <f t="shared" si="22"/>
        <v>nc</v>
      </c>
      <c r="AM80" s="91" t="s">
        <v>568</v>
      </c>
      <c r="AN80" s="91" t="s">
        <v>568</v>
      </c>
      <c r="AO80" s="91" t="s">
        <v>568</v>
      </c>
      <c r="AP80" s="91" t="s">
        <v>568</v>
      </c>
      <c r="AQ80" s="63" t="s">
        <v>566</v>
      </c>
      <c r="AR80" s="12">
        <v>1.1800000000000001E-2</v>
      </c>
      <c r="AS80" s="109" t="s">
        <v>453</v>
      </c>
      <c r="AT80" s="109" t="s">
        <v>453</v>
      </c>
      <c r="AU80" s="91" t="s">
        <v>568</v>
      </c>
      <c r="AV80" s="109" t="s">
        <v>453</v>
      </c>
      <c r="AW80" s="91">
        <v>1.1E-5</v>
      </c>
      <c r="AX80" s="91" t="s">
        <v>568</v>
      </c>
      <c r="AY80" s="91" t="s">
        <v>568</v>
      </c>
      <c r="AZ80" s="91" t="s">
        <v>568</v>
      </c>
      <c r="BA80" s="91" t="s">
        <v>568</v>
      </c>
      <c r="BB80" s="91" t="s">
        <v>568</v>
      </c>
      <c r="BC80" s="91" t="s">
        <v>568</v>
      </c>
      <c r="BD80" s="91" t="s">
        <v>568</v>
      </c>
      <c r="BE80" s="91" t="s">
        <v>568</v>
      </c>
      <c r="BF80" s="109" t="str">
        <f>IF(AND(ISNUMBER(BE80),ISNUMBER(BD80)),100*ABS(BE80-BD80)/AVERAGE(BD80:BE80),"nc")</f>
        <v>nc</v>
      </c>
      <c r="BG80" s="91" t="s">
        <v>568</v>
      </c>
      <c r="BH80" s="91" t="s">
        <v>568</v>
      </c>
      <c r="BI80" s="91" t="s">
        <v>568</v>
      </c>
      <c r="BJ80" s="91" t="s">
        <v>568</v>
      </c>
      <c r="BK80" s="91" t="s">
        <v>568</v>
      </c>
      <c r="BL80" s="91" t="s">
        <v>568</v>
      </c>
      <c r="BM80" s="91" t="s">
        <v>568</v>
      </c>
      <c r="BN80" s="91">
        <v>1.2999999999999999E-5</v>
      </c>
      <c r="BO80" s="91" t="s">
        <v>568</v>
      </c>
      <c r="BP80" s="91" t="s">
        <v>568</v>
      </c>
      <c r="BQ80" s="91" t="s">
        <v>568</v>
      </c>
      <c r="BR80" s="91" t="s">
        <v>568</v>
      </c>
      <c r="BS80" s="91" t="s">
        <v>568</v>
      </c>
      <c r="BT80" s="91" t="s">
        <v>568</v>
      </c>
      <c r="BU80" s="91" t="s">
        <v>568</v>
      </c>
      <c r="BV80" s="91" t="s">
        <v>568</v>
      </c>
      <c r="BW80" s="91" t="s">
        <v>568</v>
      </c>
      <c r="BX80" s="91" t="s">
        <v>568</v>
      </c>
      <c r="BY80" s="12">
        <v>4.6999999999999997E-5</v>
      </c>
      <c r="BZ80" s="91" t="s">
        <v>568</v>
      </c>
      <c r="CA80" s="91" t="s">
        <v>568</v>
      </c>
      <c r="CB80" s="91" t="s">
        <v>568</v>
      </c>
      <c r="CC80" s="91" t="s">
        <v>568</v>
      </c>
      <c r="CD80" s="109" t="str">
        <f t="shared" si="18"/>
        <v>nc</v>
      </c>
      <c r="CE80" s="91" t="s">
        <v>568</v>
      </c>
      <c r="CF80" s="91" t="s">
        <v>568</v>
      </c>
    </row>
    <row r="81" spans="1:84" s="96" customFormat="1" x14ac:dyDescent="0.25">
      <c r="A81" s="103" t="s">
        <v>420</v>
      </c>
      <c r="B81" s="68" t="s">
        <v>486</v>
      </c>
      <c r="C81" s="71">
        <v>7.2999999999999995E-2</v>
      </c>
      <c r="D81" s="91">
        <v>3.3799999999999998E-3</v>
      </c>
      <c r="E81" s="91">
        <v>4.0999999999999999E-4</v>
      </c>
      <c r="F81" s="91">
        <v>2.2000000000000001E-4</v>
      </c>
      <c r="G81" s="91">
        <v>9.5E-4</v>
      </c>
      <c r="H81" s="91">
        <v>2.1900000000000001E-4</v>
      </c>
      <c r="I81" s="91">
        <v>1.93E-4</v>
      </c>
      <c r="J81" s="91">
        <v>1.5900000000000001E-3</v>
      </c>
      <c r="K81" s="91">
        <v>1.5300000000000001E-3</v>
      </c>
      <c r="L81" s="109">
        <f t="shared" si="17"/>
        <v>3.8461538461538418</v>
      </c>
      <c r="M81" s="91">
        <v>1.1999999999999999E-4</v>
      </c>
      <c r="N81" s="91" t="s">
        <v>406</v>
      </c>
      <c r="O81" s="91" t="s">
        <v>406</v>
      </c>
      <c r="P81" s="109" t="str">
        <f t="shared" si="20"/>
        <v>nc</v>
      </c>
      <c r="Q81" s="91" t="s">
        <v>562</v>
      </c>
      <c r="R81" s="91" t="s">
        <v>567</v>
      </c>
      <c r="S81" s="91" t="s">
        <v>562</v>
      </c>
      <c r="T81" s="109" t="str">
        <f t="shared" si="21"/>
        <v>nc</v>
      </c>
      <c r="U81" s="91" t="s">
        <v>561</v>
      </c>
      <c r="V81" s="91">
        <v>7.2999999999999996E-4</v>
      </c>
      <c r="W81" s="91" t="s">
        <v>572</v>
      </c>
      <c r="X81" s="91" t="s">
        <v>562</v>
      </c>
      <c r="Y81" s="91">
        <v>9.8999999999999999E-4</v>
      </c>
      <c r="Z81" s="91">
        <v>2.9E-4</v>
      </c>
      <c r="AA81" s="109" t="s">
        <v>453</v>
      </c>
      <c r="AB81" s="91" t="s">
        <v>562</v>
      </c>
      <c r="AC81" s="91">
        <v>1.84E-4</v>
      </c>
      <c r="AD81" s="91">
        <v>3.2700000000000003E-4</v>
      </c>
      <c r="AE81" s="91">
        <v>3.0299999999999999E-4</v>
      </c>
      <c r="AF81" s="109">
        <f t="shared" si="19"/>
        <v>7.6190476190476319</v>
      </c>
      <c r="AG81" s="91">
        <v>1.9700000000000002E-4</v>
      </c>
      <c r="AH81" s="91">
        <v>1.5699999999999999E-4</v>
      </c>
      <c r="AI81" s="91">
        <v>1.8E-3</v>
      </c>
      <c r="AJ81" s="91" t="s">
        <v>562</v>
      </c>
      <c r="AK81" s="91" t="s">
        <v>562</v>
      </c>
      <c r="AL81" s="109" t="str">
        <f t="shared" si="22"/>
        <v>nc</v>
      </c>
      <c r="AM81" s="91" t="s">
        <v>562</v>
      </c>
      <c r="AN81" s="91" t="s">
        <v>559</v>
      </c>
      <c r="AO81" s="91">
        <v>1.1299999999999999E-3</v>
      </c>
      <c r="AP81" s="91" t="s">
        <v>567</v>
      </c>
      <c r="AQ81" s="91">
        <v>3.5000000000000001E-3</v>
      </c>
      <c r="AR81" s="91" t="s">
        <v>565</v>
      </c>
      <c r="AS81" s="109" t="s">
        <v>453</v>
      </c>
      <c r="AT81" s="109" t="s">
        <v>453</v>
      </c>
      <c r="AU81" s="91" t="s">
        <v>566</v>
      </c>
      <c r="AV81" s="109" t="s">
        <v>453</v>
      </c>
      <c r="AW81" s="91" t="s">
        <v>559</v>
      </c>
      <c r="AX81" s="91">
        <v>1.24E-3</v>
      </c>
      <c r="AY81" s="91">
        <v>3.6999999999999999E-4</v>
      </c>
      <c r="AZ81" s="91">
        <v>7.9000000000000001E-4</v>
      </c>
      <c r="BA81" s="91">
        <v>9.7999999999999997E-4</v>
      </c>
      <c r="BB81" s="91">
        <v>1.1200000000000001E-3</v>
      </c>
      <c r="BC81" s="91">
        <v>4.0000000000000002E-4</v>
      </c>
      <c r="BD81" s="91">
        <v>2.14E-4</v>
      </c>
      <c r="BE81" s="91">
        <v>2.1699999999999999E-4</v>
      </c>
      <c r="BF81" s="109" t="s">
        <v>514</v>
      </c>
      <c r="BG81" s="91">
        <v>8.6499999999999999E-4</v>
      </c>
      <c r="BH81" s="91">
        <v>9.2800000000000001E-4</v>
      </c>
      <c r="BI81" s="91">
        <v>6.3000000000000003E-4</v>
      </c>
      <c r="BJ81" s="91">
        <v>6.8999999999999997E-4</v>
      </c>
      <c r="BK81" s="91">
        <v>1.29E-2</v>
      </c>
      <c r="BL81" s="91">
        <v>6.3000000000000003E-4</v>
      </c>
      <c r="BM81" s="91">
        <v>1.1599999999999999E-2</v>
      </c>
      <c r="BN81" s="91">
        <v>2.0799999999999999E-2</v>
      </c>
      <c r="BO81" s="91">
        <v>7.5000000000000002E-4</v>
      </c>
      <c r="BP81" s="91">
        <v>4.4000000000000002E-4</v>
      </c>
      <c r="BQ81" s="91">
        <v>1.73E-3</v>
      </c>
      <c r="BR81" s="91">
        <v>1.7800000000000001E-3</v>
      </c>
      <c r="BS81" s="91">
        <v>1.2700000000000001E-3</v>
      </c>
      <c r="BT81" s="91">
        <v>1.08E-3</v>
      </c>
      <c r="BU81" s="91">
        <v>1.7399999999999999E-2</v>
      </c>
      <c r="BV81" s="91">
        <v>1.7099999999999999E-3</v>
      </c>
      <c r="BW81" s="91">
        <v>3.7499999999999999E-3</v>
      </c>
      <c r="BX81" s="91">
        <v>5.1500000000000001E-3</v>
      </c>
      <c r="BY81" s="91">
        <v>5.64E-3</v>
      </c>
      <c r="BZ81" s="91">
        <v>2.4700000000000004E-3</v>
      </c>
      <c r="CA81" s="91">
        <v>5.44E-4</v>
      </c>
      <c r="CB81" s="91">
        <v>0.01</v>
      </c>
      <c r="CC81" s="91">
        <v>9.8399999999999998E-3</v>
      </c>
      <c r="CD81" s="109">
        <f t="shared" si="18"/>
        <v>1.612903225806456</v>
      </c>
      <c r="CE81" s="91" t="s">
        <v>566</v>
      </c>
      <c r="CF81" s="91" t="s">
        <v>566</v>
      </c>
    </row>
    <row r="82" spans="1:84" s="96" customFormat="1" x14ac:dyDescent="0.25">
      <c r="A82" s="103" t="s">
        <v>421</v>
      </c>
      <c r="B82" s="68" t="s">
        <v>486</v>
      </c>
      <c r="C82" s="71" t="s">
        <v>591</v>
      </c>
      <c r="D82" s="91">
        <v>6.5300000000000002E-3</v>
      </c>
      <c r="E82" s="12">
        <v>0.252</v>
      </c>
      <c r="F82" s="91">
        <v>6.7999999999999996E-3</v>
      </c>
      <c r="G82" s="91">
        <v>3.5200000000000002E-2</v>
      </c>
      <c r="H82" s="91">
        <v>2.1900000000000001E-3</v>
      </c>
      <c r="I82" s="91">
        <v>1.1699999999999999E-2</v>
      </c>
      <c r="J82" s="91">
        <v>2.0799999999999999E-2</v>
      </c>
      <c r="K82" s="91">
        <v>1.9800000000000002E-2</v>
      </c>
      <c r="L82" s="109">
        <f t="shared" si="17"/>
        <v>4.9261083743842242</v>
      </c>
      <c r="M82" s="91">
        <v>1.2699999999999999E-2</v>
      </c>
      <c r="N82" s="12">
        <v>2.5099999999999998</v>
      </c>
      <c r="O82" s="12">
        <v>2.5</v>
      </c>
      <c r="P82" s="109">
        <f t="shared" si="20"/>
        <v>0.39920159680637873</v>
      </c>
      <c r="Q82" s="12">
        <v>2.16</v>
      </c>
      <c r="R82" s="12">
        <v>0.96199999999999997</v>
      </c>
      <c r="S82" s="12">
        <v>0.91</v>
      </c>
      <c r="T82" s="109">
        <f t="shared" si="21"/>
        <v>5.5555555555555491</v>
      </c>
      <c r="U82" s="12">
        <v>0.378</v>
      </c>
      <c r="V82" s="91">
        <v>7.1400000000000005E-2</v>
      </c>
      <c r="W82" s="91">
        <v>0.125</v>
      </c>
      <c r="X82" s="12">
        <v>2.74</v>
      </c>
      <c r="Y82" s="91" t="s">
        <v>559</v>
      </c>
      <c r="Z82" s="12">
        <v>0.17299999999999999</v>
      </c>
      <c r="AA82" s="109" t="s">
        <v>453</v>
      </c>
      <c r="AB82" s="12">
        <v>4.2699999999999996</v>
      </c>
      <c r="AC82" s="91">
        <v>9.75E-3</v>
      </c>
      <c r="AD82" s="91">
        <v>5.9900000000000005E-3</v>
      </c>
      <c r="AE82" s="91">
        <v>6.1900000000000002E-3</v>
      </c>
      <c r="AF82" s="109">
        <f t="shared" si="19"/>
        <v>3.2840722495894852</v>
      </c>
      <c r="AG82" s="91">
        <v>1.3599999999999999E-2</v>
      </c>
      <c r="AH82" s="91">
        <v>8.9499999999999996E-3</v>
      </c>
      <c r="AI82" s="12">
        <v>0.61799999999999999</v>
      </c>
      <c r="AJ82" s="12">
        <v>4.8899999999999997</v>
      </c>
      <c r="AK82" s="12">
        <v>4.43</v>
      </c>
      <c r="AL82" s="109">
        <f t="shared" si="22"/>
        <v>9.8712446351931327</v>
      </c>
      <c r="AM82" s="12">
        <v>5.53</v>
      </c>
      <c r="AN82" s="12">
        <v>0.72599999999999998</v>
      </c>
      <c r="AO82" s="12">
        <v>0.16400000000000001</v>
      </c>
      <c r="AP82" s="12">
        <v>4.1500000000000004</v>
      </c>
      <c r="AQ82" s="12">
        <v>3.13</v>
      </c>
      <c r="AR82" s="12">
        <v>1.37</v>
      </c>
      <c r="AS82" s="109" t="s">
        <v>453</v>
      </c>
      <c r="AT82" s="109" t="s">
        <v>453</v>
      </c>
      <c r="AU82" s="91" t="s">
        <v>561</v>
      </c>
      <c r="AV82" s="109" t="s">
        <v>453</v>
      </c>
      <c r="AW82" s="12">
        <v>0.72899999999999998</v>
      </c>
      <c r="AX82" s="91">
        <v>5.0000000000000001E-3</v>
      </c>
      <c r="AY82" s="91" t="s">
        <v>559</v>
      </c>
      <c r="AZ82" s="91" t="s">
        <v>567</v>
      </c>
      <c r="BA82" s="91">
        <v>2.24E-2</v>
      </c>
      <c r="BB82" s="91">
        <v>2.7899999999999998E-2</v>
      </c>
      <c r="BC82" s="91">
        <v>1.2999999999999999E-3</v>
      </c>
      <c r="BD82" s="91" t="s">
        <v>561</v>
      </c>
      <c r="BE82" s="91" t="s">
        <v>561</v>
      </c>
      <c r="BF82" s="109" t="str">
        <f t="shared" ref="BF82:BF91" si="23">IF(AND(ISNUMBER(BE82),ISNUMBER(BD82)),100*ABS(BE82-BD82)/AVERAGE(BD82:BE82),"nc")</f>
        <v>nc</v>
      </c>
      <c r="BG82" s="91">
        <v>1.0199999999999999E-2</v>
      </c>
      <c r="BH82" s="91">
        <v>7.6000000000000004E-4</v>
      </c>
      <c r="BI82" s="91">
        <v>7.1999999999999998E-3</v>
      </c>
      <c r="BJ82" s="91">
        <v>6.3E-3</v>
      </c>
      <c r="BK82" s="91">
        <v>1.91E-3</v>
      </c>
      <c r="BL82" s="91">
        <v>1.3699999999999999E-2</v>
      </c>
      <c r="BM82" s="91">
        <v>5.4000000000000001E-4</v>
      </c>
      <c r="BN82" s="91">
        <v>4.9000000000000007E-3</v>
      </c>
      <c r="BO82" s="91">
        <v>1.43E-2</v>
      </c>
      <c r="BP82" s="91">
        <v>1.8E-3</v>
      </c>
      <c r="BQ82" s="91">
        <v>1.4E-3</v>
      </c>
      <c r="BR82" s="91">
        <v>1.21E-2</v>
      </c>
      <c r="BS82" s="91">
        <v>6.0000000000000001E-3</v>
      </c>
      <c r="BT82" s="91">
        <v>1.11E-2</v>
      </c>
      <c r="BU82" s="91">
        <v>1.09E-3</v>
      </c>
      <c r="BV82" s="91">
        <v>8.0700000000000008E-2</v>
      </c>
      <c r="BW82" s="91">
        <v>1.8499999999999999E-2</v>
      </c>
      <c r="BX82" s="91">
        <v>1.4299999999999998E-3</v>
      </c>
      <c r="BY82" s="91">
        <v>2.41E-2</v>
      </c>
      <c r="BZ82" s="91">
        <v>7.7800000000000005E-3</v>
      </c>
      <c r="CA82" s="91">
        <v>9.5E-4</v>
      </c>
      <c r="CB82" s="91">
        <v>7.7999999999999999E-4</v>
      </c>
      <c r="CC82" s="91">
        <v>7.6000000000000004E-4</v>
      </c>
      <c r="CD82" s="109" t="s">
        <v>514</v>
      </c>
      <c r="CE82" s="91" t="s">
        <v>561</v>
      </c>
      <c r="CF82" s="91" t="s">
        <v>561</v>
      </c>
    </row>
    <row r="83" spans="1:84" s="96" customFormat="1" x14ac:dyDescent="0.25">
      <c r="A83" s="103" t="s">
        <v>551</v>
      </c>
      <c r="B83" s="68" t="s">
        <v>486</v>
      </c>
      <c r="C83" s="91" t="s">
        <v>453</v>
      </c>
      <c r="D83" s="91" t="s">
        <v>378</v>
      </c>
      <c r="E83" s="91" t="s">
        <v>378</v>
      </c>
      <c r="F83" s="91" t="s">
        <v>378</v>
      </c>
      <c r="G83" s="91" t="s">
        <v>378</v>
      </c>
      <c r="H83" s="91" t="s">
        <v>378</v>
      </c>
      <c r="I83" s="91" t="s">
        <v>378</v>
      </c>
      <c r="J83" s="91" t="s">
        <v>378</v>
      </c>
      <c r="K83" s="91" t="s">
        <v>378</v>
      </c>
      <c r="L83" s="109" t="str">
        <f t="shared" si="17"/>
        <v>nc</v>
      </c>
      <c r="M83" s="91" t="s">
        <v>378</v>
      </c>
      <c r="N83" s="91" t="s">
        <v>381</v>
      </c>
      <c r="O83" s="91" t="s">
        <v>381</v>
      </c>
      <c r="P83" s="109" t="str">
        <f t="shared" si="20"/>
        <v>nc</v>
      </c>
      <c r="Q83" s="91" t="s">
        <v>381</v>
      </c>
      <c r="R83" s="91" t="s">
        <v>381</v>
      </c>
      <c r="S83" s="91" t="s">
        <v>380</v>
      </c>
      <c r="T83" s="109" t="str">
        <f t="shared" si="21"/>
        <v>nc</v>
      </c>
      <c r="U83" s="91" t="s">
        <v>379</v>
      </c>
      <c r="V83" s="91">
        <v>9.1999999999999998E-2</v>
      </c>
      <c r="W83" s="91" t="s">
        <v>378</v>
      </c>
      <c r="X83" s="91" t="s">
        <v>381</v>
      </c>
      <c r="Y83" s="91" t="s">
        <v>378</v>
      </c>
      <c r="Z83" s="91" t="s">
        <v>378</v>
      </c>
      <c r="AA83" s="91" t="s">
        <v>453</v>
      </c>
      <c r="AB83" s="91" t="s">
        <v>381</v>
      </c>
      <c r="AC83" s="91" t="s">
        <v>378</v>
      </c>
      <c r="AD83" s="91" t="s">
        <v>378</v>
      </c>
      <c r="AE83" s="91" t="s">
        <v>378</v>
      </c>
      <c r="AF83" s="109" t="str">
        <f t="shared" si="19"/>
        <v>nc</v>
      </c>
      <c r="AG83" s="91" t="s">
        <v>378</v>
      </c>
      <c r="AH83" s="91" t="s">
        <v>378</v>
      </c>
      <c r="AI83" s="91" t="s">
        <v>381</v>
      </c>
      <c r="AJ83" s="91" t="s">
        <v>381</v>
      </c>
      <c r="AK83" s="91" t="s">
        <v>381</v>
      </c>
      <c r="AL83" s="109" t="str">
        <f t="shared" si="22"/>
        <v>nc</v>
      </c>
      <c r="AM83" s="91" t="s">
        <v>381</v>
      </c>
      <c r="AN83" s="91" t="s">
        <v>380</v>
      </c>
      <c r="AO83" s="91" t="s">
        <v>379</v>
      </c>
      <c r="AP83" s="91" t="s">
        <v>379</v>
      </c>
      <c r="AQ83" s="91">
        <v>0.48</v>
      </c>
      <c r="AR83" s="91">
        <v>0.88</v>
      </c>
      <c r="AS83" s="91" t="s">
        <v>453</v>
      </c>
      <c r="AT83" s="91" t="s">
        <v>453</v>
      </c>
      <c r="AU83" s="91" t="s">
        <v>378</v>
      </c>
      <c r="AV83" s="91" t="s">
        <v>453</v>
      </c>
      <c r="AW83" s="91" t="s">
        <v>378</v>
      </c>
      <c r="AX83" s="91" t="s">
        <v>378</v>
      </c>
      <c r="AY83" s="91" t="s">
        <v>378</v>
      </c>
      <c r="AZ83" s="91" t="s">
        <v>378</v>
      </c>
      <c r="BA83" s="91" t="s">
        <v>378</v>
      </c>
      <c r="BB83" s="91" t="s">
        <v>378</v>
      </c>
      <c r="BC83" s="91" t="s">
        <v>378</v>
      </c>
      <c r="BD83" s="91" t="s">
        <v>378</v>
      </c>
      <c r="BE83" s="91" t="s">
        <v>378</v>
      </c>
      <c r="BF83" s="109" t="str">
        <f t="shared" si="23"/>
        <v>nc</v>
      </c>
      <c r="BG83" s="91" t="s">
        <v>378</v>
      </c>
      <c r="BH83" s="91" t="s">
        <v>378</v>
      </c>
      <c r="BI83" s="91" t="s">
        <v>378</v>
      </c>
      <c r="BJ83" s="91">
        <v>0.10199999999999999</v>
      </c>
      <c r="BK83" s="91" t="s">
        <v>378</v>
      </c>
      <c r="BL83" s="91" t="s">
        <v>378</v>
      </c>
      <c r="BM83" s="91" t="s">
        <v>378</v>
      </c>
      <c r="BN83" s="91" t="s">
        <v>378</v>
      </c>
      <c r="BO83" s="91" t="s">
        <v>378</v>
      </c>
      <c r="BP83" s="91" t="s">
        <v>378</v>
      </c>
      <c r="BQ83" s="91" t="s">
        <v>378</v>
      </c>
      <c r="BR83" s="91">
        <v>7.4999999999999997E-2</v>
      </c>
      <c r="BS83" s="91" t="s">
        <v>378</v>
      </c>
      <c r="BT83" s="91" t="s">
        <v>378</v>
      </c>
      <c r="BU83" s="91">
        <v>7.2999999999999995E-2</v>
      </c>
      <c r="BV83" s="91" t="s">
        <v>378</v>
      </c>
      <c r="BW83" s="91">
        <v>8.1000000000000003E-2</v>
      </c>
      <c r="BX83" s="91">
        <v>5.2999999999999999E-2</v>
      </c>
      <c r="BY83" s="91">
        <v>0.25600000000000001</v>
      </c>
      <c r="BZ83" s="91">
        <v>0.16200000000000001</v>
      </c>
      <c r="CA83" s="91" t="s">
        <v>378</v>
      </c>
      <c r="CB83" s="91" t="s">
        <v>378</v>
      </c>
      <c r="CC83" s="91" t="s">
        <v>378</v>
      </c>
      <c r="CD83" s="109" t="str">
        <f>IF(AND(ISNUMBER(CC83),ISNUMBER(CB83)),100*ABS(CC83-CB83)/AVERAGE(CB83:CC83),"nc")</f>
        <v>nc</v>
      </c>
      <c r="CE83" s="91" t="s">
        <v>378</v>
      </c>
      <c r="CF83" s="91" t="s">
        <v>378</v>
      </c>
    </row>
    <row r="84" spans="1:84" s="96" customFormat="1" x14ac:dyDescent="0.25">
      <c r="A84" s="103" t="s">
        <v>142</v>
      </c>
      <c r="B84" s="68" t="s">
        <v>486</v>
      </c>
      <c r="C84" s="91" t="s">
        <v>453</v>
      </c>
      <c r="D84" s="91">
        <v>3.2</v>
      </c>
      <c r="E84" s="91">
        <v>4.04</v>
      </c>
      <c r="F84" s="91">
        <v>4.6399999999999997</v>
      </c>
      <c r="G84" s="91">
        <v>16.100000000000001</v>
      </c>
      <c r="H84" s="91">
        <v>3.84</v>
      </c>
      <c r="I84" s="91">
        <v>3.66</v>
      </c>
      <c r="J84" s="91">
        <v>5.53</v>
      </c>
      <c r="K84" s="91">
        <v>5.13</v>
      </c>
      <c r="L84" s="109">
        <f t="shared" si="17"/>
        <v>7.5046904315197063</v>
      </c>
      <c r="M84" s="91">
        <v>4.59</v>
      </c>
      <c r="N84" s="91">
        <v>18.2</v>
      </c>
      <c r="O84" s="91">
        <v>17.8</v>
      </c>
      <c r="P84" s="109">
        <f t="shared" si="20"/>
        <v>2.2222222222222143</v>
      </c>
      <c r="Q84" s="91">
        <v>20.3</v>
      </c>
      <c r="R84" s="91">
        <v>8.18</v>
      </c>
      <c r="S84" s="91">
        <v>9.07</v>
      </c>
      <c r="T84" s="109">
        <f t="shared" si="21"/>
        <v>10.318840579710152</v>
      </c>
      <c r="U84" s="91">
        <v>8.5</v>
      </c>
      <c r="V84" s="91">
        <v>4.2699999999999996</v>
      </c>
      <c r="W84" s="91">
        <v>6.32</v>
      </c>
      <c r="X84" s="91">
        <v>14.3</v>
      </c>
      <c r="Y84" s="91">
        <v>4.76</v>
      </c>
      <c r="Z84" s="91">
        <v>5.85</v>
      </c>
      <c r="AA84" s="91" t="s">
        <v>453</v>
      </c>
      <c r="AB84" s="91">
        <v>16</v>
      </c>
      <c r="AC84" s="91">
        <v>3.84</v>
      </c>
      <c r="AD84" s="91">
        <v>1.9</v>
      </c>
      <c r="AE84" s="91">
        <v>2.0299999999999998</v>
      </c>
      <c r="AF84" s="109">
        <f t="shared" si="19"/>
        <v>6.6157760814249311</v>
      </c>
      <c r="AG84" s="91">
        <v>3.5</v>
      </c>
      <c r="AH84" s="91">
        <v>3.36</v>
      </c>
      <c r="AI84" s="91">
        <v>7.76</v>
      </c>
      <c r="AJ84" s="91">
        <v>19.5</v>
      </c>
      <c r="AK84" s="91">
        <v>16.8</v>
      </c>
      <c r="AL84" s="109">
        <f t="shared" si="22"/>
        <v>14.876033057851238</v>
      </c>
      <c r="AM84" s="91">
        <v>17.399999999999999</v>
      </c>
      <c r="AN84" s="91">
        <v>8.94</v>
      </c>
      <c r="AO84" s="91">
        <v>8.11</v>
      </c>
      <c r="AP84" s="91">
        <v>7.38</v>
      </c>
      <c r="AQ84" s="91">
        <v>10.5</v>
      </c>
      <c r="AR84" s="91">
        <v>16.5</v>
      </c>
      <c r="AS84" s="91" t="s">
        <v>453</v>
      </c>
      <c r="AT84" s="91" t="s">
        <v>453</v>
      </c>
      <c r="AU84" s="91">
        <v>3.38</v>
      </c>
      <c r="AV84" s="91" t="s">
        <v>453</v>
      </c>
      <c r="AW84" s="91">
        <v>8.26</v>
      </c>
      <c r="AX84" s="91">
        <v>5.21</v>
      </c>
      <c r="AY84" s="91">
        <v>4.43</v>
      </c>
      <c r="AZ84" s="91">
        <v>7.91</v>
      </c>
      <c r="BA84" s="91">
        <v>8.5399999999999991</v>
      </c>
      <c r="BB84" s="91">
        <v>8.02</v>
      </c>
      <c r="BC84" s="91">
        <v>10.9</v>
      </c>
      <c r="BD84" s="91">
        <v>3.82</v>
      </c>
      <c r="BE84" s="91">
        <v>4.1100000000000003</v>
      </c>
      <c r="BF84" s="109">
        <f t="shared" si="23"/>
        <v>7.3139974779319168</v>
      </c>
      <c r="BG84" s="91">
        <v>6.31</v>
      </c>
      <c r="BH84" s="91">
        <v>4.32</v>
      </c>
      <c r="BI84" s="91">
        <v>5.1100000000000003</v>
      </c>
      <c r="BJ84" s="91">
        <v>5.45</v>
      </c>
      <c r="BK84" s="91">
        <v>3.27</v>
      </c>
      <c r="BL84" s="91">
        <v>4.88</v>
      </c>
      <c r="BM84" s="91">
        <v>1.96</v>
      </c>
      <c r="BN84" s="91">
        <v>1.98</v>
      </c>
      <c r="BO84" s="91">
        <v>2.4</v>
      </c>
      <c r="BP84" s="91">
        <v>2.0099999999999998</v>
      </c>
      <c r="BQ84" s="91">
        <v>3.17</v>
      </c>
      <c r="BR84" s="91">
        <v>5.08</v>
      </c>
      <c r="BS84" s="91">
        <v>4.84</v>
      </c>
      <c r="BT84" s="91">
        <v>4.71</v>
      </c>
      <c r="BU84" s="91">
        <v>6.03</v>
      </c>
      <c r="BV84" s="91">
        <v>3.45</v>
      </c>
      <c r="BW84" s="91">
        <v>2.77</v>
      </c>
      <c r="BX84" s="91">
        <v>2.74</v>
      </c>
      <c r="BY84" s="91">
        <v>2.72</v>
      </c>
      <c r="BZ84" s="91">
        <v>2.77</v>
      </c>
      <c r="CA84" s="91">
        <v>1.1000000000000001</v>
      </c>
      <c r="CB84" s="91">
        <v>1.2</v>
      </c>
      <c r="CC84" s="91">
        <v>1.1399999999999999</v>
      </c>
      <c r="CD84" s="109">
        <f>IF(AND(ISNUMBER(CC84),ISNUMBER(CB84)),100*ABS(CC84-CB84)/AVERAGE(CB84:CC84),"nc")</f>
        <v>5.1282051282051331</v>
      </c>
      <c r="CE84" s="91" t="s">
        <v>389</v>
      </c>
      <c r="CF84" s="91" t="s">
        <v>389</v>
      </c>
    </row>
    <row r="85" spans="1:84" s="96" customFormat="1" x14ac:dyDescent="0.25">
      <c r="A85" s="103" t="s">
        <v>423</v>
      </c>
      <c r="B85" s="68" t="s">
        <v>486</v>
      </c>
      <c r="C85" s="71">
        <v>1E-3</v>
      </c>
      <c r="D85" s="12">
        <v>4.8899999999999994E-3</v>
      </c>
      <c r="E85" s="91">
        <v>8.1999999999999998E-4</v>
      </c>
      <c r="F85" s="91">
        <v>6.2E-4</v>
      </c>
      <c r="G85" s="91" t="s">
        <v>561</v>
      </c>
      <c r="H85" s="91">
        <v>2.3000000000000001E-4</v>
      </c>
      <c r="I85" s="91">
        <v>1.1999999999999999E-4</v>
      </c>
      <c r="J85" s="12">
        <v>1.1100000000000001E-3</v>
      </c>
      <c r="K85" s="12">
        <v>1.1200000000000001E-3</v>
      </c>
      <c r="L85" s="109">
        <f t="shared" si="17"/>
        <v>0.89686098654708746</v>
      </c>
      <c r="M85" s="12">
        <v>7.11E-3</v>
      </c>
      <c r="N85" s="63" t="s">
        <v>426</v>
      </c>
      <c r="O85" s="63" t="s">
        <v>426</v>
      </c>
      <c r="P85" s="109" t="str">
        <f t="shared" si="20"/>
        <v>nc</v>
      </c>
      <c r="Q85" s="63" t="s">
        <v>406</v>
      </c>
      <c r="R85" s="63" t="s">
        <v>562</v>
      </c>
      <c r="S85" s="63" t="s">
        <v>406</v>
      </c>
      <c r="T85" s="109" t="str">
        <f t="shared" si="21"/>
        <v>nc</v>
      </c>
      <c r="U85" s="91" t="s">
        <v>559</v>
      </c>
      <c r="V85" s="91" t="s">
        <v>564</v>
      </c>
      <c r="W85" s="91" t="s">
        <v>561</v>
      </c>
      <c r="X85" s="63" t="s">
        <v>406</v>
      </c>
      <c r="Y85" s="91">
        <v>4.6999999999999999E-4</v>
      </c>
      <c r="Z85" s="91" t="s">
        <v>561</v>
      </c>
      <c r="AA85" s="109" t="s">
        <v>453</v>
      </c>
      <c r="AB85" s="63" t="s">
        <v>406</v>
      </c>
      <c r="AC85" s="91" t="s">
        <v>563</v>
      </c>
      <c r="AD85" s="91" t="s">
        <v>563</v>
      </c>
      <c r="AE85" s="91" t="s">
        <v>563</v>
      </c>
      <c r="AF85" s="109" t="str">
        <f t="shared" si="19"/>
        <v>nc</v>
      </c>
      <c r="AG85" s="91" t="s">
        <v>563</v>
      </c>
      <c r="AH85" s="91" t="s">
        <v>563</v>
      </c>
      <c r="AI85" s="63" t="s">
        <v>560</v>
      </c>
      <c r="AJ85" s="63" t="s">
        <v>406</v>
      </c>
      <c r="AK85" s="63" t="s">
        <v>406</v>
      </c>
      <c r="AL85" s="109" t="str">
        <f t="shared" si="22"/>
        <v>nc</v>
      </c>
      <c r="AM85" s="63" t="s">
        <v>406</v>
      </c>
      <c r="AN85" s="63" t="s">
        <v>560</v>
      </c>
      <c r="AO85" s="91" t="s">
        <v>561</v>
      </c>
      <c r="AP85" s="63" t="s">
        <v>562</v>
      </c>
      <c r="AQ85" s="63" t="s">
        <v>562</v>
      </c>
      <c r="AR85" s="63" t="s">
        <v>397</v>
      </c>
      <c r="AS85" s="109" t="s">
        <v>453</v>
      </c>
      <c r="AT85" s="109" t="s">
        <v>453</v>
      </c>
      <c r="AU85" s="91" t="s">
        <v>563</v>
      </c>
      <c r="AV85" s="109" t="s">
        <v>453</v>
      </c>
      <c r="AW85" s="63" t="s">
        <v>560</v>
      </c>
      <c r="AX85" s="91" t="s">
        <v>564</v>
      </c>
      <c r="AY85" s="91" t="s">
        <v>564</v>
      </c>
      <c r="AZ85" s="91" t="s">
        <v>561</v>
      </c>
      <c r="BA85" s="91" t="s">
        <v>561</v>
      </c>
      <c r="BB85" s="91" t="s">
        <v>561</v>
      </c>
      <c r="BC85" s="91" t="s">
        <v>564</v>
      </c>
      <c r="BD85" s="91" t="s">
        <v>563</v>
      </c>
      <c r="BE85" s="91" t="s">
        <v>563</v>
      </c>
      <c r="BF85" s="109" t="str">
        <f t="shared" si="23"/>
        <v>nc</v>
      </c>
      <c r="BG85" s="91" t="s">
        <v>563</v>
      </c>
      <c r="BH85" s="91" t="s">
        <v>563</v>
      </c>
      <c r="BI85" s="91" t="s">
        <v>564</v>
      </c>
      <c r="BJ85" s="91" t="s">
        <v>564</v>
      </c>
      <c r="BK85" s="91" t="s">
        <v>563</v>
      </c>
      <c r="BL85" s="91">
        <v>2.6000000000000003E-4</v>
      </c>
      <c r="BM85" s="91" t="s">
        <v>563</v>
      </c>
      <c r="BN85" s="91" t="s">
        <v>563</v>
      </c>
      <c r="BO85" s="91">
        <v>4.4000000000000002E-4</v>
      </c>
      <c r="BP85" s="91">
        <v>2.9999999999999997E-4</v>
      </c>
      <c r="BQ85" s="91">
        <v>5.8999999999999992E-4</v>
      </c>
      <c r="BR85" s="91" t="s">
        <v>563</v>
      </c>
      <c r="BS85" s="12">
        <v>1.1100000000000001E-3</v>
      </c>
      <c r="BT85" s="91">
        <v>5.6000000000000006E-4</v>
      </c>
      <c r="BU85" s="91" t="s">
        <v>563</v>
      </c>
      <c r="BV85" s="91" t="s">
        <v>563</v>
      </c>
      <c r="BW85" s="91" t="s">
        <v>563</v>
      </c>
      <c r="BX85" s="91" t="s">
        <v>563</v>
      </c>
      <c r="BY85" s="91">
        <v>2.7E-4</v>
      </c>
      <c r="BZ85" s="91" t="s">
        <v>563</v>
      </c>
      <c r="CA85" s="91" t="s">
        <v>563</v>
      </c>
      <c r="CB85" s="91" t="s">
        <v>563</v>
      </c>
      <c r="CC85" s="91" t="s">
        <v>563</v>
      </c>
      <c r="CD85" s="109" t="str">
        <f>IF(AND(ISNUMBER(CC85),ISNUMBER(CB85)),100*ABS(CC85-CB85)/AVERAGE(CB85:CC85),"nc")</f>
        <v>nc</v>
      </c>
      <c r="CE85" s="91" t="s">
        <v>563</v>
      </c>
      <c r="CF85" s="91" t="s">
        <v>563</v>
      </c>
    </row>
    <row r="86" spans="1:84" s="96" customFormat="1" x14ac:dyDescent="0.25">
      <c r="A86" s="103" t="s">
        <v>424</v>
      </c>
      <c r="B86" s="68" t="s">
        <v>486</v>
      </c>
      <c r="C86" s="102" t="s">
        <v>453</v>
      </c>
      <c r="D86" s="91">
        <v>3.07</v>
      </c>
      <c r="E86" s="91">
        <v>10.5</v>
      </c>
      <c r="F86" s="91">
        <v>9.52</v>
      </c>
      <c r="G86" s="91">
        <v>14.6</v>
      </c>
      <c r="H86" s="91">
        <v>6.76</v>
      </c>
      <c r="I86" s="91">
        <v>7.15</v>
      </c>
      <c r="J86" s="91">
        <v>6.73</v>
      </c>
      <c r="K86" s="91">
        <v>6.52</v>
      </c>
      <c r="L86" s="109">
        <f t="shared" si="17"/>
        <v>3.16981132075473</v>
      </c>
      <c r="M86" s="91">
        <v>9.34</v>
      </c>
      <c r="N86" s="91">
        <v>24.6</v>
      </c>
      <c r="O86" s="91">
        <v>23.6</v>
      </c>
      <c r="P86" s="109">
        <f t="shared" si="20"/>
        <v>4.1493775933609953</v>
      </c>
      <c r="Q86" s="91">
        <v>18.100000000000001</v>
      </c>
      <c r="R86" s="91">
        <v>11.9</v>
      </c>
      <c r="S86" s="91">
        <v>11.5</v>
      </c>
      <c r="T86" s="109">
        <f t="shared" si="21"/>
        <v>3.4188034188034222</v>
      </c>
      <c r="U86" s="91">
        <v>13.8</v>
      </c>
      <c r="V86" s="91">
        <v>11.2</v>
      </c>
      <c r="W86" s="91">
        <v>13.3</v>
      </c>
      <c r="X86" s="91">
        <v>12.1</v>
      </c>
      <c r="Y86" s="91">
        <v>5.85</v>
      </c>
      <c r="Z86" s="91">
        <v>13.6</v>
      </c>
      <c r="AA86" s="109" t="s">
        <v>453</v>
      </c>
      <c r="AB86" s="91">
        <v>13.7</v>
      </c>
      <c r="AC86" s="91">
        <v>11.7</v>
      </c>
      <c r="AD86" s="91">
        <v>7.51</v>
      </c>
      <c r="AE86" s="91">
        <v>7.51</v>
      </c>
      <c r="AF86" s="109">
        <f t="shared" si="19"/>
        <v>0</v>
      </c>
      <c r="AG86" s="91">
        <v>9.27</v>
      </c>
      <c r="AH86" s="91">
        <v>9.25</v>
      </c>
      <c r="AI86" s="91">
        <v>12.4</v>
      </c>
      <c r="AJ86" s="91">
        <v>15.2</v>
      </c>
      <c r="AK86" s="91">
        <v>13.5</v>
      </c>
      <c r="AL86" s="109">
        <f t="shared" si="22"/>
        <v>11.84668989547038</v>
      </c>
      <c r="AM86" s="91">
        <v>14.1</v>
      </c>
      <c r="AN86" s="91">
        <v>12.5</v>
      </c>
      <c r="AO86" s="91">
        <v>10.5</v>
      </c>
      <c r="AP86" s="91">
        <v>39.299999999999997</v>
      </c>
      <c r="AQ86" s="91">
        <v>75.400000000000006</v>
      </c>
      <c r="AR86" s="91">
        <v>34.700000000000003</v>
      </c>
      <c r="AS86" s="109" t="s">
        <v>453</v>
      </c>
      <c r="AT86" s="109" t="s">
        <v>453</v>
      </c>
      <c r="AU86" s="91">
        <v>8.58</v>
      </c>
      <c r="AV86" s="109" t="s">
        <v>453</v>
      </c>
      <c r="AW86" s="91">
        <v>9.18</v>
      </c>
      <c r="AX86" s="91">
        <v>8.67</v>
      </c>
      <c r="AY86" s="91">
        <v>5.59</v>
      </c>
      <c r="AZ86" s="91">
        <v>12</v>
      </c>
      <c r="BA86" s="91">
        <v>11.5</v>
      </c>
      <c r="BB86" s="91">
        <v>13.1</v>
      </c>
      <c r="BC86" s="91">
        <v>11.2</v>
      </c>
      <c r="BD86" s="91">
        <v>8.5500000000000007</v>
      </c>
      <c r="BE86" s="91">
        <v>8.52</v>
      </c>
      <c r="BF86" s="109">
        <f t="shared" si="23"/>
        <v>0.35149384885765833</v>
      </c>
      <c r="BG86" s="91">
        <v>7.11</v>
      </c>
      <c r="BH86" s="91">
        <v>5.77</v>
      </c>
      <c r="BI86" s="91">
        <v>8.09</v>
      </c>
      <c r="BJ86" s="91">
        <v>19.600000000000001</v>
      </c>
      <c r="BK86" s="91">
        <v>6.79</v>
      </c>
      <c r="BL86" s="91">
        <v>5.27</v>
      </c>
      <c r="BM86" s="91">
        <v>6.74</v>
      </c>
      <c r="BN86" s="91">
        <v>7.59</v>
      </c>
      <c r="BO86" s="91">
        <v>6.29</v>
      </c>
      <c r="BP86" s="91">
        <v>6.38</v>
      </c>
      <c r="BQ86" s="91">
        <v>3.81</v>
      </c>
      <c r="BR86" s="91">
        <v>11</v>
      </c>
      <c r="BS86" s="91">
        <v>6.28</v>
      </c>
      <c r="BT86" s="91">
        <v>6.69</v>
      </c>
      <c r="BU86" s="91">
        <v>3.11</v>
      </c>
      <c r="BV86" s="91">
        <v>1.84</v>
      </c>
      <c r="BW86" s="91">
        <v>7.49</v>
      </c>
      <c r="BX86" s="91">
        <v>7.5</v>
      </c>
      <c r="BY86" s="91">
        <v>15.9</v>
      </c>
      <c r="BZ86" s="91">
        <v>10.5</v>
      </c>
      <c r="CA86" s="91">
        <v>8.02</v>
      </c>
      <c r="CB86" s="91">
        <v>6.86</v>
      </c>
      <c r="CC86" s="91">
        <v>6.94</v>
      </c>
      <c r="CD86" s="109">
        <f>IF(AND(ISNUMBER(CC86),ISNUMBER(CB86)),100*ABS(CC86-CB86)/AVERAGE(CB86:CC86),"nc")</f>
        <v>1.1594202898550734</v>
      </c>
      <c r="CE86" s="91" t="s">
        <v>397</v>
      </c>
      <c r="CF86" s="91" t="s">
        <v>397</v>
      </c>
    </row>
    <row r="87" spans="1:84" s="96" customFormat="1" x14ac:dyDescent="0.25">
      <c r="A87" s="103" t="s">
        <v>425</v>
      </c>
      <c r="B87" s="68" t="s">
        <v>486</v>
      </c>
      <c r="C87" s="71">
        <v>1E-4</v>
      </c>
      <c r="D87" s="91" t="s">
        <v>568</v>
      </c>
      <c r="E87" s="12">
        <v>6.8899999999999994E-4</v>
      </c>
      <c r="F87" s="91" t="s">
        <v>569</v>
      </c>
      <c r="G87" s="91">
        <v>6.7000000000000002E-5</v>
      </c>
      <c r="H87" s="91">
        <v>1.4999999999999999E-5</v>
      </c>
      <c r="I87" s="91" t="s">
        <v>568</v>
      </c>
      <c r="J87" s="91" t="s">
        <v>568</v>
      </c>
      <c r="K87" s="91" t="s">
        <v>568</v>
      </c>
      <c r="L87" s="109" t="str">
        <f t="shared" si="17"/>
        <v>nc</v>
      </c>
      <c r="M87" s="91" t="s">
        <v>569</v>
      </c>
      <c r="N87" s="63" t="s">
        <v>560</v>
      </c>
      <c r="O87" s="63" t="s">
        <v>560</v>
      </c>
      <c r="P87" s="109" t="str">
        <f t="shared" si="20"/>
        <v>nc</v>
      </c>
      <c r="Q87" s="63" t="s">
        <v>559</v>
      </c>
      <c r="R87" s="63" t="s">
        <v>561</v>
      </c>
      <c r="S87" s="63" t="s">
        <v>559</v>
      </c>
      <c r="T87" s="109" t="str">
        <f t="shared" si="21"/>
        <v>nc</v>
      </c>
      <c r="U87" s="91" t="s">
        <v>563</v>
      </c>
      <c r="V87" s="91">
        <v>5.8999999999999998E-5</v>
      </c>
      <c r="W87" s="91" t="s">
        <v>566</v>
      </c>
      <c r="X87" s="63" t="s">
        <v>559</v>
      </c>
      <c r="Y87" s="91" t="s">
        <v>569</v>
      </c>
      <c r="Z87" s="91" t="s">
        <v>566</v>
      </c>
      <c r="AA87" s="109" t="s">
        <v>453</v>
      </c>
      <c r="AB87" s="63" t="s">
        <v>559</v>
      </c>
      <c r="AC87" s="91" t="s">
        <v>568</v>
      </c>
      <c r="AD87" s="91" t="s">
        <v>568</v>
      </c>
      <c r="AE87" s="91">
        <v>1.1E-5</v>
      </c>
      <c r="AF87" s="109" t="str">
        <f t="shared" si="19"/>
        <v>nc</v>
      </c>
      <c r="AG87" s="91">
        <v>2.0000000000000002E-5</v>
      </c>
      <c r="AH87" s="91">
        <v>2.0000000000000002E-5</v>
      </c>
      <c r="AI87" s="12">
        <v>2.0000000000000001E-4</v>
      </c>
      <c r="AJ87" s="63" t="s">
        <v>559</v>
      </c>
      <c r="AK87" s="63" t="s">
        <v>559</v>
      </c>
      <c r="AL87" s="109" t="str">
        <f t="shared" si="22"/>
        <v>nc</v>
      </c>
      <c r="AM87" s="63" t="s">
        <v>559</v>
      </c>
      <c r="AN87" s="63" t="s">
        <v>564</v>
      </c>
      <c r="AO87" s="91" t="s">
        <v>566</v>
      </c>
      <c r="AP87" s="63" t="s">
        <v>561</v>
      </c>
      <c r="AQ87" s="63" t="s">
        <v>561</v>
      </c>
      <c r="AR87" s="12">
        <v>4.9500000000000002E-2</v>
      </c>
      <c r="AS87" s="109" t="s">
        <v>453</v>
      </c>
      <c r="AT87" s="109" t="s">
        <v>453</v>
      </c>
      <c r="AU87" s="12">
        <v>1.21E-4</v>
      </c>
      <c r="AV87" s="109" t="s">
        <v>453</v>
      </c>
      <c r="AW87" s="63" t="s">
        <v>564</v>
      </c>
      <c r="AX87" s="91" t="s">
        <v>569</v>
      </c>
      <c r="AY87" s="91" t="s">
        <v>569</v>
      </c>
      <c r="AZ87" s="91" t="s">
        <v>566</v>
      </c>
      <c r="BA87" s="91" t="s">
        <v>566</v>
      </c>
      <c r="BB87" s="91" t="s">
        <v>566</v>
      </c>
      <c r="BC87" s="12">
        <v>2.7600000000000004E-4</v>
      </c>
      <c r="BD87" s="91">
        <v>7.7999999999999999E-5</v>
      </c>
      <c r="BE87" s="91">
        <v>6.900000000000001E-5</v>
      </c>
      <c r="BF87" s="109">
        <f t="shared" si="23"/>
        <v>12.244897959183659</v>
      </c>
      <c r="BG87" s="91" t="s">
        <v>568</v>
      </c>
      <c r="BH87" s="91" t="s">
        <v>568</v>
      </c>
      <c r="BI87" s="91">
        <v>2.0000000000000002E-5</v>
      </c>
      <c r="BJ87" s="91">
        <v>4.0000000000000003E-5</v>
      </c>
      <c r="BK87" s="91" t="s">
        <v>568</v>
      </c>
      <c r="BL87" s="91" t="s">
        <v>569</v>
      </c>
      <c r="BM87" s="91" t="s">
        <v>568</v>
      </c>
      <c r="BN87" s="91">
        <v>3.5999999999999994E-5</v>
      </c>
      <c r="BO87" s="91" t="s">
        <v>569</v>
      </c>
      <c r="BP87" s="91" t="s">
        <v>569</v>
      </c>
      <c r="BQ87" s="91" t="s">
        <v>568</v>
      </c>
      <c r="BR87" s="91">
        <v>3.6999999999999998E-5</v>
      </c>
      <c r="BS87" s="91" t="s">
        <v>569</v>
      </c>
      <c r="BT87" s="91" t="s">
        <v>569</v>
      </c>
      <c r="BU87" s="91" t="s">
        <v>568</v>
      </c>
      <c r="BV87" s="91">
        <v>2.1999999999999999E-5</v>
      </c>
      <c r="BW87" s="91" t="s">
        <v>568</v>
      </c>
      <c r="BX87" s="91">
        <v>1.7E-5</v>
      </c>
      <c r="BY87" s="12">
        <v>2.3999999999999998E-4</v>
      </c>
      <c r="BZ87" s="91">
        <v>5.7000000000000003E-5</v>
      </c>
      <c r="CA87" s="12">
        <v>1.54E-4</v>
      </c>
      <c r="CB87" s="91">
        <v>2.5999999999999998E-5</v>
      </c>
      <c r="CC87" s="91">
        <v>2.0000000000000002E-5</v>
      </c>
      <c r="CD87" s="109" t="s">
        <v>514</v>
      </c>
      <c r="CE87" s="91" t="s">
        <v>568</v>
      </c>
      <c r="CF87" s="91" t="s">
        <v>568</v>
      </c>
    </row>
    <row r="88" spans="1:84" s="96" customFormat="1" x14ac:dyDescent="0.25">
      <c r="A88" s="103" t="s">
        <v>427</v>
      </c>
      <c r="B88" s="68" t="s">
        <v>486</v>
      </c>
      <c r="C88" s="102" t="s">
        <v>453</v>
      </c>
      <c r="D88" s="91">
        <v>4.71</v>
      </c>
      <c r="E88" s="91">
        <v>17.100000000000001</v>
      </c>
      <c r="F88" s="91">
        <v>18.3</v>
      </c>
      <c r="G88" s="91">
        <v>147</v>
      </c>
      <c r="H88" s="91">
        <v>7.18</v>
      </c>
      <c r="I88" s="91">
        <v>8.1199999999999992</v>
      </c>
      <c r="J88" s="91">
        <v>9.14</v>
      </c>
      <c r="K88" s="91">
        <v>8.24</v>
      </c>
      <c r="L88" s="109">
        <f t="shared" si="17"/>
        <v>10.35673187571922</v>
      </c>
      <c r="M88" s="91">
        <v>6.02</v>
      </c>
      <c r="N88" s="91">
        <v>58</v>
      </c>
      <c r="O88" s="91">
        <v>57</v>
      </c>
      <c r="P88" s="109">
        <f t="shared" si="20"/>
        <v>1.7391304347826086</v>
      </c>
      <c r="Q88" s="91">
        <v>55.9</v>
      </c>
      <c r="R88" s="91">
        <v>46.2</v>
      </c>
      <c r="S88" s="91">
        <v>44.3</v>
      </c>
      <c r="T88" s="109">
        <f t="shared" si="21"/>
        <v>4.1988950276243218</v>
      </c>
      <c r="U88" s="91">
        <v>22.9</v>
      </c>
      <c r="V88" s="91">
        <v>7.11</v>
      </c>
      <c r="W88" s="91">
        <v>14.2</v>
      </c>
      <c r="X88" s="91">
        <v>43.5</v>
      </c>
      <c r="Y88" s="91">
        <v>14.4</v>
      </c>
      <c r="Z88" s="91">
        <v>11.3</v>
      </c>
      <c r="AA88" s="109" t="s">
        <v>453</v>
      </c>
      <c r="AB88" s="91">
        <v>53.1</v>
      </c>
      <c r="AC88" s="91">
        <v>7.11</v>
      </c>
      <c r="AD88" s="91">
        <v>2.96</v>
      </c>
      <c r="AE88" s="91">
        <v>2.94</v>
      </c>
      <c r="AF88" s="109">
        <f t="shared" si="19"/>
        <v>0.67796610169491578</v>
      </c>
      <c r="AG88" s="91">
        <v>13.5</v>
      </c>
      <c r="AH88" s="91">
        <v>10.8</v>
      </c>
      <c r="AI88" s="91">
        <v>52.5</v>
      </c>
      <c r="AJ88" s="91">
        <v>77.400000000000006</v>
      </c>
      <c r="AK88" s="91">
        <v>71</v>
      </c>
      <c r="AL88" s="109">
        <f t="shared" si="22"/>
        <v>8.6253369272237261</v>
      </c>
      <c r="AM88" s="91">
        <v>61.4</v>
      </c>
      <c r="AN88" s="91">
        <v>32.700000000000003</v>
      </c>
      <c r="AO88" s="91">
        <v>67.8</v>
      </c>
      <c r="AP88" s="91">
        <v>26.3</v>
      </c>
      <c r="AQ88" s="91">
        <v>26.3</v>
      </c>
      <c r="AR88" s="91">
        <v>92</v>
      </c>
      <c r="AS88" s="109" t="s">
        <v>453</v>
      </c>
      <c r="AT88" s="109" t="s">
        <v>453</v>
      </c>
      <c r="AU88" s="91">
        <v>69.5</v>
      </c>
      <c r="AV88" s="109" t="s">
        <v>453</v>
      </c>
      <c r="AW88" s="91">
        <v>35.5</v>
      </c>
      <c r="AX88" s="91">
        <v>20.7</v>
      </c>
      <c r="AY88" s="91">
        <v>49.4</v>
      </c>
      <c r="AZ88" s="91">
        <v>37.1</v>
      </c>
      <c r="BA88" s="91">
        <v>34.299999999999997</v>
      </c>
      <c r="BB88" s="91">
        <v>64.7</v>
      </c>
      <c r="BC88" s="91">
        <v>297</v>
      </c>
      <c r="BD88" s="91">
        <v>62.7</v>
      </c>
      <c r="BE88" s="91">
        <v>58.6</v>
      </c>
      <c r="BF88" s="109">
        <f t="shared" si="23"/>
        <v>6.7600989282770003</v>
      </c>
      <c r="BG88" s="91">
        <v>18</v>
      </c>
      <c r="BH88" s="91">
        <v>25.6</v>
      </c>
      <c r="BI88" s="91">
        <v>9.59</v>
      </c>
      <c r="BJ88" s="91">
        <v>13.1</v>
      </c>
      <c r="BK88" s="91">
        <v>33.799999999999997</v>
      </c>
      <c r="BL88" s="91">
        <v>14.4</v>
      </c>
      <c r="BM88" s="91">
        <v>47.8</v>
      </c>
      <c r="BN88" s="91">
        <v>19.3</v>
      </c>
      <c r="BO88" s="91">
        <v>13.6</v>
      </c>
      <c r="BP88" s="91">
        <v>9.94</v>
      </c>
      <c r="BQ88" s="91">
        <v>7.64</v>
      </c>
      <c r="BR88" s="91">
        <v>7.99</v>
      </c>
      <c r="BS88" s="91">
        <v>9.43</v>
      </c>
      <c r="BT88" s="91">
        <v>9.1199999999999992</v>
      </c>
      <c r="BU88" s="91">
        <v>22.1</v>
      </c>
      <c r="BV88" s="91">
        <v>13.4</v>
      </c>
      <c r="BW88" s="91">
        <v>19.100000000000001</v>
      </c>
      <c r="BX88" s="91">
        <v>15.6</v>
      </c>
      <c r="BY88" s="91">
        <v>68.5</v>
      </c>
      <c r="BZ88" s="91">
        <v>6.94</v>
      </c>
      <c r="CA88" s="91">
        <v>19.399999999999999</v>
      </c>
      <c r="CB88" s="91">
        <v>6.02</v>
      </c>
      <c r="CC88" s="91">
        <v>5.76</v>
      </c>
      <c r="CD88" s="109">
        <f>IF(AND(ISNUMBER(CC88),ISNUMBER(CB88)),100*ABS(CC88-CB88)/AVERAGE(CB88:CC88),"nc")</f>
        <v>4.4142614601018639</v>
      </c>
      <c r="CE88" s="91" t="s">
        <v>397</v>
      </c>
      <c r="CF88" s="91" t="s">
        <v>397</v>
      </c>
    </row>
    <row r="89" spans="1:84" s="96" customFormat="1" x14ac:dyDescent="0.25">
      <c r="A89" s="103" t="s">
        <v>428</v>
      </c>
      <c r="B89" s="68" t="s">
        <v>486</v>
      </c>
      <c r="C89" s="102" t="s">
        <v>453</v>
      </c>
      <c r="D89" s="91">
        <v>0.86</v>
      </c>
      <c r="E89" s="91">
        <v>3.08</v>
      </c>
      <c r="F89" s="91">
        <v>3.6</v>
      </c>
      <c r="G89" s="91">
        <v>1.58</v>
      </c>
      <c r="H89" s="91">
        <v>0.73799999999999999</v>
      </c>
      <c r="I89" s="91">
        <v>0.64</v>
      </c>
      <c r="J89" s="91">
        <v>3.28</v>
      </c>
      <c r="K89" s="91">
        <v>3.05</v>
      </c>
      <c r="L89" s="109">
        <f t="shared" si="17"/>
        <v>7.2669826224328595</v>
      </c>
      <c r="M89" s="91">
        <v>0.73</v>
      </c>
      <c r="N89" s="91">
        <v>3.64</v>
      </c>
      <c r="O89" s="91">
        <v>3.59</v>
      </c>
      <c r="P89" s="109">
        <f t="shared" si="20"/>
        <v>1.3831258644536726</v>
      </c>
      <c r="Q89" s="91">
        <v>4.18</v>
      </c>
      <c r="R89" s="91">
        <v>3.22</v>
      </c>
      <c r="S89" s="91">
        <v>3.3</v>
      </c>
      <c r="T89" s="109">
        <f t="shared" si="21"/>
        <v>2.4539877300613382</v>
      </c>
      <c r="U89" s="91">
        <v>1.96</v>
      </c>
      <c r="V89" s="91">
        <v>0.52400000000000002</v>
      </c>
      <c r="W89" s="91">
        <v>1.1000000000000001</v>
      </c>
      <c r="X89" s="91">
        <v>2.36</v>
      </c>
      <c r="Y89" s="91">
        <v>0.52200000000000002</v>
      </c>
      <c r="Z89" s="91">
        <v>0.56399999999999995</v>
      </c>
      <c r="AA89" s="109" t="s">
        <v>453</v>
      </c>
      <c r="AB89" s="91">
        <v>2.23</v>
      </c>
      <c r="AC89" s="91">
        <v>0.315</v>
      </c>
      <c r="AD89" s="91">
        <v>0.11799999999999999</v>
      </c>
      <c r="AE89" s="91">
        <v>0.112</v>
      </c>
      <c r="AF89" s="109">
        <f t="shared" si="19"/>
        <v>5.2173913043478199</v>
      </c>
      <c r="AG89" s="91">
        <v>0.97099999999999997</v>
      </c>
      <c r="AH89" s="91">
        <v>0.629</v>
      </c>
      <c r="AI89" s="91">
        <v>2.29</v>
      </c>
      <c r="AJ89" s="91">
        <v>2.27</v>
      </c>
      <c r="AK89" s="91">
        <v>2.15</v>
      </c>
      <c r="AL89" s="109">
        <f t="shared" si="22"/>
        <v>5.4298642533936698</v>
      </c>
      <c r="AM89" s="91">
        <v>2.48</v>
      </c>
      <c r="AN89" s="91">
        <v>1.88</v>
      </c>
      <c r="AO89" s="91">
        <v>1.95</v>
      </c>
      <c r="AP89" s="91">
        <v>2.3199999999999998</v>
      </c>
      <c r="AQ89" s="91">
        <v>1.97</v>
      </c>
      <c r="AR89" s="91">
        <v>0.2</v>
      </c>
      <c r="AS89" s="109" t="s">
        <v>453</v>
      </c>
      <c r="AT89" s="109" t="s">
        <v>453</v>
      </c>
      <c r="AU89" s="91">
        <v>1.74</v>
      </c>
      <c r="AV89" s="109" t="s">
        <v>453</v>
      </c>
      <c r="AW89" s="91">
        <v>2.16</v>
      </c>
      <c r="AX89" s="91">
        <v>0.71699999999999997</v>
      </c>
      <c r="AY89" s="91">
        <v>0.63</v>
      </c>
      <c r="AZ89" s="91">
        <v>1.69</v>
      </c>
      <c r="BA89" s="91">
        <v>1.69</v>
      </c>
      <c r="BB89" s="91">
        <v>1.46</v>
      </c>
      <c r="BC89" s="91">
        <v>4.4400000000000004</v>
      </c>
      <c r="BD89" s="91">
        <v>2.2999999999999998</v>
      </c>
      <c r="BE89" s="91">
        <v>2.15</v>
      </c>
      <c r="BF89" s="109">
        <f t="shared" si="23"/>
        <v>6.7415730337078621</v>
      </c>
      <c r="BG89" s="91">
        <v>0.89700000000000002</v>
      </c>
      <c r="BH89" s="91">
        <v>0.89</v>
      </c>
      <c r="BI89" s="91">
        <v>2.0299999999999998</v>
      </c>
      <c r="BJ89" s="91">
        <v>1.89</v>
      </c>
      <c r="BK89" s="91">
        <v>0.66300000000000003</v>
      </c>
      <c r="BL89" s="91">
        <v>1.17</v>
      </c>
      <c r="BM89" s="91">
        <v>1.1200000000000001</v>
      </c>
      <c r="BN89" s="91">
        <v>0.69</v>
      </c>
      <c r="BO89" s="91">
        <v>1.49</v>
      </c>
      <c r="BP89" s="91">
        <v>1.22</v>
      </c>
      <c r="BQ89" s="91">
        <v>0.622</v>
      </c>
      <c r="BR89" s="91">
        <v>1.6</v>
      </c>
      <c r="BS89" s="91">
        <v>1.24</v>
      </c>
      <c r="BT89" s="91">
        <v>1.6</v>
      </c>
      <c r="BU89" s="91">
        <v>0.62</v>
      </c>
      <c r="BV89" s="91">
        <v>0.52200000000000002</v>
      </c>
      <c r="BW89" s="91">
        <v>1.79</v>
      </c>
      <c r="BX89" s="91">
        <v>0.80400000000000005</v>
      </c>
      <c r="BY89" s="91">
        <v>0.44700000000000001</v>
      </c>
      <c r="BZ89" s="91">
        <v>0.81899999999999995</v>
      </c>
      <c r="CA89" s="91">
        <v>0.56699999999999995</v>
      </c>
      <c r="CB89" s="91">
        <v>0.85599999999999998</v>
      </c>
      <c r="CC89" s="91">
        <v>0.78700000000000003</v>
      </c>
      <c r="CD89" s="109">
        <f>IF(AND(ISNUMBER(CC89),ISNUMBER(CB89)),100*ABS(CC89-CB89)/AVERAGE(CB89:CC89),"nc")</f>
        <v>8.3992696287279305</v>
      </c>
      <c r="CE89" s="91" t="s">
        <v>564</v>
      </c>
      <c r="CF89" s="91" t="s">
        <v>564</v>
      </c>
    </row>
    <row r="90" spans="1:84" s="96" customFormat="1" x14ac:dyDescent="0.25">
      <c r="A90" s="103" t="s">
        <v>550</v>
      </c>
      <c r="B90" s="68" t="s">
        <v>486</v>
      </c>
      <c r="C90" s="91" t="s">
        <v>453</v>
      </c>
      <c r="D90" s="91">
        <v>188</v>
      </c>
      <c r="E90" s="91">
        <v>751</v>
      </c>
      <c r="F90" s="91">
        <v>694</v>
      </c>
      <c r="G90" s="91">
        <v>565</v>
      </c>
      <c r="H90" s="91">
        <v>162</v>
      </c>
      <c r="I90" s="91">
        <v>181</v>
      </c>
      <c r="J90" s="91">
        <v>193</v>
      </c>
      <c r="K90" s="91">
        <v>200</v>
      </c>
      <c r="L90" s="109">
        <f t="shared" si="17"/>
        <v>3.5623409669211195</v>
      </c>
      <c r="M90" s="91">
        <v>313</v>
      </c>
      <c r="N90" s="91">
        <v>3080</v>
      </c>
      <c r="O90" s="91">
        <v>3010</v>
      </c>
      <c r="P90" s="109">
        <f t="shared" si="20"/>
        <v>2.2988505747126435</v>
      </c>
      <c r="Q90" s="91">
        <v>3040</v>
      </c>
      <c r="R90" s="91">
        <v>2240</v>
      </c>
      <c r="S90" s="91">
        <v>2210</v>
      </c>
      <c r="T90" s="109">
        <f t="shared" si="21"/>
        <v>1.348314606741573</v>
      </c>
      <c r="U90" s="91">
        <v>1290</v>
      </c>
      <c r="V90" s="91">
        <v>293</v>
      </c>
      <c r="W90" s="91">
        <v>500</v>
      </c>
      <c r="X90" s="91">
        <v>2810</v>
      </c>
      <c r="Y90" s="91">
        <v>592</v>
      </c>
      <c r="Z90" s="91">
        <v>209</v>
      </c>
      <c r="AA90" s="91" t="s">
        <v>453</v>
      </c>
      <c r="AB90" s="91">
        <v>3390</v>
      </c>
      <c r="AC90" s="91">
        <v>79.3</v>
      </c>
      <c r="AD90" s="91">
        <v>20.399999999999999</v>
      </c>
      <c r="AE90" s="91">
        <v>21</v>
      </c>
      <c r="AF90" s="109">
        <f t="shared" si="19"/>
        <v>2.8985507246376883</v>
      </c>
      <c r="AG90" s="91">
        <v>246</v>
      </c>
      <c r="AH90" s="91">
        <v>193</v>
      </c>
      <c r="AI90" s="91">
        <v>2480</v>
      </c>
      <c r="AJ90" s="91">
        <v>3770</v>
      </c>
      <c r="AK90" s="91">
        <v>3360</v>
      </c>
      <c r="AL90" s="109">
        <f t="shared" si="22"/>
        <v>11.50070126227209</v>
      </c>
      <c r="AM90" s="91">
        <v>3810</v>
      </c>
      <c r="AN90" s="91">
        <v>1480</v>
      </c>
      <c r="AO90" s="91">
        <v>1150</v>
      </c>
      <c r="AP90" s="91">
        <v>1280</v>
      </c>
      <c r="AQ90" s="91">
        <v>1260</v>
      </c>
      <c r="AR90" s="91">
        <v>7120</v>
      </c>
      <c r="AS90" s="91" t="s">
        <v>453</v>
      </c>
      <c r="AT90" s="91" t="s">
        <v>453</v>
      </c>
      <c r="AU90" s="91">
        <v>9.5299999999999994</v>
      </c>
      <c r="AV90" s="91" t="s">
        <v>453</v>
      </c>
      <c r="AW90" s="91">
        <v>820</v>
      </c>
      <c r="AX90" s="91">
        <v>238</v>
      </c>
      <c r="AY90" s="91">
        <v>259</v>
      </c>
      <c r="AZ90" s="91">
        <v>655</v>
      </c>
      <c r="BA90" s="91">
        <v>661</v>
      </c>
      <c r="BB90" s="91">
        <v>570</v>
      </c>
      <c r="BC90" s="91">
        <v>8.8800000000000008</v>
      </c>
      <c r="BD90" s="91">
        <v>76.900000000000006</v>
      </c>
      <c r="BE90" s="91">
        <v>78.3</v>
      </c>
      <c r="BF90" s="109">
        <f t="shared" si="23"/>
        <v>1.8041237113401953</v>
      </c>
      <c r="BG90" s="91">
        <v>244</v>
      </c>
      <c r="BH90" s="91">
        <v>192</v>
      </c>
      <c r="BI90" s="91">
        <v>431</v>
      </c>
      <c r="BJ90" s="91">
        <v>392</v>
      </c>
      <c r="BK90" s="91">
        <v>41.5</v>
      </c>
      <c r="BL90" s="91">
        <v>559</v>
      </c>
      <c r="BM90" s="91">
        <v>55.5</v>
      </c>
      <c r="BN90" s="91">
        <v>47.3</v>
      </c>
      <c r="BO90" s="91">
        <v>618</v>
      </c>
      <c r="BP90" s="91">
        <v>389</v>
      </c>
      <c r="BQ90" s="91">
        <v>278</v>
      </c>
      <c r="BR90" s="91">
        <v>169</v>
      </c>
      <c r="BS90" s="91">
        <v>554</v>
      </c>
      <c r="BT90" s="91">
        <v>424</v>
      </c>
      <c r="BU90" s="91">
        <v>81.099999999999994</v>
      </c>
      <c r="BV90" s="91">
        <v>162</v>
      </c>
      <c r="BW90" s="91">
        <v>248</v>
      </c>
      <c r="BX90" s="91">
        <v>79</v>
      </c>
      <c r="BY90" s="91">
        <v>47</v>
      </c>
      <c r="BZ90" s="91">
        <v>107</v>
      </c>
      <c r="CA90" s="91">
        <v>17</v>
      </c>
      <c r="CB90" s="91">
        <v>13.2</v>
      </c>
      <c r="CC90" s="91">
        <v>13.9</v>
      </c>
      <c r="CD90" s="109">
        <f>IF(AND(ISNUMBER(CC90),ISNUMBER(CB90)),100*ABS(CC90-CB90)/AVERAGE(CB90:CC90),"nc")</f>
        <v>5.1660516605166134</v>
      </c>
      <c r="CE90" s="91" t="s">
        <v>365</v>
      </c>
      <c r="CF90" s="91" t="s">
        <v>365</v>
      </c>
    </row>
    <row r="91" spans="1:84" x14ac:dyDescent="0.25">
      <c r="A91" s="103" t="s">
        <v>429</v>
      </c>
      <c r="B91" s="68" t="s">
        <v>486</v>
      </c>
      <c r="C91" s="71">
        <v>8.0000000000000004E-4</v>
      </c>
      <c r="D91" s="91" t="s">
        <v>568</v>
      </c>
      <c r="E91" s="91">
        <v>1.16E-4</v>
      </c>
      <c r="F91" s="91" t="s">
        <v>569</v>
      </c>
      <c r="G91" s="91">
        <v>8.599999999999999E-5</v>
      </c>
      <c r="H91" s="91" t="s">
        <v>568</v>
      </c>
      <c r="I91" s="91">
        <v>2.5999999999999998E-5</v>
      </c>
      <c r="J91" s="91">
        <v>1.2999999999999999E-5</v>
      </c>
      <c r="K91" s="91">
        <v>1.2999999999999999E-5</v>
      </c>
      <c r="L91" s="109" t="s">
        <v>514</v>
      </c>
      <c r="M91" s="91" t="s">
        <v>569</v>
      </c>
      <c r="N91" s="63" t="s">
        <v>560</v>
      </c>
      <c r="O91" s="63" t="s">
        <v>560</v>
      </c>
      <c r="P91" s="109" t="str">
        <f t="shared" si="20"/>
        <v>nc</v>
      </c>
      <c r="Q91" s="63" t="s">
        <v>559</v>
      </c>
      <c r="R91" s="91" t="s">
        <v>561</v>
      </c>
      <c r="S91" s="63" t="s">
        <v>559</v>
      </c>
      <c r="T91" s="109" t="str">
        <f t="shared" si="21"/>
        <v>nc</v>
      </c>
      <c r="U91" s="91" t="s">
        <v>563</v>
      </c>
      <c r="V91" s="91">
        <v>3.5999999999999994E-5</v>
      </c>
      <c r="W91" s="91" t="s">
        <v>566</v>
      </c>
      <c r="X91" s="63" t="s">
        <v>559</v>
      </c>
      <c r="Y91" s="91" t="s">
        <v>569</v>
      </c>
      <c r="Z91" s="91" t="s">
        <v>566</v>
      </c>
      <c r="AA91" s="109" t="s">
        <v>453</v>
      </c>
      <c r="AB91" s="63" t="s">
        <v>559</v>
      </c>
      <c r="AC91" s="91" t="s">
        <v>568</v>
      </c>
      <c r="AD91" s="91" t="s">
        <v>568</v>
      </c>
      <c r="AE91" s="91" t="s">
        <v>568</v>
      </c>
      <c r="AF91" s="109" t="str">
        <f t="shared" si="19"/>
        <v>nc</v>
      </c>
      <c r="AG91" s="91" t="s">
        <v>568</v>
      </c>
      <c r="AH91" s="91" t="s">
        <v>568</v>
      </c>
      <c r="AI91" s="91" t="s">
        <v>564</v>
      </c>
      <c r="AJ91" s="63" t="s">
        <v>559</v>
      </c>
      <c r="AK91" s="63" t="s">
        <v>559</v>
      </c>
      <c r="AL91" s="109" t="str">
        <f t="shared" si="22"/>
        <v>nc</v>
      </c>
      <c r="AM91" s="63" t="s">
        <v>559</v>
      </c>
      <c r="AN91" s="91" t="s">
        <v>564</v>
      </c>
      <c r="AO91" s="91" t="s">
        <v>566</v>
      </c>
      <c r="AP91" s="91" t="s">
        <v>561</v>
      </c>
      <c r="AQ91" s="91">
        <v>5.5000000000000003E-4</v>
      </c>
      <c r="AR91" s="12">
        <v>1.5800000000000002E-2</v>
      </c>
      <c r="AS91" s="109" t="s">
        <v>453</v>
      </c>
      <c r="AT91" s="109" t="s">
        <v>453</v>
      </c>
      <c r="AU91" s="91" t="s">
        <v>568</v>
      </c>
      <c r="AV91" s="109" t="s">
        <v>453</v>
      </c>
      <c r="AW91" s="91">
        <v>3.3E-4</v>
      </c>
      <c r="AX91" s="91" t="s">
        <v>569</v>
      </c>
      <c r="AY91" s="91" t="s">
        <v>569</v>
      </c>
      <c r="AZ91" s="91" t="s">
        <v>566</v>
      </c>
      <c r="BA91" s="91" t="s">
        <v>566</v>
      </c>
      <c r="BB91" s="91" t="s">
        <v>566</v>
      </c>
      <c r="BC91" s="91" t="s">
        <v>569</v>
      </c>
      <c r="BD91" s="91" t="s">
        <v>568</v>
      </c>
      <c r="BE91" s="91" t="s">
        <v>568</v>
      </c>
      <c r="BF91" s="109" t="str">
        <f t="shared" si="23"/>
        <v>nc</v>
      </c>
      <c r="BG91" s="91">
        <v>1.5999999999999999E-5</v>
      </c>
      <c r="BH91" s="91" t="s">
        <v>568</v>
      </c>
      <c r="BI91" s="91" t="s">
        <v>569</v>
      </c>
      <c r="BJ91" s="91">
        <v>3.1000000000000001E-5</v>
      </c>
      <c r="BK91" s="91">
        <v>1.2999999999999999E-5</v>
      </c>
      <c r="BL91" s="91" t="s">
        <v>569</v>
      </c>
      <c r="BM91" s="91" t="s">
        <v>568</v>
      </c>
      <c r="BN91" s="91">
        <v>3.3000000000000003E-5</v>
      </c>
      <c r="BO91" s="91" t="s">
        <v>569</v>
      </c>
      <c r="BP91" s="91" t="s">
        <v>569</v>
      </c>
      <c r="BQ91" s="91" t="s">
        <v>568</v>
      </c>
      <c r="BR91" s="91">
        <v>2.8E-5</v>
      </c>
      <c r="BS91" s="91">
        <v>2.5999999999999998E-5</v>
      </c>
      <c r="BT91" s="91">
        <v>5.8999999999999998E-5</v>
      </c>
      <c r="BU91" s="91" t="s">
        <v>568</v>
      </c>
      <c r="BV91" s="12">
        <v>3.5200000000000001E-3</v>
      </c>
      <c r="BW91" s="91">
        <v>7.8999999999999996E-5</v>
      </c>
      <c r="BX91" s="91">
        <v>1.4999999999999999E-5</v>
      </c>
      <c r="BY91" s="91">
        <v>9.800000000000001E-5</v>
      </c>
      <c r="BZ91" s="91">
        <v>2.4000000000000001E-5</v>
      </c>
      <c r="CA91" s="91">
        <v>1.1E-5</v>
      </c>
      <c r="CB91" s="91">
        <v>1.1E-5</v>
      </c>
      <c r="CC91" s="91">
        <v>1.2E-5</v>
      </c>
      <c r="CD91" s="109" t="s">
        <v>514</v>
      </c>
      <c r="CE91" s="91" t="s">
        <v>568</v>
      </c>
      <c r="CF91" s="91" t="s">
        <v>568</v>
      </c>
    </row>
    <row r="92" spans="1:84" s="96" customFormat="1" x14ac:dyDescent="0.25">
      <c r="A92" s="103" t="s">
        <v>430</v>
      </c>
      <c r="B92" s="70" t="s">
        <v>486</v>
      </c>
      <c r="C92" s="102" t="s">
        <v>453</v>
      </c>
      <c r="D92" s="91" t="s">
        <v>563</v>
      </c>
      <c r="E92" s="91" t="s">
        <v>561</v>
      </c>
      <c r="F92" s="91">
        <v>2.2000000000000001E-4</v>
      </c>
      <c r="G92" s="91">
        <v>1.83E-3</v>
      </c>
      <c r="H92" s="91" t="s">
        <v>563</v>
      </c>
      <c r="I92" s="91" t="s">
        <v>563</v>
      </c>
      <c r="J92" s="91" t="s">
        <v>563</v>
      </c>
      <c r="K92" s="91" t="s">
        <v>563</v>
      </c>
      <c r="L92" s="109" t="str">
        <f>IF(AND(ISNUMBER(K92),ISNUMBER(J92)),100*ABS(K92-J92)/AVERAGE(J92:K92),"nc")</f>
        <v>nc</v>
      </c>
      <c r="M92" s="91" t="s">
        <v>564</v>
      </c>
      <c r="N92" s="91" t="s">
        <v>426</v>
      </c>
      <c r="O92" s="91" t="s">
        <v>426</v>
      </c>
      <c r="P92" s="109" t="str">
        <f t="shared" si="20"/>
        <v>nc</v>
      </c>
      <c r="Q92" s="91" t="s">
        <v>406</v>
      </c>
      <c r="R92" s="91" t="s">
        <v>562</v>
      </c>
      <c r="S92" s="91" t="s">
        <v>406</v>
      </c>
      <c r="T92" s="109" t="str">
        <f t="shared" si="21"/>
        <v>nc</v>
      </c>
      <c r="U92" s="91" t="s">
        <v>559</v>
      </c>
      <c r="V92" s="91">
        <v>8.9000000000000006E-4</v>
      </c>
      <c r="W92" s="91" t="s">
        <v>561</v>
      </c>
      <c r="X92" s="91" t="s">
        <v>406</v>
      </c>
      <c r="Y92" s="91" t="s">
        <v>564</v>
      </c>
      <c r="Z92" s="91" t="s">
        <v>561</v>
      </c>
      <c r="AA92" s="109" t="s">
        <v>453</v>
      </c>
      <c r="AB92" s="91" t="s">
        <v>406</v>
      </c>
      <c r="AC92" s="91" t="s">
        <v>563</v>
      </c>
      <c r="AD92" s="91" t="s">
        <v>563</v>
      </c>
      <c r="AE92" s="91" t="s">
        <v>563</v>
      </c>
      <c r="AF92" s="109" t="str">
        <f t="shared" si="19"/>
        <v>nc</v>
      </c>
      <c r="AG92" s="91">
        <v>4.6000000000000001E-4</v>
      </c>
      <c r="AH92" s="91">
        <v>7.9000000000000001E-4</v>
      </c>
      <c r="AI92" s="91" t="s">
        <v>560</v>
      </c>
      <c r="AJ92" s="91" t="s">
        <v>406</v>
      </c>
      <c r="AK92" s="91" t="s">
        <v>406</v>
      </c>
      <c r="AL92" s="109" t="str">
        <f t="shared" si="22"/>
        <v>nc</v>
      </c>
      <c r="AM92" s="91" t="s">
        <v>406</v>
      </c>
      <c r="AN92" s="91" t="s">
        <v>560</v>
      </c>
      <c r="AO92" s="91" t="s">
        <v>561</v>
      </c>
      <c r="AP92" s="91" t="s">
        <v>562</v>
      </c>
      <c r="AQ92" s="91" t="s">
        <v>562</v>
      </c>
      <c r="AR92" s="91" t="s">
        <v>397</v>
      </c>
      <c r="AS92" s="109" t="s">
        <v>453</v>
      </c>
      <c r="AT92" s="109" t="s">
        <v>453</v>
      </c>
      <c r="AU92" s="91" t="s">
        <v>563</v>
      </c>
      <c r="AV92" s="109" t="s">
        <v>453</v>
      </c>
      <c r="AW92" s="91" t="s">
        <v>560</v>
      </c>
      <c r="AX92" s="91" t="s">
        <v>564</v>
      </c>
      <c r="AY92" s="91" t="s">
        <v>564</v>
      </c>
      <c r="AZ92" s="91" t="s">
        <v>561</v>
      </c>
      <c r="BA92" s="91" t="s">
        <v>561</v>
      </c>
      <c r="BB92" s="91" t="s">
        <v>561</v>
      </c>
      <c r="BC92" s="91" t="s">
        <v>564</v>
      </c>
      <c r="BD92" s="91">
        <v>1.1999999999999999E-4</v>
      </c>
      <c r="BE92" s="91">
        <v>1E-4</v>
      </c>
      <c r="BF92" s="109" t="s">
        <v>514</v>
      </c>
      <c r="BG92" s="91" t="s">
        <v>563</v>
      </c>
      <c r="BH92" s="91" t="s">
        <v>563</v>
      </c>
      <c r="BI92" s="91" t="s">
        <v>564</v>
      </c>
      <c r="BJ92" s="91">
        <v>7.1999999999999994E-4</v>
      </c>
      <c r="BK92" s="91" t="s">
        <v>563</v>
      </c>
      <c r="BL92" s="91" t="s">
        <v>564</v>
      </c>
      <c r="BM92" s="91" t="s">
        <v>563</v>
      </c>
      <c r="BN92" s="91" t="s">
        <v>563</v>
      </c>
      <c r="BO92" s="91" t="s">
        <v>564</v>
      </c>
      <c r="BP92" s="91" t="s">
        <v>564</v>
      </c>
      <c r="BQ92" s="91" t="s">
        <v>563</v>
      </c>
      <c r="BR92" s="91">
        <v>3.6999999999999999E-4</v>
      </c>
      <c r="BS92" s="91" t="s">
        <v>564</v>
      </c>
      <c r="BT92" s="91">
        <v>4.8999999999999998E-4</v>
      </c>
      <c r="BU92" s="91">
        <v>1.9000000000000001E-4</v>
      </c>
      <c r="BV92" s="91" t="s">
        <v>563</v>
      </c>
      <c r="BW92" s="91" t="s">
        <v>563</v>
      </c>
      <c r="BX92" s="91" t="s">
        <v>563</v>
      </c>
      <c r="BY92" s="91">
        <v>1.16E-3</v>
      </c>
      <c r="BZ92" s="91">
        <v>1.1E-4</v>
      </c>
      <c r="CA92" s="91">
        <v>2.0999999999999998E-4</v>
      </c>
      <c r="CB92" s="91" t="s">
        <v>563</v>
      </c>
      <c r="CC92" s="91" t="s">
        <v>563</v>
      </c>
      <c r="CD92" s="109" t="str">
        <f t="shared" ref="CD92:CD97" si="24">IF(AND(ISNUMBER(CC92),ISNUMBER(CB92)),100*ABS(CC92-CB92)/AVERAGE(CB92:CC92),"nc")</f>
        <v>nc</v>
      </c>
      <c r="CE92" s="91" t="s">
        <v>563</v>
      </c>
      <c r="CF92" s="91" t="s">
        <v>563</v>
      </c>
    </row>
    <row r="93" spans="1:84" x14ac:dyDescent="0.25">
      <c r="A93" s="103" t="s">
        <v>431</v>
      </c>
      <c r="B93" s="70" t="s">
        <v>486</v>
      </c>
      <c r="C93" s="102" t="s">
        <v>453</v>
      </c>
      <c r="D93" s="91" t="s">
        <v>406</v>
      </c>
      <c r="E93" s="91" t="s">
        <v>397</v>
      </c>
      <c r="F93" s="91" t="s">
        <v>426</v>
      </c>
      <c r="G93" s="91">
        <v>0.115</v>
      </c>
      <c r="H93" s="91" t="s">
        <v>406</v>
      </c>
      <c r="I93" s="91" t="s">
        <v>406</v>
      </c>
      <c r="J93" s="91" t="s">
        <v>406</v>
      </c>
      <c r="K93" s="91" t="s">
        <v>406</v>
      </c>
      <c r="L93" s="109" t="str">
        <f>IF(AND(ISNUMBER(K93),ISNUMBER(J93)),100*ABS(K93-J93)/AVERAGE(J93:K93),"nc")</f>
        <v>nc</v>
      </c>
      <c r="M93" s="91" t="s">
        <v>426</v>
      </c>
      <c r="N93" s="91" t="s">
        <v>385</v>
      </c>
      <c r="O93" s="91" t="s">
        <v>385</v>
      </c>
      <c r="P93" s="109" t="str">
        <f t="shared" si="20"/>
        <v>nc</v>
      </c>
      <c r="Q93" s="91" t="s">
        <v>386</v>
      </c>
      <c r="R93" s="91" t="s">
        <v>390</v>
      </c>
      <c r="S93" s="91" t="s">
        <v>386</v>
      </c>
      <c r="T93" s="109" t="str">
        <f t="shared" si="21"/>
        <v>nc</v>
      </c>
      <c r="U93" s="91" t="s">
        <v>389</v>
      </c>
      <c r="V93" s="91">
        <v>8.5999999999999993E-2</v>
      </c>
      <c r="W93" s="91" t="s">
        <v>397</v>
      </c>
      <c r="X93" s="91" t="s">
        <v>386</v>
      </c>
      <c r="Y93" s="91" t="s">
        <v>426</v>
      </c>
      <c r="Z93" s="91" t="s">
        <v>397</v>
      </c>
      <c r="AA93" s="109" t="s">
        <v>453</v>
      </c>
      <c r="AB93" s="91" t="s">
        <v>386</v>
      </c>
      <c r="AC93" s="91" t="s">
        <v>406</v>
      </c>
      <c r="AD93" s="91" t="s">
        <v>406</v>
      </c>
      <c r="AE93" s="91" t="s">
        <v>406</v>
      </c>
      <c r="AF93" s="109" t="str">
        <f t="shared" si="19"/>
        <v>nc</v>
      </c>
      <c r="AG93" s="91" t="s">
        <v>406</v>
      </c>
      <c r="AH93" s="91" t="s">
        <v>406</v>
      </c>
      <c r="AI93" s="91" t="s">
        <v>391</v>
      </c>
      <c r="AJ93" s="91" t="s">
        <v>386</v>
      </c>
      <c r="AK93" s="91" t="s">
        <v>386</v>
      </c>
      <c r="AL93" s="109" t="str">
        <f t="shared" si="22"/>
        <v>nc</v>
      </c>
      <c r="AM93" s="91" t="s">
        <v>386</v>
      </c>
      <c r="AN93" s="91" t="s">
        <v>391</v>
      </c>
      <c r="AO93" s="91" t="s">
        <v>397</v>
      </c>
      <c r="AP93" s="91" t="s">
        <v>390</v>
      </c>
      <c r="AQ93" s="91">
        <v>1.01</v>
      </c>
      <c r="AR93" s="91" t="s">
        <v>384</v>
      </c>
      <c r="AS93" s="109" t="s">
        <v>453</v>
      </c>
      <c r="AT93" s="109" t="s">
        <v>453</v>
      </c>
      <c r="AU93" s="91" t="s">
        <v>406</v>
      </c>
      <c r="AV93" s="109" t="s">
        <v>453</v>
      </c>
      <c r="AW93" s="91" t="s">
        <v>391</v>
      </c>
      <c r="AX93" s="91" t="s">
        <v>426</v>
      </c>
      <c r="AY93" s="91" t="s">
        <v>426</v>
      </c>
      <c r="AZ93" s="91" t="s">
        <v>397</v>
      </c>
      <c r="BA93" s="91" t="s">
        <v>397</v>
      </c>
      <c r="BB93" s="91" t="s">
        <v>397</v>
      </c>
      <c r="BC93" s="91">
        <v>0.03</v>
      </c>
      <c r="BD93" s="91" t="s">
        <v>406</v>
      </c>
      <c r="BE93" s="91" t="s">
        <v>406</v>
      </c>
      <c r="BF93" s="109" t="str">
        <f>IF(AND(ISNUMBER(BE93),ISNUMBER(BD93)),100*ABS(BE93-BD93)/AVERAGE(BD93:BE93),"nc")</f>
        <v>nc</v>
      </c>
      <c r="BG93" s="91" t="s">
        <v>406</v>
      </c>
      <c r="BH93" s="91" t="s">
        <v>406</v>
      </c>
      <c r="BI93" s="91" t="s">
        <v>426</v>
      </c>
      <c r="BJ93" s="91">
        <v>3.5000000000000003E-2</v>
      </c>
      <c r="BK93" s="91" t="s">
        <v>406</v>
      </c>
      <c r="BL93" s="91" t="s">
        <v>426</v>
      </c>
      <c r="BM93" s="91" t="s">
        <v>406</v>
      </c>
      <c r="BN93" s="91">
        <v>3.3000000000000002E-2</v>
      </c>
      <c r="BO93" s="91" t="s">
        <v>426</v>
      </c>
      <c r="BP93" s="91" t="s">
        <v>426</v>
      </c>
      <c r="BQ93" s="91" t="s">
        <v>406</v>
      </c>
      <c r="BR93" s="91">
        <v>0.06</v>
      </c>
      <c r="BS93" s="91" t="s">
        <v>426</v>
      </c>
      <c r="BT93" s="91" t="s">
        <v>426</v>
      </c>
      <c r="BU93" s="91" t="s">
        <v>406</v>
      </c>
      <c r="BV93" s="91" t="s">
        <v>406</v>
      </c>
      <c r="BW93" s="91" t="s">
        <v>406</v>
      </c>
      <c r="BX93" s="91" t="s">
        <v>406</v>
      </c>
      <c r="BY93" s="91">
        <v>0.14199999999999999</v>
      </c>
      <c r="BZ93" s="91">
        <v>4.3999999999999997E-2</v>
      </c>
      <c r="CA93" s="91" t="s">
        <v>406</v>
      </c>
      <c r="CB93" s="91">
        <v>1.0999999999999999E-2</v>
      </c>
      <c r="CC93" s="91" t="s">
        <v>406</v>
      </c>
      <c r="CD93" s="109" t="str">
        <f t="shared" si="24"/>
        <v>nc</v>
      </c>
      <c r="CE93" s="91" t="s">
        <v>406</v>
      </c>
      <c r="CF93" s="91" t="s">
        <v>406</v>
      </c>
    </row>
    <row r="94" spans="1:84" s="96" customFormat="1" x14ac:dyDescent="0.25">
      <c r="A94" s="103" t="s">
        <v>434</v>
      </c>
      <c r="B94" s="70" t="s">
        <v>486</v>
      </c>
      <c r="C94" s="71">
        <v>1.4999999999999999E-2</v>
      </c>
      <c r="D94" s="91">
        <v>1.5499999999999999E-3</v>
      </c>
      <c r="E94" s="12">
        <v>0.13200000000000001</v>
      </c>
      <c r="F94" s="12">
        <v>0.21099999999999999</v>
      </c>
      <c r="G94" s="12">
        <v>3.5099999999999999E-2</v>
      </c>
      <c r="H94" s="91">
        <v>2.2899999999999999E-3</v>
      </c>
      <c r="I94" s="91">
        <v>1.4599999999999999E-3</v>
      </c>
      <c r="J94" s="91">
        <v>8.3000000000000001E-3</v>
      </c>
      <c r="K94" s="91">
        <v>7.8300000000000002E-3</v>
      </c>
      <c r="L94" s="109">
        <f>IF(AND(ISNUMBER(K94),ISNUMBER(J94)),100*ABS(K94-J94)/AVERAGE(J94:K94),"nc")</f>
        <v>5.8276503409795408</v>
      </c>
      <c r="M94" s="12">
        <v>5.8700000000000002E-2</v>
      </c>
      <c r="N94" s="12">
        <v>3.0499999999999999E-2</v>
      </c>
      <c r="O94" s="12">
        <v>2.98E-2</v>
      </c>
      <c r="P94" s="109">
        <f t="shared" si="20"/>
        <v>2.3217247097844087</v>
      </c>
      <c r="Q94" s="91">
        <v>2.3999999999999998E-3</v>
      </c>
      <c r="R94" s="91">
        <v>3.49E-3</v>
      </c>
      <c r="S94" s="91">
        <v>3.3E-3</v>
      </c>
      <c r="T94" s="109" t="s">
        <v>514</v>
      </c>
      <c r="U94" s="91">
        <v>4.81E-3</v>
      </c>
      <c r="V94" s="91">
        <v>1.1799999999999998E-3</v>
      </c>
      <c r="W94" s="91">
        <v>4.0599999999999994E-3</v>
      </c>
      <c r="X94" s="91" t="s">
        <v>559</v>
      </c>
      <c r="Y94" s="12">
        <v>0.02</v>
      </c>
      <c r="Z94" s="91">
        <v>1.74E-3</v>
      </c>
      <c r="AA94" s="109" t="s">
        <v>453</v>
      </c>
      <c r="AB94" s="91">
        <v>3.0000000000000001E-3</v>
      </c>
      <c r="AC94" s="91">
        <v>1.84E-4</v>
      </c>
      <c r="AD94" s="91">
        <v>1.3700000000000002E-4</v>
      </c>
      <c r="AE94" s="91">
        <v>1.4000000000000001E-4</v>
      </c>
      <c r="AF94" s="109">
        <f t="shared" si="19"/>
        <v>2.1660649819494524</v>
      </c>
      <c r="AG94" s="91">
        <v>1.14E-3</v>
      </c>
      <c r="AH94" s="91">
        <v>1.14E-3</v>
      </c>
      <c r="AI94" s="91">
        <v>7.4000000000000003E-3</v>
      </c>
      <c r="AJ94" s="91">
        <v>1.4E-3</v>
      </c>
      <c r="AK94" s="91">
        <v>1.5E-3</v>
      </c>
      <c r="AL94" s="109" t="s">
        <v>514</v>
      </c>
      <c r="AM94" s="91">
        <v>2.8999999999999998E-3</v>
      </c>
      <c r="AN94" s="91">
        <v>9.4800000000000006E-3</v>
      </c>
      <c r="AO94" s="12">
        <v>1.72E-2</v>
      </c>
      <c r="AP94" s="91">
        <v>3.65E-3</v>
      </c>
      <c r="AQ94" s="91">
        <v>4.2300000000000003E-3</v>
      </c>
      <c r="AR94" s="12">
        <v>5.5600000000000004E-2</v>
      </c>
      <c r="AS94" s="109" t="s">
        <v>453</v>
      </c>
      <c r="AT94" s="109" t="s">
        <v>453</v>
      </c>
      <c r="AU94" s="91">
        <v>2.92E-4</v>
      </c>
      <c r="AV94" s="109" t="s">
        <v>453</v>
      </c>
      <c r="AW94" s="91">
        <v>2.7599999999999999E-3</v>
      </c>
      <c r="AX94" s="91">
        <v>1.1900000000000001E-2</v>
      </c>
      <c r="AY94" s="91">
        <v>9.859999999999999E-3</v>
      </c>
      <c r="AZ94" s="91">
        <v>1.1899999999999999E-3</v>
      </c>
      <c r="BA94" s="91">
        <v>7.6400000000000001E-3</v>
      </c>
      <c r="BB94" s="91">
        <v>1.0500000000000001E-2</v>
      </c>
      <c r="BC94" s="91">
        <v>6.1700000000000004E-4</v>
      </c>
      <c r="BD94" s="91">
        <v>9.3500000000000007E-4</v>
      </c>
      <c r="BE94" s="91">
        <v>8.9099999999999997E-4</v>
      </c>
      <c r="BF94" s="109">
        <f>IF(AND(ISNUMBER(BE94),ISNUMBER(BD94)),100*ABS(BE94-BD94)/AVERAGE(BD94:BE94),"nc")</f>
        <v>4.819277108433746</v>
      </c>
      <c r="BG94" s="91">
        <v>7.4800000000000005E-3</v>
      </c>
      <c r="BH94" s="91">
        <v>1.01E-2</v>
      </c>
      <c r="BI94" s="12">
        <v>6.59E-2</v>
      </c>
      <c r="BJ94" s="12">
        <v>5.8999999999999997E-2</v>
      </c>
      <c r="BK94" s="91">
        <v>1.2699999999999999E-2</v>
      </c>
      <c r="BL94" s="12">
        <v>4.3299999999999998E-2</v>
      </c>
      <c r="BM94" s="91">
        <v>8.8699999999999998E-4</v>
      </c>
      <c r="BN94" s="91">
        <v>2.2200000000000002E-3</v>
      </c>
      <c r="BO94" s="12">
        <v>3.1600000000000003E-2</v>
      </c>
      <c r="BP94" s="12">
        <v>2.4300000000000002E-2</v>
      </c>
      <c r="BQ94" s="12">
        <v>2.24E-2</v>
      </c>
      <c r="BR94" s="12">
        <v>1.9899999999999998E-2</v>
      </c>
      <c r="BS94" s="12">
        <v>0.10199999999999999</v>
      </c>
      <c r="BT94" s="12">
        <v>5.2600000000000001E-2</v>
      </c>
      <c r="BU94" s="91">
        <v>1.8799999999999999E-3</v>
      </c>
      <c r="BV94" s="12">
        <v>1.5800000000000002E-2</v>
      </c>
      <c r="BW94" s="91">
        <v>3.32E-3</v>
      </c>
      <c r="BX94" s="91">
        <v>7.9400000000000009E-3</v>
      </c>
      <c r="BY94" s="91">
        <v>3.7799999999999999E-3</v>
      </c>
      <c r="BZ94" s="91">
        <v>3.7799999999999999E-3</v>
      </c>
      <c r="CA94" s="91">
        <v>6.0899999999999999E-3</v>
      </c>
      <c r="CB94" s="91">
        <v>4.15E-3</v>
      </c>
      <c r="CC94" s="91">
        <v>4.1099999999999999E-3</v>
      </c>
      <c r="CD94" s="109">
        <f t="shared" si="24"/>
        <v>0.96852300242131006</v>
      </c>
      <c r="CE94" s="91" t="s">
        <v>568</v>
      </c>
      <c r="CF94" s="91" t="s">
        <v>568</v>
      </c>
    </row>
    <row r="95" spans="1:84" s="96" customFormat="1" x14ac:dyDescent="0.25">
      <c r="A95" s="103" t="s">
        <v>435</v>
      </c>
      <c r="B95" s="68" t="s">
        <v>486</v>
      </c>
      <c r="C95" s="102" t="s">
        <v>453</v>
      </c>
      <c r="D95" s="91" t="s">
        <v>559</v>
      </c>
      <c r="E95" s="91" t="s">
        <v>562</v>
      </c>
      <c r="F95" s="91" t="s">
        <v>560</v>
      </c>
      <c r="G95" s="91" t="s">
        <v>562</v>
      </c>
      <c r="H95" s="91" t="s">
        <v>559</v>
      </c>
      <c r="I95" s="91" t="s">
        <v>559</v>
      </c>
      <c r="J95" s="91" t="s">
        <v>559</v>
      </c>
      <c r="K95" s="91" t="s">
        <v>559</v>
      </c>
      <c r="L95" s="109" t="str">
        <f>IF(AND(ISNUMBER(K95),ISNUMBER(J95)),100*ABS(K95-J95)/AVERAGE(J95:K95),"nc")</f>
        <v>nc</v>
      </c>
      <c r="M95" s="91" t="s">
        <v>560</v>
      </c>
      <c r="N95" s="91" t="s">
        <v>391</v>
      </c>
      <c r="O95" s="91" t="s">
        <v>391</v>
      </c>
      <c r="P95" s="109" t="str">
        <f t="shared" si="20"/>
        <v>nc</v>
      </c>
      <c r="Q95" s="91" t="s">
        <v>389</v>
      </c>
      <c r="R95" s="91" t="s">
        <v>397</v>
      </c>
      <c r="S95" s="91" t="s">
        <v>389</v>
      </c>
      <c r="T95" s="109" t="str">
        <f>IF(AND(ISNUMBER(S95),ISNUMBER(R95)),100*ABS(S95-R95)/AVERAGE(R95:S95),"nc")</f>
        <v>nc</v>
      </c>
      <c r="U95" s="91" t="s">
        <v>406</v>
      </c>
      <c r="V95" s="91">
        <v>4.5999999999999999E-3</v>
      </c>
      <c r="W95" s="91" t="s">
        <v>562</v>
      </c>
      <c r="X95" s="91" t="s">
        <v>389</v>
      </c>
      <c r="Y95" s="91" t="s">
        <v>560</v>
      </c>
      <c r="Z95" s="91" t="s">
        <v>562</v>
      </c>
      <c r="AA95" s="109" t="s">
        <v>453</v>
      </c>
      <c r="AB95" s="91" t="s">
        <v>389</v>
      </c>
      <c r="AC95" s="91" t="s">
        <v>559</v>
      </c>
      <c r="AD95" s="91" t="s">
        <v>559</v>
      </c>
      <c r="AE95" s="91" t="s">
        <v>559</v>
      </c>
      <c r="AF95" s="109" t="str">
        <f t="shared" si="19"/>
        <v>nc</v>
      </c>
      <c r="AG95" s="91" t="s">
        <v>559</v>
      </c>
      <c r="AH95" s="91" t="s">
        <v>559</v>
      </c>
      <c r="AI95" s="91" t="s">
        <v>426</v>
      </c>
      <c r="AJ95" s="91" t="s">
        <v>389</v>
      </c>
      <c r="AK95" s="91" t="s">
        <v>389</v>
      </c>
      <c r="AL95" s="109" t="str">
        <f>IF(AND(ISNUMBER(AK95),ISNUMBER(AJ95)),100*ABS(AK95-AJ95)/AVERAGE(AJ95:AK95),"nc")</f>
        <v>nc</v>
      </c>
      <c r="AM95" s="91" t="s">
        <v>389</v>
      </c>
      <c r="AN95" s="91" t="s">
        <v>426</v>
      </c>
      <c r="AO95" s="91" t="s">
        <v>562</v>
      </c>
      <c r="AP95" s="91" t="s">
        <v>397</v>
      </c>
      <c r="AQ95" s="91">
        <v>5.8999999999999997E-2</v>
      </c>
      <c r="AR95" s="91" t="s">
        <v>390</v>
      </c>
      <c r="AS95" s="109" t="s">
        <v>453</v>
      </c>
      <c r="AT95" s="109" t="s">
        <v>453</v>
      </c>
      <c r="AU95" s="91" t="s">
        <v>559</v>
      </c>
      <c r="AV95" s="109" t="s">
        <v>453</v>
      </c>
      <c r="AW95" s="91" t="s">
        <v>426</v>
      </c>
      <c r="AX95" s="91" t="s">
        <v>560</v>
      </c>
      <c r="AY95" s="91" t="s">
        <v>560</v>
      </c>
      <c r="AZ95" s="91" t="s">
        <v>562</v>
      </c>
      <c r="BA95" s="91" t="s">
        <v>562</v>
      </c>
      <c r="BB95" s="91" t="s">
        <v>562</v>
      </c>
      <c r="BC95" s="91" t="s">
        <v>560</v>
      </c>
      <c r="BD95" s="91" t="s">
        <v>559</v>
      </c>
      <c r="BE95" s="91" t="s">
        <v>559</v>
      </c>
      <c r="BF95" s="109" t="str">
        <f>IF(AND(ISNUMBER(BE95),ISNUMBER(BD95)),100*ABS(BE95-BD95)/AVERAGE(BD95:BE95),"nc")</f>
        <v>nc</v>
      </c>
      <c r="BG95" s="91" t="s">
        <v>559</v>
      </c>
      <c r="BH95" s="91" t="s">
        <v>559</v>
      </c>
      <c r="BI95" s="91" t="s">
        <v>560</v>
      </c>
      <c r="BJ95" s="91">
        <v>3.0999999999999999E-3</v>
      </c>
      <c r="BK95" s="91" t="s">
        <v>559</v>
      </c>
      <c r="BL95" s="91" t="s">
        <v>560</v>
      </c>
      <c r="BM95" s="91" t="s">
        <v>559</v>
      </c>
      <c r="BN95" s="91">
        <v>3.0000000000000001E-3</v>
      </c>
      <c r="BO95" s="91" t="s">
        <v>560</v>
      </c>
      <c r="BP95" s="91" t="s">
        <v>560</v>
      </c>
      <c r="BQ95" s="91" t="s">
        <v>559</v>
      </c>
      <c r="BR95" s="91">
        <v>5.0000000000000001E-3</v>
      </c>
      <c r="BS95" s="91" t="s">
        <v>560</v>
      </c>
      <c r="BT95" s="91" t="s">
        <v>560</v>
      </c>
      <c r="BU95" s="91" t="s">
        <v>559</v>
      </c>
      <c r="BV95" s="91" t="s">
        <v>559</v>
      </c>
      <c r="BW95" s="91" t="s">
        <v>559</v>
      </c>
      <c r="BX95" s="91" t="s">
        <v>559</v>
      </c>
      <c r="BY95" s="91">
        <v>1.4500000000000001E-2</v>
      </c>
      <c r="BZ95" s="91">
        <v>3.8E-3</v>
      </c>
      <c r="CA95" s="91">
        <v>1.5E-3</v>
      </c>
      <c r="CB95" s="91" t="s">
        <v>559</v>
      </c>
      <c r="CC95" s="91" t="s">
        <v>559</v>
      </c>
      <c r="CD95" s="109" t="str">
        <f t="shared" si="24"/>
        <v>nc</v>
      </c>
      <c r="CE95" s="91" t="s">
        <v>559</v>
      </c>
      <c r="CF95" s="91" t="s">
        <v>559</v>
      </c>
    </row>
    <row r="96" spans="1:84" x14ac:dyDescent="0.25">
      <c r="A96" s="103" t="s">
        <v>436</v>
      </c>
      <c r="B96" s="68" t="s">
        <v>486</v>
      </c>
      <c r="C96" s="71">
        <v>0.03</v>
      </c>
      <c r="D96" s="91" t="s">
        <v>584</v>
      </c>
      <c r="E96" s="12">
        <v>21.5</v>
      </c>
      <c r="F96" s="12">
        <v>0.433</v>
      </c>
      <c r="G96" s="12">
        <v>2.38</v>
      </c>
      <c r="H96" s="91">
        <v>2.0199999999999999E-2</v>
      </c>
      <c r="I96" s="12">
        <v>9.1799999999999993E-2</v>
      </c>
      <c r="J96" s="91">
        <v>4.7000000000000002E-3</v>
      </c>
      <c r="K96" s="91">
        <v>4.2000000000000006E-3</v>
      </c>
      <c r="L96" s="109" t="s">
        <v>514</v>
      </c>
      <c r="M96" s="12">
        <v>0.39500000000000002</v>
      </c>
      <c r="N96" s="12">
        <v>1100</v>
      </c>
      <c r="O96" s="12">
        <v>1070</v>
      </c>
      <c r="P96" s="109">
        <f t="shared" si="20"/>
        <v>2.7649769585253456</v>
      </c>
      <c r="Q96" s="12">
        <v>982</v>
      </c>
      <c r="R96" s="12">
        <v>447</v>
      </c>
      <c r="S96" s="12">
        <v>425</v>
      </c>
      <c r="T96" s="109">
        <f>IF(AND(ISNUMBER(S96),ISNUMBER(R96)),100*ABS(S96-R96)/AVERAGE(R96:S96),"nc")</f>
        <v>5.0458715596330279</v>
      </c>
      <c r="U96" s="12">
        <v>64</v>
      </c>
      <c r="V96" s="12">
        <v>12.6</v>
      </c>
      <c r="W96" s="12">
        <v>21.7</v>
      </c>
      <c r="X96" s="12">
        <v>557</v>
      </c>
      <c r="Y96" s="91" t="s">
        <v>585</v>
      </c>
      <c r="Z96" s="12">
        <v>25.6</v>
      </c>
      <c r="AA96" s="109" t="s">
        <v>453</v>
      </c>
      <c r="AB96" s="12">
        <v>783</v>
      </c>
      <c r="AC96" s="12">
        <v>0.28699999999999998</v>
      </c>
      <c r="AD96" s="12">
        <v>1.49</v>
      </c>
      <c r="AE96" s="12">
        <v>1.53</v>
      </c>
      <c r="AF96" s="109">
        <f t="shared" si="19"/>
        <v>2.6490066225165587</v>
      </c>
      <c r="AG96" s="12">
        <v>0.27800000000000002</v>
      </c>
      <c r="AH96" s="12">
        <v>0.26600000000000001</v>
      </c>
      <c r="AI96" s="12">
        <v>166</v>
      </c>
      <c r="AJ96" s="12">
        <v>888</v>
      </c>
      <c r="AK96" s="12">
        <v>802</v>
      </c>
      <c r="AL96" s="109">
        <f>IF(AND(ISNUMBER(AK96),ISNUMBER(AJ96)),100*ABS(AK96-AJ96)/AVERAGE(AJ96:AK96),"nc")</f>
        <v>10.177514792899409</v>
      </c>
      <c r="AM96" s="12">
        <v>1000</v>
      </c>
      <c r="AN96" s="12">
        <v>107</v>
      </c>
      <c r="AO96" s="12">
        <v>13.7</v>
      </c>
      <c r="AP96" s="12">
        <v>29.6</v>
      </c>
      <c r="AQ96" s="12">
        <v>32.9</v>
      </c>
      <c r="AR96" s="12">
        <v>2140</v>
      </c>
      <c r="AS96" s="109" t="s">
        <v>453</v>
      </c>
      <c r="AT96" s="109" t="s">
        <v>453</v>
      </c>
      <c r="AU96" s="91" t="s">
        <v>584</v>
      </c>
      <c r="AV96" s="109" t="s">
        <v>453</v>
      </c>
      <c r="AW96" s="12">
        <v>0.22600000000000001</v>
      </c>
      <c r="AX96" s="91" t="s">
        <v>585</v>
      </c>
      <c r="AY96" s="91" t="s">
        <v>585</v>
      </c>
      <c r="AZ96" s="91" t="s">
        <v>583</v>
      </c>
      <c r="BA96" s="91" t="s">
        <v>583</v>
      </c>
      <c r="BB96" s="91">
        <v>0.02</v>
      </c>
      <c r="BC96" s="91" t="s">
        <v>585</v>
      </c>
      <c r="BD96" s="91" t="s">
        <v>584</v>
      </c>
      <c r="BE96" s="91" t="s">
        <v>584</v>
      </c>
      <c r="BF96" s="109" t="str">
        <f>IF(AND(ISNUMBER(BE96),ISNUMBER(BD96)),100*ABS(BE96-BD96)/AVERAGE(BD96:BE96),"nc")</f>
        <v>nc</v>
      </c>
      <c r="BG96" s="91">
        <v>3.5999999999999999E-3</v>
      </c>
      <c r="BH96" s="91" t="s">
        <v>584</v>
      </c>
      <c r="BI96" s="91">
        <v>1.23E-2</v>
      </c>
      <c r="BJ96" s="91">
        <v>2.18E-2</v>
      </c>
      <c r="BK96" s="91">
        <v>6.0999999999999995E-3</v>
      </c>
      <c r="BL96" s="12">
        <v>8.5500000000000007E-2</v>
      </c>
      <c r="BM96" s="91">
        <v>4.9000000000000007E-3</v>
      </c>
      <c r="BN96" s="91">
        <v>1.8100000000000002E-2</v>
      </c>
      <c r="BO96" s="91" t="s">
        <v>585</v>
      </c>
      <c r="BP96" s="91" t="s">
        <v>585</v>
      </c>
      <c r="BQ96" s="91">
        <v>4.3E-3</v>
      </c>
      <c r="BR96" s="91">
        <v>2.63E-2</v>
      </c>
      <c r="BS96" s="91">
        <v>9.4000000000000004E-3</v>
      </c>
      <c r="BT96" s="12">
        <v>8.6199999999999999E-2</v>
      </c>
      <c r="BU96" s="91">
        <v>9.8000000000000014E-3</v>
      </c>
      <c r="BV96" s="12">
        <v>3.18</v>
      </c>
      <c r="BW96" s="12">
        <v>0.313</v>
      </c>
      <c r="BX96" s="91">
        <v>9.4000000000000004E-3</v>
      </c>
      <c r="BY96" s="12">
        <v>7.3999999999999996E-2</v>
      </c>
      <c r="BZ96" s="91">
        <v>1.9399999999999997E-2</v>
      </c>
      <c r="CA96" s="12">
        <v>4.4400000000000002E-2</v>
      </c>
      <c r="CB96" s="12">
        <v>0.106</v>
      </c>
      <c r="CC96" s="12">
        <v>0.109</v>
      </c>
      <c r="CD96" s="109">
        <f t="shared" si="24"/>
        <v>2.7906976744186074</v>
      </c>
      <c r="CE96" s="91" t="s">
        <v>584</v>
      </c>
      <c r="CF96" s="91" t="s">
        <v>584</v>
      </c>
    </row>
    <row r="97" spans="1:90" s="96" customFormat="1" x14ac:dyDescent="0.25">
      <c r="A97" s="98" t="s">
        <v>437</v>
      </c>
      <c r="B97" s="61" t="s">
        <v>486</v>
      </c>
      <c r="C97" s="99" t="s">
        <v>453</v>
      </c>
      <c r="D97" s="92" t="s">
        <v>573</v>
      </c>
      <c r="E97" s="92" t="s">
        <v>571</v>
      </c>
      <c r="F97" s="92" t="s">
        <v>574</v>
      </c>
      <c r="G97" s="92" t="s">
        <v>571</v>
      </c>
      <c r="H97" s="92" t="s">
        <v>573</v>
      </c>
      <c r="I97" s="92" t="s">
        <v>573</v>
      </c>
      <c r="J97" s="92" t="s">
        <v>573</v>
      </c>
      <c r="K97" s="92" t="s">
        <v>573</v>
      </c>
      <c r="L97" s="110" t="str">
        <f>IF(AND(ISNUMBER(K97),ISNUMBER(J97)),100*ABS(K97-J97)/AVERAGE(J97:K97),"nc")</f>
        <v>nc</v>
      </c>
      <c r="M97" s="92" t="s">
        <v>574</v>
      </c>
      <c r="N97" s="92" t="s">
        <v>575</v>
      </c>
      <c r="O97" s="92" t="s">
        <v>575</v>
      </c>
      <c r="P97" s="110" t="str">
        <f t="shared" si="20"/>
        <v>nc</v>
      </c>
      <c r="Q97" s="92" t="s">
        <v>576</v>
      </c>
      <c r="R97" s="92" t="s">
        <v>577</v>
      </c>
      <c r="S97" s="92" t="s">
        <v>576</v>
      </c>
      <c r="T97" s="110" t="str">
        <f>IF(AND(ISNUMBER(S97),ISNUMBER(R97)),100*ABS(S97-R97)/AVERAGE(R97:S97),"nc")</f>
        <v>nc</v>
      </c>
      <c r="U97" s="92" t="s">
        <v>578</v>
      </c>
      <c r="V97" s="92" t="s">
        <v>574</v>
      </c>
      <c r="W97" s="92" t="s">
        <v>571</v>
      </c>
      <c r="X97" s="92" t="s">
        <v>576</v>
      </c>
      <c r="Y97" s="92" t="s">
        <v>574</v>
      </c>
      <c r="Z97" s="92" t="s">
        <v>571</v>
      </c>
      <c r="AA97" s="110" t="s">
        <v>453</v>
      </c>
      <c r="AB97" s="92" t="s">
        <v>576</v>
      </c>
      <c r="AC97" s="92" t="s">
        <v>573</v>
      </c>
      <c r="AD97" s="92" t="s">
        <v>573</v>
      </c>
      <c r="AE97" s="92">
        <v>2.9199999999999999E-3</v>
      </c>
      <c r="AF97" s="110" t="str">
        <f t="shared" si="19"/>
        <v>nc</v>
      </c>
      <c r="AG97" s="92">
        <v>5.8499999999999993E-3</v>
      </c>
      <c r="AH97" s="92" t="s">
        <v>573</v>
      </c>
      <c r="AI97" s="92" t="s">
        <v>579</v>
      </c>
      <c r="AJ97" s="92" t="s">
        <v>576</v>
      </c>
      <c r="AK97" s="92" t="s">
        <v>576</v>
      </c>
      <c r="AL97" s="110" t="str">
        <f>IF(AND(ISNUMBER(AK97),ISNUMBER(AJ97)),100*ABS(AK97-AJ97)/AVERAGE(AJ97:AK97),"nc")</f>
        <v>nc</v>
      </c>
      <c r="AM97" s="92" t="s">
        <v>576</v>
      </c>
      <c r="AN97" s="92" t="s">
        <v>579</v>
      </c>
      <c r="AO97" s="92" t="s">
        <v>571</v>
      </c>
      <c r="AP97" s="92" t="s">
        <v>577</v>
      </c>
      <c r="AQ97" s="92" t="s">
        <v>577</v>
      </c>
      <c r="AR97" s="92" t="s">
        <v>411</v>
      </c>
      <c r="AS97" s="110" t="s">
        <v>453</v>
      </c>
      <c r="AT97" s="110" t="s">
        <v>453</v>
      </c>
      <c r="AU97" s="92">
        <v>6.8199999999999997E-2</v>
      </c>
      <c r="AV97" s="110" t="s">
        <v>453</v>
      </c>
      <c r="AW97" s="92" t="s">
        <v>579</v>
      </c>
      <c r="AX97" s="92" t="s">
        <v>574</v>
      </c>
      <c r="AY97" s="92" t="s">
        <v>574</v>
      </c>
      <c r="AZ97" s="92" t="s">
        <v>571</v>
      </c>
      <c r="BA97" s="92" t="s">
        <v>571</v>
      </c>
      <c r="BB97" s="92" t="s">
        <v>571</v>
      </c>
      <c r="BC97" s="92">
        <v>7.46E-2</v>
      </c>
      <c r="BD97" s="92">
        <v>3.27E-2</v>
      </c>
      <c r="BE97" s="92">
        <v>3.1600000000000003E-2</v>
      </c>
      <c r="BF97" s="110">
        <f>IF(AND(ISNUMBER(BE97),ISNUMBER(BD97)),100*ABS(BE97-BD97)/AVERAGE(BD97:BE97),"nc")</f>
        <v>3.4214618973561333</v>
      </c>
      <c r="BG97" s="92" t="s">
        <v>573</v>
      </c>
      <c r="BH97" s="92">
        <v>1.4299999999999998E-3</v>
      </c>
      <c r="BI97" s="92" t="s">
        <v>574</v>
      </c>
      <c r="BJ97" s="92" t="s">
        <v>574</v>
      </c>
      <c r="BK97" s="92" t="s">
        <v>573</v>
      </c>
      <c r="BL97" s="92" t="s">
        <v>574</v>
      </c>
      <c r="BM97" s="92">
        <v>8.3999999999999993E-4</v>
      </c>
      <c r="BN97" s="92" t="s">
        <v>573</v>
      </c>
      <c r="BO97" s="92" t="s">
        <v>574</v>
      </c>
      <c r="BP97" s="92" t="s">
        <v>574</v>
      </c>
      <c r="BQ97" s="92" t="s">
        <v>573</v>
      </c>
      <c r="BR97" s="92">
        <v>2.7100000000000002E-3</v>
      </c>
      <c r="BS97" s="92" t="s">
        <v>574</v>
      </c>
      <c r="BT97" s="92">
        <v>2.1000000000000003E-3</v>
      </c>
      <c r="BU97" s="92">
        <v>1.01E-3</v>
      </c>
      <c r="BV97" s="92" t="s">
        <v>573</v>
      </c>
      <c r="BW97" s="92" t="s">
        <v>573</v>
      </c>
      <c r="BX97" s="92" t="s">
        <v>573</v>
      </c>
      <c r="BY97" s="92">
        <v>2.6800000000000001E-3</v>
      </c>
      <c r="BZ97" s="92">
        <v>4.5999999999999999E-3</v>
      </c>
      <c r="CA97" s="92" t="s">
        <v>573</v>
      </c>
      <c r="CB97" s="92" t="s">
        <v>573</v>
      </c>
      <c r="CC97" s="92" t="s">
        <v>573</v>
      </c>
      <c r="CD97" s="110" t="str">
        <f t="shared" si="24"/>
        <v>nc</v>
      </c>
      <c r="CE97" s="92" t="s">
        <v>573</v>
      </c>
      <c r="CF97" s="92" t="s">
        <v>573</v>
      </c>
    </row>
    <row r="98" spans="1:90" s="96" customFormat="1" ht="15" hidden="1" customHeight="1" x14ac:dyDescent="0.25">
      <c r="A98" s="101" t="s">
        <v>451</v>
      </c>
      <c r="B98" s="60"/>
      <c r="C98" s="102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49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74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L98" s="91"/>
    </row>
    <row r="99" spans="1:90" ht="15" hidden="1" customHeight="1" x14ac:dyDescent="0.25">
      <c r="A99" s="98" t="s">
        <v>452</v>
      </c>
      <c r="B99" s="99"/>
      <c r="C99" s="99" t="s">
        <v>453</v>
      </c>
      <c r="D99" s="92" t="s">
        <v>146</v>
      </c>
      <c r="E99" s="92" t="s">
        <v>146</v>
      </c>
      <c r="F99" s="92" t="s">
        <v>146</v>
      </c>
      <c r="G99" s="92" t="s">
        <v>146</v>
      </c>
      <c r="H99" s="92" t="s">
        <v>146</v>
      </c>
      <c r="I99" s="92" t="s">
        <v>146</v>
      </c>
      <c r="J99" s="92" t="s">
        <v>146</v>
      </c>
      <c r="K99" s="92" t="s">
        <v>146</v>
      </c>
      <c r="L99" s="92"/>
      <c r="M99" s="92"/>
      <c r="N99" s="92" t="s">
        <v>146</v>
      </c>
      <c r="O99" s="92" t="s">
        <v>146</v>
      </c>
      <c r="P99" s="92"/>
      <c r="Q99" s="92" t="s">
        <v>146</v>
      </c>
      <c r="R99" s="92" t="s">
        <v>146</v>
      </c>
      <c r="S99" s="92" t="s">
        <v>146</v>
      </c>
      <c r="T99" s="92"/>
      <c r="U99" s="92" t="s">
        <v>146</v>
      </c>
      <c r="V99" s="50"/>
      <c r="W99" s="92" t="s">
        <v>146</v>
      </c>
      <c r="X99" s="92" t="s">
        <v>146</v>
      </c>
      <c r="Y99" s="92" t="s">
        <v>146</v>
      </c>
      <c r="Z99" s="92" t="s">
        <v>146</v>
      </c>
      <c r="AA99" s="92"/>
      <c r="AB99" s="92" t="s">
        <v>146</v>
      </c>
      <c r="AC99" s="92" t="s">
        <v>146</v>
      </c>
      <c r="AD99" s="92" t="s">
        <v>146</v>
      </c>
      <c r="AE99" s="92" t="s">
        <v>146</v>
      </c>
      <c r="AF99" s="92"/>
      <c r="AG99" s="92" t="s">
        <v>146</v>
      </c>
      <c r="AH99" s="92" t="s">
        <v>146</v>
      </c>
      <c r="AI99" s="92" t="s">
        <v>146</v>
      </c>
      <c r="AJ99" s="92" t="s">
        <v>146</v>
      </c>
      <c r="AK99" s="92" t="s">
        <v>146</v>
      </c>
      <c r="AL99" s="92"/>
      <c r="AM99" s="92" t="s">
        <v>146</v>
      </c>
      <c r="AN99" s="92" t="s">
        <v>146</v>
      </c>
      <c r="AO99" s="92" t="s">
        <v>146</v>
      </c>
      <c r="AP99" s="92" t="s">
        <v>146</v>
      </c>
      <c r="AQ99" s="92" t="s">
        <v>146</v>
      </c>
      <c r="AR99" s="92" t="s">
        <v>146</v>
      </c>
      <c r="AS99" s="92"/>
      <c r="AT99" s="92"/>
      <c r="AU99" s="92" t="s">
        <v>146</v>
      </c>
      <c r="AV99" s="92"/>
      <c r="AW99" s="92" t="s">
        <v>146</v>
      </c>
      <c r="AX99" s="92" t="s">
        <v>146</v>
      </c>
      <c r="AY99" s="92" t="s">
        <v>146</v>
      </c>
      <c r="AZ99" s="92" t="s">
        <v>146</v>
      </c>
      <c r="BA99" s="92" t="s">
        <v>146</v>
      </c>
      <c r="BB99" s="92" t="s">
        <v>146</v>
      </c>
      <c r="BC99" s="74" t="s">
        <v>146</v>
      </c>
      <c r="BD99" s="92" t="s">
        <v>146</v>
      </c>
      <c r="BE99" s="92" t="s">
        <v>146</v>
      </c>
      <c r="BF99" s="92"/>
      <c r="BG99" s="92" t="s">
        <v>146</v>
      </c>
      <c r="BH99" s="92" t="s">
        <v>146</v>
      </c>
      <c r="BI99" s="92" t="s">
        <v>146</v>
      </c>
      <c r="BJ99" s="92" t="s">
        <v>146</v>
      </c>
      <c r="BK99" s="92" t="s">
        <v>146</v>
      </c>
      <c r="BL99" s="92" t="s">
        <v>146</v>
      </c>
      <c r="BM99" s="92" t="s">
        <v>146</v>
      </c>
      <c r="BN99" s="92" t="s">
        <v>146</v>
      </c>
      <c r="BO99" s="92" t="s">
        <v>146</v>
      </c>
      <c r="BP99" s="92" t="s">
        <v>146</v>
      </c>
      <c r="BQ99" s="92" t="s">
        <v>146</v>
      </c>
      <c r="BR99" s="92" t="s">
        <v>146</v>
      </c>
      <c r="BS99" s="92" t="s">
        <v>146</v>
      </c>
      <c r="BT99" s="92" t="s">
        <v>146</v>
      </c>
      <c r="BU99" s="92" t="s">
        <v>146</v>
      </c>
      <c r="BV99" s="92" t="s">
        <v>146</v>
      </c>
      <c r="BW99" s="92" t="s">
        <v>146</v>
      </c>
      <c r="BX99" s="92" t="s">
        <v>146</v>
      </c>
      <c r="BY99" s="92" t="s">
        <v>146</v>
      </c>
      <c r="BZ99" s="92" t="s">
        <v>146</v>
      </c>
      <c r="CA99" s="92" t="s">
        <v>146</v>
      </c>
      <c r="CB99" s="92" t="s">
        <v>146</v>
      </c>
      <c r="CC99" s="92" t="s">
        <v>146</v>
      </c>
      <c r="CD99" s="92"/>
      <c r="CE99" s="92" t="s">
        <v>146</v>
      </c>
      <c r="CF99" s="92" t="s">
        <v>453</v>
      </c>
      <c r="CL99" s="92" t="s">
        <v>146</v>
      </c>
    </row>
    <row r="100" spans="1:90" x14ac:dyDescent="0.25">
      <c r="BF100" s="96"/>
    </row>
    <row r="189" spans="4:4" x14ac:dyDescent="0.25">
      <c r="D189" s="75"/>
    </row>
    <row r="190" spans="4:4" x14ac:dyDescent="0.25">
      <c r="D190" s="75"/>
    </row>
    <row r="191" spans="4:4" x14ac:dyDescent="0.25">
      <c r="D191" s="75"/>
    </row>
    <row r="192" spans="4:4" x14ac:dyDescent="0.25">
      <c r="D192" s="75"/>
    </row>
  </sheetData>
  <printOptions horizontalCentered="1" verticalCentered="1"/>
  <pageMargins left="0.74803149606299213" right="0.74803149606299213" top="0.98425196850393704" bottom="0.98425196850393704" header="0.51181102362204722" footer="0.51181102362204722"/>
  <pageSetup paperSize="17" orientation="landscape" r:id="rId1"/>
  <headerFooter>
    <oddHeader>&amp;C&amp;10&amp;B&amp;"Arial"Table 0_x000D_Analytical Results</oddHeader>
    <oddFooter>&amp;L&amp;8&amp;"Arial"(1343) Yukon Department of Energy, Mines and Resources_x000D_Project_x000D_2014 Faro Groundwater Sampling&amp;C&amp;"Arial"&amp;10&amp;B DRAFT 2014-07-14 16:38&amp;B_x000D_&amp;8Page &amp;P of &amp;N&amp;R&amp;8&amp;"Arial"HEMMERA_x000D_343-005.02_x000D_July 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92"/>
  <sheetViews>
    <sheetView tabSelected="1" view="pageBreakPreview" zoomScaleNormal="90" zoomScaleSheetLayoutView="100" workbookViewId="0">
      <pane xSplit="3" ySplit="5" topLeftCell="D6" activePane="bottomRight" state="frozen"/>
      <selection pane="topRight" activeCell="C1" sqref="C1"/>
      <selection pane="bottomLeft" activeCell="A7" sqref="A7"/>
      <selection pane="bottomRight" activeCell="P72" sqref="P72"/>
    </sheetView>
  </sheetViews>
  <sheetFormatPr defaultColWidth="8.85546875" defaultRowHeight="15" x14ac:dyDescent="0.25"/>
  <cols>
    <col min="1" max="1" width="31.140625" style="90" bestFit="1" customWidth="1"/>
    <col min="2" max="2" width="6.42578125" style="76" customWidth="1"/>
    <col min="3" max="3" width="14.5703125" style="90" customWidth="1"/>
    <col min="4" max="19" width="10.7109375" style="90" customWidth="1"/>
    <col min="20" max="20" width="12.140625" style="90" customWidth="1"/>
    <col min="21" max="21" width="12.28515625" style="90" customWidth="1"/>
    <col min="22" max="22" width="10.7109375" style="90" customWidth="1"/>
    <col min="23" max="26" width="11.85546875" style="90" customWidth="1"/>
    <col min="27" max="68" width="10.7109375" style="90" customWidth="1"/>
    <col min="69" max="77" width="8.85546875" style="96"/>
    <col min="78" max="16384" width="8.85546875" style="90"/>
  </cols>
  <sheetData>
    <row r="1" spans="1:77" s="130" customFormat="1" ht="24.75" customHeight="1" x14ac:dyDescent="0.25">
      <c r="A1" s="125"/>
      <c r="B1" s="126"/>
      <c r="C1" s="127" t="s">
        <v>602</v>
      </c>
      <c r="D1" s="145" t="s">
        <v>555</v>
      </c>
      <c r="E1" s="146"/>
      <c r="F1" s="147"/>
      <c r="G1" s="145" t="s">
        <v>523</v>
      </c>
      <c r="H1" s="146"/>
      <c r="I1" s="147"/>
      <c r="J1" s="128" t="s">
        <v>522</v>
      </c>
      <c r="K1" s="129" t="s">
        <v>524</v>
      </c>
      <c r="L1" s="145" t="s">
        <v>525</v>
      </c>
      <c r="M1" s="146"/>
      <c r="N1" s="147"/>
      <c r="O1" s="145" t="s">
        <v>526</v>
      </c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7"/>
      <c r="AF1" s="145" t="s">
        <v>527</v>
      </c>
      <c r="AG1" s="146"/>
      <c r="AH1" s="146"/>
      <c r="AI1" s="147"/>
      <c r="AJ1" s="145" t="s">
        <v>528</v>
      </c>
      <c r="AK1" s="146"/>
      <c r="AL1" s="146"/>
      <c r="AM1" s="146"/>
      <c r="AN1" s="146"/>
      <c r="AO1" s="147"/>
      <c r="AP1" s="145" t="s">
        <v>529</v>
      </c>
      <c r="AQ1" s="146"/>
      <c r="AR1" s="146"/>
      <c r="AS1" s="146"/>
      <c r="AT1" s="147"/>
      <c r="AU1" s="145" t="s">
        <v>530</v>
      </c>
      <c r="AV1" s="147"/>
      <c r="AW1" s="145" t="s">
        <v>531</v>
      </c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7"/>
      <c r="BQ1" s="135"/>
      <c r="BR1" s="125"/>
      <c r="BS1" s="125"/>
      <c r="BT1" s="125"/>
      <c r="BU1" s="125"/>
      <c r="BV1" s="125"/>
      <c r="BW1" s="125"/>
      <c r="BX1" s="125"/>
      <c r="BY1" s="125"/>
    </row>
    <row r="2" spans="1:77" s="35" customFormat="1" ht="15" customHeight="1" x14ac:dyDescent="0.25">
      <c r="A2" s="120"/>
      <c r="B2" s="78"/>
      <c r="C2" s="123" t="s">
        <v>62</v>
      </c>
      <c r="D2" s="116" t="s">
        <v>2</v>
      </c>
      <c r="E2" s="116" t="s">
        <v>3</v>
      </c>
      <c r="F2" s="116" t="s">
        <v>4</v>
      </c>
      <c r="G2" s="99" t="s">
        <v>47</v>
      </c>
      <c r="H2" s="99" t="s">
        <v>48</v>
      </c>
      <c r="I2" s="99" t="s">
        <v>49</v>
      </c>
      <c r="J2" s="99" t="s">
        <v>50</v>
      </c>
      <c r="K2" s="99" t="s">
        <v>32</v>
      </c>
      <c r="L2" s="99" t="s">
        <v>34</v>
      </c>
      <c r="M2" s="99" t="s">
        <v>35</v>
      </c>
      <c r="N2" s="99" t="s">
        <v>16</v>
      </c>
      <c r="O2" s="99" t="s">
        <v>37</v>
      </c>
      <c r="P2" s="99" t="s">
        <v>38</v>
      </c>
      <c r="Q2" s="99" t="s">
        <v>39</v>
      </c>
      <c r="R2" s="99" t="s">
        <v>40</v>
      </c>
      <c r="S2" s="99" t="s">
        <v>33</v>
      </c>
      <c r="T2" s="99" t="s">
        <v>45</v>
      </c>
      <c r="U2" s="99" t="s">
        <v>515</v>
      </c>
      <c r="V2" s="99" t="s">
        <v>46</v>
      </c>
      <c r="W2" s="99" t="s">
        <v>51</v>
      </c>
      <c r="X2" s="99" t="s">
        <v>52</v>
      </c>
      <c r="Y2" s="104" t="s">
        <v>53</v>
      </c>
      <c r="Z2" s="99" t="s">
        <v>54</v>
      </c>
      <c r="AA2" s="99" t="s">
        <v>22</v>
      </c>
      <c r="AB2" s="99" t="s">
        <v>23</v>
      </c>
      <c r="AC2" s="99" t="s">
        <v>24</v>
      </c>
      <c r="AD2" s="99" t="s">
        <v>25</v>
      </c>
      <c r="AE2" s="99" t="s">
        <v>26</v>
      </c>
      <c r="AF2" s="99" t="s">
        <v>9</v>
      </c>
      <c r="AG2" s="99" t="s">
        <v>10</v>
      </c>
      <c r="AH2" s="99" t="s">
        <v>11</v>
      </c>
      <c r="AI2" s="99" t="s">
        <v>556</v>
      </c>
      <c r="AJ2" s="99" t="s">
        <v>520</v>
      </c>
      <c r="AK2" s="99" t="s">
        <v>7</v>
      </c>
      <c r="AL2" s="99" t="s">
        <v>521</v>
      </c>
      <c r="AM2" s="99" t="s">
        <v>59</v>
      </c>
      <c r="AN2" s="99" t="s">
        <v>65</v>
      </c>
      <c r="AO2" s="102" t="s">
        <v>61</v>
      </c>
      <c r="AP2" s="99" t="s">
        <v>12</v>
      </c>
      <c r="AQ2" s="99" t="s">
        <v>13</v>
      </c>
      <c r="AR2" s="99" t="s">
        <v>8</v>
      </c>
      <c r="AS2" s="99" t="s">
        <v>14</v>
      </c>
      <c r="AT2" s="99" t="s">
        <v>15</v>
      </c>
      <c r="AU2" s="99" t="s">
        <v>5</v>
      </c>
      <c r="AV2" s="99" t="s">
        <v>6</v>
      </c>
      <c r="AW2" s="117" t="s">
        <v>29</v>
      </c>
      <c r="AX2" s="117" t="s">
        <v>30</v>
      </c>
      <c r="AY2" s="117" t="s">
        <v>31</v>
      </c>
      <c r="AZ2" s="117" t="s">
        <v>36</v>
      </c>
      <c r="BA2" s="117" t="s">
        <v>1</v>
      </c>
      <c r="BB2" s="117" t="s">
        <v>43</v>
      </c>
      <c r="BC2" s="117" t="s">
        <v>41</v>
      </c>
      <c r="BD2" s="117" t="s">
        <v>42</v>
      </c>
      <c r="BE2" s="102" t="s">
        <v>44</v>
      </c>
      <c r="BF2" s="117" t="s">
        <v>55</v>
      </c>
      <c r="BG2" s="117" t="s">
        <v>56</v>
      </c>
      <c r="BH2" s="117" t="s">
        <v>57</v>
      </c>
      <c r="BI2" s="102" t="s">
        <v>58</v>
      </c>
      <c r="BJ2" s="117" t="s">
        <v>17</v>
      </c>
      <c r="BK2" s="117" t="s">
        <v>18</v>
      </c>
      <c r="BL2" s="117" t="s">
        <v>19</v>
      </c>
      <c r="BM2" s="117" t="s">
        <v>20</v>
      </c>
      <c r="BN2" s="117" t="s">
        <v>21</v>
      </c>
      <c r="BO2" s="117" t="s">
        <v>27</v>
      </c>
      <c r="BP2" s="117" t="s">
        <v>28</v>
      </c>
      <c r="BQ2" s="136"/>
      <c r="BR2" s="134"/>
      <c r="BS2" s="134"/>
      <c r="BT2" s="134"/>
      <c r="BU2" s="134"/>
      <c r="BV2" s="134"/>
      <c r="BW2" s="134"/>
      <c r="BX2" s="134"/>
      <c r="BY2" s="134"/>
    </row>
    <row r="3" spans="1:77" s="35" customFormat="1" ht="20.45" customHeight="1" x14ac:dyDescent="0.25">
      <c r="A3" s="120"/>
      <c r="B3" s="78"/>
      <c r="C3" s="124" t="s">
        <v>66</v>
      </c>
      <c r="D3" s="105">
        <v>41809</v>
      </c>
      <c r="E3" s="105">
        <v>41809</v>
      </c>
      <c r="F3" s="105">
        <v>41809</v>
      </c>
      <c r="G3" s="105">
        <v>41811</v>
      </c>
      <c r="H3" s="105">
        <v>41811</v>
      </c>
      <c r="I3" s="105">
        <v>41811</v>
      </c>
      <c r="J3" s="105">
        <v>41809</v>
      </c>
      <c r="K3" s="105">
        <v>41808</v>
      </c>
      <c r="L3" s="105">
        <v>41809</v>
      </c>
      <c r="M3" s="105">
        <v>41809</v>
      </c>
      <c r="N3" s="105">
        <v>41808</v>
      </c>
      <c r="O3" s="105">
        <v>41808</v>
      </c>
      <c r="P3" s="105">
        <v>41808</v>
      </c>
      <c r="Q3" s="51">
        <v>41811</v>
      </c>
      <c r="R3" s="105">
        <v>41810</v>
      </c>
      <c r="S3" s="105">
        <v>41808</v>
      </c>
      <c r="T3" s="105">
        <v>41808</v>
      </c>
      <c r="U3" s="105" t="s">
        <v>453</v>
      </c>
      <c r="V3" s="105">
        <v>41810</v>
      </c>
      <c r="W3" s="105">
        <v>41807</v>
      </c>
      <c r="X3" s="105">
        <v>41807</v>
      </c>
      <c r="Y3" s="52">
        <v>41808</v>
      </c>
      <c r="Z3" s="105">
        <v>41808</v>
      </c>
      <c r="AA3" s="105">
        <v>41808</v>
      </c>
      <c r="AB3" s="105">
        <v>41808</v>
      </c>
      <c r="AC3" s="105">
        <v>41808</v>
      </c>
      <c r="AD3" s="51">
        <v>41808</v>
      </c>
      <c r="AE3" s="105">
        <v>41808</v>
      </c>
      <c r="AF3" s="105">
        <v>41814</v>
      </c>
      <c r="AG3" s="105">
        <v>41814</v>
      </c>
      <c r="AH3" s="105">
        <v>41814</v>
      </c>
      <c r="AI3" s="105" t="s">
        <v>453</v>
      </c>
      <c r="AJ3" s="105" t="s">
        <v>453</v>
      </c>
      <c r="AK3" s="105">
        <v>41808</v>
      </c>
      <c r="AL3" s="105" t="s">
        <v>453</v>
      </c>
      <c r="AM3" s="105">
        <v>41808</v>
      </c>
      <c r="AN3" s="105">
        <v>41808</v>
      </c>
      <c r="AO3" s="105">
        <v>41808</v>
      </c>
      <c r="AP3" s="105">
        <v>41809</v>
      </c>
      <c r="AQ3" s="105">
        <v>41809</v>
      </c>
      <c r="AR3" s="105">
        <v>41809</v>
      </c>
      <c r="AS3" s="105">
        <v>41809</v>
      </c>
      <c r="AT3" s="105">
        <v>41809</v>
      </c>
      <c r="AU3" s="105">
        <v>41809</v>
      </c>
      <c r="AV3" s="105">
        <v>41809</v>
      </c>
      <c r="AW3" s="105">
        <v>41809</v>
      </c>
      <c r="AX3" s="105">
        <v>41810</v>
      </c>
      <c r="AY3" s="105">
        <v>41809</v>
      </c>
      <c r="AZ3" s="105">
        <v>41810</v>
      </c>
      <c r="BA3" s="105">
        <v>41810</v>
      </c>
      <c r="BB3" s="105">
        <v>41810</v>
      </c>
      <c r="BC3" s="105">
        <v>41810</v>
      </c>
      <c r="BD3" s="105">
        <v>41810</v>
      </c>
      <c r="BE3" s="105">
        <v>41810</v>
      </c>
      <c r="BF3" s="105">
        <v>41809</v>
      </c>
      <c r="BG3" s="105">
        <v>41809</v>
      </c>
      <c r="BH3" s="105">
        <v>41809</v>
      </c>
      <c r="BI3" s="105">
        <v>41810</v>
      </c>
      <c r="BJ3" s="105">
        <v>41810</v>
      </c>
      <c r="BK3" s="105">
        <v>41810</v>
      </c>
      <c r="BL3" s="105">
        <v>41810</v>
      </c>
      <c r="BM3" s="105">
        <v>41811</v>
      </c>
      <c r="BN3" s="105">
        <v>41810</v>
      </c>
      <c r="BO3" s="105">
        <v>41810</v>
      </c>
      <c r="BP3" s="105">
        <v>41810</v>
      </c>
      <c r="BQ3" s="136"/>
      <c r="BR3" s="134"/>
      <c r="BS3" s="134"/>
      <c r="BT3" s="134"/>
      <c r="BU3" s="134"/>
      <c r="BV3" s="134"/>
      <c r="BW3" s="134"/>
      <c r="BX3" s="134"/>
      <c r="BY3" s="134"/>
    </row>
    <row r="4" spans="1:77" s="35" customFormat="1" ht="17.25" customHeight="1" x14ac:dyDescent="0.25">
      <c r="A4" s="121"/>
      <c r="B4" s="122"/>
      <c r="C4" s="124"/>
      <c r="D4" s="105" t="s">
        <v>517</v>
      </c>
      <c r="E4" s="105" t="s">
        <v>517</v>
      </c>
      <c r="F4" s="105" t="s">
        <v>517</v>
      </c>
      <c r="G4" s="105" t="s">
        <v>517</v>
      </c>
      <c r="H4" s="105" t="s">
        <v>517</v>
      </c>
      <c r="I4" s="105" t="s">
        <v>517</v>
      </c>
      <c r="J4" s="105" t="s">
        <v>517</v>
      </c>
      <c r="K4" s="105" t="s">
        <v>517</v>
      </c>
      <c r="L4" s="105" t="s">
        <v>517</v>
      </c>
      <c r="M4" s="105" t="s">
        <v>517</v>
      </c>
      <c r="N4" s="105" t="s">
        <v>517</v>
      </c>
      <c r="O4" s="105" t="s">
        <v>517</v>
      </c>
      <c r="P4" s="105" t="s">
        <v>517</v>
      </c>
      <c r="Q4" s="105" t="s">
        <v>517</v>
      </c>
      <c r="R4" s="105" t="s">
        <v>517</v>
      </c>
      <c r="S4" s="105" t="s">
        <v>517</v>
      </c>
      <c r="T4" s="105" t="s">
        <v>517</v>
      </c>
      <c r="U4" s="105" t="s">
        <v>516</v>
      </c>
      <c r="V4" s="105" t="s">
        <v>517</v>
      </c>
      <c r="W4" s="105" t="s">
        <v>517</v>
      </c>
      <c r="X4" s="105" t="s">
        <v>517</v>
      </c>
      <c r="Y4" s="105" t="s">
        <v>517</v>
      </c>
      <c r="Z4" s="105" t="s">
        <v>517</v>
      </c>
      <c r="AA4" s="105" t="s">
        <v>517</v>
      </c>
      <c r="AB4" s="105" t="s">
        <v>517</v>
      </c>
      <c r="AC4" s="105" t="s">
        <v>517</v>
      </c>
      <c r="AD4" s="105" t="s">
        <v>517</v>
      </c>
      <c r="AE4" s="105" t="s">
        <v>517</v>
      </c>
      <c r="AF4" s="105" t="s">
        <v>517</v>
      </c>
      <c r="AG4" s="105" t="s">
        <v>517</v>
      </c>
      <c r="AH4" s="105" t="s">
        <v>517</v>
      </c>
      <c r="AI4" s="105" t="s">
        <v>519</v>
      </c>
      <c r="AJ4" s="105" t="s">
        <v>516</v>
      </c>
      <c r="AK4" s="105" t="s">
        <v>517</v>
      </c>
      <c r="AL4" s="105" t="s">
        <v>516</v>
      </c>
      <c r="AM4" s="105" t="s">
        <v>517</v>
      </c>
      <c r="AN4" s="105" t="s">
        <v>517</v>
      </c>
      <c r="AO4" s="105" t="s">
        <v>517</v>
      </c>
      <c r="AP4" s="105" t="s">
        <v>517</v>
      </c>
      <c r="AQ4" s="105" t="s">
        <v>517</v>
      </c>
      <c r="AR4" s="105" t="s">
        <v>517</v>
      </c>
      <c r="AS4" s="105" t="s">
        <v>517</v>
      </c>
      <c r="AT4" s="105" t="s">
        <v>517</v>
      </c>
      <c r="AU4" s="105" t="s">
        <v>517</v>
      </c>
      <c r="AV4" s="105" t="s">
        <v>517</v>
      </c>
      <c r="AW4" s="105" t="s">
        <v>517</v>
      </c>
      <c r="AX4" s="105" t="s">
        <v>517</v>
      </c>
      <c r="AY4" s="105" t="s">
        <v>517</v>
      </c>
      <c r="AZ4" s="105" t="s">
        <v>517</v>
      </c>
      <c r="BA4" s="105" t="s">
        <v>517</v>
      </c>
      <c r="BB4" s="105" t="s">
        <v>517</v>
      </c>
      <c r="BC4" s="105" t="s">
        <v>517</v>
      </c>
      <c r="BD4" s="105" t="s">
        <v>517</v>
      </c>
      <c r="BE4" s="105" t="s">
        <v>517</v>
      </c>
      <c r="BF4" s="105" t="s">
        <v>517</v>
      </c>
      <c r="BG4" s="105" t="s">
        <v>517</v>
      </c>
      <c r="BH4" s="105" t="s">
        <v>517</v>
      </c>
      <c r="BI4" s="105" t="s">
        <v>517</v>
      </c>
      <c r="BJ4" s="105" t="s">
        <v>517</v>
      </c>
      <c r="BK4" s="105" t="s">
        <v>517</v>
      </c>
      <c r="BL4" s="105" t="s">
        <v>517</v>
      </c>
      <c r="BM4" s="105" t="s">
        <v>517</v>
      </c>
      <c r="BN4" s="105" t="s">
        <v>517</v>
      </c>
      <c r="BO4" s="105" t="s">
        <v>517</v>
      </c>
      <c r="BP4" s="105" t="s">
        <v>517</v>
      </c>
      <c r="BQ4" s="136"/>
      <c r="BR4" s="134"/>
      <c r="BS4" s="134"/>
      <c r="BT4" s="134"/>
      <c r="BU4" s="134"/>
      <c r="BV4" s="134"/>
      <c r="BW4" s="134"/>
      <c r="BX4" s="134"/>
      <c r="BY4" s="134"/>
    </row>
    <row r="5" spans="1:77" ht="15" customHeight="1" x14ac:dyDescent="0.25">
      <c r="A5" s="118" t="s">
        <v>140</v>
      </c>
      <c r="B5" s="119" t="s">
        <v>533</v>
      </c>
      <c r="C5" s="11" t="s">
        <v>454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113"/>
    </row>
    <row r="6" spans="1:77" s="96" customFormat="1" ht="15" customHeight="1" x14ac:dyDescent="0.25">
      <c r="A6" s="38" t="s">
        <v>343</v>
      </c>
      <c r="B6" s="104"/>
      <c r="C6" s="104" t="s">
        <v>453</v>
      </c>
      <c r="D6" s="106">
        <v>4.2149999999999999</v>
      </c>
      <c r="E6" s="106">
        <v>6.4</v>
      </c>
      <c r="F6" s="106">
        <v>10.052</v>
      </c>
      <c r="G6" s="106">
        <v>13.75</v>
      </c>
      <c r="H6" s="106">
        <v>12.561999999999999</v>
      </c>
      <c r="I6" s="106">
        <v>6.75</v>
      </c>
      <c r="J6" s="106">
        <v>6.1319999999999997</v>
      </c>
      <c r="K6" s="106"/>
      <c r="L6" s="106">
        <v>18.420000000000002</v>
      </c>
      <c r="M6" s="106">
        <v>9.3699999999999992</v>
      </c>
      <c r="N6" s="106">
        <v>18.443000000000001</v>
      </c>
      <c r="O6" s="106">
        <v>13.11</v>
      </c>
      <c r="P6" s="106">
        <v>5.1849999999999996</v>
      </c>
      <c r="Q6" s="106">
        <v>11.715</v>
      </c>
      <c r="R6" s="106">
        <v>7.06</v>
      </c>
      <c r="S6" s="106">
        <v>9.8800000000000008</v>
      </c>
      <c r="T6" s="106">
        <v>22.32</v>
      </c>
      <c r="U6" s="105" t="s">
        <v>453</v>
      </c>
      <c r="V6" s="106">
        <v>14.7</v>
      </c>
      <c r="W6" s="106">
        <v>17.734999999999999</v>
      </c>
      <c r="X6" s="106">
        <v>8.6679999999999993</v>
      </c>
      <c r="Y6" s="106">
        <v>11.33</v>
      </c>
      <c r="Z6" s="106">
        <v>7.032</v>
      </c>
      <c r="AA6" s="106">
        <v>6.57</v>
      </c>
      <c r="AB6" s="106">
        <v>6.33</v>
      </c>
      <c r="AC6" s="106">
        <v>4.6059999999999999</v>
      </c>
      <c r="AD6" s="106">
        <v>4.4349999999999996</v>
      </c>
      <c r="AE6" s="106">
        <v>4.5999999999999996</v>
      </c>
      <c r="AF6" s="106">
        <v>26.565000000000001</v>
      </c>
      <c r="AG6" s="106">
        <v>23.695</v>
      </c>
      <c r="AH6" s="106">
        <v>13.48</v>
      </c>
      <c r="AI6" s="105" t="s">
        <v>453</v>
      </c>
      <c r="AJ6" s="105" t="s">
        <v>453</v>
      </c>
      <c r="AK6" s="106">
        <v>2.62</v>
      </c>
      <c r="AL6" s="105" t="s">
        <v>453</v>
      </c>
      <c r="AM6" s="106">
        <v>25.51</v>
      </c>
      <c r="AN6" s="106">
        <v>9.51</v>
      </c>
      <c r="AO6" s="106">
        <v>19.75</v>
      </c>
      <c r="AP6" s="106">
        <v>17.788</v>
      </c>
      <c r="AQ6" s="106">
        <v>6.5549999999999997</v>
      </c>
      <c r="AR6" s="106">
        <v>11.07</v>
      </c>
      <c r="AS6" s="106" t="s">
        <v>344</v>
      </c>
      <c r="AT6" s="106">
        <v>52.27</v>
      </c>
      <c r="AU6" s="106">
        <v>20.344999999999999</v>
      </c>
      <c r="AV6" s="106">
        <v>35.505000000000003</v>
      </c>
      <c r="AW6" s="106">
        <v>6.6050000000000004</v>
      </c>
      <c r="AX6" s="106">
        <v>27.7</v>
      </c>
      <c r="AY6" s="106">
        <v>62.42</v>
      </c>
      <c r="AZ6" s="106">
        <v>9.3550000000000004</v>
      </c>
      <c r="BA6" s="106">
        <v>19.899999999999999</v>
      </c>
      <c r="BB6" s="106">
        <v>3.67</v>
      </c>
      <c r="BC6" s="106">
        <v>6.25</v>
      </c>
      <c r="BD6" s="106">
        <v>8.4749999999999996</v>
      </c>
      <c r="BE6" s="106">
        <v>3.9649999999999999</v>
      </c>
      <c r="BF6" s="106">
        <v>12.82</v>
      </c>
      <c r="BG6" s="106">
        <v>15.88</v>
      </c>
      <c r="BH6" s="106">
        <v>11.878</v>
      </c>
      <c r="BI6" s="106">
        <v>14.51</v>
      </c>
      <c r="BJ6" s="106">
        <v>7.3819999999999997</v>
      </c>
      <c r="BK6" s="106">
        <v>29.69</v>
      </c>
      <c r="BL6" s="106">
        <v>7.41</v>
      </c>
      <c r="BM6" s="106">
        <v>12.282</v>
      </c>
      <c r="BN6" s="106">
        <v>7.9960000000000004</v>
      </c>
      <c r="BO6" s="106">
        <v>58</v>
      </c>
      <c r="BP6" s="106">
        <v>19.86</v>
      </c>
      <c r="BQ6" s="113"/>
    </row>
    <row r="7" spans="1:77" ht="15" customHeight="1" x14ac:dyDescent="0.25">
      <c r="A7" s="38" t="s">
        <v>345</v>
      </c>
      <c r="B7" s="104"/>
      <c r="C7" s="104" t="s">
        <v>453</v>
      </c>
      <c r="D7" s="106">
        <v>2.2829999999999999</v>
      </c>
      <c r="E7" s="106">
        <v>3.1819999999999999</v>
      </c>
      <c r="F7" s="106">
        <v>3.8879999999999999</v>
      </c>
      <c r="G7" s="106">
        <v>10.131</v>
      </c>
      <c r="H7" s="106">
        <v>0.55500000000000005</v>
      </c>
      <c r="I7" s="106">
        <v>0.86599999999999999</v>
      </c>
      <c r="J7" s="106">
        <v>3.6850000000000001</v>
      </c>
      <c r="K7" s="106"/>
      <c r="L7" s="106">
        <v>10.695</v>
      </c>
      <c r="M7" s="106">
        <v>2.1749999999999998</v>
      </c>
      <c r="N7" s="106">
        <v>9.4939999999999998</v>
      </c>
      <c r="O7" s="106">
        <v>4.1105</v>
      </c>
      <c r="P7" s="106">
        <v>3.798</v>
      </c>
      <c r="Q7" s="106">
        <v>3.6</v>
      </c>
      <c r="R7" s="106">
        <v>3.7250000000000001</v>
      </c>
      <c r="S7" s="106">
        <v>5.2549999999999999</v>
      </c>
      <c r="T7" s="106">
        <v>4.0250000000000004</v>
      </c>
      <c r="U7" s="105" t="s">
        <v>453</v>
      </c>
      <c r="V7" s="106">
        <v>6.14</v>
      </c>
      <c r="W7" s="106">
        <v>2.052</v>
      </c>
      <c r="X7" s="106">
        <v>2.1379999999999999</v>
      </c>
      <c r="Y7" s="106">
        <v>1.667</v>
      </c>
      <c r="Z7" s="106">
        <v>1.7150000000000001</v>
      </c>
      <c r="AA7" s="106">
        <v>4.335</v>
      </c>
      <c r="AB7" s="106">
        <v>3.7450000000000001</v>
      </c>
      <c r="AC7" s="106">
        <v>3.746</v>
      </c>
      <c r="AD7" s="106">
        <v>3.82</v>
      </c>
      <c r="AE7" s="106">
        <v>3.4849999999999999</v>
      </c>
      <c r="AF7" s="106">
        <v>12.292</v>
      </c>
      <c r="AG7" s="106">
        <v>12.196999999999999</v>
      </c>
      <c r="AH7" s="106">
        <v>12.282</v>
      </c>
      <c r="AI7" s="105" t="s">
        <v>453</v>
      </c>
      <c r="AJ7" s="105" t="s">
        <v>453</v>
      </c>
      <c r="AK7" s="106" t="s">
        <v>346</v>
      </c>
      <c r="AL7" s="105" t="s">
        <v>453</v>
      </c>
      <c r="AM7" s="106">
        <v>3.9750000000000001</v>
      </c>
      <c r="AN7" s="106">
        <v>3.262</v>
      </c>
      <c r="AO7" s="106">
        <v>3.145</v>
      </c>
      <c r="AP7" s="106">
        <v>1.552</v>
      </c>
      <c r="AQ7" s="106">
        <v>1.9550000000000001</v>
      </c>
      <c r="AR7" s="106">
        <v>1.1000000000000001</v>
      </c>
      <c r="AS7" s="106">
        <v>2.585</v>
      </c>
      <c r="AT7" s="106">
        <v>1.173</v>
      </c>
      <c r="AU7" s="106">
        <v>3.5960000000000001</v>
      </c>
      <c r="AV7" s="106">
        <v>3.71</v>
      </c>
      <c r="AW7" s="106">
        <v>4.1550000000000002</v>
      </c>
      <c r="AX7" s="106">
        <v>4.0199999999999996</v>
      </c>
      <c r="AY7" s="106">
        <v>37.125</v>
      </c>
      <c r="AZ7" s="106">
        <v>5.66</v>
      </c>
      <c r="BA7" s="106">
        <v>0.2</v>
      </c>
      <c r="BB7" s="106">
        <v>1.4610000000000001</v>
      </c>
      <c r="BC7" s="106">
        <v>5.3540000000000001</v>
      </c>
      <c r="BD7" s="106">
        <v>5.4960000000000004</v>
      </c>
      <c r="BE7" s="106">
        <v>1.83</v>
      </c>
      <c r="BF7" s="106">
        <v>5.71</v>
      </c>
      <c r="BG7" s="106">
        <v>7.585</v>
      </c>
      <c r="BH7" s="106">
        <v>8.7240000000000002</v>
      </c>
      <c r="BI7" s="106">
        <v>8.7539999999999996</v>
      </c>
      <c r="BJ7" s="106">
        <v>2.2240000000000002</v>
      </c>
      <c r="BK7" s="106">
        <v>2.0499999999999998</v>
      </c>
      <c r="BL7" s="106">
        <v>3.7639999999999998</v>
      </c>
      <c r="BM7" s="106">
        <v>2.1520000000000001</v>
      </c>
      <c r="BN7" s="106">
        <v>5.7759999999999998</v>
      </c>
      <c r="BO7" s="106">
        <v>3.7909999999999999</v>
      </c>
      <c r="BP7" s="106">
        <v>1.526</v>
      </c>
      <c r="BQ7" s="113"/>
    </row>
    <row r="8" spans="1:77" s="96" customFormat="1" ht="15" customHeight="1" x14ac:dyDescent="0.25">
      <c r="A8" s="112" t="s">
        <v>347</v>
      </c>
      <c r="B8" s="77"/>
      <c r="C8" s="100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 t="s">
        <v>453</v>
      </c>
      <c r="AJ8" s="97" t="s">
        <v>453</v>
      </c>
      <c r="AK8" s="97"/>
      <c r="AL8" s="97" t="s">
        <v>453</v>
      </c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113"/>
    </row>
    <row r="9" spans="1:77" s="96" customFormat="1" ht="15" customHeight="1" x14ac:dyDescent="0.25">
      <c r="A9" s="103" t="s">
        <v>542</v>
      </c>
      <c r="B9" s="102" t="s">
        <v>534</v>
      </c>
      <c r="C9" s="102" t="s">
        <v>453</v>
      </c>
      <c r="D9" s="91">
        <v>1150</v>
      </c>
      <c r="E9" s="91">
        <v>3700</v>
      </c>
      <c r="F9" s="91">
        <v>3590</v>
      </c>
      <c r="G9" s="91">
        <v>3780</v>
      </c>
      <c r="H9" s="91">
        <v>1040</v>
      </c>
      <c r="I9" s="91">
        <v>970</v>
      </c>
      <c r="J9" s="91">
        <v>1420</v>
      </c>
      <c r="K9" s="91">
        <v>1990</v>
      </c>
      <c r="L9" s="91">
        <v>8920</v>
      </c>
      <c r="M9" s="91">
        <v>8910</v>
      </c>
      <c r="N9" s="91">
        <v>7440</v>
      </c>
      <c r="O9" s="91">
        <v>5420</v>
      </c>
      <c r="P9" s="91">
        <v>600</v>
      </c>
      <c r="Q9" s="91">
        <v>3060</v>
      </c>
      <c r="R9" s="91">
        <v>9100</v>
      </c>
      <c r="S9" s="91">
        <v>2850</v>
      </c>
      <c r="T9" s="91">
        <v>1520</v>
      </c>
      <c r="U9" s="91" t="s">
        <v>453</v>
      </c>
      <c r="V9" s="91">
        <v>10190</v>
      </c>
      <c r="W9" s="91">
        <v>730</v>
      </c>
      <c r="X9" s="91">
        <v>320</v>
      </c>
      <c r="Y9" s="91">
        <v>2310</v>
      </c>
      <c r="Z9" s="91">
        <v>2320</v>
      </c>
      <c r="AA9" s="91">
        <v>7740</v>
      </c>
      <c r="AB9" s="91">
        <v>10310</v>
      </c>
      <c r="AC9" s="91">
        <v>10670</v>
      </c>
      <c r="AD9" s="91">
        <v>5800</v>
      </c>
      <c r="AE9" s="91">
        <v>4610</v>
      </c>
      <c r="AF9" s="91">
        <v>2895</v>
      </c>
      <c r="AG9" s="91">
        <v>2630</v>
      </c>
      <c r="AH9" s="91">
        <v>58.4</v>
      </c>
      <c r="AI9" s="91" t="s">
        <v>453</v>
      </c>
      <c r="AJ9" s="91" t="s">
        <v>453</v>
      </c>
      <c r="AK9" s="91">
        <v>1140</v>
      </c>
      <c r="AL9" s="91" t="s">
        <v>453</v>
      </c>
      <c r="AM9" s="91">
        <v>3720</v>
      </c>
      <c r="AN9" s="91">
        <v>1650</v>
      </c>
      <c r="AO9" s="91">
        <v>1710</v>
      </c>
      <c r="AP9" s="91">
        <v>3400</v>
      </c>
      <c r="AQ9" s="91">
        <v>3320</v>
      </c>
      <c r="AR9" s="91">
        <v>3340</v>
      </c>
      <c r="AS9" s="91">
        <v>2570</v>
      </c>
      <c r="AT9" s="91">
        <v>1400</v>
      </c>
      <c r="AU9" s="91">
        <v>1670</v>
      </c>
      <c r="AV9" s="91">
        <v>1460</v>
      </c>
      <c r="AW9" s="91">
        <v>2780</v>
      </c>
      <c r="AX9" s="91">
        <v>2740</v>
      </c>
      <c r="AY9" s="91">
        <v>1030</v>
      </c>
      <c r="AZ9" s="91">
        <v>3000</v>
      </c>
      <c r="BA9" s="91">
        <v>650</v>
      </c>
      <c r="BB9" s="91">
        <v>540</v>
      </c>
      <c r="BC9" s="91">
        <v>3170</v>
      </c>
      <c r="BD9" s="91">
        <v>2510</v>
      </c>
      <c r="BE9" s="91">
        <v>1870</v>
      </c>
      <c r="BF9" s="91">
        <v>2110</v>
      </c>
      <c r="BG9" s="91">
        <v>3100</v>
      </c>
      <c r="BH9" s="91">
        <v>2630</v>
      </c>
      <c r="BI9" s="91">
        <v>1150</v>
      </c>
      <c r="BJ9" s="91">
        <v>1150</v>
      </c>
      <c r="BK9" s="91">
        <v>1450</v>
      </c>
      <c r="BL9" s="91">
        <v>920</v>
      </c>
      <c r="BM9" s="91">
        <v>900</v>
      </c>
      <c r="BN9" s="91">
        <v>1030</v>
      </c>
      <c r="BO9" s="91">
        <v>390</v>
      </c>
      <c r="BP9" s="91">
        <v>440</v>
      </c>
      <c r="BQ9" s="113"/>
    </row>
    <row r="10" spans="1:77" s="96" customFormat="1" ht="15" customHeight="1" x14ac:dyDescent="0.25">
      <c r="A10" s="103" t="s">
        <v>349</v>
      </c>
      <c r="B10" s="102" t="s">
        <v>539</v>
      </c>
      <c r="C10" s="102" t="s">
        <v>453</v>
      </c>
      <c r="D10" s="91">
        <v>6.88</v>
      </c>
      <c r="E10" s="91">
        <v>6.75</v>
      </c>
      <c r="F10" s="91">
        <v>6.89</v>
      </c>
      <c r="G10" s="91">
        <v>6.55</v>
      </c>
      <c r="H10" s="91">
        <v>7.11</v>
      </c>
      <c r="I10" s="91">
        <v>6.8</v>
      </c>
      <c r="J10" s="91">
        <v>7.4</v>
      </c>
      <c r="K10" s="91">
        <v>6.7</v>
      </c>
      <c r="L10" s="91">
        <v>3.92</v>
      </c>
      <c r="M10" s="91">
        <v>5.3</v>
      </c>
      <c r="N10" s="91">
        <v>6.38</v>
      </c>
      <c r="O10" s="91">
        <v>5.88</v>
      </c>
      <c r="P10" s="91">
        <v>6.41</v>
      </c>
      <c r="Q10" s="91">
        <v>6.18</v>
      </c>
      <c r="R10" s="91">
        <v>5.96</v>
      </c>
      <c r="S10" s="91">
        <v>7.32</v>
      </c>
      <c r="T10" s="91">
        <v>6</v>
      </c>
      <c r="U10" s="91" t="s">
        <v>453</v>
      </c>
      <c r="V10" s="91">
        <v>5.98</v>
      </c>
      <c r="W10" s="91">
        <v>6.37</v>
      </c>
      <c r="X10" s="91">
        <v>6.71</v>
      </c>
      <c r="Y10" s="91">
        <v>6.17</v>
      </c>
      <c r="Z10" s="91">
        <v>6.16</v>
      </c>
      <c r="AA10" s="91">
        <v>6.52</v>
      </c>
      <c r="AB10" s="91">
        <v>5.55</v>
      </c>
      <c r="AC10" s="91">
        <v>5.93</v>
      </c>
      <c r="AD10" s="91">
        <v>6.33</v>
      </c>
      <c r="AE10" s="91">
        <v>6.41</v>
      </c>
      <c r="AF10" s="91">
        <v>4.82</v>
      </c>
      <c r="AG10" s="91">
        <v>4.96</v>
      </c>
      <c r="AH10" s="91">
        <v>5.76</v>
      </c>
      <c r="AI10" s="91" t="s">
        <v>453</v>
      </c>
      <c r="AJ10" s="91" t="s">
        <v>453</v>
      </c>
      <c r="AK10" s="91">
        <v>6.72</v>
      </c>
      <c r="AL10" s="91" t="s">
        <v>453</v>
      </c>
      <c r="AM10" s="91">
        <v>6.14</v>
      </c>
      <c r="AN10" s="91">
        <v>6.94</v>
      </c>
      <c r="AO10" s="91">
        <v>7.48</v>
      </c>
      <c r="AP10" s="91">
        <v>6.5</v>
      </c>
      <c r="AQ10" s="91">
        <v>6.55</v>
      </c>
      <c r="AR10" s="91">
        <v>6.68</v>
      </c>
      <c r="AS10" s="91">
        <v>6.52</v>
      </c>
      <c r="AT10" s="91">
        <v>6.77</v>
      </c>
      <c r="AU10" s="91">
        <v>6.97</v>
      </c>
      <c r="AV10" s="91">
        <v>7.25</v>
      </c>
      <c r="AW10" s="91">
        <v>6.83</v>
      </c>
      <c r="AX10" s="91">
        <v>6.95</v>
      </c>
      <c r="AY10" s="91">
        <v>7.47</v>
      </c>
      <c r="AZ10" s="91">
        <v>6.8</v>
      </c>
      <c r="BA10" s="91">
        <v>8.07</v>
      </c>
      <c r="BB10" s="91">
        <v>7.79</v>
      </c>
      <c r="BC10" s="91">
        <v>7.04</v>
      </c>
      <c r="BD10" s="91">
        <v>6.99</v>
      </c>
      <c r="BE10" s="91">
        <v>7.5</v>
      </c>
      <c r="BF10" s="91">
        <v>7.21</v>
      </c>
      <c r="BG10" s="91">
        <v>7.22</v>
      </c>
      <c r="BH10" s="91">
        <v>7.03</v>
      </c>
      <c r="BI10" s="91">
        <v>7.66</v>
      </c>
      <c r="BJ10" s="91">
        <v>7.08</v>
      </c>
      <c r="BK10" s="91">
        <v>6.87</v>
      </c>
      <c r="BL10" s="91">
        <v>7.36</v>
      </c>
      <c r="BM10" s="91">
        <v>7.32</v>
      </c>
      <c r="BN10" s="91">
        <v>7.31</v>
      </c>
      <c r="BO10" s="91">
        <v>8.11</v>
      </c>
      <c r="BP10" s="91">
        <v>7.42</v>
      </c>
      <c r="BQ10" s="113"/>
    </row>
    <row r="11" spans="1:77" s="96" customFormat="1" ht="15" customHeight="1" x14ac:dyDescent="0.25">
      <c r="A11" s="103" t="s">
        <v>541</v>
      </c>
      <c r="B11" s="102" t="s">
        <v>535</v>
      </c>
      <c r="C11" s="102" t="s">
        <v>453</v>
      </c>
      <c r="D11" s="91">
        <v>2.5099999999999998</v>
      </c>
      <c r="E11" s="91">
        <v>3.84</v>
      </c>
      <c r="F11" s="91">
        <v>6.47</v>
      </c>
      <c r="G11" s="91">
        <v>4.2</v>
      </c>
      <c r="H11" s="91">
        <v>6.8</v>
      </c>
      <c r="I11" s="91">
        <v>11.2</v>
      </c>
      <c r="J11" s="91">
        <v>3.3</v>
      </c>
      <c r="K11" s="91">
        <v>3.1</v>
      </c>
      <c r="L11" s="91">
        <v>8.6</v>
      </c>
      <c r="M11" s="91">
        <v>6.8</v>
      </c>
      <c r="N11" s="91">
        <v>3.1</v>
      </c>
      <c r="O11" s="91">
        <v>2.2000000000000002</v>
      </c>
      <c r="P11" s="91">
        <v>3</v>
      </c>
      <c r="Q11" s="91">
        <v>0.5</v>
      </c>
      <c r="R11" s="91">
        <v>1.3</v>
      </c>
      <c r="S11" s="91">
        <v>2</v>
      </c>
      <c r="T11" s="91">
        <v>2.7</v>
      </c>
      <c r="U11" s="91" t="s">
        <v>453</v>
      </c>
      <c r="V11" s="91">
        <v>1.2</v>
      </c>
      <c r="W11" s="91">
        <v>2.1</v>
      </c>
      <c r="X11" s="91">
        <v>1.9</v>
      </c>
      <c r="Y11" s="91">
        <v>1.8</v>
      </c>
      <c r="Z11" s="91">
        <v>1.9</v>
      </c>
      <c r="AA11" s="91">
        <v>3.8</v>
      </c>
      <c r="AB11" s="91">
        <v>4.4000000000000004</v>
      </c>
      <c r="AC11" s="91">
        <v>2.8</v>
      </c>
      <c r="AD11" s="91">
        <v>3.8</v>
      </c>
      <c r="AE11" s="91">
        <v>5.6</v>
      </c>
      <c r="AF11" s="91">
        <v>8.3000000000000007</v>
      </c>
      <c r="AG11" s="91">
        <v>5.3</v>
      </c>
      <c r="AH11" s="91">
        <v>9.5</v>
      </c>
      <c r="AI11" s="91" t="s">
        <v>453</v>
      </c>
      <c r="AJ11" s="91" t="s">
        <v>453</v>
      </c>
      <c r="AK11" s="91">
        <v>3.2</v>
      </c>
      <c r="AL11" s="91" t="s">
        <v>453</v>
      </c>
      <c r="AM11" s="91">
        <v>3.6</v>
      </c>
      <c r="AN11" s="91">
        <v>5.2</v>
      </c>
      <c r="AO11" s="91">
        <v>4.5999999999999996</v>
      </c>
      <c r="AP11" s="91">
        <v>5.8</v>
      </c>
      <c r="AQ11" s="91">
        <v>5.2</v>
      </c>
      <c r="AR11" s="91">
        <v>5.5</v>
      </c>
      <c r="AS11" s="91">
        <v>5.3</v>
      </c>
      <c r="AT11" s="91">
        <v>4.3</v>
      </c>
      <c r="AU11" s="91">
        <v>1.6</v>
      </c>
      <c r="AV11" s="91">
        <v>1.9</v>
      </c>
      <c r="AW11" s="91">
        <v>4.0999999999999996</v>
      </c>
      <c r="AX11" s="91">
        <v>3.5</v>
      </c>
      <c r="AY11" s="91">
        <v>4.3</v>
      </c>
      <c r="AZ11" s="91">
        <v>2.1</v>
      </c>
      <c r="BA11" s="91">
        <v>3.6</v>
      </c>
      <c r="BB11" s="91">
        <v>5.2</v>
      </c>
      <c r="BC11" s="91">
        <v>3.5</v>
      </c>
      <c r="BD11" s="91">
        <v>3.6</v>
      </c>
      <c r="BE11" s="91">
        <v>1.1000000000000001</v>
      </c>
      <c r="BF11" s="91">
        <v>3.5</v>
      </c>
      <c r="BG11" s="91">
        <v>4.7</v>
      </c>
      <c r="BH11" s="91">
        <v>4</v>
      </c>
      <c r="BI11" s="91">
        <v>3.5</v>
      </c>
      <c r="BJ11" s="91">
        <v>5.9</v>
      </c>
      <c r="BK11" s="91">
        <v>3.65</v>
      </c>
      <c r="BL11" s="91">
        <v>3.5</v>
      </c>
      <c r="BM11" s="91">
        <v>3</v>
      </c>
      <c r="BN11" s="91">
        <v>3.6</v>
      </c>
      <c r="BO11" s="91">
        <v>3.6</v>
      </c>
      <c r="BP11" s="91">
        <v>3.6</v>
      </c>
      <c r="BQ11" s="113"/>
    </row>
    <row r="12" spans="1:77" s="96" customFormat="1" ht="15" customHeight="1" x14ac:dyDescent="0.25">
      <c r="A12" s="98" t="s">
        <v>540</v>
      </c>
      <c r="B12" s="99" t="s">
        <v>536</v>
      </c>
      <c r="C12" s="99" t="s">
        <v>453</v>
      </c>
      <c r="D12" s="92">
        <v>3.8</v>
      </c>
      <c r="E12" s="92">
        <v>10.44</v>
      </c>
      <c r="F12" s="92">
        <v>1.9</v>
      </c>
      <c r="G12" s="92">
        <v>53.7</v>
      </c>
      <c r="H12" s="92">
        <v>1.94</v>
      </c>
      <c r="I12" s="92">
        <v>5.07</v>
      </c>
      <c r="J12" s="92">
        <v>3.91</v>
      </c>
      <c r="K12" s="92">
        <v>6.7</v>
      </c>
      <c r="L12" s="92">
        <v>0.9</v>
      </c>
      <c r="M12" s="92">
        <v>1.2</v>
      </c>
      <c r="N12" s="92">
        <v>10.8</v>
      </c>
      <c r="O12" s="92">
        <v>12.4</v>
      </c>
      <c r="P12" s="92">
        <v>20.2</v>
      </c>
      <c r="Q12" s="92">
        <v>6.98</v>
      </c>
      <c r="R12" s="92">
        <v>11.1</v>
      </c>
      <c r="S12" s="92">
        <v>3.22</v>
      </c>
      <c r="T12" s="92">
        <v>3.08</v>
      </c>
      <c r="U12" s="92" t="s">
        <v>453</v>
      </c>
      <c r="V12" s="92">
        <v>10.050000000000001</v>
      </c>
      <c r="W12" s="92">
        <v>7.83</v>
      </c>
      <c r="X12" s="92">
        <v>2.2200000000000002</v>
      </c>
      <c r="Y12" s="92">
        <v>24.1</v>
      </c>
      <c r="Z12" s="92">
        <v>20</v>
      </c>
      <c r="AA12" s="92">
        <v>33.5</v>
      </c>
      <c r="AB12" s="92">
        <v>5.96</v>
      </c>
      <c r="AC12" s="92">
        <v>1.92</v>
      </c>
      <c r="AD12" s="92">
        <v>13.5</v>
      </c>
      <c r="AE12" s="92">
        <v>13.1</v>
      </c>
      <c r="AF12" s="92">
        <v>40.299999999999997</v>
      </c>
      <c r="AG12" s="92" t="s">
        <v>453</v>
      </c>
      <c r="AH12" s="92" t="s">
        <v>453</v>
      </c>
      <c r="AI12" s="92" t="s">
        <v>453</v>
      </c>
      <c r="AJ12" s="92" t="s">
        <v>453</v>
      </c>
      <c r="AK12" s="92">
        <v>1.55</v>
      </c>
      <c r="AL12" s="92" t="s">
        <v>453</v>
      </c>
      <c r="AM12" s="92">
        <v>5.67</v>
      </c>
      <c r="AN12" s="92">
        <v>2.63</v>
      </c>
      <c r="AO12" s="92">
        <v>0.68</v>
      </c>
      <c r="AP12" s="92">
        <v>9.0399999999999991</v>
      </c>
      <c r="AQ12" s="92">
        <v>7.47</v>
      </c>
      <c r="AR12" s="92">
        <v>31.2</v>
      </c>
      <c r="AS12" s="92">
        <v>42.3</v>
      </c>
      <c r="AT12" s="92">
        <v>4.0999999999999996</v>
      </c>
      <c r="AU12" s="92">
        <v>1.3</v>
      </c>
      <c r="AV12" s="92">
        <v>0.6</v>
      </c>
      <c r="AW12" s="92">
        <v>20.5</v>
      </c>
      <c r="AX12" s="92">
        <v>59.5</v>
      </c>
      <c r="AY12" s="92">
        <v>46.8</v>
      </c>
      <c r="AZ12" s="92">
        <v>1.93</v>
      </c>
      <c r="BA12" s="92">
        <v>3.87</v>
      </c>
      <c r="BB12" s="92">
        <v>13.7</v>
      </c>
      <c r="BC12" s="92">
        <v>2.79</v>
      </c>
      <c r="BD12" s="92">
        <v>3.29</v>
      </c>
      <c r="BE12" s="92">
        <v>2.39</v>
      </c>
      <c r="BF12" s="92">
        <v>33.5</v>
      </c>
      <c r="BG12" s="92">
        <v>1.1599999999999999</v>
      </c>
      <c r="BH12" s="92">
        <v>16.399999999999999</v>
      </c>
      <c r="BI12" s="92">
        <v>7.34</v>
      </c>
      <c r="BJ12" s="92">
        <v>20</v>
      </c>
      <c r="BK12" s="92">
        <v>15.1</v>
      </c>
      <c r="BL12" s="92">
        <v>13.8</v>
      </c>
      <c r="BM12" s="92" t="s">
        <v>453</v>
      </c>
      <c r="BN12" s="92">
        <v>41</v>
      </c>
      <c r="BO12" s="92">
        <v>10.26</v>
      </c>
      <c r="BP12" s="92">
        <v>4.47</v>
      </c>
      <c r="BQ12" s="113"/>
    </row>
    <row r="13" spans="1:77" s="96" customFormat="1" ht="15" customHeight="1" x14ac:dyDescent="0.25">
      <c r="A13" s="112" t="s">
        <v>352</v>
      </c>
      <c r="B13" s="77"/>
      <c r="C13" s="100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 t="s">
        <v>453</v>
      </c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 t="s">
        <v>453</v>
      </c>
      <c r="AJ13" s="97" t="s">
        <v>453</v>
      </c>
      <c r="AK13" s="97"/>
      <c r="AL13" s="97" t="s">
        <v>453</v>
      </c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113"/>
    </row>
    <row r="14" spans="1:77" s="96" customFormat="1" ht="15" customHeight="1" x14ac:dyDescent="0.25">
      <c r="A14" s="103" t="s">
        <v>545</v>
      </c>
      <c r="B14" s="78" t="s">
        <v>534</v>
      </c>
      <c r="C14" s="102" t="s">
        <v>453</v>
      </c>
      <c r="D14" s="91">
        <v>1100</v>
      </c>
      <c r="E14" s="91">
        <v>4160</v>
      </c>
      <c r="F14" s="91">
        <v>3620</v>
      </c>
      <c r="G14" s="91">
        <v>3560</v>
      </c>
      <c r="H14" s="91">
        <v>1110</v>
      </c>
      <c r="I14" s="91">
        <v>1150</v>
      </c>
      <c r="J14" s="91">
        <v>1360</v>
      </c>
      <c r="K14" s="91">
        <v>1910</v>
      </c>
      <c r="L14" s="91">
        <v>9690</v>
      </c>
      <c r="M14" s="91">
        <v>9670</v>
      </c>
      <c r="N14" s="91">
        <v>7340</v>
      </c>
      <c r="O14" s="91">
        <v>5300</v>
      </c>
      <c r="P14" s="91">
        <v>1700</v>
      </c>
      <c r="Q14" s="91">
        <v>2700</v>
      </c>
      <c r="R14" s="91">
        <v>9400</v>
      </c>
      <c r="S14" s="91">
        <v>2850</v>
      </c>
      <c r="T14" s="91">
        <v>1430</v>
      </c>
      <c r="U14" s="91" t="s">
        <v>453</v>
      </c>
      <c r="V14" s="91">
        <v>10800</v>
      </c>
      <c r="W14" s="91">
        <v>609</v>
      </c>
      <c r="X14" s="91">
        <v>264</v>
      </c>
      <c r="Y14" s="91">
        <v>1620</v>
      </c>
      <c r="Z14" s="91">
        <v>1550</v>
      </c>
      <c r="AA14" s="91">
        <v>8600</v>
      </c>
      <c r="AB14" s="91">
        <v>11100</v>
      </c>
      <c r="AC14" s="91">
        <v>11500</v>
      </c>
      <c r="AD14" s="91">
        <v>5860</v>
      </c>
      <c r="AE14" s="91">
        <v>5140</v>
      </c>
      <c r="AF14" s="91">
        <v>4760</v>
      </c>
      <c r="AG14" s="91">
        <v>4730</v>
      </c>
      <c r="AH14" s="91">
        <v>17300</v>
      </c>
      <c r="AI14" s="91" t="s">
        <v>453</v>
      </c>
      <c r="AJ14" s="91" t="s">
        <v>453</v>
      </c>
      <c r="AK14" s="91">
        <v>1100</v>
      </c>
      <c r="AL14" s="91" t="s">
        <v>453</v>
      </c>
      <c r="AM14" s="91">
        <v>3650</v>
      </c>
      <c r="AN14" s="91">
        <v>1590</v>
      </c>
      <c r="AO14" s="91">
        <v>1650</v>
      </c>
      <c r="AP14" s="91">
        <v>3360</v>
      </c>
      <c r="AQ14" s="91">
        <v>3250</v>
      </c>
      <c r="AR14" s="91">
        <v>3200</v>
      </c>
      <c r="AS14" s="91">
        <v>2560</v>
      </c>
      <c r="AT14" s="91">
        <v>1360</v>
      </c>
      <c r="AU14" s="91">
        <v>1590</v>
      </c>
      <c r="AV14" s="91">
        <v>1400</v>
      </c>
      <c r="AW14" s="91">
        <v>2750</v>
      </c>
      <c r="AX14" s="91">
        <v>2640</v>
      </c>
      <c r="AY14" s="91">
        <v>925</v>
      </c>
      <c r="AZ14" s="91">
        <v>2970</v>
      </c>
      <c r="BA14" s="91">
        <v>603</v>
      </c>
      <c r="BB14" s="91">
        <v>548</v>
      </c>
      <c r="BC14" s="91">
        <v>3160</v>
      </c>
      <c r="BD14" s="91">
        <v>2430</v>
      </c>
      <c r="BE14" s="91">
        <v>1710</v>
      </c>
      <c r="BF14" s="91">
        <v>2010</v>
      </c>
      <c r="BG14" s="91">
        <v>3060</v>
      </c>
      <c r="BH14" s="91">
        <v>2600</v>
      </c>
      <c r="BI14" s="91">
        <v>1100</v>
      </c>
      <c r="BJ14" s="91">
        <v>1180</v>
      </c>
      <c r="BK14" s="91">
        <v>1530</v>
      </c>
      <c r="BL14" s="91">
        <v>902</v>
      </c>
      <c r="BM14" s="91">
        <v>869</v>
      </c>
      <c r="BN14" s="91">
        <v>984</v>
      </c>
      <c r="BO14" s="91">
        <v>345</v>
      </c>
      <c r="BP14" s="91">
        <v>377</v>
      </c>
      <c r="BQ14" s="113"/>
    </row>
    <row r="15" spans="1:77" s="96" customFormat="1" ht="15" customHeight="1" x14ac:dyDescent="0.25">
      <c r="A15" s="103" t="s">
        <v>544</v>
      </c>
      <c r="B15" s="58" t="s">
        <v>486</v>
      </c>
      <c r="C15" s="102" t="s">
        <v>453</v>
      </c>
      <c r="D15" s="91">
        <v>707</v>
      </c>
      <c r="E15" s="91">
        <v>3130</v>
      </c>
      <c r="F15" s="91">
        <v>2720</v>
      </c>
      <c r="G15" s="91">
        <v>2190</v>
      </c>
      <c r="H15" s="91">
        <v>676</v>
      </c>
      <c r="I15" s="91">
        <v>705</v>
      </c>
      <c r="J15" s="91">
        <v>901</v>
      </c>
      <c r="K15" s="91">
        <v>1330</v>
      </c>
      <c r="L15" s="91">
        <v>6250</v>
      </c>
      <c r="M15" s="91">
        <v>6700</v>
      </c>
      <c r="N15" s="91">
        <v>4410</v>
      </c>
      <c r="O15" s="91">
        <v>4010</v>
      </c>
      <c r="P15" s="91">
        <v>1030</v>
      </c>
      <c r="Q15" s="91">
        <v>1800</v>
      </c>
      <c r="R15" s="91">
        <v>7710</v>
      </c>
      <c r="S15" s="91">
        <v>2140</v>
      </c>
      <c r="T15" s="91">
        <v>849</v>
      </c>
      <c r="U15" s="91" t="s">
        <v>453</v>
      </c>
      <c r="V15" s="91">
        <v>8900</v>
      </c>
      <c r="W15" s="91">
        <v>329</v>
      </c>
      <c r="X15" s="91">
        <v>134</v>
      </c>
      <c r="Y15" s="91">
        <v>1030</v>
      </c>
      <c r="Z15" s="91">
        <v>890</v>
      </c>
      <c r="AA15" s="91">
        <v>7700</v>
      </c>
      <c r="AB15" s="91">
        <v>9100</v>
      </c>
      <c r="AC15" s="91">
        <v>9500</v>
      </c>
      <c r="AD15" s="91">
        <v>4750</v>
      </c>
      <c r="AE15" s="91">
        <v>3860</v>
      </c>
      <c r="AF15" s="91">
        <v>2130</v>
      </c>
      <c r="AG15" s="91">
        <v>1930</v>
      </c>
      <c r="AH15" s="91">
        <v>12200</v>
      </c>
      <c r="AI15" s="91" t="s">
        <v>453</v>
      </c>
      <c r="AJ15" s="91" t="s">
        <v>453</v>
      </c>
      <c r="AK15" s="91">
        <v>504</v>
      </c>
      <c r="AL15" s="91" t="s">
        <v>453</v>
      </c>
      <c r="AM15" s="91">
        <v>2610</v>
      </c>
      <c r="AN15" s="91">
        <v>973</v>
      </c>
      <c r="AO15" s="91">
        <v>998</v>
      </c>
      <c r="AP15" s="91">
        <v>2450</v>
      </c>
      <c r="AQ15" s="91">
        <v>2360</v>
      </c>
      <c r="AR15" s="91">
        <v>2270</v>
      </c>
      <c r="AS15" s="91">
        <v>988</v>
      </c>
      <c r="AT15" s="91">
        <v>734</v>
      </c>
      <c r="AU15" s="91">
        <v>1030</v>
      </c>
      <c r="AV15" s="91">
        <v>858</v>
      </c>
      <c r="AW15" s="91">
        <v>2080</v>
      </c>
      <c r="AX15" s="91">
        <v>1960</v>
      </c>
      <c r="AY15" s="91">
        <v>523</v>
      </c>
      <c r="AZ15" s="91">
        <v>2280</v>
      </c>
      <c r="BA15" s="91">
        <v>228</v>
      </c>
      <c r="BB15" s="91">
        <v>271</v>
      </c>
      <c r="BC15" s="91">
        <v>2440</v>
      </c>
      <c r="BD15" s="91">
        <v>1900</v>
      </c>
      <c r="BE15" s="91">
        <v>1190</v>
      </c>
      <c r="BF15" s="91">
        <v>1500</v>
      </c>
      <c r="BG15" s="91">
        <v>2440</v>
      </c>
      <c r="BH15" s="91">
        <v>1980</v>
      </c>
      <c r="BI15" s="91">
        <v>687</v>
      </c>
      <c r="BJ15" s="91">
        <v>716</v>
      </c>
      <c r="BK15" s="91">
        <v>987</v>
      </c>
      <c r="BL15" s="91">
        <v>518</v>
      </c>
      <c r="BM15" s="91">
        <v>344</v>
      </c>
      <c r="BN15" s="91">
        <v>622</v>
      </c>
      <c r="BO15" s="91">
        <v>152</v>
      </c>
      <c r="BP15" s="91">
        <v>207</v>
      </c>
      <c r="BQ15" s="113"/>
    </row>
    <row r="16" spans="1:77" s="96" customFormat="1" ht="15" customHeight="1" x14ac:dyDescent="0.25">
      <c r="A16" s="103" t="s">
        <v>513</v>
      </c>
      <c r="B16" s="102" t="s">
        <v>539</v>
      </c>
      <c r="C16" s="102" t="s">
        <v>455</v>
      </c>
      <c r="D16" s="91">
        <v>7.94</v>
      </c>
      <c r="E16" s="91">
        <v>7.74</v>
      </c>
      <c r="F16" s="91">
        <v>7.91</v>
      </c>
      <c r="G16" s="91">
        <v>7.43</v>
      </c>
      <c r="H16" s="91">
        <v>8.14</v>
      </c>
      <c r="I16" s="91">
        <v>8</v>
      </c>
      <c r="J16" s="91">
        <v>8.11</v>
      </c>
      <c r="K16" s="91">
        <v>7.81</v>
      </c>
      <c r="L16" s="12">
        <v>4.16</v>
      </c>
      <c r="M16" s="12">
        <v>5.85</v>
      </c>
      <c r="N16" s="12">
        <v>6.35</v>
      </c>
      <c r="O16" s="91">
        <v>7.07</v>
      </c>
      <c r="P16" s="91">
        <v>6.54</v>
      </c>
      <c r="Q16" s="91">
        <v>7.28</v>
      </c>
      <c r="R16" s="91">
        <v>7.05</v>
      </c>
      <c r="S16" s="91">
        <v>8.09</v>
      </c>
      <c r="T16" s="91">
        <v>7.16</v>
      </c>
      <c r="U16" s="91" t="s">
        <v>453</v>
      </c>
      <c r="V16" s="91">
        <v>6.84</v>
      </c>
      <c r="W16" s="91">
        <v>7.31</v>
      </c>
      <c r="X16" s="91">
        <v>7.67</v>
      </c>
      <c r="Y16" s="91">
        <v>7.65</v>
      </c>
      <c r="Z16" s="91">
        <v>7.24</v>
      </c>
      <c r="AA16" s="91">
        <v>7.35</v>
      </c>
      <c r="AB16" s="91">
        <v>6.96</v>
      </c>
      <c r="AC16" s="91">
        <v>7.02</v>
      </c>
      <c r="AD16" s="91">
        <v>7.43</v>
      </c>
      <c r="AE16" s="91">
        <v>7.58</v>
      </c>
      <c r="AF16" s="12">
        <v>5.0599999999999996</v>
      </c>
      <c r="AG16" s="12">
        <v>5.26</v>
      </c>
      <c r="AH16" s="12">
        <v>3.89</v>
      </c>
      <c r="AI16" s="91" t="s">
        <v>453</v>
      </c>
      <c r="AJ16" s="91" t="s">
        <v>453</v>
      </c>
      <c r="AK16" s="91">
        <v>7.72</v>
      </c>
      <c r="AL16" s="91" t="s">
        <v>453</v>
      </c>
      <c r="AM16" s="91">
        <v>7.24</v>
      </c>
      <c r="AN16" s="91">
        <v>7.91</v>
      </c>
      <c r="AO16" s="91">
        <v>8.14</v>
      </c>
      <c r="AP16" s="91">
        <v>7.44</v>
      </c>
      <c r="AQ16" s="91">
        <v>7.48</v>
      </c>
      <c r="AR16" s="91">
        <v>7.49</v>
      </c>
      <c r="AS16" s="91">
        <v>7.55</v>
      </c>
      <c r="AT16" s="91">
        <v>8.01</v>
      </c>
      <c r="AU16" s="91">
        <v>7.9</v>
      </c>
      <c r="AV16" s="91">
        <v>8.07</v>
      </c>
      <c r="AW16" s="91">
        <v>7.8</v>
      </c>
      <c r="AX16" s="91">
        <v>7.85</v>
      </c>
      <c r="AY16" s="91">
        <v>8.25</v>
      </c>
      <c r="AZ16" s="91">
        <v>7.89</v>
      </c>
      <c r="BA16" s="91">
        <v>8.27</v>
      </c>
      <c r="BB16" s="91">
        <v>8.2100000000000009</v>
      </c>
      <c r="BC16" s="91">
        <v>7.94</v>
      </c>
      <c r="BD16" s="91">
        <v>7.88</v>
      </c>
      <c r="BE16" s="91">
        <v>8.1999999999999993</v>
      </c>
      <c r="BF16" s="91">
        <v>7.98</v>
      </c>
      <c r="BG16" s="91">
        <v>7.93</v>
      </c>
      <c r="BH16" s="91">
        <v>7.98</v>
      </c>
      <c r="BI16" s="91">
        <v>8.36</v>
      </c>
      <c r="BJ16" s="91">
        <v>7.98</v>
      </c>
      <c r="BK16" s="91">
        <v>7.94</v>
      </c>
      <c r="BL16" s="91">
        <v>8.1999999999999993</v>
      </c>
      <c r="BM16" s="91">
        <v>8.34</v>
      </c>
      <c r="BN16" s="91">
        <v>8.09</v>
      </c>
      <c r="BO16" s="91">
        <v>8.27</v>
      </c>
      <c r="BP16" s="91">
        <v>8.17</v>
      </c>
      <c r="BQ16" s="113"/>
    </row>
    <row r="17" spans="1:69" s="96" customFormat="1" ht="15" customHeight="1" x14ac:dyDescent="0.25">
      <c r="A17" s="103" t="s">
        <v>543</v>
      </c>
      <c r="B17" s="70" t="s">
        <v>557</v>
      </c>
      <c r="C17" s="102" t="s">
        <v>453</v>
      </c>
      <c r="D17" s="91">
        <v>1.6</v>
      </c>
      <c r="E17" s="91">
        <v>19.8</v>
      </c>
      <c r="F17" s="91">
        <v>11.4</v>
      </c>
      <c r="G17" s="91">
        <v>88.2</v>
      </c>
      <c r="H17" s="91">
        <v>2.2000000000000002</v>
      </c>
      <c r="I17" s="91">
        <v>6.2</v>
      </c>
      <c r="J17" s="91">
        <v>4.5999999999999996</v>
      </c>
      <c r="K17" s="91">
        <v>9</v>
      </c>
      <c r="L17" s="91">
        <v>2.2000000000000002</v>
      </c>
      <c r="M17" s="91">
        <v>21.6</v>
      </c>
      <c r="N17" s="91">
        <v>131</v>
      </c>
      <c r="O17" s="91">
        <v>13</v>
      </c>
      <c r="P17" s="91">
        <v>121</v>
      </c>
      <c r="Q17" s="91">
        <v>6.2</v>
      </c>
      <c r="R17" s="91">
        <v>30.8</v>
      </c>
      <c r="S17" s="91">
        <v>3</v>
      </c>
      <c r="T17" s="91">
        <v>12.8</v>
      </c>
      <c r="U17" s="91" t="s">
        <v>453</v>
      </c>
      <c r="V17" s="91">
        <v>54.6</v>
      </c>
      <c r="W17" s="91">
        <v>9.6</v>
      </c>
      <c r="X17" s="91">
        <v>1.8</v>
      </c>
      <c r="Y17" s="91">
        <v>28.8</v>
      </c>
      <c r="Z17" s="91">
        <v>31</v>
      </c>
      <c r="AA17" s="91">
        <v>66.400000000000006</v>
      </c>
      <c r="AB17" s="91">
        <v>22.4</v>
      </c>
      <c r="AC17" s="91">
        <v>5.2</v>
      </c>
      <c r="AD17" s="91">
        <v>46.2</v>
      </c>
      <c r="AE17" s="91">
        <v>34.6</v>
      </c>
      <c r="AF17" s="91">
        <v>47.8</v>
      </c>
      <c r="AG17" s="91">
        <v>870</v>
      </c>
      <c r="AH17" s="91">
        <v>6360</v>
      </c>
      <c r="AI17" s="91" t="s">
        <v>453</v>
      </c>
      <c r="AJ17" s="91" t="s">
        <v>453</v>
      </c>
      <c r="AK17" s="91" t="s">
        <v>356</v>
      </c>
      <c r="AL17" s="91" t="s">
        <v>453</v>
      </c>
      <c r="AM17" s="91">
        <v>36.6</v>
      </c>
      <c r="AN17" s="91">
        <v>6.6</v>
      </c>
      <c r="AO17" s="91">
        <v>3.8</v>
      </c>
      <c r="AP17" s="91">
        <v>41.2</v>
      </c>
      <c r="AQ17" s="91">
        <v>22</v>
      </c>
      <c r="AR17" s="91">
        <v>125</v>
      </c>
      <c r="AS17" s="91">
        <v>48.2</v>
      </c>
      <c r="AT17" s="91">
        <v>10</v>
      </c>
      <c r="AU17" s="91">
        <v>1.2</v>
      </c>
      <c r="AV17" s="91">
        <v>2</v>
      </c>
      <c r="AW17" s="91">
        <v>21.2</v>
      </c>
      <c r="AX17" s="91">
        <v>313</v>
      </c>
      <c r="AY17" s="91">
        <v>127</v>
      </c>
      <c r="AZ17" s="91">
        <v>1.6</v>
      </c>
      <c r="BA17" s="91">
        <v>3.8</v>
      </c>
      <c r="BB17" s="91">
        <v>34</v>
      </c>
      <c r="BC17" s="91">
        <v>2.4</v>
      </c>
      <c r="BD17" s="91">
        <v>18.399999999999999</v>
      </c>
      <c r="BE17" s="91">
        <v>5.4</v>
      </c>
      <c r="BF17" s="91">
        <v>111</v>
      </c>
      <c r="BG17" s="91">
        <v>3.8</v>
      </c>
      <c r="BH17" s="91">
        <v>11.6</v>
      </c>
      <c r="BI17" s="91">
        <v>6.4</v>
      </c>
      <c r="BJ17" s="91">
        <v>10.199999999999999</v>
      </c>
      <c r="BK17" s="91">
        <v>6.8</v>
      </c>
      <c r="BL17" s="91">
        <v>24.6</v>
      </c>
      <c r="BM17" s="91">
        <v>1200</v>
      </c>
      <c r="BN17" s="91">
        <v>153</v>
      </c>
      <c r="BO17" s="91">
        <v>27.8</v>
      </c>
      <c r="BP17" s="91">
        <v>11.8</v>
      </c>
      <c r="BQ17" s="113"/>
    </row>
    <row r="18" spans="1:69" s="96" customFormat="1" ht="15" customHeight="1" x14ac:dyDescent="0.25">
      <c r="A18" s="112" t="s">
        <v>601</v>
      </c>
      <c r="B18" s="69"/>
      <c r="C18" s="100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113"/>
    </row>
    <row r="19" spans="1:69" s="96" customFormat="1" ht="15" customHeight="1" x14ac:dyDescent="0.25">
      <c r="A19" s="103" t="s">
        <v>353</v>
      </c>
      <c r="B19" s="70" t="s">
        <v>486</v>
      </c>
      <c r="C19" s="102" t="s">
        <v>453</v>
      </c>
      <c r="D19" s="91">
        <v>3</v>
      </c>
      <c r="E19" s="91">
        <v>50.3</v>
      </c>
      <c r="F19" s="91">
        <v>20.8</v>
      </c>
      <c r="G19" s="91">
        <v>57.6</v>
      </c>
      <c r="H19" s="91">
        <v>2.7</v>
      </c>
      <c r="I19" s="91">
        <v>5.4</v>
      </c>
      <c r="J19" s="91">
        <v>4.2</v>
      </c>
      <c r="K19" s="91">
        <v>24.9</v>
      </c>
      <c r="L19" s="91">
        <v>2130</v>
      </c>
      <c r="M19" s="91">
        <v>1830</v>
      </c>
      <c r="N19" s="91">
        <v>1570</v>
      </c>
      <c r="O19" s="91">
        <v>170</v>
      </c>
      <c r="P19" s="91">
        <v>58.8</v>
      </c>
      <c r="Q19" s="91">
        <v>107</v>
      </c>
      <c r="R19" s="91">
        <v>748</v>
      </c>
      <c r="S19" s="91">
        <v>5.6</v>
      </c>
      <c r="T19" s="91">
        <v>73.599999999999994</v>
      </c>
      <c r="U19" s="91" t="s">
        <v>453</v>
      </c>
      <c r="V19" s="91">
        <v>1190</v>
      </c>
      <c r="W19" s="91">
        <v>17.5</v>
      </c>
      <c r="X19" s="91">
        <v>3.8</v>
      </c>
      <c r="Y19" s="91">
        <v>32.299999999999997</v>
      </c>
      <c r="Z19" s="91">
        <v>32.6</v>
      </c>
      <c r="AA19" s="91">
        <v>273</v>
      </c>
      <c r="AB19" s="91">
        <v>1040</v>
      </c>
      <c r="AC19" s="91">
        <v>1240</v>
      </c>
      <c r="AD19" s="91">
        <v>146</v>
      </c>
      <c r="AE19" s="91">
        <v>61.8</v>
      </c>
      <c r="AF19" s="91">
        <v>1360</v>
      </c>
      <c r="AG19" s="91">
        <v>1470</v>
      </c>
      <c r="AH19" s="91">
        <v>7360</v>
      </c>
      <c r="AI19" s="91" t="s">
        <v>453</v>
      </c>
      <c r="AJ19" s="91" t="s">
        <v>453</v>
      </c>
      <c r="AK19" s="91">
        <v>28.7</v>
      </c>
      <c r="AL19" s="91" t="s">
        <v>453</v>
      </c>
      <c r="AM19" s="91">
        <v>58.8</v>
      </c>
      <c r="AN19" s="91">
        <v>10</v>
      </c>
      <c r="AO19" s="91">
        <v>3.4</v>
      </c>
      <c r="AP19" s="91">
        <v>47</v>
      </c>
      <c r="AQ19" s="91">
        <v>44.6</v>
      </c>
      <c r="AR19" s="91">
        <v>45.8</v>
      </c>
      <c r="AS19" s="91">
        <v>76.2</v>
      </c>
      <c r="AT19" s="91">
        <v>10.3</v>
      </c>
      <c r="AU19" s="91">
        <v>10.5</v>
      </c>
      <c r="AV19" s="91">
        <v>5.7</v>
      </c>
      <c r="AW19" s="91">
        <v>32.6</v>
      </c>
      <c r="AX19" s="91">
        <v>31.7</v>
      </c>
      <c r="AY19" s="91">
        <v>1.3</v>
      </c>
      <c r="AZ19" s="91">
        <v>19.899999999999999</v>
      </c>
      <c r="BA19" s="91" t="s">
        <v>386</v>
      </c>
      <c r="BB19" s="91">
        <v>1.1000000000000001</v>
      </c>
      <c r="BC19" s="91">
        <v>18.100000000000001</v>
      </c>
      <c r="BD19" s="91">
        <v>22.6</v>
      </c>
      <c r="BE19" s="91">
        <v>2.2999999999999998</v>
      </c>
      <c r="BF19" s="91">
        <v>16</v>
      </c>
      <c r="BG19" s="91">
        <v>20.3</v>
      </c>
      <c r="BH19" s="91">
        <v>15.1</v>
      </c>
      <c r="BI19" s="91" t="s">
        <v>386</v>
      </c>
      <c r="BJ19" s="91">
        <v>6.2</v>
      </c>
      <c r="BK19" s="91">
        <v>7</v>
      </c>
      <c r="BL19" s="91">
        <v>2.4</v>
      </c>
      <c r="BM19" s="91" t="s">
        <v>386</v>
      </c>
      <c r="BN19" s="91">
        <v>4.4000000000000004</v>
      </c>
      <c r="BO19" s="91" t="s">
        <v>386</v>
      </c>
      <c r="BP19" s="91">
        <v>1.5</v>
      </c>
      <c r="BQ19" s="113"/>
    </row>
    <row r="20" spans="1:69" s="96" customFormat="1" ht="15" customHeight="1" x14ac:dyDescent="0.25">
      <c r="A20" s="103" t="s">
        <v>549</v>
      </c>
      <c r="B20" s="70" t="s">
        <v>486</v>
      </c>
      <c r="C20" s="102" t="s">
        <v>453</v>
      </c>
      <c r="D20" s="91">
        <v>111</v>
      </c>
      <c r="E20" s="91">
        <v>582</v>
      </c>
      <c r="F20" s="91">
        <v>487</v>
      </c>
      <c r="G20" s="91">
        <v>661</v>
      </c>
      <c r="H20" s="91">
        <v>179</v>
      </c>
      <c r="I20" s="91">
        <v>153</v>
      </c>
      <c r="J20" s="91">
        <v>289</v>
      </c>
      <c r="K20" s="91">
        <v>335</v>
      </c>
      <c r="L20" s="91" t="s">
        <v>356</v>
      </c>
      <c r="M20" s="91">
        <v>37.200000000000003</v>
      </c>
      <c r="N20" s="91">
        <v>26.5</v>
      </c>
      <c r="O20" s="91">
        <v>196</v>
      </c>
      <c r="P20" s="91">
        <v>99.3</v>
      </c>
      <c r="Q20" s="91">
        <v>287</v>
      </c>
      <c r="R20" s="91">
        <v>208</v>
      </c>
      <c r="S20" s="91">
        <v>238</v>
      </c>
      <c r="T20" s="91">
        <v>268</v>
      </c>
      <c r="U20" s="91" t="s">
        <v>453</v>
      </c>
      <c r="V20" s="91">
        <v>197</v>
      </c>
      <c r="W20" s="91">
        <v>99.2</v>
      </c>
      <c r="X20" s="91">
        <v>84</v>
      </c>
      <c r="Y20" s="91">
        <v>213</v>
      </c>
      <c r="Z20" s="91">
        <v>236</v>
      </c>
      <c r="AA20" s="91">
        <v>285</v>
      </c>
      <c r="AB20" s="91">
        <v>130</v>
      </c>
      <c r="AC20" s="91">
        <v>180</v>
      </c>
      <c r="AD20" s="91">
        <v>329</v>
      </c>
      <c r="AE20" s="91">
        <v>461</v>
      </c>
      <c r="AF20" s="91">
        <v>16.5</v>
      </c>
      <c r="AG20" s="91" t="s">
        <v>356</v>
      </c>
      <c r="AH20" s="91" t="s">
        <v>356</v>
      </c>
      <c r="AI20" s="91" t="s">
        <v>453</v>
      </c>
      <c r="AJ20" s="91" t="s">
        <v>453</v>
      </c>
      <c r="AK20" s="91">
        <v>672</v>
      </c>
      <c r="AL20" s="91" t="s">
        <v>453</v>
      </c>
      <c r="AM20" s="91">
        <v>406</v>
      </c>
      <c r="AN20" s="91">
        <v>299</v>
      </c>
      <c r="AO20" s="91">
        <v>298</v>
      </c>
      <c r="AP20" s="91">
        <v>447</v>
      </c>
      <c r="AQ20" s="91">
        <v>445</v>
      </c>
      <c r="AR20" s="91">
        <v>434</v>
      </c>
      <c r="AS20" s="91">
        <v>1760</v>
      </c>
      <c r="AT20" s="91">
        <v>603</v>
      </c>
      <c r="AU20" s="91">
        <v>323</v>
      </c>
      <c r="AV20" s="91">
        <v>317</v>
      </c>
      <c r="AW20" s="91">
        <v>758</v>
      </c>
      <c r="AX20" s="91">
        <v>713</v>
      </c>
      <c r="AY20" s="91">
        <v>461</v>
      </c>
      <c r="AZ20" s="91">
        <v>494</v>
      </c>
      <c r="BA20" s="91">
        <v>155</v>
      </c>
      <c r="BB20" s="91">
        <v>162</v>
      </c>
      <c r="BC20" s="91">
        <v>629</v>
      </c>
      <c r="BD20" s="91">
        <v>582</v>
      </c>
      <c r="BE20" s="91">
        <v>286</v>
      </c>
      <c r="BF20" s="91">
        <v>904</v>
      </c>
      <c r="BG20" s="91">
        <v>700</v>
      </c>
      <c r="BH20" s="91">
        <v>692</v>
      </c>
      <c r="BI20" s="91">
        <v>473</v>
      </c>
      <c r="BJ20" s="91">
        <v>228</v>
      </c>
      <c r="BK20" s="91">
        <v>253</v>
      </c>
      <c r="BL20" s="91">
        <v>325</v>
      </c>
      <c r="BM20" s="91">
        <v>46.2</v>
      </c>
      <c r="BN20" s="91">
        <v>277</v>
      </c>
      <c r="BO20" s="91">
        <v>136</v>
      </c>
      <c r="BP20" s="91">
        <v>176</v>
      </c>
      <c r="BQ20" s="113"/>
    </row>
    <row r="21" spans="1:69" s="96" customFormat="1" ht="15" customHeight="1" x14ac:dyDescent="0.25">
      <c r="A21" s="103" t="s">
        <v>548</v>
      </c>
      <c r="B21" s="78" t="s">
        <v>537</v>
      </c>
      <c r="C21" s="102" t="s">
        <v>453</v>
      </c>
      <c r="D21" s="91">
        <v>14.3</v>
      </c>
      <c r="E21" s="91">
        <v>69</v>
      </c>
      <c r="F21" s="91">
        <v>56.3</v>
      </c>
      <c r="G21" s="91">
        <v>55.7</v>
      </c>
      <c r="H21" s="91">
        <v>14.4</v>
      </c>
      <c r="I21" s="91">
        <v>14.9</v>
      </c>
      <c r="J21" s="91">
        <v>18</v>
      </c>
      <c r="K21" s="91">
        <v>27.4</v>
      </c>
      <c r="L21" s="91">
        <v>210</v>
      </c>
      <c r="M21" s="91">
        <v>212</v>
      </c>
      <c r="N21" s="91">
        <v>152</v>
      </c>
      <c r="O21" s="91">
        <v>96.5</v>
      </c>
      <c r="P21" s="91">
        <v>24</v>
      </c>
      <c r="Q21" s="91">
        <v>42.3</v>
      </c>
      <c r="R21" s="91">
        <v>200</v>
      </c>
      <c r="S21" s="91">
        <v>45.5</v>
      </c>
      <c r="T21" s="91">
        <v>19.3</v>
      </c>
      <c r="U21" s="91" t="s">
        <v>453</v>
      </c>
      <c r="V21" s="91">
        <v>242</v>
      </c>
      <c r="W21" s="91">
        <v>6.96</v>
      </c>
      <c r="X21" s="91">
        <v>3</v>
      </c>
      <c r="Y21" s="91">
        <v>22.3</v>
      </c>
      <c r="Z21" s="91">
        <v>21.4</v>
      </c>
      <c r="AA21" s="91">
        <v>181</v>
      </c>
      <c r="AB21" s="91">
        <v>248</v>
      </c>
      <c r="AC21" s="91">
        <v>260</v>
      </c>
      <c r="AD21" s="91">
        <v>110</v>
      </c>
      <c r="AE21" s="91">
        <v>92.4</v>
      </c>
      <c r="AF21" s="91">
        <v>84.1</v>
      </c>
      <c r="AG21" s="91">
        <v>84.5</v>
      </c>
      <c r="AH21" s="91">
        <v>419</v>
      </c>
      <c r="AI21" s="91" t="s">
        <v>453</v>
      </c>
      <c r="AJ21" s="91" t="s">
        <v>453</v>
      </c>
      <c r="AK21" s="91">
        <v>14.2</v>
      </c>
      <c r="AL21" s="91" t="s">
        <v>453</v>
      </c>
      <c r="AM21" s="91">
        <v>61.7</v>
      </c>
      <c r="AN21" s="91">
        <v>21.7</v>
      </c>
      <c r="AO21" s="91">
        <v>22.6</v>
      </c>
      <c r="AP21" s="91">
        <v>55</v>
      </c>
      <c r="AQ21" s="91">
        <v>53.3</v>
      </c>
      <c r="AR21" s="91">
        <v>51.4</v>
      </c>
      <c r="AS21" s="91">
        <v>36.4</v>
      </c>
      <c r="AT21" s="91">
        <v>17.3</v>
      </c>
      <c r="AU21" s="91">
        <v>22</v>
      </c>
      <c r="AV21" s="91">
        <v>18.899999999999999</v>
      </c>
      <c r="AW21" s="91">
        <v>45.1</v>
      </c>
      <c r="AX21" s="91">
        <v>44.7</v>
      </c>
      <c r="AY21" s="91">
        <v>11.8</v>
      </c>
      <c r="AZ21" s="91">
        <v>48.5</v>
      </c>
      <c r="BA21" s="91">
        <v>6.7</v>
      </c>
      <c r="BB21" s="91">
        <v>6.33</v>
      </c>
      <c r="BC21" s="91">
        <v>53.2</v>
      </c>
      <c r="BD21" s="91">
        <v>37.799999999999997</v>
      </c>
      <c r="BE21" s="91">
        <v>24</v>
      </c>
      <c r="BF21" s="91">
        <v>29.5</v>
      </c>
      <c r="BG21" s="91">
        <v>51.8</v>
      </c>
      <c r="BH21" s="91">
        <v>43.8</v>
      </c>
      <c r="BI21" s="91">
        <v>14.9</v>
      </c>
      <c r="BJ21" s="91">
        <v>15.3</v>
      </c>
      <c r="BK21" s="91">
        <v>21</v>
      </c>
      <c r="BL21" s="91">
        <v>11.7</v>
      </c>
      <c r="BM21" s="91">
        <v>4.2699999999999996</v>
      </c>
      <c r="BN21" s="91">
        <v>12.7</v>
      </c>
      <c r="BO21" s="91">
        <v>3.81</v>
      </c>
      <c r="BP21" s="91">
        <v>4.38</v>
      </c>
      <c r="BQ21" s="113"/>
    </row>
    <row r="22" spans="1:69" ht="15" customHeight="1" x14ac:dyDescent="0.25">
      <c r="A22" s="103" t="s">
        <v>547</v>
      </c>
      <c r="B22" s="102" t="s">
        <v>538</v>
      </c>
      <c r="C22" s="102" t="s">
        <v>453</v>
      </c>
      <c r="D22" s="91">
        <v>0.5</v>
      </c>
      <c r="E22" s="91">
        <v>-3.6</v>
      </c>
      <c r="F22" s="91">
        <v>-0.9</v>
      </c>
      <c r="G22" s="91">
        <v>-4.5</v>
      </c>
      <c r="H22" s="91">
        <v>-1.8</v>
      </c>
      <c r="I22" s="91">
        <v>-1.4</v>
      </c>
      <c r="J22" s="91">
        <v>1.3</v>
      </c>
      <c r="K22" s="91">
        <v>-0.8</v>
      </c>
      <c r="L22" s="91">
        <v>-5.3</v>
      </c>
      <c r="M22" s="91">
        <v>-4.4000000000000004</v>
      </c>
      <c r="N22" s="91">
        <v>1.3</v>
      </c>
      <c r="O22" s="91">
        <v>-4.8</v>
      </c>
      <c r="P22" s="91">
        <v>-3.2</v>
      </c>
      <c r="Q22" s="91">
        <v>-3.6</v>
      </c>
      <c r="R22" s="91">
        <v>-5.7</v>
      </c>
      <c r="S22" s="91">
        <v>-2.2000000000000002</v>
      </c>
      <c r="T22" s="91">
        <v>-0.4</v>
      </c>
      <c r="U22" s="91" t="s">
        <v>453</v>
      </c>
      <c r="V22" s="91">
        <v>-6.3</v>
      </c>
      <c r="W22" s="91">
        <v>4</v>
      </c>
      <c r="X22" s="91">
        <v>2.5</v>
      </c>
      <c r="Y22" s="91">
        <v>0</v>
      </c>
      <c r="Z22" s="91">
        <v>-6</v>
      </c>
      <c r="AA22" s="91">
        <v>-4.2</v>
      </c>
      <c r="AB22" s="91">
        <v>-6.7</v>
      </c>
      <c r="AC22" s="91">
        <v>-6.3</v>
      </c>
      <c r="AD22" s="91">
        <v>-4.8</v>
      </c>
      <c r="AE22" s="91">
        <v>-5.7</v>
      </c>
      <c r="AF22" s="91">
        <v>5</v>
      </c>
      <c r="AG22" s="91">
        <v>5.9</v>
      </c>
      <c r="AH22" s="91">
        <v>2.8</v>
      </c>
      <c r="AI22" s="91" t="s">
        <v>453</v>
      </c>
      <c r="AJ22" s="91" t="s">
        <v>453</v>
      </c>
      <c r="AK22" s="91">
        <v>-4.0999999999999996</v>
      </c>
      <c r="AL22" s="91" t="s">
        <v>453</v>
      </c>
      <c r="AM22" s="91">
        <v>-2.5</v>
      </c>
      <c r="AN22" s="91">
        <v>-1.2</v>
      </c>
      <c r="AO22" s="91">
        <v>-0.7</v>
      </c>
      <c r="AP22" s="91">
        <v>-0.6</v>
      </c>
      <c r="AQ22" s="91">
        <v>-0.9</v>
      </c>
      <c r="AR22" s="91">
        <v>1.8</v>
      </c>
      <c r="AS22" s="91">
        <v>-1.9</v>
      </c>
      <c r="AT22" s="91">
        <v>1.4</v>
      </c>
      <c r="AU22" s="91">
        <v>-0.6</v>
      </c>
      <c r="AV22" s="91">
        <v>-1.2</v>
      </c>
      <c r="AW22" s="91">
        <v>-3.5</v>
      </c>
      <c r="AX22" s="91">
        <v>-5.6</v>
      </c>
      <c r="AY22" s="91">
        <v>2.6</v>
      </c>
      <c r="AZ22" s="91">
        <v>-2.2999999999999998</v>
      </c>
      <c r="BA22" s="91">
        <v>0.4</v>
      </c>
      <c r="BB22" s="91">
        <v>-0.3</v>
      </c>
      <c r="BC22" s="91">
        <v>-3.7</v>
      </c>
      <c r="BD22" s="91">
        <v>0.8</v>
      </c>
      <c r="BE22" s="91">
        <v>0.4</v>
      </c>
      <c r="BF22" s="91">
        <v>1.8</v>
      </c>
      <c r="BG22" s="91">
        <v>-2.5</v>
      </c>
      <c r="BH22" s="91">
        <v>-4.4000000000000004</v>
      </c>
      <c r="BI22" s="91">
        <v>0</v>
      </c>
      <c r="BJ22" s="91">
        <v>0</v>
      </c>
      <c r="BK22" s="91">
        <v>-0.3</v>
      </c>
      <c r="BL22" s="91">
        <v>-1.7</v>
      </c>
      <c r="BM22" s="91">
        <v>41</v>
      </c>
      <c r="BN22" s="91">
        <v>2</v>
      </c>
      <c r="BO22" s="91">
        <v>1.4</v>
      </c>
      <c r="BP22" s="91">
        <v>1.7</v>
      </c>
      <c r="BQ22" s="113"/>
    </row>
    <row r="23" spans="1:69" ht="15" customHeight="1" x14ac:dyDescent="0.25">
      <c r="A23" s="103" t="s">
        <v>546</v>
      </c>
      <c r="B23" s="78" t="s">
        <v>537</v>
      </c>
      <c r="C23" s="102" t="s">
        <v>453</v>
      </c>
      <c r="D23" s="91">
        <v>14.4</v>
      </c>
      <c r="E23" s="91">
        <v>64.099999999999994</v>
      </c>
      <c r="F23" s="91">
        <v>55.2</v>
      </c>
      <c r="G23" s="91">
        <v>50.9</v>
      </c>
      <c r="H23" s="91">
        <v>13.9</v>
      </c>
      <c r="I23" s="91">
        <v>14.5</v>
      </c>
      <c r="J23" s="91">
        <v>18.5</v>
      </c>
      <c r="K23" s="91">
        <v>27</v>
      </c>
      <c r="L23" s="91">
        <v>189</v>
      </c>
      <c r="M23" s="91">
        <v>194</v>
      </c>
      <c r="N23" s="91">
        <v>156</v>
      </c>
      <c r="O23" s="91">
        <v>87.7</v>
      </c>
      <c r="P23" s="91">
        <v>22.5</v>
      </c>
      <c r="Q23" s="91">
        <v>39.299999999999997</v>
      </c>
      <c r="R23" s="91">
        <v>179</v>
      </c>
      <c r="S23" s="91">
        <v>43.6</v>
      </c>
      <c r="T23" s="91">
        <v>19.100000000000001</v>
      </c>
      <c r="U23" s="91" t="s">
        <v>453</v>
      </c>
      <c r="V23" s="91">
        <v>213</v>
      </c>
      <c r="W23" s="91">
        <v>7.54</v>
      </c>
      <c r="X23" s="91">
        <v>3.15</v>
      </c>
      <c r="Y23" s="91">
        <v>22.3</v>
      </c>
      <c r="Z23" s="91">
        <v>19</v>
      </c>
      <c r="AA23" s="91">
        <v>166</v>
      </c>
      <c r="AB23" s="91">
        <v>217</v>
      </c>
      <c r="AC23" s="91">
        <v>229</v>
      </c>
      <c r="AD23" s="91">
        <v>99.9</v>
      </c>
      <c r="AE23" s="91">
        <v>82.4</v>
      </c>
      <c r="AF23" s="91">
        <v>92.9</v>
      </c>
      <c r="AG23" s="91">
        <v>95</v>
      </c>
      <c r="AH23" s="91">
        <v>443</v>
      </c>
      <c r="AI23" s="91" t="s">
        <v>453</v>
      </c>
      <c r="AJ23" s="91" t="s">
        <v>453</v>
      </c>
      <c r="AK23" s="91">
        <v>13.1</v>
      </c>
      <c r="AL23" s="91" t="s">
        <v>453</v>
      </c>
      <c r="AM23" s="91">
        <v>58.7</v>
      </c>
      <c r="AN23" s="91">
        <v>21.2</v>
      </c>
      <c r="AO23" s="91">
        <v>22.3</v>
      </c>
      <c r="AP23" s="91">
        <v>54.3</v>
      </c>
      <c r="AQ23" s="91">
        <v>52.4</v>
      </c>
      <c r="AR23" s="91">
        <v>53.2</v>
      </c>
      <c r="AS23" s="91">
        <v>35</v>
      </c>
      <c r="AT23" s="91">
        <v>17.7</v>
      </c>
      <c r="AU23" s="91">
        <v>21.8</v>
      </c>
      <c r="AV23" s="91">
        <v>18.399999999999999</v>
      </c>
      <c r="AW23" s="91">
        <v>42.1</v>
      </c>
      <c r="AX23" s="91">
        <v>40</v>
      </c>
      <c r="AY23" s="91">
        <v>12.5</v>
      </c>
      <c r="AZ23" s="91">
        <v>46.3</v>
      </c>
      <c r="BA23" s="91">
        <v>6.75</v>
      </c>
      <c r="BB23" s="91">
        <v>6.29</v>
      </c>
      <c r="BC23" s="91">
        <v>49.4</v>
      </c>
      <c r="BD23" s="91">
        <v>38.4</v>
      </c>
      <c r="BE23" s="91">
        <v>24.1</v>
      </c>
      <c r="BF23" s="91">
        <v>30.6</v>
      </c>
      <c r="BG23" s="91">
        <v>49.3</v>
      </c>
      <c r="BH23" s="91">
        <v>40.1</v>
      </c>
      <c r="BI23" s="91">
        <v>14.9</v>
      </c>
      <c r="BJ23" s="91">
        <v>15.3</v>
      </c>
      <c r="BK23" s="91">
        <v>20.8</v>
      </c>
      <c r="BL23" s="91">
        <v>11.4</v>
      </c>
      <c r="BM23" s="91">
        <v>10.199999999999999</v>
      </c>
      <c r="BN23" s="91">
        <v>13.2</v>
      </c>
      <c r="BO23" s="91">
        <v>3.92</v>
      </c>
      <c r="BP23" s="91">
        <v>4.54</v>
      </c>
      <c r="BQ23" s="113"/>
    </row>
    <row r="24" spans="1:69" s="96" customFormat="1" ht="15" customHeight="1" x14ac:dyDescent="0.25">
      <c r="A24" s="103" t="s">
        <v>553</v>
      </c>
      <c r="B24" s="70" t="s">
        <v>486</v>
      </c>
      <c r="C24" s="91" t="s">
        <v>453</v>
      </c>
      <c r="D24" s="91" t="s">
        <v>371</v>
      </c>
      <c r="E24" s="91" t="s">
        <v>372</v>
      </c>
      <c r="F24" s="91" t="s">
        <v>372</v>
      </c>
      <c r="G24" s="91">
        <v>135</v>
      </c>
      <c r="H24" s="91" t="s">
        <v>371</v>
      </c>
      <c r="I24" s="91" t="s">
        <v>371</v>
      </c>
      <c r="J24" s="91" t="s">
        <v>371</v>
      </c>
      <c r="K24" s="91" t="s">
        <v>371</v>
      </c>
      <c r="L24" s="91" t="s">
        <v>373</v>
      </c>
      <c r="M24" s="91" t="s">
        <v>373</v>
      </c>
      <c r="N24" s="91">
        <v>28</v>
      </c>
      <c r="O24" s="91" t="s">
        <v>372</v>
      </c>
      <c r="P24" s="91" t="s">
        <v>371</v>
      </c>
      <c r="Q24" s="91" t="s">
        <v>372</v>
      </c>
      <c r="R24" s="91" t="s">
        <v>373</v>
      </c>
      <c r="S24" s="91" t="s">
        <v>372</v>
      </c>
      <c r="T24" s="91" t="s">
        <v>371</v>
      </c>
      <c r="U24" s="91" t="s">
        <v>453</v>
      </c>
      <c r="V24" s="91" t="s">
        <v>373</v>
      </c>
      <c r="W24" s="91" t="s">
        <v>365</v>
      </c>
      <c r="X24" s="91" t="s">
        <v>365</v>
      </c>
      <c r="Y24" s="91" t="s">
        <v>371</v>
      </c>
      <c r="Z24" s="91" t="s">
        <v>371</v>
      </c>
      <c r="AA24" s="91" t="s">
        <v>373</v>
      </c>
      <c r="AB24" s="91" t="s">
        <v>373</v>
      </c>
      <c r="AC24" s="91" t="s">
        <v>373</v>
      </c>
      <c r="AD24" s="91" t="s">
        <v>372</v>
      </c>
      <c r="AE24" s="91">
        <v>11</v>
      </c>
      <c r="AF24" s="91" t="s">
        <v>372</v>
      </c>
      <c r="AG24" s="91" t="s">
        <v>372</v>
      </c>
      <c r="AH24" s="91" t="s">
        <v>373</v>
      </c>
      <c r="AI24" s="91" t="s">
        <v>453</v>
      </c>
      <c r="AJ24" s="91" t="s">
        <v>453</v>
      </c>
      <c r="AK24" s="91">
        <v>8.6999999999999993</v>
      </c>
      <c r="AL24" s="91" t="s">
        <v>453</v>
      </c>
      <c r="AM24" s="91" t="s">
        <v>372</v>
      </c>
      <c r="AN24" s="91" t="s">
        <v>371</v>
      </c>
      <c r="AO24" s="91" t="s">
        <v>371</v>
      </c>
      <c r="AP24" s="91" t="s">
        <v>372</v>
      </c>
      <c r="AQ24" s="91" t="s">
        <v>372</v>
      </c>
      <c r="AR24" s="91" t="s">
        <v>372</v>
      </c>
      <c r="AS24" s="91">
        <v>25</v>
      </c>
      <c r="AT24" s="91">
        <v>5.0999999999999996</v>
      </c>
      <c r="AU24" s="91" t="s">
        <v>371</v>
      </c>
      <c r="AV24" s="91" t="s">
        <v>371</v>
      </c>
      <c r="AW24" s="91" t="s">
        <v>372</v>
      </c>
      <c r="AX24" s="91" t="s">
        <v>372</v>
      </c>
      <c r="AY24" s="91" t="s">
        <v>371</v>
      </c>
      <c r="AZ24" s="91" t="s">
        <v>372</v>
      </c>
      <c r="BA24" s="91">
        <v>1.17</v>
      </c>
      <c r="BB24" s="91" t="s">
        <v>365</v>
      </c>
      <c r="BC24" s="91" t="s">
        <v>372</v>
      </c>
      <c r="BD24" s="91" t="s">
        <v>372</v>
      </c>
      <c r="BE24" s="91" t="s">
        <v>371</v>
      </c>
      <c r="BF24" s="91" t="s">
        <v>372</v>
      </c>
      <c r="BG24" s="91" t="s">
        <v>372</v>
      </c>
      <c r="BH24" s="91" t="s">
        <v>372</v>
      </c>
      <c r="BI24" s="91" t="s">
        <v>371</v>
      </c>
      <c r="BJ24" s="91" t="s">
        <v>371</v>
      </c>
      <c r="BK24" s="91" t="s">
        <v>371</v>
      </c>
      <c r="BL24" s="91" t="s">
        <v>371</v>
      </c>
      <c r="BM24" s="91" t="s">
        <v>374</v>
      </c>
      <c r="BN24" s="91" t="s">
        <v>371</v>
      </c>
      <c r="BO24" s="91" t="s">
        <v>365</v>
      </c>
      <c r="BP24" s="91" t="s">
        <v>365</v>
      </c>
      <c r="BQ24" s="113"/>
    </row>
    <row r="25" spans="1:69" s="96" customFormat="1" ht="15" customHeight="1" x14ac:dyDescent="0.25">
      <c r="A25" s="98" t="s">
        <v>552</v>
      </c>
      <c r="B25" s="62" t="s">
        <v>486</v>
      </c>
      <c r="C25" s="92" t="s">
        <v>453</v>
      </c>
      <c r="D25" s="92">
        <v>580</v>
      </c>
      <c r="E25" s="92">
        <v>2750</v>
      </c>
      <c r="F25" s="92">
        <v>2240</v>
      </c>
      <c r="G25" s="92">
        <v>1860</v>
      </c>
      <c r="H25" s="92">
        <v>521</v>
      </c>
      <c r="I25" s="92">
        <v>570</v>
      </c>
      <c r="J25" s="92">
        <v>588</v>
      </c>
      <c r="K25" s="92">
        <v>995</v>
      </c>
      <c r="L25" s="92">
        <v>10100</v>
      </c>
      <c r="M25" s="92">
        <v>10100</v>
      </c>
      <c r="N25" s="92">
        <v>7260</v>
      </c>
      <c r="O25" s="92">
        <v>4450</v>
      </c>
      <c r="P25" s="92">
        <v>1060</v>
      </c>
      <c r="Q25" s="92">
        <v>1760</v>
      </c>
      <c r="R25" s="92">
        <v>9430</v>
      </c>
      <c r="S25" s="92">
        <v>1960</v>
      </c>
      <c r="T25" s="92">
        <v>669</v>
      </c>
      <c r="U25" s="92" t="s">
        <v>453</v>
      </c>
      <c r="V25" s="92">
        <v>11400</v>
      </c>
      <c r="W25" s="92">
        <v>239</v>
      </c>
      <c r="X25" s="92">
        <v>63.3</v>
      </c>
      <c r="Y25" s="92">
        <v>869</v>
      </c>
      <c r="Z25" s="92">
        <v>803</v>
      </c>
      <c r="AA25" s="92">
        <v>8400</v>
      </c>
      <c r="AB25" s="92">
        <v>11800</v>
      </c>
      <c r="AC25" s="92">
        <v>12300</v>
      </c>
      <c r="AD25" s="92">
        <v>4970</v>
      </c>
      <c r="AE25" s="92">
        <v>3980</v>
      </c>
      <c r="AF25" s="92">
        <v>4020</v>
      </c>
      <c r="AG25" s="92">
        <v>4060</v>
      </c>
      <c r="AH25" s="92">
        <v>20100</v>
      </c>
      <c r="AI25" s="92" t="s">
        <v>453</v>
      </c>
      <c r="AJ25" s="92" t="s">
        <v>453</v>
      </c>
      <c r="AK25" s="92">
        <v>25.8</v>
      </c>
      <c r="AL25" s="92" t="s">
        <v>453</v>
      </c>
      <c r="AM25" s="92">
        <v>2570</v>
      </c>
      <c r="AN25" s="92">
        <v>753</v>
      </c>
      <c r="AO25" s="92">
        <v>800</v>
      </c>
      <c r="AP25" s="92">
        <v>2210</v>
      </c>
      <c r="AQ25" s="92">
        <v>2130</v>
      </c>
      <c r="AR25" s="92">
        <v>2050</v>
      </c>
      <c r="AS25" s="92">
        <v>21</v>
      </c>
      <c r="AT25" s="92">
        <v>244</v>
      </c>
      <c r="AU25" s="92">
        <v>749</v>
      </c>
      <c r="AV25" s="92">
        <v>601</v>
      </c>
      <c r="AW25" s="92">
        <v>1440</v>
      </c>
      <c r="AX25" s="92">
        <v>1460</v>
      </c>
      <c r="AY25" s="92">
        <v>125</v>
      </c>
      <c r="AZ25" s="92">
        <v>1860</v>
      </c>
      <c r="BA25" s="92">
        <v>171</v>
      </c>
      <c r="BB25" s="92">
        <v>149</v>
      </c>
      <c r="BC25" s="92">
        <v>1950</v>
      </c>
      <c r="BD25" s="92">
        <v>1260</v>
      </c>
      <c r="BE25" s="92">
        <v>877</v>
      </c>
      <c r="BF25" s="92">
        <v>548</v>
      </c>
      <c r="BG25" s="92">
        <v>1810</v>
      </c>
      <c r="BH25" s="92">
        <v>1440</v>
      </c>
      <c r="BI25" s="92">
        <v>262</v>
      </c>
      <c r="BJ25" s="92">
        <v>516</v>
      </c>
      <c r="BK25" s="92">
        <v>765</v>
      </c>
      <c r="BL25" s="92">
        <v>252</v>
      </c>
      <c r="BM25" s="92">
        <v>161</v>
      </c>
      <c r="BN25" s="92">
        <v>344</v>
      </c>
      <c r="BO25" s="92">
        <v>52.7</v>
      </c>
      <c r="BP25" s="92">
        <v>41.2</v>
      </c>
      <c r="BQ25" s="113"/>
    </row>
    <row r="26" spans="1:69" s="96" customFormat="1" ht="15" customHeight="1" x14ac:dyDescent="0.25">
      <c r="A26" s="112" t="s">
        <v>382</v>
      </c>
      <c r="B26" s="67"/>
      <c r="C26" s="115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 t="s">
        <v>453</v>
      </c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 t="s">
        <v>453</v>
      </c>
      <c r="AJ26" s="97" t="s">
        <v>453</v>
      </c>
      <c r="AK26" s="97"/>
      <c r="AL26" s="97" t="s">
        <v>453</v>
      </c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113"/>
    </row>
    <row r="27" spans="1:69" s="96" customFormat="1" ht="15" customHeight="1" x14ac:dyDescent="0.25">
      <c r="A27" s="103" t="s">
        <v>383</v>
      </c>
      <c r="B27" s="68" t="s">
        <v>486</v>
      </c>
      <c r="C27" s="71" t="s">
        <v>586</v>
      </c>
      <c r="D27" s="91">
        <v>6.7000000000000002E-3</v>
      </c>
      <c r="E27" s="91" t="s">
        <v>562</v>
      </c>
      <c r="F27" s="91" t="s">
        <v>560</v>
      </c>
      <c r="G27" s="91">
        <v>5.7999999999999996E-3</v>
      </c>
      <c r="H27" s="91" t="s">
        <v>559</v>
      </c>
      <c r="I27" s="91">
        <v>1.6000000000000001E-3</v>
      </c>
      <c r="J27" s="91">
        <v>1.1000000000000001E-3</v>
      </c>
      <c r="K27" s="91" t="s">
        <v>560</v>
      </c>
      <c r="L27" s="12">
        <v>22.7</v>
      </c>
      <c r="M27" s="12">
        <v>4.5999999999999996</v>
      </c>
      <c r="N27" s="12">
        <v>9.7000000000000003E-2</v>
      </c>
      <c r="O27" s="12">
        <v>4.3999999999999997E-2</v>
      </c>
      <c r="P27" s="12">
        <v>1.1800000000000001E-2</v>
      </c>
      <c r="Q27" s="12">
        <v>1.5800000000000002E-2</v>
      </c>
      <c r="R27" s="91" t="s">
        <v>389</v>
      </c>
      <c r="S27" s="91">
        <v>2E-3</v>
      </c>
      <c r="T27" s="12">
        <v>1.9800000000000002E-2</v>
      </c>
      <c r="U27" s="109" t="s">
        <v>453</v>
      </c>
      <c r="V27" s="63" t="s">
        <v>389</v>
      </c>
      <c r="W27" s="12">
        <v>5.7000000000000002E-3</v>
      </c>
      <c r="X27" s="91">
        <v>1.35E-2</v>
      </c>
      <c r="Y27" s="91">
        <v>3.8999999999999998E-3</v>
      </c>
      <c r="Z27" s="91">
        <v>4.0999999999999995E-3</v>
      </c>
      <c r="AA27" s="91">
        <v>3.1E-2</v>
      </c>
      <c r="AB27" s="12">
        <v>0.83</v>
      </c>
      <c r="AC27" s="12">
        <v>0.11</v>
      </c>
      <c r="AD27" s="91" t="s">
        <v>426</v>
      </c>
      <c r="AE27" s="12">
        <v>1.3099999999999999E-2</v>
      </c>
      <c r="AF27" s="12">
        <v>4.2</v>
      </c>
      <c r="AG27" s="12">
        <v>1.45</v>
      </c>
      <c r="AH27" s="12">
        <v>2.16</v>
      </c>
      <c r="AI27" s="109" t="s">
        <v>453</v>
      </c>
      <c r="AJ27" s="109" t="s">
        <v>453</v>
      </c>
      <c r="AK27" s="91">
        <v>1.9E-3</v>
      </c>
      <c r="AL27" s="109" t="s">
        <v>453</v>
      </c>
      <c r="AM27" s="12">
        <v>3.2000000000000001E-2</v>
      </c>
      <c r="AN27" s="91">
        <v>6.9000000000000008E-3</v>
      </c>
      <c r="AO27" s="91" t="s">
        <v>560</v>
      </c>
      <c r="AP27" s="91" t="s">
        <v>562</v>
      </c>
      <c r="AQ27" s="91">
        <v>6.9000000000000008E-3</v>
      </c>
      <c r="AR27" s="91" t="s">
        <v>562</v>
      </c>
      <c r="AS27" s="91">
        <v>1.4199999999999999E-2</v>
      </c>
      <c r="AT27" s="91">
        <v>1.9E-3</v>
      </c>
      <c r="AU27" s="91">
        <v>1.6000000000000001E-3</v>
      </c>
      <c r="AV27" s="91" t="s">
        <v>559</v>
      </c>
      <c r="AW27" s="91" t="s">
        <v>560</v>
      </c>
      <c r="AX27" s="91">
        <v>2.8E-3</v>
      </c>
      <c r="AY27" s="12">
        <v>2.89</v>
      </c>
      <c r="AZ27" s="91">
        <v>3.0000000000000001E-3</v>
      </c>
      <c r="BA27" s="91">
        <v>1.1999999999999999E-3</v>
      </c>
      <c r="BB27" s="91">
        <v>2.3999999999999998E-3</v>
      </c>
      <c r="BC27" s="91">
        <v>2.3999999999999998E-3</v>
      </c>
      <c r="BD27" s="91" t="s">
        <v>560</v>
      </c>
      <c r="BE27" s="91">
        <v>2.1000000000000003E-3</v>
      </c>
      <c r="BF27" s="91">
        <v>1.9E-3</v>
      </c>
      <c r="BG27" s="91" t="s">
        <v>560</v>
      </c>
      <c r="BH27" s="91" t="s">
        <v>560</v>
      </c>
      <c r="BI27" s="91">
        <v>1.6999999999999999E-3</v>
      </c>
      <c r="BJ27" s="91">
        <v>2.3999999999999998E-3</v>
      </c>
      <c r="BK27" s="91">
        <v>1.4E-3</v>
      </c>
      <c r="BL27" s="91">
        <v>1.1599999999999999E-2</v>
      </c>
      <c r="BM27" s="91">
        <v>5.0000000000000001E-3</v>
      </c>
      <c r="BN27" s="91">
        <v>1.5E-3</v>
      </c>
      <c r="BO27" s="91">
        <v>2.1000000000000003E-3</v>
      </c>
      <c r="BP27" s="91">
        <v>1.4E-3</v>
      </c>
      <c r="BQ27" s="113"/>
    </row>
    <row r="28" spans="1:69" s="96" customFormat="1" ht="15" customHeight="1" x14ac:dyDescent="0.25">
      <c r="A28" s="103" t="s">
        <v>388</v>
      </c>
      <c r="B28" s="68" t="s">
        <v>486</v>
      </c>
      <c r="C28" s="102" t="s">
        <v>453</v>
      </c>
      <c r="D28" s="91" t="s">
        <v>563</v>
      </c>
      <c r="E28" s="91" t="s">
        <v>561</v>
      </c>
      <c r="F28" s="91" t="s">
        <v>564</v>
      </c>
      <c r="G28" s="91">
        <v>5.2999999999999998E-4</v>
      </c>
      <c r="H28" s="91" t="s">
        <v>563</v>
      </c>
      <c r="I28" s="91" t="s">
        <v>563</v>
      </c>
      <c r="J28" s="91" t="s">
        <v>563</v>
      </c>
      <c r="K28" s="91" t="s">
        <v>564</v>
      </c>
      <c r="L28" s="91" t="s">
        <v>426</v>
      </c>
      <c r="M28" s="91" t="s">
        <v>406</v>
      </c>
      <c r="N28" s="91" t="s">
        <v>562</v>
      </c>
      <c r="O28" s="91" t="s">
        <v>559</v>
      </c>
      <c r="P28" s="91">
        <v>5.9999999999999995E-4</v>
      </c>
      <c r="Q28" s="91" t="s">
        <v>561</v>
      </c>
      <c r="R28" s="91" t="s">
        <v>406</v>
      </c>
      <c r="S28" s="91" t="s">
        <v>564</v>
      </c>
      <c r="T28" s="91" t="s">
        <v>561</v>
      </c>
      <c r="U28" s="109" t="s">
        <v>453</v>
      </c>
      <c r="V28" s="91" t="s">
        <v>406</v>
      </c>
      <c r="W28" s="91" t="s">
        <v>563</v>
      </c>
      <c r="X28" s="91" t="s">
        <v>563</v>
      </c>
      <c r="Y28" s="91" t="s">
        <v>563</v>
      </c>
      <c r="Z28" s="91" t="s">
        <v>563</v>
      </c>
      <c r="AA28" s="91" t="s">
        <v>560</v>
      </c>
      <c r="AB28" s="91" t="s">
        <v>406</v>
      </c>
      <c r="AC28" s="91" t="s">
        <v>406</v>
      </c>
      <c r="AD28" s="91" t="s">
        <v>560</v>
      </c>
      <c r="AE28" s="91" t="s">
        <v>561</v>
      </c>
      <c r="AF28" s="91" t="s">
        <v>562</v>
      </c>
      <c r="AG28" s="91" t="s">
        <v>562</v>
      </c>
      <c r="AH28" s="91" t="s">
        <v>397</v>
      </c>
      <c r="AI28" s="109" t="s">
        <v>453</v>
      </c>
      <c r="AJ28" s="109" t="s">
        <v>453</v>
      </c>
      <c r="AK28" s="91" t="s">
        <v>563</v>
      </c>
      <c r="AL28" s="109" t="s">
        <v>453</v>
      </c>
      <c r="AM28" s="91" t="s">
        <v>560</v>
      </c>
      <c r="AN28" s="91" t="s">
        <v>564</v>
      </c>
      <c r="AO28" s="91" t="s">
        <v>564</v>
      </c>
      <c r="AP28" s="91" t="s">
        <v>561</v>
      </c>
      <c r="AQ28" s="91" t="s">
        <v>561</v>
      </c>
      <c r="AR28" s="91" t="s">
        <v>561</v>
      </c>
      <c r="AS28" s="91" t="s">
        <v>564</v>
      </c>
      <c r="AT28" s="91" t="s">
        <v>563</v>
      </c>
      <c r="AU28" s="91" t="s">
        <v>563</v>
      </c>
      <c r="AV28" s="91" t="s">
        <v>563</v>
      </c>
      <c r="AW28" s="91">
        <v>2.7E-4</v>
      </c>
      <c r="AX28" s="91" t="s">
        <v>564</v>
      </c>
      <c r="AY28" s="91">
        <v>1.7999999999999998E-4</v>
      </c>
      <c r="AZ28" s="91" t="s">
        <v>564</v>
      </c>
      <c r="BA28" s="91" t="s">
        <v>563</v>
      </c>
      <c r="BB28" s="91" t="s">
        <v>563</v>
      </c>
      <c r="BC28" s="91">
        <v>2.8000000000000003E-4</v>
      </c>
      <c r="BD28" s="91" t="s">
        <v>564</v>
      </c>
      <c r="BE28" s="91">
        <v>2.5000000000000001E-4</v>
      </c>
      <c r="BF28" s="91" t="s">
        <v>563</v>
      </c>
      <c r="BG28" s="91">
        <v>3.3E-4</v>
      </c>
      <c r="BH28" s="91" t="s">
        <v>564</v>
      </c>
      <c r="BI28" s="91" t="s">
        <v>563</v>
      </c>
      <c r="BJ28" s="91">
        <v>9.7400000000000004E-3</v>
      </c>
      <c r="BK28" s="91">
        <v>4.1999999999999996E-4</v>
      </c>
      <c r="BL28" s="91">
        <v>1.4000000000000001E-4</v>
      </c>
      <c r="BM28" s="91">
        <v>6.0999999999999997E-4</v>
      </c>
      <c r="BN28" s="91" t="s">
        <v>563</v>
      </c>
      <c r="BO28" s="91" t="s">
        <v>563</v>
      </c>
      <c r="BP28" s="91">
        <v>4.4000000000000002E-4</v>
      </c>
      <c r="BQ28" s="113"/>
    </row>
    <row r="29" spans="1:69" s="96" customFormat="1" ht="15" customHeight="1" x14ac:dyDescent="0.25">
      <c r="A29" s="103" t="s">
        <v>394</v>
      </c>
      <c r="B29" s="68" t="s">
        <v>486</v>
      </c>
      <c r="C29" s="71">
        <v>5.0000000000000001E-3</v>
      </c>
      <c r="D29" s="91" t="s">
        <v>563</v>
      </c>
      <c r="E29" s="91" t="s">
        <v>561</v>
      </c>
      <c r="F29" s="91" t="s">
        <v>564</v>
      </c>
      <c r="G29" s="91" t="s">
        <v>561</v>
      </c>
      <c r="H29" s="91">
        <v>1.1999999999999999E-4</v>
      </c>
      <c r="I29" s="91">
        <v>1.1E-4</v>
      </c>
      <c r="J29" s="91">
        <v>2.3999999999999998E-4</v>
      </c>
      <c r="K29" s="91" t="s">
        <v>564</v>
      </c>
      <c r="L29" s="63" t="s">
        <v>426</v>
      </c>
      <c r="M29" s="63" t="s">
        <v>406</v>
      </c>
      <c r="N29" s="12">
        <v>0.16200000000000001</v>
      </c>
      <c r="O29" s="91" t="s">
        <v>559</v>
      </c>
      <c r="P29" s="91" t="s">
        <v>564</v>
      </c>
      <c r="Q29" s="91" t="s">
        <v>561</v>
      </c>
      <c r="R29" s="63" t="s">
        <v>406</v>
      </c>
      <c r="S29" s="91" t="s">
        <v>564</v>
      </c>
      <c r="T29" s="91" t="s">
        <v>561</v>
      </c>
      <c r="U29" s="109" t="s">
        <v>453</v>
      </c>
      <c r="V29" s="63" t="s">
        <v>406</v>
      </c>
      <c r="W29" s="91">
        <v>4.0800000000000003E-3</v>
      </c>
      <c r="X29" s="91">
        <v>2.2299999999999998E-3</v>
      </c>
      <c r="Y29" s="91">
        <v>3.7499999999999999E-3</v>
      </c>
      <c r="Z29" s="91">
        <v>4.7999999999999996E-4</v>
      </c>
      <c r="AA29" s="91" t="s">
        <v>560</v>
      </c>
      <c r="AB29" s="63" t="s">
        <v>406</v>
      </c>
      <c r="AC29" s="63" t="s">
        <v>406</v>
      </c>
      <c r="AD29" s="91" t="s">
        <v>560</v>
      </c>
      <c r="AE29" s="91">
        <v>6.3000000000000003E-4</v>
      </c>
      <c r="AF29" s="91" t="s">
        <v>562</v>
      </c>
      <c r="AG29" s="91" t="s">
        <v>562</v>
      </c>
      <c r="AH29" s="12">
        <v>5.2999999999999999E-2</v>
      </c>
      <c r="AI29" s="109" t="s">
        <v>453</v>
      </c>
      <c r="AJ29" s="109" t="s">
        <v>453</v>
      </c>
      <c r="AK29" s="91" t="s">
        <v>563</v>
      </c>
      <c r="AL29" s="109" t="s">
        <v>453</v>
      </c>
      <c r="AM29" s="91" t="s">
        <v>560</v>
      </c>
      <c r="AN29" s="91">
        <v>2.3999999999999998E-4</v>
      </c>
      <c r="AO29" s="91">
        <v>7.1999999999999994E-4</v>
      </c>
      <c r="AP29" s="91" t="s">
        <v>561</v>
      </c>
      <c r="AQ29" s="12">
        <v>5.8700000000000002E-3</v>
      </c>
      <c r="AR29" s="12">
        <v>3.8600000000000002E-2</v>
      </c>
      <c r="AS29" s="91">
        <v>2.0999999999999998E-4</v>
      </c>
      <c r="AT29" s="91">
        <v>1.0500000000000002E-3</v>
      </c>
      <c r="AU29" s="91">
        <v>2.0999999999999998E-4</v>
      </c>
      <c r="AV29" s="91">
        <v>2.0400000000000001E-3</v>
      </c>
      <c r="AW29" s="91">
        <v>3.9300000000000003E-3</v>
      </c>
      <c r="AX29" s="12">
        <v>1.06E-2</v>
      </c>
      <c r="AY29" s="12">
        <v>6.9000000000000008E-3</v>
      </c>
      <c r="AZ29" s="91">
        <v>3.4000000000000002E-4</v>
      </c>
      <c r="BA29" s="12">
        <v>1.8699999999999998E-2</v>
      </c>
      <c r="BB29" s="91">
        <v>4.2599999999999999E-3</v>
      </c>
      <c r="BC29" s="91">
        <v>1.8500000000000001E-3</v>
      </c>
      <c r="BD29" s="91">
        <v>2.3999999999999998E-4</v>
      </c>
      <c r="BE29" s="91">
        <v>7.2999999999999996E-4</v>
      </c>
      <c r="BF29" s="91">
        <v>1.6699999999999998E-3</v>
      </c>
      <c r="BG29" s="91">
        <v>6.7000000000000002E-4</v>
      </c>
      <c r="BH29" s="91">
        <v>1.65E-3</v>
      </c>
      <c r="BI29" s="91">
        <v>1.33E-3</v>
      </c>
      <c r="BJ29" s="12">
        <v>9.5299999999999996E-2</v>
      </c>
      <c r="BK29" s="12">
        <v>1.79</v>
      </c>
      <c r="BL29" s="12">
        <v>0.104</v>
      </c>
      <c r="BM29" s="12">
        <v>5.2199999999999998E-3</v>
      </c>
      <c r="BN29" s="12">
        <v>0.11700000000000001</v>
      </c>
      <c r="BO29" s="91">
        <v>1.9199999999999998E-3</v>
      </c>
      <c r="BP29" s="12">
        <v>0.114</v>
      </c>
      <c r="BQ29" s="113"/>
    </row>
    <row r="30" spans="1:69" s="96" customFormat="1" ht="15" customHeight="1" x14ac:dyDescent="0.25">
      <c r="A30" s="103" t="s">
        <v>395</v>
      </c>
      <c r="B30" s="68" t="s">
        <v>486</v>
      </c>
      <c r="C30" s="102" t="s">
        <v>453</v>
      </c>
      <c r="D30" s="91">
        <v>3.04E-2</v>
      </c>
      <c r="E30" s="91">
        <v>1.55E-2</v>
      </c>
      <c r="F30" s="91">
        <v>1.7100000000000001E-2</v>
      </c>
      <c r="G30" s="91">
        <v>2.4E-2</v>
      </c>
      <c r="H30" s="91">
        <v>0.115</v>
      </c>
      <c r="I30" s="91">
        <v>3.7999999999999999E-2</v>
      </c>
      <c r="J30" s="91">
        <v>2.58E-2</v>
      </c>
      <c r="K30" s="91">
        <v>2.0500000000000001E-2</v>
      </c>
      <c r="L30" s="91">
        <v>1.7999999999999999E-2</v>
      </c>
      <c r="M30" s="91">
        <v>1.9699999999999999E-2</v>
      </c>
      <c r="N30" s="91">
        <v>8.6E-3</v>
      </c>
      <c r="O30" s="91">
        <v>3.6700000000000003E-2</v>
      </c>
      <c r="P30" s="91">
        <v>2.7600000000000003E-2</v>
      </c>
      <c r="Q30" s="91">
        <v>1.9300000000000001E-2</v>
      </c>
      <c r="R30" s="91">
        <v>4.2999999999999997E-2</v>
      </c>
      <c r="S30" s="91">
        <v>9.0799999999999995E-3</v>
      </c>
      <c r="T30" s="91">
        <v>9.5500000000000012E-3</v>
      </c>
      <c r="U30" s="109" t="s">
        <v>453</v>
      </c>
      <c r="V30" s="91">
        <v>2.1600000000000001E-2</v>
      </c>
      <c r="W30" s="91">
        <v>1.3800000000000002E-2</v>
      </c>
      <c r="X30" s="91">
        <v>5.7599999999999998E-2</v>
      </c>
      <c r="Y30" s="91">
        <v>9.9499999999999988E-3</v>
      </c>
      <c r="Z30" s="91">
        <v>1.1699999999999999E-2</v>
      </c>
      <c r="AA30" s="91">
        <v>2.29E-2</v>
      </c>
      <c r="AB30" s="91">
        <v>2.1100000000000001E-2</v>
      </c>
      <c r="AC30" s="91">
        <v>1.8200000000000001E-2</v>
      </c>
      <c r="AD30" s="91">
        <v>1.09E-2</v>
      </c>
      <c r="AE30" s="91">
        <v>1.7299999999999999E-2</v>
      </c>
      <c r="AF30" s="91">
        <v>1.5599999999999999E-2</v>
      </c>
      <c r="AG30" s="91">
        <v>1.21E-2</v>
      </c>
      <c r="AH30" s="91" t="s">
        <v>565</v>
      </c>
      <c r="AI30" s="109" t="s">
        <v>453</v>
      </c>
      <c r="AJ30" s="109" t="s">
        <v>453</v>
      </c>
      <c r="AK30" s="91">
        <v>0.39200000000000002</v>
      </c>
      <c r="AL30" s="109" t="s">
        <v>453</v>
      </c>
      <c r="AM30" s="91">
        <v>2.8899999999999999E-2</v>
      </c>
      <c r="AN30" s="91">
        <v>6.1499999999999999E-2</v>
      </c>
      <c r="AO30" s="91">
        <v>2.9399999999999999E-2</v>
      </c>
      <c r="AP30" s="91">
        <v>2.41E-2</v>
      </c>
      <c r="AQ30" s="91">
        <v>1.9E-2</v>
      </c>
      <c r="AR30" s="91">
        <v>2.69E-2</v>
      </c>
      <c r="AS30" s="91">
        <v>0.73299999999999998</v>
      </c>
      <c r="AT30" s="91">
        <v>0.105</v>
      </c>
      <c r="AU30" s="91">
        <v>4.3200000000000002E-2</v>
      </c>
      <c r="AV30" s="91">
        <v>4.8500000000000001E-2</v>
      </c>
      <c r="AW30" s="91">
        <v>2.18E-2</v>
      </c>
      <c r="AX30" s="91">
        <v>1.49E-2</v>
      </c>
      <c r="AY30" s="91">
        <v>0.11600000000000001</v>
      </c>
      <c r="AZ30" s="91">
        <v>4.4299999999999999E-2</v>
      </c>
      <c r="BA30" s="91">
        <v>1.5599999999999999E-2</v>
      </c>
      <c r="BB30" s="91">
        <v>6.8400000000000002E-2</v>
      </c>
      <c r="BC30" s="91">
        <v>4.7600000000000003E-2</v>
      </c>
      <c r="BD30" s="91">
        <v>1.14E-2</v>
      </c>
      <c r="BE30" s="91">
        <v>4.2700000000000002E-2</v>
      </c>
      <c r="BF30" s="91">
        <v>4.19E-2</v>
      </c>
      <c r="BG30" s="91">
        <v>1.11E-2</v>
      </c>
      <c r="BH30" s="91">
        <v>8.2799999999999992E-3</v>
      </c>
      <c r="BI30" s="91">
        <v>5.3499999999999999E-2</v>
      </c>
      <c r="BJ30" s="91">
        <v>9.0299999999999998E-3</v>
      </c>
      <c r="BK30" s="91">
        <v>2.4899999999999999E-2</v>
      </c>
      <c r="BL30" s="91">
        <v>4.0299999999999996E-2</v>
      </c>
      <c r="BM30" s="91">
        <v>7.9299999999999995E-2</v>
      </c>
      <c r="BN30" s="91">
        <v>4.5999999999999999E-2</v>
      </c>
      <c r="BO30" s="91">
        <v>0.02</v>
      </c>
      <c r="BP30" s="91">
        <v>4.1100000000000005E-2</v>
      </c>
      <c r="BQ30" s="113"/>
    </row>
    <row r="31" spans="1:69" s="96" customFormat="1" ht="15" customHeight="1" x14ac:dyDescent="0.25">
      <c r="A31" s="103" t="s">
        <v>398</v>
      </c>
      <c r="B31" s="68" t="s">
        <v>486</v>
      </c>
      <c r="C31" s="102" t="s">
        <v>453</v>
      </c>
      <c r="D31" s="91" t="s">
        <v>563</v>
      </c>
      <c r="E31" s="91" t="s">
        <v>561</v>
      </c>
      <c r="F31" s="91" t="s">
        <v>564</v>
      </c>
      <c r="G31" s="91" t="s">
        <v>561</v>
      </c>
      <c r="H31" s="91" t="s">
        <v>563</v>
      </c>
      <c r="I31" s="91" t="s">
        <v>563</v>
      </c>
      <c r="J31" s="91" t="s">
        <v>563</v>
      </c>
      <c r="K31" s="91" t="s">
        <v>564</v>
      </c>
      <c r="L31" s="91" t="s">
        <v>426</v>
      </c>
      <c r="M31" s="91" t="s">
        <v>406</v>
      </c>
      <c r="N31" s="91" t="s">
        <v>562</v>
      </c>
      <c r="O31" s="91" t="s">
        <v>559</v>
      </c>
      <c r="P31" s="91" t="s">
        <v>564</v>
      </c>
      <c r="Q31" s="91" t="s">
        <v>561</v>
      </c>
      <c r="R31" s="91" t="s">
        <v>406</v>
      </c>
      <c r="S31" s="91" t="s">
        <v>564</v>
      </c>
      <c r="T31" s="91">
        <v>6.4000000000000005E-4</v>
      </c>
      <c r="U31" s="109" t="s">
        <v>453</v>
      </c>
      <c r="V31" s="91" t="s">
        <v>406</v>
      </c>
      <c r="W31" s="91">
        <v>1.9000000000000001E-4</v>
      </c>
      <c r="X31" s="91" t="s">
        <v>563</v>
      </c>
      <c r="Y31" s="91">
        <v>2.3999999999999998E-4</v>
      </c>
      <c r="Z31" s="91" t="s">
        <v>563</v>
      </c>
      <c r="AA31" s="91" t="s">
        <v>560</v>
      </c>
      <c r="AB31" s="91" t="s">
        <v>406</v>
      </c>
      <c r="AC31" s="91" t="s">
        <v>406</v>
      </c>
      <c r="AD31" s="91" t="s">
        <v>560</v>
      </c>
      <c r="AE31" s="91" t="s">
        <v>561</v>
      </c>
      <c r="AF31" s="91" t="s">
        <v>562</v>
      </c>
      <c r="AG31" s="91" t="s">
        <v>562</v>
      </c>
      <c r="AH31" s="91" t="s">
        <v>397</v>
      </c>
      <c r="AI31" s="109" t="s">
        <v>453</v>
      </c>
      <c r="AJ31" s="109" t="s">
        <v>453</v>
      </c>
      <c r="AK31" s="91">
        <v>2.5000000000000001E-4</v>
      </c>
      <c r="AL31" s="109" t="s">
        <v>453</v>
      </c>
      <c r="AM31" s="91" t="s">
        <v>560</v>
      </c>
      <c r="AN31" s="91" t="s">
        <v>564</v>
      </c>
      <c r="AO31" s="91" t="s">
        <v>564</v>
      </c>
      <c r="AP31" s="91" t="s">
        <v>561</v>
      </c>
      <c r="AQ31" s="91" t="s">
        <v>561</v>
      </c>
      <c r="AR31" s="91" t="s">
        <v>561</v>
      </c>
      <c r="AS31" s="91">
        <v>2.6800000000000001E-3</v>
      </c>
      <c r="AT31" s="91">
        <v>1.7000000000000001E-4</v>
      </c>
      <c r="AU31" s="91" t="s">
        <v>563</v>
      </c>
      <c r="AV31" s="91" t="s">
        <v>563</v>
      </c>
      <c r="AW31" s="91" t="s">
        <v>564</v>
      </c>
      <c r="AX31" s="91" t="s">
        <v>564</v>
      </c>
      <c r="AY31" s="91">
        <v>1.4000000000000001E-4</v>
      </c>
      <c r="AZ31" s="91" t="s">
        <v>564</v>
      </c>
      <c r="BA31" s="91" t="s">
        <v>563</v>
      </c>
      <c r="BB31" s="91" t="s">
        <v>563</v>
      </c>
      <c r="BC31" s="91" t="s">
        <v>564</v>
      </c>
      <c r="BD31" s="91" t="s">
        <v>564</v>
      </c>
      <c r="BE31" s="91" t="s">
        <v>563</v>
      </c>
      <c r="BF31" s="91" t="s">
        <v>563</v>
      </c>
      <c r="BG31" s="91" t="s">
        <v>564</v>
      </c>
      <c r="BH31" s="91" t="s">
        <v>564</v>
      </c>
      <c r="BI31" s="91" t="s">
        <v>563</v>
      </c>
      <c r="BJ31" s="91" t="s">
        <v>563</v>
      </c>
      <c r="BK31" s="91" t="s">
        <v>563</v>
      </c>
      <c r="BL31" s="91" t="s">
        <v>563</v>
      </c>
      <c r="BM31" s="91" t="s">
        <v>563</v>
      </c>
      <c r="BN31" s="91" t="s">
        <v>563</v>
      </c>
      <c r="BO31" s="91" t="s">
        <v>563</v>
      </c>
      <c r="BP31" s="91" t="s">
        <v>563</v>
      </c>
      <c r="BQ31" s="113"/>
    </row>
    <row r="32" spans="1:69" s="96" customFormat="1" ht="15" customHeight="1" x14ac:dyDescent="0.25">
      <c r="A32" s="103" t="s">
        <v>399</v>
      </c>
      <c r="B32" s="68" t="s">
        <v>486</v>
      </c>
      <c r="C32" s="102" t="s">
        <v>453</v>
      </c>
      <c r="D32" s="91" t="s">
        <v>561</v>
      </c>
      <c r="E32" s="91" t="s">
        <v>567</v>
      </c>
      <c r="F32" s="91" t="s">
        <v>559</v>
      </c>
      <c r="G32" s="91" t="s">
        <v>567</v>
      </c>
      <c r="H32" s="91" t="s">
        <v>561</v>
      </c>
      <c r="I32" s="91" t="s">
        <v>561</v>
      </c>
      <c r="J32" s="91" t="s">
        <v>561</v>
      </c>
      <c r="K32" s="91" t="s">
        <v>559</v>
      </c>
      <c r="L32" s="91" t="s">
        <v>389</v>
      </c>
      <c r="M32" s="91" t="s">
        <v>397</v>
      </c>
      <c r="N32" s="91" t="s">
        <v>565</v>
      </c>
      <c r="O32" s="91" t="s">
        <v>562</v>
      </c>
      <c r="P32" s="91" t="s">
        <v>559</v>
      </c>
      <c r="Q32" s="91" t="s">
        <v>567</v>
      </c>
      <c r="R32" s="91" t="s">
        <v>397</v>
      </c>
      <c r="S32" s="91" t="s">
        <v>559</v>
      </c>
      <c r="T32" s="91" t="s">
        <v>567</v>
      </c>
      <c r="U32" s="109" t="s">
        <v>453</v>
      </c>
      <c r="V32" s="91" t="s">
        <v>397</v>
      </c>
      <c r="W32" s="91" t="s">
        <v>561</v>
      </c>
      <c r="X32" s="91" t="s">
        <v>561</v>
      </c>
      <c r="Y32" s="91" t="s">
        <v>561</v>
      </c>
      <c r="Z32" s="91" t="s">
        <v>561</v>
      </c>
      <c r="AA32" s="91" t="s">
        <v>406</v>
      </c>
      <c r="AB32" s="91" t="s">
        <v>397</v>
      </c>
      <c r="AC32" s="91" t="s">
        <v>397</v>
      </c>
      <c r="AD32" s="91" t="s">
        <v>406</v>
      </c>
      <c r="AE32" s="91" t="s">
        <v>567</v>
      </c>
      <c r="AF32" s="91" t="s">
        <v>565</v>
      </c>
      <c r="AG32" s="91" t="s">
        <v>565</v>
      </c>
      <c r="AH32" s="91" t="s">
        <v>415</v>
      </c>
      <c r="AI32" s="109" t="s">
        <v>453</v>
      </c>
      <c r="AJ32" s="109" t="s">
        <v>453</v>
      </c>
      <c r="AK32" s="91" t="s">
        <v>561</v>
      </c>
      <c r="AL32" s="109" t="s">
        <v>453</v>
      </c>
      <c r="AM32" s="91" t="s">
        <v>406</v>
      </c>
      <c r="AN32" s="91" t="s">
        <v>559</v>
      </c>
      <c r="AO32" s="91" t="s">
        <v>559</v>
      </c>
      <c r="AP32" s="91" t="s">
        <v>567</v>
      </c>
      <c r="AQ32" s="91" t="s">
        <v>567</v>
      </c>
      <c r="AR32" s="91" t="s">
        <v>567</v>
      </c>
      <c r="AS32" s="91" t="s">
        <v>559</v>
      </c>
      <c r="AT32" s="91" t="s">
        <v>561</v>
      </c>
      <c r="AU32" s="91" t="s">
        <v>561</v>
      </c>
      <c r="AV32" s="91" t="s">
        <v>561</v>
      </c>
      <c r="AW32" s="91" t="s">
        <v>559</v>
      </c>
      <c r="AX32" s="91" t="s">
        <v>559</v>
      </c>
      <c r="AY32" s="91" t="s">
        <v>561</v>
      </c>
      <c r="AZ32" s="91" t="s">
        <v>559</v>
      </c>
      <c r="BA32" s="91" t="s">
        <v>561</v>
      </c>
      <c r="BB32" s="91" t="s">
        <v>561</v>
      </c>
      <c r="BC32" s="91" t="s">
        <v>559</v>
      </c>
      <c r="BD32" s="91" t="s">
        <v>559</v>
      </c>
      <c r="BE32" s="91" t="s">
        <v>561</v>
      </c>
      <c r="BF32" s="91" t="s">
        <v>561</v>
      </c>
      <c r="BG32" s="91" t="s">
        <v>559</v>
      </c>
      <c r="BH32" s="91" t="s">
        <v>559</v>
      </c>
      <c r="BI32" s="91" t="s">
        <v>561</v>
      </c>
      <c r="BJ32" s="91" t="s">
        <v>561</v>
      </c>
      <c r="BK32" s="91" t="s">
        <v>561</v>
      </c>
      <c r="BL32" s="91" t="s">
        <v>561</v>
      </c>
      <c r="BM32" s="91" t="s">
        <v>561</v>
      </c>
      <c r="BN32" s="91" t="s">
        <v>561</v>
      </c>
      <c r="BO32" s="91" t="s">
        <v>561</v>
      </c>
      <c r="BP32" s="91" t="s">
        <v>561</v>
      </c>
      <c r="BQ32" s="113"/>
    </row>
    <row r="33" spans="1:69" s="96" customFormat="1" ht="15" customHeight="1" x14ac:dyDescent="0.25">
      <c r="A33" s="103" t="s">
        <v>402</v>
      </c>
      <c r="B33" s="68" t="s">
        <v>486</v>
      </c>
      <c r="C33" s="71">
        <v>1.5</v>
      </c>
      <c r="D33" s="91" t="s">
        <v>406</v>
      </c>
      <c r="E33" s="91" t="s">
        <v>397</v>
      </c>
      <c r="F33" s="91" t="s">
        <v>426</v>
      </c>
      <c r="G33" s="91" t="s">
        <v>397</v>
      </c>
      <c r="H33" s="91" t="s">
        <v>406</v>
      </c>
      <c r="I33" s="91" t="s">
        <v>406</v>
      </c>
      <c r="J33" s="91" t="s">
        <v>406</v>
      </c>
      <c r="K33" s="91" t="s">
        <v>426</v>
      </c>
      <c r="L33" s="63" t="s">
        <v>385</v>
      </c>
      <c r="M33" s="91" t="s">
        <v>386</v>
      </c>
      <c r="N33" s="91" t="s">
        <v>390</v>
      </c>
      <c r="O33" s="91" t="s">
        <v>389</v>
      </c>
      <c r="P33" s="91" t="s">
        <v>426</v>
      </c>
      <c r="Q33" s="91" t="s">
        <v>397</v>
      </c>
      <c r="R33" s="91" t="s">
        <v>386</v>
      </c>
      <c r="S33" s="91" t="s">
        <v>426</v>
      </c>
      <c r="T33" s="91" t="s">
        <v>397</v>
      </c>
      <c r="U33" s="109" t="s">
        <v>453</v>
      </c>
      <c r="V33" s="91" t="s">
        <v>386</v>
      </c>
      <c r="W33" s="91" t="s">
        <v>406</v>
      </c>
      <c r="X33" s="91" t="s">
        <v>406</v>
      </c>
      <c r="Y33" s="91" t="s">
        <v>406</v>
      </c>
      <c r="Z33" s="91" t="s">
        <v>406</v>
      </c>
      <c r="AA33" s="91" t="s">
        <v>391</v>
      </c>
      <c r="AB33" s="91" t="s">
        <v>386</v>
      </c>
      <c r="AC33" s="91" t="s">
        <v>386</v>
      </c>
      <c r="AD33" s="91" t="s">
        <v>391</v>
      </c>
      <c r="AE33" s="91" t="s">
        <v>397</v>
      </c>
      <c r="AF33" s="91" t="s">
        <v>390</v>
      </c>
      <c r="AG33" s="91" t="s">
        <v>390</v>
      </c>
      <c r="AH33" s="63" t="s">
        <v>384</v>
      </c>
      <c r="AI33" s="109" t="s">
        <v>453</v>
      </c>
      <c r="AJ33" s="109" t="s">
        <v>453</v>
      </c>
      <c r="AK33" s="91">
        <v>2.1000000000000001E-2</v>
      </c>
      <c r="AL33" s="109" t="s">
        <v>453</v>
      </c>
      <c r="AM33" s="91" t="s">
        <v>391</v>
      </c>
      <c r="AN33" s="91" t="s">
        <v>426</v>
      </c>
      <c r="AO33" s="91" t="s">
        <v>426</v>
      </c>
      <c r="AP33" s="91" t="s">
        <v>397</v>
      </c>
      <c r="AQ33" s="91" t="s">
        <v>397</v>
      </c>
      <c r="AR33" s="91" t="s">
        <v>397</v>
      </c>
      <c r="AS33" s="91">
        <v>9.5000000000000001E-2</v>
      </c>
      <c r="AT33" s="91">
        <v>1.7000000000000001E-2</v>
      </c>
      <c r="AU33" s="91" t="s">
        <v>406</v>
      </c>
      <c r="AV33" s="91" t="s">
        <v>406</v>
      </c>
      <c r="AW33" s="91" t="s">
        <v>426</v>
      </c>
      <c r="AX33" s="91" t="s">
        <v>426</v>
      </c>
      <c r="AY33" s="91">
        <v>2.3E-2</v>
      </c>
      <c r="AZ33" s="91" t="s">
        <v>426</v>
      </c>
      <c r="BA33" s="91">
        <v>3.7999999999999999E-2</v>
      </c>
      <c r="BB33" s="91">
        <v>1.0999999999999999E-2</v>
      </c>
      <c r="BC33" s="91" t="s">
        <v>426</v>
      </c>
      <c r="BD33" s="91" t="s">
        <v>426</v>
      </c>
      <c r="BE33" s="91" t="s">
        <v>406</v>
      </c>
      <c r="BF33" s="91">
        <v>2.1000000000000001E-2</v>
      </c>
      <c r="BG33" s="91" t="s">
        <v>426</v>
      </c>
      <c r="BH33" s="91" t="s">
        <v>426</v>
      </c>
      <c r="BI33" s="91">
        <v>3.6999999999999998E-2</v>
      </c>
      <c r="BJ33" s="91" t="s">
        <v>406</v>
      </c>
      <c r="BK33" s="91">
        <v>1.2999999999999999E-2</v>
      </c>
      <c r="BL33" s="91">
        <v>1.2E-2</v>
      </c>
      <c r="BM33" s="91">
        <v>1.4E-2</v>
      </c>
      <c r="BN33" s="91">
        <v>1.2E-2</v>
      </c>
      <c r="BO33" s="91" t="s">
        <v>406</v>
      </c>
      <c r="BP33" s="91" t="s">
        <v>406</v>
      </c>
      <c r="BQ33" s="113"/>
    </row>
    <row r="34" spans="1:69" s="96" customFormat="1" ht="15" customHeight="1" x14ac:dyDescent="0.25">
      <c r="A34" s="103" t="s">
        <v>405</v>
      </c>
      <c r="B34" s="68" t="s">
        <v>486</v>
      </c>
      <c r="C34" s="71" t="s">
        <v>587</v>
      </c>
      <c r="D34" s="12">
        <v>4.4999999999999996E-5</v>
      </c>
      <c r="E34" s="12">
        <v>2.5999999999999999E-3</v>
      </c>
      <c r="F34" s="91">
        <v>9.7E-5</v>
      </c>
      <c r="G34" s="12">
        <v>1.48E-3</v>
      </c>
      <c r="H34" s="91">
        <v>3.5999999999999994E-5</v>
      </c>
      <c r="I34" s="12">
        <v>4.95E-4</v>
      </c>
      <c r="J34" s="91">
        <v>2.5999999999999998E-5</v>
      </c>
      <c r="K34" s="91">
        <v>2.8399999999999996E-4</v>
      </c>
      <c r="L34" s="12">
        <v>0.438</v>
      </c>
      <c r="M34" s="12">
        <v>0.29199999999999998</v>
      </c>
      <c r="N34" s="63" t="s">
        <v>561</v>
      </c>
      <c r="O34" s="12">
        <v>7.9299999999999995E-3</v>
      </c>
      <c r="P34" s="12">
        <v>1.8700000000000001E-3</v>
      </c>
      <c r="Q34" s="12">
        <v>1.4399999999999999E-3</v>
      </c>
      <c r="R34" s="12">
        <v>0.115</v>
      </c>
      <c r="S34" s="91">
        <v>3.5999999999999994E-5</v>
      </c>
      <c r="T34" s="12">
        <v>5.7599999999999995E-3</v>
      </c>
      <c r="U34" s="109" t="s">
        <v>453</v>
      </c>
      <c r="V34" s="12">
        <v>0.38500000000000001</v>
      </c>
      <c r="W34" s="91">
        <v>1.9000000000000001E-5</v>
      </c>
      <c r="X34" s="91" t="s">
        <v>568</v>
      </c>
      <c r="Y34" s="91">
        <v>2.0000000000000002E-5</v>
      </c>
      <c r="Z34" s="91">
        <v>7.7000000000000001E-5</v>
      </c>
      <c r="AA34" s="91">
        <v>2.8000000000000001E-2</v>
      </c>
      <c r="AB34" s="12">
        <v>0.56899999999999995</v>
      </c>
      <c r="AC34" s="12">
        <v>0.58099999999999996</v>
      </c>
      <c r="AD34" s="12">
        <v>1.9100000000000002E-2</v>
      </c>
      <c r="AE34" s="12">
        <v>6.7600000000000006E-4</v>
      </c>
      <c r="AF34" s="12">
        <v>0.107</v>
      </c>
      <c r="AG34" s="12">
        <v>5.2999999999999999E-2</v>
      </c>
      <c r="AH34" s="12">
        <v>7.3300000000000004E-2</v>
      </c>
      <c r="AI34" s="109" t="s">
        <v>453</v>
      </c>
      <c r="AJ34" s="109" t="s">
        <v>453</v>
      </c>
      <c r="AK34" s="91" t="s">
        <v>568</v>
      </c>
      <c r="AL34" s="109" t="s">
        <v>453</v>
      </c>
      <c r="AM34" s="12">
        <v>7.0000000000000001E-3</v>
      </c>
      <c r="AN34" s="91">
        <v>1.2899999999999999E-4</v>
      </c>
      <c r="AO34" s="91">
        <v>3.5000000000000004E-5</v>
      </c>
      <c r="AP34" s="63" t="s">
        <v>566</v>
      </c>
      <c r="AQ34" s="12">
        <v>4.8099999999999998E-4</v>
      </c>
      <c r="AR34" s="63" t="s">
        <v>566</v>
      </c>
      <c r="AS34" s="63" t="s">
        <v>569</v>
      </c>
      <c r="AT34" s="91" t="s">
        <v>568</v>
      </c>
      <c r="AU34" s="12">
        <v>8.34E-4</v>
      </c>
      <c r="AV34" s="91" t="s">
        <v>568</v>
      </c>
      <c r="AW34" s="63" t="s">
        <v>569</v>
      </c>
      <c r="AX34" s="63" t="s">
        <v>569</v>
      </c>
      <c r="AY34" s="12">
        <v>7.3499999999999998E-4</v>
      </c>
      <c r="AZ34" s="12">
        <v>5.3200000000000003E-4</v>
      </c>
      <c r="BA34" s="91" t="s">
        <v>568</v>
      </c>
      <c r="BB34" s="91">
        <v>2.6999999999999999E-5</v>
      </c>
      <c r="BC34" s="91">
        <v>1.0399999999999999E-4</v>
      </c>
      <c r="BD34" s="91">
        <v>2.8E-5</v>
      </c>
      <c r="BE34" s="91">
        <v>1.5699999999999999E-4</v>
      </c>
      <c r="BF34" s="91" t="s">
        <v>568</v>
      </c>
      <c r="BG34" s="91">
        <v>1.5200000000000001E-4</v>
      </c>
      <c r="BH34" s="12">
        <v>3.9600000000000003E-4</v>
      </c>
      <c r="BI34" s="91">
        <v>1.4E-5</v>
      </c>
      <c r="BJ34" s="12">
        <v>1.48E-3</v>
      </c>
      <c r="BK34" s="91">
        <v>5.5000000000000002E-5</v>
      </c>
      <c r="BL34" s="91">
        <v>4.2000000000000004E-5</v>
      </c>
      <c r="BM34" s="91">
        <v>8.0000000000000007E-5</v>
      </c>
      <c r="BN34" s="91">
        <v>2.1999999999999999E-5</v>
      </c>
      <c r="BO34" s="91" t="s">
        <v>568</v>
      </c>
      <c r="BP34" s="91" t="s">
        <v>568</v>
      </c>
      <c r="BQ34" s="113"/>
    </row>
    <row r="35" spans="1:69" s="96" customFormat="1" ht="15" customHeight="1" x14ac:dyDescent="0.25">
      <c r="A35" s="103" t="s">
        <v>407</v>
      </c>
      <c r="B35" s="68" t="s">
        <v>486</v>
      </c>
      <c r="C35" s="102" t="s">
        <v>453</v>
      </c>
      <c r="D35" s="91">
        <v>152</v>
      </c>
      <c r="E35" s="91">
        <v>544</v>
      </c>
      <c r="F35" s="91">
        <v>544</v>
      </c>
      <c r="G35" s="91">
        <v>705</v>
      </c>
      <c r="H35" s="91">
        <v>196</v>
      </c>
      <c r="I35" s="91">
        <v>188</v>
      </c>
      <c r="J35" s="91">
        <v>278</v>
      </c>
      <c r="K35" s="91">
        <v>316</v>
      </c>
      <c r="L35" s="91">
        <v>396</v>
      </c>
      <c r="M35" s="91">
        <v>417</v>
      </c>
      <c r="N35" s="91">
        <v>444</v>
      </c>
      <c r="O35" s="91">
        <v>529</v>
      </c>
      <c r="P35" s="91">
        <v>128</v>
      </c>
      <c r="Q35" s="91">
        <v>339</v>
      </c>
      <c r="R35" s="91">
        <v>535</v>
      </c>
      <c r="S35" s="91">
        <v>510</v>
      </c>
      <c r="T35" s="91">
        <v>138</v>
      </c>
      <c r="U35" s="109" t="s">
        <v>453</v>
      </c>
      <c r="V35" s="91">
        <v>480</v>
      </c>
      <c r="W35" s="91">
        <v>81.2</v>
      </c>
      <c r="X35" s="91">
        <v>14.4</v>
      </c>
      <c r="Y35" s="91">
        <v>236</v>
      </c>
      <c r="Z35" s="91">
        <v>186</v>
      </c>
      <c r="AA35" s="91">
        <v>535</v>
      </c>
      <c r="AB35" s="91">
        <v>427</v>
      </c>
      <c r="AC35" s="91">
        <v>461</v>
      </c>
      <c r="AD35" s="91">
        <v>396</v>
      </c>
      <c r="AE35" s="91">
        <v>470</v>
      </c>
      <c r="AF35" s="91">
        <v>492</v>
      </c>
      <c r="AG35" s="91">
        <v>463</v>
      </c>
      <c r="AH35" s="91">
        <v>386</v>
      </c>
      <c r="AI35" s="109" t="s">
        <v>453</v>
      </c>
      <c r="AJ35" s="109" t="s">
        <v>453</v>
      </c>
      <c r="AK35" s="91">
        <v>129</v>
      </c>
      <c r="AL35" s="109" t="s">
        <v>453</v>
      </c>
      <c r="AM35" s="91">
        <v>697</v>
      </c>
      <c r="AN35" s="91">
        <v>285</v>
      </c>
      <c r="AO35" s="91">
        <v>320</v>
      </c>
      <c r="AP35" s="91">
        <v>724</v>
      </c>
      <c r="AQ35" s="91">
        <v>686</v>
      </c>
      <c r="AR35" s="91">
        <v>667</v>
      </c>
      <c r="AS35" s="91">
        <v>221</v>
      </c>
      <c r="AT35" s="91">
        <v>178</v>
      </c>
      <c r="AU35" s="91">
        <v>302</v>
      </c>
      <c r="AV35" s="91">
        <v>257</v>
      </c>
      <c r="AW35" s="91">
        <v>444</v>
      </c>
      <c r="AX35" s="91">
        <v>414</v>
      </c>
      <c r="AY35" s="91">
        <v>101</v>
      </c>
      <c r="AZ35" s="91">
        <v>363</v>
      </c>
      <c r="BA35" s="91">
        <v>52.6</v>
      </c>
      <c r="BB35" s="91">
        <v>73.8</v>
      </c>
      <c r="BC35" s="91">
        <v>478</v>
      </c>
      <c r="BD35" s="91">
        <v>400</v>
      </c>
      <c r="BE35" s="91">
        <v>216</v>
      </c>
      <c r="BF35" s="91">
        <v>219</v>
      </c>
      <c r="BG35" s="91">
        <v>494</v>
      </c>
      <c r="BH35" s="91">
        <v>381</v>
      </c>
      <c r="BI35" s="91">
        <v>92</v>
      </c>
      <c r="BJ35" s="91">
        <v>172</v>
      </c>
      <c r="BK35" s="91">
        <v>246</v>
      </c>
      <c r="BL35" s="91">
        <v>142</v>
      </c>
      <c r="BM35" s="91">
        <v>94.9</v>
      </c>
      <c r="BN35" s="91">
        <v>166</v>
      </c>
      <c r="BO35" s="91">
        <v>45.9</v>
      </c>
      <c r="BP35" s="91">
        <v>63</v>
      </c>
      <c r="BQ35" s="113"/>
    </row>
    <row r="36" spans="1:69" s="96" customFormat="1" ht="15" customHeight="1" x14ac:dyDescent="0.25">
      <c r="A36" s="103" t="s">
        <v>408</v>
      </c>
      <c r="B36" s="68" t="s">
        <v>486</v>
      </c>
      <c r="C36" s="71" t="s">
        <v>588</v>
      </c>
      <c r="D36" s="91" t="s">
        <v>563</v>
      </c>
      <c r="E36" s="91" t="s">
        <v>561</v>
      </c>
      <c r="F36" s="91" t="s">
        <v>564</v>
      </c>
      <c r="G36" s="91">
        <v>8.9999999999999998E-4</v>
      </c>
      <c r="H36" s="91" t="s">
        <v>563</v>
      </c>
      <c r="I36" s="91" t="s">
        <v>563</v>
      </c>
      <c r="J36" s="91">
        <v>3.1E-4</v>
      </c>
      <c r="K36" s="91" t="s">
        <v>564</v>
      </c>
      <c r="L36" s="63" t="s">
        <v>426</v>
      </c>
      <c r="M36" s="63" t="s">
        <v>406</v>
      </c>
      <c r="N36" s="63" t="s">
        <v>562</v>
      </c>
      <c r="O36" s="91" t="s">
        <v>559</v>
      </c>
      <c r="P36" s="91" t="s">
        <v>564</v>
      </c>
      <c r="Q36" s="91" t="s">
        <v>561</v>
      </c>
      <c r="R36" s="63" t="s">
        <v>406</v>
      </c>
      <c r="S36" s="91">
        <v>4.1999999999999996E-4</v>
      </c>
      <c r="T36" s="91" t="s">
        <v>561</v>
      </c>
      <c r="U36" s="109" t="s">
        <v>453</v>
      </c>
      <c r="V36" s="63" t="s">
        <v>406</v>
      </c>
      <c r="W36" s="91" t="s">
        <v>563</v>
      </c>
      <c r="X36" s="91">
        <v>1.6000000000000001E-4</v>
      </c>
      <c r="Y36" s="91">
        <v>1.1E-4</v>
      </c>
      <c r="Z36" s="91" t="s">
        <v>563</v>
      </c>
      <c r="AA36" s="53">
        <v>4.4999999999999997E-3</v>
      </c>
      <c r="AB36" s="63" t="s">
        <v>406</v>
      </c>
      <c r="AC36" s="63" t="s">
        <v>406</v>
      </c>
      <c r="AD36" s="63" t="s">
        <v>560</v>
      </c>
      <c r="AE36" s="91" t="s">
        <v>561</v>
      </c>
      <c r="AF36" s="63" t="s">
        <v>562</v>
      </c>
      <c r="AG36" s="63" t="s">
        <v>562</v>
      </c>
      <c r="AH36" s="63" t="s">
        <v>397</v>
      </c>
      <c r="AI36" s="109" t="s">
        <v>453</v>
      </c>
      <c r="AJ36" s="109" t="s">
        <v>453</v>
      </c>
      <c r="AK36" s="91" t="s">
        <v>563</v>
      </c>
      <c r="AL36" s="109" t="s">
        <v>453</v>
      </c>
      <c r="AM36" s="63" t="s">
        <v>560</v>
      </c>
      <c r="AN36" s="91" t="s">
        <v>564</v>
      </c>
      <c r="AO36" s="91" t="s">
        <v>564</v>
      </c>
      <c r="AP36" s="91" t="s">
        <v>561</v>
      </c>
      <c r="AQ36" s="91" t="s">
        <v>561</v>
      </c>
      <c r="AR36" s="91" t="s">
        <v>561</v>
      </c>
      <c r="AS36" s="91" t="s">
        <v>564</v>
      </c>
      <c r="AT36" s="91" t="s">
        <v>563</v>
      </c>
      <c r="AU36" s="91" t="s">
        <v>563</v>
      </c>
      <c r="AV36" s="91" t="s">
        <v>563</v>
      </c>
      <c r="AW36" s="91" t="s">
        <v>564</v>
      </c>
      <c r="AX36" s="91" t="s">
        <v>564</v>
      </c>
      <c r="AY36" s="12">
        <v>6.6E-3</v>
      </c>
      <c r="AZ36" s="91">
        <v>2.9999999999999997E-4</v>
      </c>
      <c r="BA36" s="91" t="s">
        <v>563</v>
      </c>
      <c r="BB36" s="91" t="s">
        <v>563</v>
      </c>
      <c r="BC36" s="91">
        <v>3.2000000000000003E-4</v>
      </c>
      <c r="BD36" s="91">
        <v>3.5999999999999997E-4</v>
      </c>
      <c r="BE36" s="91">
        <v>2.0000000000000001E-4</v>
      </c>
      <c r="BF36" s="91" t="s">
        <v>563</v>
      </c>
      <c r="BG36" s="91">
        <v>4.0999999999999999E-4</v>
      </c>
      <c r="BH36" s="91" t="s">
        <v>564</v>
      </c>
      <c r="BI36" s="91" t="s">
        <v>563</v>
      </c>
      <c r="BJ36" s="91" t="s">
        <v>563</v>
      </c>
      <c r="BK36" s="91" t="s">
        <v>563</v>
      </c>
      <c r="BL36" s="91" t="s">
        <v>563</v>
      </c>
      <c r="BM36" s="91" t="s">
        <v>563</v>
      </c>
      <c r="BN36" s="91" t="s">
        <v>563</v>
      </c>
      <c r="BO36" s="91" t="s">
        <v>563</v>
      </c>
      <c r="BP36" s="91" t="s">
        <v>563</v>
      </c>
      <c r="BQ36" s="113"/>
    </row>
    <row r="37" spans="1:69" s="96" customFormat="1" ht="15" customHeight="1" x14ac:dyDescent="0.25">
      <c r="A37" s="103" t="s">
        <v>409</v>
      </c>
      <c r="B37" s="68" t="s">
        <v>486</v>
      </c>
      <c r="C37" s="102" t="s">
        <v>453</v>
      </c>
      <c r="D37" s="91">
        <v>2.8599999999999997E-3</v>
      </c>
      <c r="E37" s="91" t="s">
        <v>561</v>
      </c>
      <c r="F37" s="91" t="s">
        <v>564</v>
      </c>
      <c r="G37" s="91">
        <v>2.0800000000000003E-3</v>
      </c>
      <c r="H37" s="91" t="s">
        <v>563</v>
      </c>
      <c r="I37" s="91" t="s">
        <v>563</v>
      </c>
      <c r="J37" s="91">
        <v>2.3000000000000001E-4</v>
      </c>
      <c r="K37" s="91" t="s">
        <v>564</v>
      </c>
      <c r="L37" s="91">
        <v>2.25</v>
      </c>
      <c r="M37" s="91">
        <v>2.15</v>
      </c>
      <c r="N37" s="91">
        <v>1.1299999999999999</v>
      </c>
      <c r="O37" s="91">
        <v>0.183</v>
      </c>
      <c r="P37" s="91">
        <v>2.46E-2</v>
      </c>
      <c r="Q37" s="91">
        <v>7.1499999999999994E-2</v>
      </c>
      <c r="R37" s="91">
        <v>1.8</v>
      </c>
      <c r="S37" s="91" t="s">
        <v>564</v>
      </c>
      <c r="T37" s="91">
        <v>6.93E-2</v>
      </c>
      <c r="U37" s="109" t="s">
        <v>453</v>
      </c>
      <c r="V37" s="91">
        <v>3.44</v>
      </c>
      <c r="W37" s="91">
        <v>3.82E-3</v>
      </c>
      <c r="X37" s="91">
        <v>9.5999999999999992E-4</v>
      </c>
      <c r="Y37" s="91">
        <v>4.7300000000000007E-3</v>
      </c>
      <c r="Z37" s="91">
        <v>4.5399999999999998E-3</v>
      </c>
      <c r="AA37" s="91">
        <v>0.28199999999999997</v>
      </c>
      <c r="AB37" s="91">
        <v>2.73</v>
      </c>
      <c r="AC37" s="91">
        <v>2.82</v>
      </c>
      <c r="AD37" s="91" t="s">
        <v>560</v>
      </c>
      <c r="AE37" s="91">
        <v>4.2599999999999999E-2</v>
      </c>
      <c r="AF37" s="91">
        <v>4.13</v>
      </c>
      <c r="AG37" s="91">
        <v>2.7</v>
      </c>
      <c r="AH37" s="91">
        <v>0.99199999999999999</v>
      </c>
      <c r="AI37" s="109" t="s">
        <v>453</v>
      </c>
      <c r="AJ37" s="109" t="s">
        <v>453</v>
      </c>
      <c r="AK37" s="91">
        <v>1.1999999999999999E-4</v>
      </c>
      <c r="AL37" s="109" t="s">
        <v>453</v>
      </c>
      <c r="AM37" s="91">
        <v>0.52400000000000002</v>
      </c>
      <c r="AN37" s="91">
        <v>9.1500000000000001E-3</v>
      </c>
      <c r="AO37" s="91">
        <v>2.0999999999999998E-4</v>
      </c>
      <c r="AP37" s="91" t="s">
        <v>561</v>
      </c>
      <c r="AQ37" s="91">
        <v>2.4899999999999999E-2</v>
      </c>
      <c r="AR37" s="91">
        <v>1.15E-2</v>
      </c>
      <c r="AS37" s="91" t="s">
        <v>564</v>
      </c>
      <c r="AT37" s="91" t="s">
        <v>563</v>
      </c>
      <c r="AU37" s="91">
        <v>2.0200000000000001E-3</v>
      </c>
      <c r="AV37" s="91">
        <v>2.2000000000000001E-4</v>
      </c>
      <c r="AW37" s="91">
        <v>7.0999999999999991E-4</v>
      </c>
      <c r="AX37" s="91">
        <v>3.4000000000000002E-4</v>
      </c>
      <c r="AY37" s="91">
        <v>2.3400000000000001E-3</v>
      </c>
      <c r="AZ37" s="91" t="s">
        <v>564</v>
      </c>
      <c r="BA37" s="91" t="s">
        <v>563</v>
      </c>
      <c r="BB37" s="91">
        <v>3.1E-4</v>
      </c>
      <c r="BC37" s="91">
        <v>5.0000000000000001E-4</v>
      </c>
      <c r="BD37" s="91" t="s">
        <v>564</v>
      </c>
      <c r="BE37" s="91" t="s">
        <v>563</v>
      </c>
      <c r="BF37" s="91">
        <v>2.3500000000000001E-3</v>
      </c>
      <c r="BG37" s="91" t="s">
        <v>564</v>
      </c>
      <c r="BH37" s="91">
        <v>1.2800000000000001E-3</v>
      </c>
      <c r="BI37" s="91">
        <v>5.4000000000000001E-4</v>
      </c>
      <c r="BJ37" s="91">
        <v>3.3299999999999996E-2</v>
      </c>
      <c r="BK37" s="91">
        <v>2.3700000000000001E-3</v>
      </c>
      <c r="BL37" s="91">
        <v>5.4000000000000001E-4</v>
      </c>
      <c r="BM37" s="91">
        <v>6.7000000000000002E-4</v>
      </c>
      <c r="BN37" s="91">
        <v>1.06E-3</v>
      </c>
      <c r="BO37" s="91" t="s">
        <v>563</v>
      </c>
      <c r="BP37" s="91">
        <v>2.3999999999999998E-4</v>
      </c>
      <c r="BQ37" s="113"/>
    </row>
    <row r="38" spans="1:69" s="96" customFormat="1" ht="15" customHeight="1" x14ac:dyDescent="0.25">
      <c r="A38" s="103" t="s">
        <v>410</v>
      </c>
      <c r="B38" s="68" t="s">
        <v>486</v>
      </c>
      <c r="C38" s="71" t="s">
        <v>589</v>
      </c>
      <c r="D38" s="91">
        <v>3.7099999999999998E-3</v>
      </c>
      <c r="E38" s="91">
        <v>2.7000000000000001E-3</v>
      </c>
      <c r="F38" s="91">
        <v>5.9999999999999995E-4</v>
      </c>
      <c r="G38" s="91">
        <v>3.0999999999999999E-3</v>
      </c>
      <c r="H38" s="91">
        <v>1.14E-3</v>
      </c>
      <c r="I38" s="91">
        <v>1.23E-3</v>
      </c>
      <c r="J38" s="91">
        <v>1.01E-3</v>
      </c>
      <c r="K38" s="91" t="s">
        <v>570</v>
      </c>
      <c r="L38" s="12">
        <v>0.31</v>
      </c>
      <c r="M38" s="63" t="s">
        <v>426</v>
      </c>
      <c r="N38" s="63" t="s">
        <v>406</v>
      </c>
      <c r="O38" s="91" t="s">
        <v>560</v>
      </c>
      <c r="P38" s="91">
        <v>1.1100000000000001E-3</v>
      </c>
      <c r="Q38" s="91" t="s">
        <v>559</v>
      </c>
      <c r="R38" s="63" t="s">
        <v>426</v>
      </c>
      <c r="S38" s="91">
        <v>4.2999999999999999E-4</v>
      </c>
      <c r="T38" s="91">
        <v>1E-3</v>
      </c>
      <c r="U38" s="109" t="s">
        <v>453</v>
      </c>
      <c r="V38" s="63" t="s">
        <v>426</v>
      </c>
      <c r="W38" s="91" t="s">
        <v>564</v>
      </c>
      <c r="X38" s="91">
        <v>2.3999999999999998E-4</v>
      </c>
      <c r="Y38" s="91" t="s">
        <v>564</v>
      </c>
      <c r="Z38" s="91">
        <v>2.9999999999999997E-4</v>
      </c>
      <c r="AA38" s="12">
        <v>5.1999999999999998E-3</v>
      </c>
      <c r="AB38" s="63" t="s">
        <v>426</v>
      </c>
      <c r="AC38" s="63" t="s">
        <v>426</v>
      </c>
      <c r="AD38" s="12">
        <v>4.7999999999999996E-3</v>
      </c>
      <c r="AE38" s="91" t="s">
        <v>559</v>
      </c>
      <c r="AF38" s="12">
        <v>3.6999999999999998E-2</v>
      </c>
      <c r="AG38" s="63" t="s">
        <v>406</v>
      </c>
      <c r="AH38" s="63" t="s">
        <v>389</v>
      </c>
      <c r="AI38" s="109" t="s">
        <v>453</v>
      </c>
      <c r="AJ38" s="109" t="s">
        <v>453</v>
      </c>
      <c r="AK38" s="91" t="s">
        <v>564</v>
      </c>
      <c r="AL38" s="109" t="s">
        <v>453</v>
      </c>
      <c r="AM38" s="91" t="s">
        <v>571</v>
      </c>
      <c r="AN38" s="91" t="s">
        <v>570</v>
      </c>
      <c r="AO38" s="91" t="s">
        <v>570</v>
      </c>
      <c r="AP38" s="91" t="s">
        <v>559</v>
      </c>
      <c r="AQ38" s="91" t="s">
        <v>559</v>
      </c>
      <c r="AR38" s="91" t="s">
        <v>559</v>
      </c>
      <c r="AS38" s="91" t="s">
        <v>570</v>
      </c>
      <c r="AT38" s="91" t="s">
        <v>564</v>
      </c>
      <c r="AU38" s="91">
        <v>3.5E-4</v>
      </c>
      <c r="AV38" s="91" t="s">
        <v>564</v>
      </c>
      <c r="AW38" s="91" t="s">
        <v>570</v>
      </c>
      <c r="AX38" s="91" t="s">
        <v>570</v>
      </c>
      <c r="AY38" s="12">
        <v>9.5199999999999989E-3</v>
      </c>
      <c r="AZ38" s="91">
        <v>2.2200000000000002E-3</v>
      </c>
      <c r="BA38" s="91">
        <v>2.3000000000000001E-4</v>
      </c>
      <c r="BB38" s="91" t="s">
        <v>564</v>
      </c>
      <c r="BC38" s="91">
        <v>8.9000000000000006E-4</v>
      </c>
      <c r="BD38" s="91">
        <v>2.4700000000000004E-3</v>
      </c>
      <c r="BE38" s="91">
        <v>1.81E-3</v>
      </c>
      <c r="BF38" s="91" t="s">
        <v>564</v>
      </c>
      <c r="BG38" s="91">
        <v>6.2E-4</v>
      </c>
      <c r="BH38" s="91">
        <v>1.6699999999999998E-3</v>
      </c>
      <c r="BI38" s="91">
        <v>2.3999999999999998E-4</v>
      </c>
      <c r="BJ38" s="91" t="s">
        <v>564</v>
      </c>
      <c r="BK38" s="91" t="s">
        <v>564</v>
      </c>
      <c r="BL38" s="91" t="s">
        <v>564</v>
      </c>
      <c r="BM38" s="91">
        <v>3.64E-3</v>
      </c>
      <c r="BN38" s="91" t="s">
        <v>564</v>
      </c>
      <c r="BO38" s="91" t="s">
        <v>564</v>
      </c>
      <c r="BP38" s="91" t="s">
        <v>564</v>
      </c>
      <c r="BQ38" s="113"/>
    </row>
    <row r="39" spans="1:69" s="96" customFormat="1" ht="15" customHeight="1" x14ac:dyDescent="0.25">
      <c r="A39" s="103" t="s">
        <v>413</v>
      </c>
      <c r="B39" s="68" t="s">
        <v>486</v>
      </c>
      <c r="C39" s="71">
        <v>0.3</v>
      </c>
      <c r="D39" s="91" t="s">
        <v>406</v>
      </c>
      <c r="E39" s="91" t="s">
        <v>406</v>
      </c>
      <c r="F39" s="91" t="s">
        <v>406</v>
      </c>
      <c r="G39" s="91" t="s">
        <v>406</v>
      </c>
      <c r="H39" s="91" t="s">
        <v>406</v>
      </c>
      <c r="I39" s="91" t="s">
        <v>406</v>
      </c>
      <c r="J39" s="91" t="s">
        <v>406</v>
      </c>
      <c r="K39" s="91" t="s">
        <v>406</v>
      </c>
      <c r="L39" s="12">
        <v>377</v>
      </c>
      <c r="M39" s="12">
        <v>379</v>
      </c>
      <c r="N39" s="12">
        <v>906</v>
      </c>
      <c r="O39" s="12">
        <v>43.3</v>
      </c>
      <c r="P39" s="12">
        <v>13.8</v>
      </c>
      <c r="Q39" s="12">
        <v>23.7</v>
      </c>
      <c r="R39" s="12">
        <v>7.82</v>
      </c>
      <c r="S39" s="91" t="s">
        <v>406</v>
      </c>
      <c r="T39" s="12">
        <v>8.51</v>
      </c>
      <c r="U39" s="109" t="s">
        <v>453</v>
      </c>
      <c r="V39" s="12">
        <v>1.33</v>
      </c>
      <c r="W39" s="12">
        <v>9.76</v>
      </c>
      <c r="X39" s="12">
        <v>3.3</v>
      </c>
      <c r="Y39" s="12">
        <v>19</v>
      </c>
      <c r="Z39" s="12">
        <v>9.1199999999999992</v>
      </c>
      <c r="AA39" s="12">
        <v>13.6</v>
      </c>
      <c r="AB39" s="91">
        <v>0.249</v>
      </c>
      <c r="AC39" s="91">
        <v>0.14099999999999999</v>
      </c>
      <c r="AD39" s="91">
        <v>3.5999999999999997E-2</v>
      </c>
      <c r="AE39" s="12">
        <v>7.26</v>
      </c>
      <c r="AF39" s="12">
        <v>707</v>
      </c>
      <c r="AG39" s="12">
        <v>873</v>
      </c>
      <c r="AH39" s="12">
        <v>2200</v>
      </c>
      <c r="AI39" s="109" t="s">
        <v>453</v>
      </c>
      <c r="AJ39" s="109" t="s">
        <v>453</v>
      </c>
      <c r="AK39" s="12">
        <v>0.42699999999999999</v>
      </c>
      <c r="AL39" s="109" t="s">
        <v>453</v>
      </c>
      <c r="AM39" s="12">
        <v>12.1</v>
      </c>
      <c r="AN39" s="12">
        <v>2.89</v>
      </c>
      <c r="AO39" s="12">
        <v>1.5</v>
      </c>
      <c r="AP39" s="12">
        <v>34.6</v>
      </c>
      <c r="AQ39" s="12">
        <v>33</v>
      </c>
      <c r="AR39" s="12">
        <v>73</v>
      </c>
      <c r="AS39" s="12">
        <v>3.33</v>
      </c>
      <c r="AT39" s="12">
        <v>2.5099999999999998</v>
      </c>
      <c r="AU39" s="91" t="s">
        <v>406</v>
      </c>
      <c r="AV39" s="12">
        <v>0.71299999999999997</v>
      </c>
      <c r="AW39" s="12">
        <v>1.55</v>
      </c>
      <c r="AX39" s="12">
        <v>3.91</v>
      </c>
      <c r="AY39" s="12">
        <v>2.96</v>
      </c>
      <c r="AZ39" s="91" t="s">
        <v>406</v>
      </c>
      <c r="BA39" s="12">
        <v>0.86599999999999999</v>
      </c>
      <c r="BB39" s="91">
        <v>0.17599999999999999</v>
      </c>
      <c r="BC39" s="91" t="s">
        <v>406</v>
      </c>
      <c r="BD39" s="91" t="s">
        <v>406</v>
      </c>
      <c r="BE39" s="91" t="s">
        <v>406</v>
      </c>
      <c r="BF39" s="12">
        <v>1.68</v>
      </c>
      <c r="BG39" s="91" t="s">
        <v>406</v>
      </c>
      <c r="BH39" s="91" t="s">
        <v>406</v>
      </c>
      <c r="BI39" s="12">
        <v>0.93</v>
      </c>
      <c r="BJ39" s="12">
        <v>2.6</v>
      </c>
      <c r="BK39" s="12">
        <v>4.3499999999999996</v>
      </c>
      <c r="BL39" s="12">
        <v>4.5</v>
      </c>
      <c r="BM39" s="91" t="s">
        <v>406</v>
      </c>
      <c r="BN39" s="12">
        <v>7.6</v>
      </c>
      <c r="BO39" s="12">
        <v>0.42</v>
      </c>
      <c r="BP39" s="12">
        <v>1.89</v>
      </c>
      <c r="BQ39" s="113"/>
    </row>
    <row r="40" spans="1:69" s="96" customFormat="1" ht="15" customHeight="1" x14ac:dyDescent="0.25">
      <c r="A40" s="103" t="s">
        <v>414</v>
      </c>
      <c r="B40" s="68" t="s">
        <v>486</v>
      </c>
      <c r="C40" s="71" t="s">
        <v>590</v>
      </c>
      <c r="D40" s="91" t="s">
        <v>566</v>
      </c>
      <c r="E40" s="12">
        <v>6.3600000000000004E-2</v>
      </c>
      <c r="F40" s="12">
        <v>7.3499999999999998E-3</v>
      </c>
      <c r="G40" s="91">
        <v>1.3600000000000001E-3</v>
      </c>
      <c r="H40" s="91" t="s">
        <v>566</v>
      </c>
      <c r="I40" s="91" t="s">
        <v>566</v>
      </c>
      <c r="J40" s="91">
        <v>1.5099999999999998E-4</v>
      </c>
      <c r="K40" s="91" t="s">
        <v>563</v>
      </c>
      <c r="L40" s="12">
        <v>0.115</v>
      </c>
      <c r="M40" s="12">
        <v>9.06E-2</v>
      </c>
      <c r="N40" s="91" t="s">
        <v>567</v>
      </c>
      <c r="O40" s="91" t="s">
        <v>561</v>
      </c>
      <c r="P40" s="91" t="s">
        <v>563</v>
      </c>
      <c r="Q40" s="91">
        <v>3.5E-4</v>
      </c>
      <c r="R40" s="91" t="s">
        <v>562</v>
      </c>
      <c r="S40" s="91" t="s">
        <v>563</v>
      </c>
      <c r="T40" s="91">
        <v>2.7E-4</v>
      </c>
      <c r="U40" s="109" t="s">
        <v>453</v>
      </c>
      <c r="V40" s="91" t="s">
        <v>562</v>
      </c>
      <c r="W40" s="91" t="s">
        <v>566</v>
      </c>
      <c r="X40" s="91" t="s">
        <v>566</v>
      </c>
      <c r="Y40" s="91" t="s">
        <v>566</v>
      </c>
      <c r="Z40" s="91" t="s">
        <v>566</v>
      </c>
      <c r="AA40" s="91" t="s">
        <v>559</v>
      </c>
      <c r="AB40" s="91" t="s">
        <v>562</v>
      </c>
      <c r="AC40" s="91" t="s">
        <v>562</v>
      </c>
      <c r="AD40" s="91" t="s">
        <v>559</v>
      </c>
      <c r="AE40" s="91" t="s">
        <v>572</v>
      </c>
      <c r="AF40" s="12">
        <v>2.7E-2</v>
      </c>
      <c r="AG40" s="12">
        <v>1.0999999999999999E-2</v>
      </c>
      <c r="AH40" s="12">
        <v>1.53</v>
      </c>
      <c r="AI40" s="109" t="s">
        <v>453</v>
      </c>
      <c r="AJ40" s="109" t="s">
        <v>453</v>
      </c>
      <c r="AK40" s="91" t="s">
        <v>566</v>
      </c>
      <c r="AL40" s="109" t="s">
        <v>453</v>
      </c>
      <c r="AM40" s="91" t="s">
        <v>559</v>
      </c>
      <c r="AN40" s="91" t="s">
        <v>563</v>
      </c>
      <c r="AO40" s="91" t="s">
        <v>563</v>
      </c>
      <c r="AP40" s="91" t="s">
        <v>572</v>
      </c>
      <c r="AQ40" s="91" t="s">
        <v>572</v>
      </c>
      <c r="AR40" s="91" t="s">
        <v>572</v>
      </c>
      <c r="AS40" s="91" t="s">
        <v>563</v>
      </c>
      <c r="AT40" s="91" t="s">
        <v>566</v>
      </c>
      <c r="AU40" s="91" t="s">
        <v>566</v>
      </c>
      <c r="AV40" s="91" t="s">
        <v>566</v>
      </c>
      <c r="AW40" s="91">
        <v>5.8E-4</v>
      </c>
      <c r="AX40" s="91">
        <v>2.9999999999999997E-4</v>
      </c>
      <c r="AY40" s="91">
        <v>3.8500000000000001E-3</v>
      </c>
      <c r="AZ40" s="91" t="s">
        <v>563</v>
      </c>
      <c r="BA40" s="91" t="s">
        <v>566</v>
      </c>
      <c r="BB40" s="91">
        <v>8.0000000000000007E-5</v>
      </c>
      <c r="BC40" s="91">
        <v>1.4999999999999999E-4</v>
      </c>
      <c r="BD40" s="91">
        <v>1.4000000000000001E-4</v>
      </c>
      <c r="BE40" s="91">
        <v>3.19E-4</v>
      </c>
      <c r="BF40" s="91" t="s">
        <v>566</v>
      </c>
      <c r="BG40" s="91" t="s">
        <v>563</v>
      </c>
      <c r="BH40" s="91">
        <v>2.1000000000000003E-3</v>
      </c>
      <c r="BI40" s="91">
        <v>5.7000000000000003E-5</v>
      </c>
      <c r="BJ40" s="12">
        <v>3.85E-2</v>
      </c>
      <c r="BK40" s="91">
        <v>5.8999999999999998E-5</v>
      </c>
      <c r="BL40" s="12">
        <v>2.4399999999999998E-2</v>
      </c>
      <c r="BM40" s="91">
        <v>1.4299999999999998E-3</v>
      </c>
      <c r="BN40" s="91">
        <v>3.7099999999999998E-3</v>
      </c>
      <c r="BO40" s="91" t="s">
        <v>566</v>
      </c>
      <c r="BP40" s="91">
        <v>2.03E-4</v>
      </c>
      <c r="BQ40" s="113"/>
    </row>
    <row r="41" spans="1:69" s="96" customFormat="1" ht="15" customHeight="1" x14ac:dyDescent="0.25">
      <c r="A41" s="103" t="s">
        <v>416</v>
      </c>
      <c r="B41" s="68" t="s">
        <v>486</v>
      </c>
      <c r="C41" s="102" t="s">
        <v>453</v>
      </c>
      <c r="D41" s="91">
        <v>2.1299999999999999E-2</v>
      </c>
      <c r="E41" s="91">
        <v>0.10199999999999999</v>
      </c>
      <c r="F41" s="91">
        <v>7.6799999999999993E-2</v>
      </c>
      <c r="G41" s="91">
        <v>1.9199999999999998E-2</v>
      </c>
      <c r="H41" s="91">
        <v>1.3599999999999999E-2</v>
      </c>
      <c r="I41" s="91">
        <v>1.23E-2</v>
      </c>
      <c r="J41" s="91">
        <v>1.0999999999999999E-2</v>
      </c>
      <c r="K41" s="91">
        <v>3.3799999999999997E-2</v>
      </c>
      <c r="L41" s="91">
        <v>0.15</v>
      </c>
      <c r="M41" s="91">
        <v>0.20200000000000001</v>
      </c>
      <c r="N41" s="91">
        <v>0.09</v>
      </c>
      <c r="O41" s="91">
        <v>9.4900000000000012E-2</v>
      </c>
      <c r="P41" s="91">
        <v>4.6200000000000005E-2</v>
      </c>
      <c r="Q41" s="91">
        <v>6.3E-2</v>
      </c>
      <c r="R41" s="91">
        <v>0.12</v>
      </c>
      <c r="S41" s="91">
        <v>2.3E-2</v>
      </c>
      <c r="T41" s="91">
        <v>7.9000000000000001E-2</v>
      </c>
      <c r="U41" s="109" t="s">
        <v>453</v>
      </c>
      <c r="V41" s="91">
        <v>0.17299999999999999</v>
      </c>
      <c r="W41" s="91">
        <v>3.5000000000000003E-2</v>
      </c>
      <c r="X41" s="91">
        <v>1.7999999999999999E-2</v>
      </c>
      <c r="Y41" s="91">
        <v>6.8099999999999994E-2</v>
      </c>
      <c r="Z41" s="91">
        <v>4.87E-2</v>
      </c>
      <c r="AA41" s="91">
        <v>0.218</v>
      </c>
      <c r="AB41" s="91">
        <v>0.217</v>
      </c>
      <c r="AC41" s="91">
        <v>0.218</v>
      </c>
      <c r="AD41" s="91">
        <v>0.10199999999999999</v>
      </c>
      <c r="AE41" s="91">
        <v>5.0099999999999999E-2</v>
      </c>
      <c r="AF41" s="91">
        <v>0.14699999999999999</v>
      </c>
      <c r="AG41" s="91">
        <v>0.159</v>
      </c>
      <c r="AH41" s="91">
        <v>0.33</v>
      </c>
      <c r="AI41" s="109" t="s">
        <v>453</v>
      </c>
      <c r="AJ41" s="109" t="s">
        <v>453</v>
      </c>
      <c r="AK41" s="91">
        <v>0.16</v>
      </c>
      <c r="AL41" s="109" t="s">
        <v>453</v>
      </c>
      <c r="AM41" s="91">
        <v>2.1999999999999999E-2</v>
      </c>
      <c r="AN41" s="91">
        <v>4.4000000000000003E-3</v>
      </c>
      <c r="AO41" s="91">
        <v>8.9999999999999993E-3</v>
      </c>
      <c r="AP41" s="91">
        <v>3.2799999999999996E-2</v>
      </c>
      <c r="AQ41" s="91">
        <v>2.9000000000000001E-2</v>
      </c>
      <c r="AR41" s="91">
        <v>2.35E-2</v>
      </c>
      <c r="AS41" s="91">
        <v>0.76100000000000001</v>
      </c>
      <c r="AT41" s="91">
        <v>0.10100000000000001</v>
      </c>
      <c r="AU41" s="91">
        <v>1.32E-2</v>
      </c>
      <c r="AV41" s="91">
        <v>1.1800000000000001E-2</v>
      </c>
      <c r="AW41" s="91">
        <v>3.6400000000000002E-2</v>
      </c>
      <c r="AX41" s="91">
        <v>3.6200000000000003E-2</v>
      </c>
      <c r="AY41" s="91">
        <v>1.2699999999999999E-2</v>
      </c>
      <c r="AZ41" s="91">
        <v>1.03E-2</v>
      </c>
      <c r="BA41" s="91">
        <v>2.1999999999999999E-2</v>
      </c>
      <c r="BB41" s="91">
        <v>7.5399999999999998E-3</v>
      </c>
      <c r="BC41" s="91">
        <v>1.01E-2</v>
      </c>
      <c r="BD41" s="91">
        <v>1.67E-2</v>
      </c>
      <c r="BE41" s="91">
        <v>5.7599999999999995E-3</v>
      </c>
      <c r="BF41" s="91">
        <v>2.87E-2</v>
      </c>
      <c r="BG41" s="91">
        <v>2.8399999999999998E-2</v>
      </c>
      <c r="BH41" s="91">
        <v>4.53E-2</v>
      </c>
      <c r="BI41" s="91">
        <v>2.7699999999999999E-2</v>
      </c>
      <c r="BJ41" s="91">
        <v>6.6699999999999997E-3</v>
      </c>
      <c r="BK41" s="91">
        <v>1.26E-2</v>
      </c>
      <c r="BL41" s="91">
        <v>9.8000000000000014E-3</v>
      </c>
      <c r="BM41" s="91">
        <v>8.1400000000000014E-3</v>
      </c>
      <c r="BN41" s="91">
        <v>8.1099999999999992E-3</v>
      </c>
      <c r="BO41" s="91">
        <v>3.2100000000000002E-3</v>
      </c>
      <c r="BP41" s="91">
        <v>7.9900000000000006E-3</v>
      </c>
      <c r="BQ41" s="113"/>
    </row>
    <row r="42" spans="1:69" s="96" customFormat="1" ht="15" customHeight="1" x14ac:dyDescent="0.25">
      <c r="A42" s="103" t="s">
        <v>417</v>
      </c>
      <c r="B42" s="68" t="s">
        <v>486</v>
      </c>
      <c r="C42" s="102" t="s">
        <v>453</v>
      </c>
      <c r="D42" s="91">
        <v>79.8</v>
      </c>
      <c r="E42" s="91">
        <v>429</v>
      </c>
      <c r="F42" s="91">
        <v>331</v>
      </c>
      <c r="G42" s="91">
        <v>105</v>
      </c>
      <c r="H42" s="91">
        <v>45.4</v>
      </c>
      <c r="I42" s="91">
        <v>57.4</v>
      </c>
      <c r="J42" s="91">
        <v>50.1</v>
      </c>
      <c r="K42" s="91">
        <v>132</v>
      </c>
      <c r="L42" s="91">
        <v>1280</v>
      </c>
      <c r="M42" s="91">
        <v>1370</v>
      </c>
      <c r="N42" s="91">
        <v>802</v>
      </c>
      <c r="O42" s="91">
        <v>652</v>
      </c>
      <c r="P42" s="91">
        <v>173</v>
      </c>
      <c r="Q42" s="91">
        <v>233</v>
      </c>
      <c r="R42" s="91">
        <v>1550</v>
      </c>
      <c r="S42" s="91">
        <v>211</v>
      </c>
      <c r="T42" s="91">
        <v>123</v>
      </c>
      <c r="U42" s="109" t="s">
        <v>453</v>
      </c>
      <c r="V42" s="91">
        <v>1870</v>
      </c>
      <c r="W42" s="91">
        <v>30.6</v>
      </c>
      <c r="X42" s="91">
        <v>23.9</v>
      </c>
      <c r="Y42" s="91">
        <v>106</v>
      </c>
      <c r="Z42" s="91">
        <v>103</v>
      </c>
      <c r="AA42" s="91">
        <v>1550</v>
      </c>
      <c r="AB42" s="91">
        <v>1950</v>
      </c>
      <c r="AC42" s="91">
        <v>2030</v>
      </c>
      <c r="AD42" s="91">
        <v>914</v>
      </c>
      <c r="AE42" s="91">
        <v>652</v>
      </c>
      <c r="AF42" s="91">
        <v>218</v>
      </c>
      <c r="AG42" s="91">
        <v>187</v>
      </c>
      <c r="AH42" s="91">
        <v>2730</v>
      </c>
      <c r="AI42" s="109" t="s">
        <v>453</v>
      </c>
      <c r="AJ42" s="109" t="s">
        <v>453</v>
      </c>
      <c r="AK42" s="91">
        <v>44.5</v>
      </c>
      <c r="AL42" s="109" t="s">
        <v>453</v>
      </c>
      <c r="AM42" s="91">
        <v>211</v>
      </c>
      <c r="AN42" s="91">
        <v>63.6</v>
      </c>
      <c r="AO42" s="91">
        <v>48.4</v>
      </c>
      <c r="AP42" s="91">
        <v>155</v>
      </c>
      <c r="AQ42" s="91">
        <v>159</v>
      </c>
      <c r="AR42" s="91">
        <v>147</v>
      </c>
      <c r="AS42" s="91">
        <v>106</v>
      </c>
      <c r="AT42" s="91">
        <v>70.5</v>
      </c>
      <c r="AU42" s="91">
        <v>66.8</v>
      </c>
      <c r="AV42" s="91">
        <v>52.3</v>
      </c>
      <c r="AW42" s="91">
        <v>235</v>
      </c>
      <c r="AX42" s="91">
        <v>224</v>
      </c>
      <c r="AY42" s="91">
        <v>66</v>
      </c>
      <c r="AZ42" s="91">
        <v>335</v>
      </c>
      <c r="BA42" s="91">
        <v>23.6</v>
      </c>
      <c r="BB42" s="91">
        <v>21</v>
      </c>
      <c r="BC42" s="91">
        <v>302</v>
      </c>
      <c r="BD42" s="91">
        <v>218</v>
      </c>
      <c r="BE42" s="91">
        <v>157</v>
      </c>
      <c r="BF42" s="91">
        <v>232</v>
      </c>
      <c r="BG42" s="91">
        <v>292</v>
      </c>
      <c r="BH42" s="91">
        <v>249</v>
      </c>
      <c r="BI42" s="91">
        <v>111</v>
      </c>
      <c r="BJ42" s="91">
        <v>69.8</v>
      </c>
      <c r="BK42" s="91">
        <v>90.4</v>
      </c>
      <c r="BL42" s="91">
        <v>39.700000000000003</v>
      </c>
      <c r="BM42" s="91">
        <v>26.1</v>
      </c>
      <c r="BN42" s="91">
        <v>50.2</v>
      </c>
      <c r="BO42" s="91">
        <v>8.99</v>
      </c>
      <c r="BP42" s="91">
        <v>12.1</v>
      </c>
      <c r="BQ42" s="113"/>
    </row>
    <row r="43" spans="1:69" s="96" customFormat="1" ht="15" customHeight="1" x14ac:dyDescent="0.25">
      <c r="A43" s="103" t="s">
        <v>418</v>
      </c>
      <c r="B43" s="68" t="s">
        <v>486</v>
      </c>
      <c r="C43" s="102" t="s">
        <v>453</v>
      </c>
      <c r="D43" s="91">
        <v>2.7499999999999998E-3</v>
      </c>
      <c r="E43" s="91">
        <v>3.0300000000000001E-2</v>
      </c>
      <c r="F43" s="91">
        <v>2.4300000000000003E-3</v>
      </c>
      <c r="G43" s="91">
        <v>4.4200000000000003E-2</v>
      </c>
      <c r="H43" s="91">
        <v>6.78E-4</v>
      </c>
      <c r="I43" s="91">
        <v>0.26800000000000002</v>
      </c>
      <c r="J43" s="91">
        <v>3.46E-3</v>
      </c>
      <c r="K43" s="91">
        <v>1.5200000000000001E-3</v>
      </c>
      <c r="L43" s="91">
        <v>144</v>
      </c>
      <c r="M43" s="91">
        <v>143</v>
      </c>
      <c r="N43" s="91">
        <v>87.9</v>
      </c>
      <c r="O43" s="91">
        <v>54.2</v>
      </c>
      <c r="P43" s="91">
        <v>12.1</v>
      </c>
      <c r="Q43" s="91">
        <v>13.1</v>
      </c>
      <c r="R43" s="91">
        <v>152</v>
      </c>
      <c r="S43" s="91">
        <v>2.8000000000000003E-4</v>
      </c>
      <c r="T43" s="91">
        <v>6.76</v>
      </c>
      <c r="U43" s="109" t="s">
        <v>453</v>
      </c>
      <c r="V43" s="91">
        <v>207</v>
      </c>
      <c r="W43" s="91">
        <v>0.81399999999999995</v>
      </c>
      <c r="X43" s="91">
        <v>1.55</v>
      </c>
      <c r="Y43" s="91">
        <v>1.84</v>
      </c>
      <c r="Z43" s="91">
        <v>2.64</v>
      </c>
      <c r="AA43" s="91">
        <v>88.9</v>
      </c>
      <c r="AB43" s="91">
        <v>180</v>
      </c>
      <c r="AC43" s="91">
        <v>212</v>
      </c>
      <c r="AD43" s="91">
        <v>5.15</v>
      </c>
      <c r="AE43" s="91">
        <v>41.4</v>
      </c>
      <c r="AF43" s="91">
        <v>265</v>
      </c>
      <c r="AG43" s="91">
        <v>195</v>
      </c>
      <c r="AH43" s="91">
        <v>368</v>
      </c>
      <c r="AI43" s="109" t="s">
        <v>453</v>
      </c>
      <c r="AJ43" s="109" t="s">
        <v>453</v>
      </c>
      <c r="AK43" s="91">
        <v>0.27</v>
      </c>
      <c r="AL43" s="109" t="s">
        <v>453</v>
      </c>
      <c r="AM43" s="91">
        <v>113</v>
      </c>
      <c r="AN43" s="91">
        <v>15.4</v>
      </c>
      <c r="AO43" s="91">
        <v>0.316</v>
      </c>
      <c r="AP43" s="91">
        <v>46.5</v>
      </c>
      <c r="AQ43" s="91">
        <v>44.5</v>
      </c>
      <c r="AR43" s="91">
        <v>41</v>
      </c>
      <c r="AS43" s="91">
        <v>0.151</v>
      </c>
      <c r="AT43" s="91">
        <v>0.36499999999999999</v>
      </c>
      <c r="AU43" s="91">
        <v>7.7</v>
      </c>
      <c r="AV43" s="91">
        <v>0.16400000000000001</v>
      </c>
      <c r="AW43" s="91">
        <v>0.106</v>
      </c>
      <c r="AX43" s="91">
        <v>0.19600000000000001</v>
      </c>
      <c r="AY43" s="91">
        <v>0.71499999999999997</v>
      </c>
      <c r="AZ43" s="91">
        <v>4.3700000000000003E-2</v>
      </c>
      <c r="BA43" s="91">
        <v>0.104</v>
      </c>
      <c r="BB43" s="91">
        <v>0.55100000000000005</v>
      </c>
      <c r="BC43" s="91">
        <v>6.4900000000000001E-3</v>
      </c>
      <c r="BD43" s="91">
        <v>1.6000000000000001E-4</v>
      </c>
      <c r="BE43" s="91">
        <v>1.9700000000000002E-4</v>
      </c>
      <c r="BF43" s="91">
        <v>5.6799999999999996E-2</v>
      </c>
      <c r="BG43" s="91">
        <v>6.3800000000000003E-3</v>
      </c>
      <c r="BH43" s="91">
        <v>8.14E-2</v>
      </c>
      <c r="BI43" s="91">
        <v>0.11700000000000001</v>
      </c>
      <c r="BJ43" s="91">
        <v>1.55</v>
      </c>
      <c r="BK43" s="91">
        <v>0.64400000000000002</v>
      </c>
      <c r="BL43" s="91">
        <v>0.67300000000000004</v>
      </c>
      <c r="BM43" s="91">
        <v>0.71</v>
      </c>
      <c r="BN43" s="91">
        <v>0.57299999999999995</v>
      </c>
      <c r="BO43" s="91">
        <v>1.0800000000000001E-2</v>
      </c>
      <c r="BP43" s="91">
        <v>8.3699999999999997E-2</v>
      </c>
      <c r="BQ43" s="113"/>
    </row>
    <row r="44" spans="1:69" s="96" customFormat="1" ht="15" customHeight="1" x14ac:dyDescent="0.25">
      <c r="A44" s="103" t="s">
        <v>419</v>
      </c>
      <c r="B44" s="68" t="s">
        <v>486</v>
      </c>
      <c r="C44" s="71">
        <v>2.5999999999999998E-5</v>
      </c>
      <c r="D44" s="91" t="s">
        <v>568</v>
      </c>
      <c r="E44" s="91" t="s">
        <v>568</v>
      </c>
      <c r="F44" s="91" t="s">
        <v>568</v>
      </c>
      <c r="G44" s="91" t="s">
        <v>568</v>
      </c>
      <c r="H44" s="91" t="s">
        <v>568</v>
      </c>
      <c r="I44" s="91" t="s">
        <v>568</v>
      </c>
      <c r="J44" s="91" t="s">
        <v>568</v>
      </c>
      <c r="K44" s="91" t="s">
        <v>568</v>
      </c>
      <c r="L44" s="91" t="s">
        <v>568</v>
      </c>
      <c r="M44" s="91" t="s">
        <v>568</v>
      </c>
      <c r="N44" s="91" t="s">
        <v>568</v>
      </c>
      <c r="O44" s="91">
        <v>1.2999999999999999E-5</v>
      </c>
      <c r="P44" s="91" t="s">
        <v>568</v>
      </c>
      <c r="Q44" s="91" t="s">
        <v>568</v>
      </c>
      <c r="R44" s="91" t="s">
        <v>568</v>
      </c>
      <c r="S44" s="91" t="s">
        <v>568</v>
      </c>
      <c r="T44" s="91" t="s">
        <v>568</v>
      </c>
      <c r="U44" s="109" t="s">
        <v>453</v>
      </c>
      <c r="V44" s="91" t="s">
        <v>568</v>
      </c>
      <c r="W44" s="91" t="s">
        <v>568</v>
      </c>
      <c r="X44" s="91" t="s">
        <v>568</v>
      </c>
      <c r="Y44" s="91" t="s">
        <v>568</v>
      </c>
      <c r="Z44" s="91" t="s">
        <v>568</v>
      </c>
      <c r="AA44" s="91" t="s">
        <v>568</v>
      </c>
      <c r="AB44" s="91" t="s">
        <v>568</v>
      </c>
      <c r="AC44" s="91" t="s">
        <v>568</v>
      </c>
      <c r="AD44" s="91" t="s">
        <v>568</v>
      </c>
      <c r="AE44" s="91" t="s">
        <v>568</v>
      </c>
      <c r="AF44" s="91" t="s">
        <v>568</v>
      </c>
      <c r="AG44" s="91" t="s">
        <v>568</v>
      </c>
      <c r="AH44" s="91" t="s">
        <v>568</v>
      </c>
      <c r="AI44" s="109" t="s">
        <v>453</v>
      </c>
      <c r="AJ44" s="109" t="s">
        <v>453</v>
      </c>
      <c r="AK44" s="91" t="s">
        <v>568</v>
      </c>
      <c r="AL44" s="109" t="s">
        <v>453</v>
      </c>
      <c r="AM44" s="91" t="s">
        <v>568</v>
      </c>
      <c r="AN44" s="91" t="s">
        <v>568</v>
      </c>
      <c r="AO44" s="91" t="s">
        <v>568</v>
      </c>
      <c r="AP44" s="91" t="s">
        <v>568</v>
      </c>
      <c r="AQ44" s="91" t="s">
        <v>568</v>
      </c>
      <c r="AR44" s="91" t="s">
        <v>568</v>
      </c>
      <c r="AS44" s="91" t="s">
        <v>568</v>
      </c>
      <c r="AT44" s="91" t="s">
        <v>568</v>
      </c>
      <c r="AU44" s="91" t="s">
        <v>568</v>
      </c>
      <c r="AV44" s="91" t="s">
        <v>568</v>
      </c>
      <c r="AW44" s="91" t="s">
        <v>568</v>
      </c>
      <c r="AX44" s="91" t="s">
        <v>568</v>
      </c>
      <c r="AY44" s="91" t="s">
        <v>568</v>
      </c>
      <c r="AZ44" s="91" t="s">
        <v>568</v>
      </c>
      <c r="BA44" s="91" t="s">
        <v>568</v>
      </c>
      <c r="BB44" s="91" t="s">
        <v>568</v>
      </c>
      <c r="BC44" s="91" t="s">
        <v>568</v>
      </c>
      <c r="BD44" s="91" t="s">
        <v>568</v>
      </c>
      <c r="BE44" s="91" t="s">
        <v>568</v>
      </c>
      <c r="BF44" s="91" t="s">
        <v>568</v>
      </c>
      <c r="BG44" s="91" t="s">
        <v>568</v>
      </c>
      <c r="BH44" s="91" t="s">
        <v>568</v>
      </c>
      <c r="BI44" s="91" t="s">
        <v>568</v>
      </c>
      <c r="BJ44" s="91" t="s">
        <v>568</v>
      </c>
      <c r="BK44" s="91" t="s">
        <v>568</v>
      </c>
      <c r="BL44" s="91" t="s">
        <v>568</v>
      </c>
      <c r="BM44" s="91" t="s">
        <v>568</v>
      </c>
      <c r="BN44" s="91" t="s">
        <v>568</v>
      </c>
      <c r="BO44" s="91" t="s">
        <v>568</v>
      </c>
      <c r="BP44" s="91" t="s">
        <v>568</v>
      </c>
      <c r="BQ44" s="113"/>
    </row>
    <row r="45" spans="1:69" s="96" customFormat="1" ht="15" customHeight="1" x14ac:dyDescent="0.25">
      <c r="A45" s="103" t="s">
        <v>420</v>
      </c>
      <c r="B45" s="68" t="s">
        <v>486</v>
      </c>
      <c r="C45" s="71">
        <v>7.2999999999999995E-2</v>
      </c>
      <c r="D45" s="91">
        <v>2.8700000000000002E-3</v>
      </c>
      <c r="E45" s="91">
        <v>3.3E-4</v>
      </c>
      <c r="F45" s="91">
        <v>2.0000000000000001E-4</v>
      </c>
      <c r="G45" s="91">
        <v>8.0000000000000004E-4</v>
      </c>
      <c r="H45" s="91">
        <v>1.92E-4</v>
      </c>
      <c r="I45" s="91">
        <v>1.2799999999999999E-4</v>
      </c>
      <c r="J45" s="91">
        <v>1.4E-3</v>
      </c>
      <c r="K45" s="91">
        <v>1.1E-4</v>
      </c>
      <c r="L45" s="91" t="s">
        <v>406</v>
      </c>
      <c r="M45" s="91" t="s">
        <v>562</v>
      </c>
      <c r="N45" s="91" t="s">
        <v>567</v>
      </c>
      <c r="O45" s="91" t="s">
        <v>561</v>
      </c>
      <c r="P45" s="91" t="s">
        <v>563</v>
      </c>
      <c r="Q45" s="91" t="s">
        <v>572</v>
      </c>
      <c r="R45" s="91" t="s">
        <v>562</v>
      </c>
      <c r="S45" s="91">
        <v>9.8999999999999999E-4</v>
      </c>
      <c r="T45" s="91" t="s">
        <v>572</v>
      </c>
      <c r="U45" s="109" t="s">
        <v>453</v>
      </c>
      <c r="V45" s="91" t="s">
        <v>562</v>
      </c>
      <c r="W45" s="91">
        <v>1.22E-4</v>
      </c>
      <c r="X45" s="91">
        <v>2.8499999999999999E-4</v>
      </c>
      <c r="Y45" s="91">
        <v>1.01E-4</v>
      </c>
      <c r="Z45" s="91">
        <v>7.6000000000000004E-5</v>
      </c>
      <c r="AA45" s="91">
        <v>1.4E-3</v>
      </c>
      <c r="AB45" s="91" t="s">
        <v>562</v>
      </c>
      <c r="AC45" s="91" t="s">
        <v>562</v>
      </c>
      <c r="AD45" s="91" t="s">
        <v>559</v>
      </c>
      <c r="AE45" s="91">
        <v>9.8999999999999999E-4</v>
      </c>
      <c r="AF45" s="91" t="s">
        <v>567</v>
      </c>
      <c r="AG45" s="91" t="s">
        <v>567</v>
      </c>
      <c r="AH45" s="91" t="s">
        <v>565</v>
      </c>
      <c r="AI45" s="109" t="s">
        <v>453</v>
      </c>
      <c r="AJ45" s="109" t="s">
        <v>453</v>
      </c>
      <c r="AK45" s="91" t="s">
        <v>566</v>
      </c>
      <c r="AL45" s="109" t="s">
        <v>453</v>
      </c>
      <c r="AM45" s="91" t="s">
        <v>559</v>
      </c>
      <c r="AN45" s="91">
        <v>1.17E-3</v>
      </c>
      <c r="AO45" s="91">
        <v>3.8000000000000002E-4</v>
      </c>
      <c r="AP45" s="91">
        <v>7.6000000000000004E-4</v>
      </c>
      <c r="AQ45" s="91">
        <v>9.5999999999999992E-4</v>
      </c>
      <c r="AR45" s="91">
        <v>1.1000000000000001E-3</v>
      </c>
      <c r="AS45" s="91" t="s">
        <v>563</v>
      </c>
      <c r="AT45" s="91">
        <v>1.55E-4</v>
      </c>
      <c r="AU45" s="91">
        <v>8.0800000000000002E-4</v>
      </c>
      <c r="AV45" s="91">
        <v>8.5300000000000003E-4</v>
      </c>
      <c r="AW45" s="91">
        <v>6.4000000000000005E-4</v>
      </c>
      <c r="AX45" s="91">
        <v>5.2999999999999998E-4</v>
      </c>
      <c r="AY45" s="91">
        <v>8.3899999999999999E-3</v>
      </c>
      <c r="AZ45" s="91">
        <v>5.6999999999999998E-4</v>
      </c>
      <c r="BA45" s="91">
        <v>1.0800000000000001E-2</v>
      </c>
      <c r="BB45" s="91">
        <v>1.9800000000000002E-2</v>
      </c>
      <c r="BC45" s="91">
        <v>4.6999999999999999E-4</v>
      </c>
      <c r="BD45" s="91">
        <v>4.6000000000000001E-4</v>
      </c>
      <c r="BE45" s="91">
        <v>1.57E-3</v>
      </c>
      <c r="BF45" s="91">
        <v>1.2700000000000001E-3</v>
      </c>
      <c r="BG45" s="91">
        <v>1.1899999999999999E-3</v>
      </c>
      <c r="BH45" s="91">
        <v>1.07E-3</v>
      </c>
      <c r="BI45" s="91">
        <v>1.6899999999999998E-2</v>
      </c>
      <c r="BJ45" s="91">
        <v>1.83E-3</v>
      </c>
      <c r="BK45" s="91">
        <v>3.3900000000000002E-3</v>
      </c>
      <c r="BL45" s="91">
        <v>4.8899999999999994E-3</v>
      </c>
      <c r="BM45" s="91">
        <v>5.5999999999999999E-3</v>
      </c>
      <c r="BN45" s="91">
        <v>2.2400000000000002E-3</v>
      </c>
      <c r="BO45" s="91">
        <v>3.9300000000000001E-4</v>
      </c>
      <c r="BP45" s="91">
        <v>9.689999999999999E-3</v>
      </c>
      <c r="BQ45" s="113"/>
    </row>
    <row r="46" spans="1:69" s="96" customFormat="1" ht="15" customHeight="1" x14ac:dyDescent="0.25">
      <c r="A46" s="103" t="s">
        <v>421</v>
      </c>
      <c r="B46" s="68" t="s">
        <v>486</v>
      </c>
      <c r="C46" s="71" t="s">
        <v>591</v>
      </c>
      <c r="D46" s="91">
        <v>6.2900000000000005E-3</v>
      </c>
      <c r="E46" s="12">
        <v>0.27100000000000002</v>
      </c>
      <c r="F46" s="91">
        <v>6.4999999999999997E-3</v>
      </c>
      <c r="G46" s="91">
        <v>3.3299999999999996E-2</v>
      </c>
      <c r="H46" s="91">
        <v>2.1900000000000001E-3</v>
      </c>
      <c r="I46" s="91">
        <v>1.11E-2</v>
      </c>
      <c r="J46" s="91">
        <v>1.84E-2</v>
      </c>
      <c r="K46" s="91">
        <v>1.1699999999999999E-2</v>
      </c>
      <c r="L46" s="12">
        <v>2.4700000000000002</v>
      </c>
      <c r="M46" s="12">
        <v>2.2599999999999998</v>
      </c>
      <c r="N46" s="12">
        <v>0.99399999999999999</v>
      </c>
      <c r="O46" s="12">
        <v>0.40300000000000002</v>
      </c>
      <c r="P46" s="91">
        <v>6.6200000000000009E-2</v>
      </c>
      <c r="Q46" s="91">
        <v>0.13</v>
      </c>
      <c r="R46" s="12">
        <v>2.75</v>
      </c>
      <c r="S46" s="91" t="s">
        <v>559</v>
      </c>
      <c r="T46" s="12">
        <v>0.17199999999999999</v>
      </c>
      <c r="U46" s="109" t="s">
        <v>453</v>
      </c>
      <c r="V46" s="12">
        <v>4.49</v>
      </c>
      <c r="W46" s="91">
        <v>9.0299999999999998E-3</v>
      </c>
      <c r="X46" s="91">
        <v>6.1900000000000002E-3</v>
      </c>
      <c r="Y46" s="91">
        <v>1.3699999999999999E-2</v>
      </c>
      <c r="Z46" s="91">
        <v>9.7100000000000016E-3</v>
      </c>
      <c r="AA46" s="12">
        <v>0.73799999999999999</v>
      </c>
      <c r="AB46" s="12">
        <v>4.46</v>
      </c>
      <c r="AC46" s="12">
        <v>5.09</v>
      </c>
      <c r="AD46" s="12">
        <v>0.69499999999999995</v>
      </c>
      <c r="AE46" s="12">
        <v>0.16700000000000001</v>
      </c>
      <c r="AF46" s="12">
        <v>4.45</v>
      </c>
      <c r="AG46" s="12">
        <v>3.11</v>
      </c>
      <c r="AH46" s="12">
        <v>1.1299999999999999</v>
      </c>
      <c r="AI46" s="109" t="s">
        <v>453</v>
      </c>
      <c r="AJ46" s="109" t="s">
        <v>453</v>
      </c>
      <c r="AK46" s="91" t="s">
        <v>561</v>
      </c>
      <c r="AL46" s="109" t="s">
        <v>453</v>
      </c>
      <c r="AM46" s="12">
        <v>0.71899999999999997</v>
      </c>
      <c r="AN46" s="91">
        <v>4.7999999999999996E-3</v>
      </c>
      <c r="AO46" s="91" t="s">
        <v>559</v>
      </c>
      <c r="AP46" s="91" t="s">
        <v>567</v>
      </c>
      <c r="AQ46" s="91">
        <v>2.3600000000000003E-2</v>
      </c>
      <c r="AR46" s="91">
        <v>2.5399999999999999E-2</v>
      </c>
      <c r="AS46" s="91" t="s">
        <v>559</v>
      </c>
      <c r="AT46" s="91" t="s">
        <v>561</v>
      </c>
      <c r="AU46" s="91">
        <v>1.03E-2</v>
      </c>
      <c r="AV46" s="91">
        <v>6.8000000000000005E-4</v>
      </c>
      <c r="AW46" s="91">
        <v>5.9000000000000007E-3</v>
      </c>
      <c r="AX46" s="91">
        <v>2.3999999999999998E-3</v>
      </c>
      <c r="AY46" s="91">
        <v>9.7799999999999988E-3</v>
      </c>
      <c r="AZ46" s="91">
        <v>1.2199999999999999E-2</v>
      </c>
      <c r="BA46" s="91" t="s">
        <v>561</v>
      </c>
      <c r="BB46" s="91">
        <v>1.1899999999999999E-3</v>
      </c>
      <c r="BC46" s="91">
        <v>1.29E-2</v>
      </c>
      <c r="BD46" s="91">
        <v>1.2999999999999999E-3</v>
      </c>
      <c r="BE46" s="91">
        <v>1.0400000000000001E-3</v>
      </c>
      <c r="BF46" s="91">
        <v>5.2699999999999995E-3</v>
      </c>
      <c r="BG46" s="91">
        <v>6.0000000000000001E-3</v>
      </c>
      <c r="BH46" s="91">
        <v>1.0199999999999999E-2</v>
      </c>
      <c r="BI46" s="91">
        <v>1.14E-3</v>
      </c>
      <c r="BJ46" s="91">
        <v>8.2599999999999993E-2</v>
      </c>
      <c r="BK46" s="91">
        <v>1.6399999999999998E-2</v>
      </c>
      <c r="BL46" s="91">
        <v>6.9999999999999999E-4</v>
      </c>
      <c r="BM46" s="91">
        <v>4.5899999999999995E-3</v>
      </c>
      <c r="BN46" s="91">
        <v>1.2700000000000001E-3</v>
      </c>
      <c r="BO46" s="91" t="s">
        <v>561</v>
      </c>
      <c r="BP46" s="91" t="s">
        <v>561</v>
      </c>
      <c r="BQ46" s="113"/>
    </row>
    <row r="47" spans="1:69" s="96" customFormat="1" ht="15" customHeight="1" x14ac:dyDescent="0.25">
      <c r="A47" s="103" t="s">
        <v>554</v>
      </c>
      <c r="B47" s="68" t="s">
        <v>486</v>
      </c>
      <c r="C47" s="102" t="s">
        <v>453</v>
      </c>
      <c r="D47" s="91" t="s">
        <v>378</v>
      </c>
      <c r="E47" s="91" t="s">
        <v>378</v>
      </c>
      <c r="F47" s="91" t="s">
        <v>378</v>
      </c>
      <c r="G47" s="91" t="s">
        <v>378</v>
      </c>
      <c r="H47" s="91" t="s">
        <v>378</v>
      </c>
      <c r="I47" s="91" t="s">
        <v>378</v>
      </c>
      <c r="J47" s="91" t="s">
        <v>378</v>
      </c>
      <c r="K47" s="91" t="s">
        <v>378</v>
      </c>
      <c r="L47" s="91" t="s">
        <v>381</v>
      </c>
      <c r="M47" s="91" t="s">
        <v>381</v>
      </c>
      <c r="N47" s="91" t="s">
        <v>381</v>
      </c>
      <c r="O47" s="91" t="s">
        <v>379</v>
      </c>
      <c r="P47" s="91" t="s">
        <v>378</v>
      </c>
      <c r="Q47" s="91" t="s">
        <v>378</v>
      </c>
      <c r="R47" s="91" t="s">
        <v>381</v>
      </c>
      <c r="S47" s="91" t="s">
        <v>378</v>
      </c>
      <c r="T47" s="91" t="s">
        <v>378</v>
      </c>
      <c r="U47" s="109" t="s">
        <v>453</v>
      </c>
      <c r="V47" s="91" t="s">
        <v>381</v>
      </c>
      <c r="W47" s="91" t="s">
        <v>378</v>
      </c>
      <c r="X47" s="91" t="s">
        <v>378</v>
      </c>
      <c r="Y47" s="91" t="s">
        <v>378</v>
      </c>
      <c r="Z47" s="91" t="s">
        <v>378</v>
      </c>
      <c r="AA47" s="91" t="s">
        <v>381</v>
      </c>
      <c r="AB47" s="91" t="s">
        <v>381</v>
      </c>
      <c r="AC47" s="91" t="s">
        <v>381</v>
      </c>
      <c r="AD47" s="91" t="s">
        <v>380</v>
      </c>
      <c r="AE47" s="91" t="s">
        <v>379</v>
      </c>
      <c r="AF47" s="91" t="s">
        <v>379</v>
      </c>
      <c r="AG47" s="91" t="s">
        <v>379</v>
      </c>
      <c r="AH47" s="91" t="s">
        <v>365</v>
      </c>
      <c r="AI47" s="109" t="s">
        <v>453</v>
      </c>
      <c r="AJ47" s="109" t="s">
        <v>453</v>
      </c>
      <c r="AK47" s="91" t="s">
        <v>378</v>
      </c>
      <c r="AL47" s="109" t="s">
        <v>453</v>
      </c>
      <c r="AM47" s="91" t="s">
        <v>378</v>
      </c>
      <c r="AN47" s="91" t="s">
        <v>378</v>
      </c>
      <c r="AO47" s="91" t="s">
        <v>378</v>
      </c>
      <c r="AP47" s="91" t="s">
        <v>378</v>
      </c>
      <c r="AQ47" s="91" t="s">
        <v>378</v>
      </c>
      <c r="AR47" s="91" t="s">
        <v>378</v>
      </c>
      <c r="AS47" s="91" t="s">
        <v>378</v>
      </c>
      <c r="AT47" s="91" t="s">
        <v>378</v>
      </c>
      <c r="AU47" s="91" t="s">
        <v>378</v>
      </c>
      <c r="AV47" s="91" t="s">
        <v>378</v>
      </c>
      <c r="AW47" s="91" t="s">
        <v>378</v>
      </c>
      <c r="AX47" s="91" t="s">
        <v>378</v>
      </c>
      <c r="AY47" s="91">
        <v>0.124</v>
      </c>
      <c r="AZ47" s="91" t="s">
        <v>378</v>
      </c>
      <c r="BA47" s="91" t="s">
        <v>378</v>
      </c>
      <c r="BB47" s="91" t="s">
        <v>378</v>
      </c>
      <c r="BC47" s="91" t="s">
        <v>378</v>
      </c>
      <c r="BD47" s="91" t="s">
        <v>378</v>
      </c>
      <c r="BE47" s="91" t="s">
        <v>378</v>
      </c>
      <c r="BF47" s="91" t="s">
        <v>378</v>
      </c>
      <c r="BG47" s="91" t="s">
        <v>378</v>
      </c>
      <c r="BH47" s="91" t="s">
        <v>378</v>
      </c>
      <c r="BI47" s="91">
        <v>5.0999999999999997E-2</v>
      </c>
      <c r="BJ47" s="91" t="s">
        <v>378</v>
      </c>
      <c r="BK47" s="91">
        <v>7.3999999999999996E-2</v>
      </c>
      <c r="BL47" s="91">
        <v>5.3999999999999999E-2</v>
      </c>
      <c r="BM47" s="91" t="s">
        <v>378</v>
      </c>
      <c r="BN47" s="91">
        <v>6.2E-2</v>
      </c>
      <c r="BO47" s="91" t="s">
        <v>378</v>
      </c>
      <c r="BP47" s="91" t="s">
        <v>378</v>
      </c>
      <c r="BQ47" s="113"/>
    </row>
    <row r="48" spans="1:69" s="96" customFormat="1" ht="15" customHeight="1" x14ac:dyDescent="0.25">
      <c r="A48" s="103" t="s">
        <v>422</v>
      </c>
      <c r="B48" s="68" t="s">
        <v>486</v>
      </c>
      <c r="C48" s="102" t="s">
        <v>453</v>
      </c>
      <c r="D48" s="91">
        <v>3.14</v>
      </c>
      <c r="E48" s="91">
        <v>4.21</v>
      </c>
      <c r="F48" s="91">
        <v>4.62</v>
      </c>
      <c r="G48" s="91">
        <v>16.5</v>
      </c>
      <c r="H48" s="91">
        <v>3.91</v>
      </c>
      <c r="I48" s="91">
        <v>3.74</v>
      </c>
      <c r="J48" s="91">
        <v>5.55</v>
      </c>
      <c r="K48" s="91">
        <v>4.5999999999999996</v>
      </c>
      <c r="L48" s="91">
        <v>18.2</v>
      </c>
      <c r="M48" s="91">
        <v>19.899999999999999</v>
      </c>
      <c r="N48" s="91">
        <v>8.33</v>
      </c>
      <c r="O48" s="91">
        <v>8.5</v>
      </c>
      <c r="P48" s="91">
        <v>4.12</v>
      </c>
      <c r="Q48" s="91">
        <v>6.58</v>
      </c>
      <c r="R48" s="91">
        <v>13.3</v>
      </c>
      <c r="S48" s="91">
        <v>4.78</v>
      </c>
      <c r="T48" s="91">
        <v>6.05</v>
      </c>
      <c r="U48" s="109" t="s">
        <v>453</v>
      </c>
      <c r="V48" s="91">
        <v>16.100000000000001</v>
      </c>
      <c r="W48" s="91">
        <v>3.83</v>
      </c>
      <c r="X48" s="91">
        <v>1.93</v>
      </c>
      <c r="Y48" s="91">
        <v>3.73</v>
      </c>
      <c r="Z48" s="91">
        <v>3.71</v>
      </c>
      <c r="AA48" s="91">
        <v>7.87</v>
      </c>
      <c r="AB48" s="91">
        <v>18.2</v>
      </c>
      <c r="AC48" s="91">
        <v>17</v>
      </c>
      <c r="AD48" s="91">
        <v>8.58</v>
      </c>
      <c r="AE48" s="91">
        <v>8.1999999999999993</v>
      </c>
      <c r="AF48" s="91">
        <v>7.3</v>
      </c>
      <c r="AG48" s="91">
        <v>6.68</v>
      </c>
      <c r="AH48" s="91">
        <v>15.2</v>
      </c>
      <c r="AI48" s="109" t="s">
        <v>453</v>
      </c>
      <c r="AJ48" s="109" t="s">
        <v>453</v>
      </c>
      <c r="AK48" s="91">
        <v>3.14</v>
      </c>
      <c r="AL48" s="109" t="s">
        <v>453</v>
      </c>
      <c r="AM48" s="91">
        <v>8.42</v>
      </c>
      <c r="AN48" s="91">
        <v>5.1100000000000003</v>
      </c>
      <c r="AO48" s="91">
        <v>4.25</v>
      </c>
      <c r="AP48" s="91">
        <v>8.11</v>
      </c>
      <c r="AQ48" s="91">
        <v>8.75</v>
      </c>
      <c r="AR48" s="91">
        <v>8.66</v>
      </c>
      <c r="AS48" s="91">
        <v>10.9</v>
      </c>
      <c r="AT48" s="91">
        <v>4.07</v>
      </c>
      <c r="AU48" s="91">
        <v>6.4</v>
      </c>
      <c r="AV48" s="91">
        <v>4.37</v>
      </c>
      <c r="AW48" s="91">
        <v>5.07</v>
      </c>
      <c r="AX48" s="91">
        <v>5.04</v>
      </c>
      <c r="AY48" s="91">
        <v>4.09</v>
      </c>
      <c r="AZ48" s="91">
        <v>4.96</v>
      </c>
      <c r="BA48" s="91">
        <v>1.9</v>
      </c>
      <c r="BB48" s="91">
        <v>1.74</v>
      </c>
      <c r="BC48" s="91">
        <v>2.4500000000000002</v>
      </c>
      <c r="BD48" s="91">
        <v>2.15</v>
      </c>
      <c r="BE48" s="91">
        <v>3.29</v>
      </c>
      <c r="BF48" s="91">
        <v>4.97</v>
      </c>
      <c r="BG48" s="91">
        <v>5.01</v>
      </c>
      <c r="BH48" s="91">
        <v>5.0599999999999996</v>
      </c>
      <c r="BI48" s="91">
        <v>6.29</v>
      </c>
      <c r="BJ48" s="91">
        <v>3.43</v>
      </c>
      <c r="BK48" s="91">
        <v>2.68</v>
      </c>
      <c r="BL48" s="91">
        <v>2.74</v>
      </c>
      <c r="BM48" s="91">
        <v>1.78</v>
      </c>
      <c r="BN48" s="91">
        <v>2.6</v>
      </c>
      <c r="BO48" s="91">
        <v>1.03</v>
      </c>
      <c r="BP48" s="91">
        <v>1.2</v>
      </c>
      <c r="BQ48" s="113"/>
    </row>
    <row r="49" spans="1:69" s="96" customFormat="1" ht="15" customHeight="1" x14ac:dyDescent="0.25">
      <c r="A49" s="103" t="s">
        <v>423</v>
      </c>
      <c r="B49" s="68" t="s">
        <v>486</v>
      </c>
      <c r="C49" s="71">
        <v>1E-3</v>
      </c>
      <c r="D49" s="12">
        <v>4.81E-3</v>
      </c>
      <c r="E49" s="91">
        <v>8.5999999999999998E-4</v>
      </c>
      <c r="F49" s="91">
        <v>5.4000000000000001E-4</v>
      </c>
      <c r="G49" s="91" t="s">
        <v>561</v>
      </c>
      <c r="H49" s="91">
        <v>2.3999999999999998E-4</v>
      </c>
      <c r="I49" s="91">
        <v>1.1E-4</v>
      </c>
      <c r="J49" s="12">
        <v>1.06E-3</v>
      </c>
      <c r="K49" s="12">
        <v>6.8300000000000001E-3</v>
      </c>
      <c r="L49" s="63" t="s">
        <v>426</v>
      </c>
      <c r="M49" s="63" t="s">
        <v>406</v>
      </c>
      <c r="N49" s="63" t="s">
        <v>562</v>
      </c>
      <c r="O49" s="91" t="s">
        <v>559</v>
      </c>
      <c r="P49" s="91" t="s">
        <v>564</v>
      </c>
      <c r="Q49" s="91" t="s">
        <v>561</v>
      </c>
      <c r="R49" s="63" t="s">
        <v>406</v>
      </c>
      <c r="S49" s="91">
        <v>4.4999999999999999E-4</v>
      </c>
      <c r="T49" s="91" t="s">
        <v>561</v>
      </c>
      <c r="U49" s="109" t="s">
        <v>453</v>
      </c>
      <c r="V49" s="63" t="s">
        <v>406</v>
      </c>
      <c r="W49" s="91" t="s">
        <v>563</v>
      </c>
      <c r="X49" s="91" t="s">
        <v>563</v>
      </c>
      <c r="Y49" s="91" t="s">
        <v>563</v>
      </c>
      <c r="Z49" s="91" t="s">
        <v>563</v>
      </c>
      <c r="AA49" s="63" t="s">
        <v>560</v>
      </c>
      <c r="AB49" s="63" t="s">
        <v>406</v>
      </c>
      <c r="AC49" s="63" t="s">
        <v>406</v>
      </c>
      <c r="AD49" s="63" t="s">
        <v>560</v>
      </c>
      <c r="AE49" s="91" t="s">
        <v>561</v>
      </c>
      <c r="AF49" s="63" t="s">
        <v>562</v>
      </c>
      <c r="AG49" s="63" t="s">
        <v>562</v>
      </c>
      <c r="AH49" s="63" t="s">
        <v>397</v>
      </c>
      <c r="AI49" s="109" t="s">
        <v>453</v>
      </c>
      <c r="AJ49" s="109" t="s">
        <v>453</v>
      </c>
      <c r="AK49" s="91" t="s">
        <v>563</v>
      </c>
      <c r="AL49" s="109" t="s">
        <v>453</v>
      </c>
      <c r="AM49" s="63" t="s">
        <v>560</v>
      </c>
      <c r="AN49" s="91" t="s">
        <v>564</v>
      </c>
      <c r="AO49" s="91" t="s">
        <v>564</v>
      </c>
      <c r="AP49" s="91" t="s">
        <v>561</v>
      </c>
      <c r="AQ49" s="91" t="s">
        <v>561</v>
      </c>
      <c r="AR49" s="91" t="s">
        <v>561</v>
      </c>
      <c r="AS49" s="91" t="s">
        <v>564</v>
      </c>
      <c r="AT49" s="91" t="s">
        <v>563</v>
      </c>
      <c r="AU49" s="91" t="s">
        <v>563</v>
      </c>
      <c r="AV49" s="91" t="s">
        <v>563</v>
      </c>
      <c r="AW49" s="91" t="s">
        <v>564</v>
      </c>
      <c r="AX49" s="91" t="s">
        <v>564</v>
      </c>
      <c r="AY49" s="91" t="s">
        <v>563</v>
      </c>
      <c r="AZ49" s="91">
        <v>2.5000000000000001E-4</v>
      </c>
      <c r="BA49" s="91" t="s">
        <v>563</v>
      </c>
      <c r="BB49" s="91" t="s">
        <v>563</v>
      </c>
      <c r="BC49" s="91">
        <v>4.6000000000000001E-4</v>
      </c>
      <c r="BD49" s="91">
        <v>3.2000000000000003E-4</v>
      </c>
      <c r="BE49" s="91">
        <v>6.8999999999999997E-4</v>
      </c>
      <c r="BF49" s="91" t="s">
        <v>563</v>
      </c>
      <c r="BG49" s="12">
        <v>1.1000000000000001E-3</v>
      </c>
      <c r="BH49" s="91">
        <v>4.7999999999999996E-4</v>
      </c>
      <c r="BI49" s="91" t="s">
        <v>563</v>
      </c>
      <c r="BJ49" s="91" t="s">
        <v>563</v>
      </c>
      <c r="BK49" s="91" t="s">
        <v>563</v>
      </c>
      <c r="BL49" s="91" t="s">
        <v>563</v>
      </c>
      <c r="BM49" s="91">
        <v>1.7000000000000001E-4</v>
      </c>
      <c r="BN49" s="91" t="s">
        <v>563</v>
      </c>
      <c r="BO49" s="91" t="s">
        <v>563</v>
      </c>
      <c r="BP49" s="91" t="s">
        <v>563</v>
      </c>
      <c r="BQ49" s="113"/>
    </row>
    <row r="50" spans="1:69" s="96" customFormat="1" ht="15" customHeight="1" x14ac:dyDescent="0.25">
      <c r="A50" s="103" t="s">
        <v>424</v>
      </c>
      <c r="B50" s="68" t="s">
        <v>486</v>
      </c>
      <c r="C50" s="102" t="s">
        <v>453</v>
      </c>
      <c r="D50" s="91">
        <v>2.91</v>
      </c>
      <c r="E50" s="91">
        <v>10.3</v>
      </c>
      <c r="F50" s="91">
        <v>9.1300000000000008</v>
      </c>
      <c r="G50" s="91">
        <v>9.9</v>
      </c>
      <c r="H50" s="91">
        <v>6.7</v>
      </c>
      <c r="I50" s="91">
        <v>6.93</v>
      </c>
      <c r="J50" s="91">
        <v>6.23</v>
      </c>
      <c r="K50" s="91">
        <v>8.9</v>
      </c>
      <c r="L50" s="91">
        <v>24.6</v>
      </c>
      <c r="M50" s="91">
        <v>17.899999999999999</v>
      </c>
      <c r="N50" s="91">
        <v>12</v>
      </c>
      <c r="O50" s="91">
        <v>13.1</v>
      </c>
      <c r="P50" s="91">
        <v>8.65</v>
      </c>
      <c r="Q50" s="91">
        <v>13.6</v>
      </c>
      <c r="R50" s="91">
        <v>11.5</v>
      </c>
      <c r="S50" s="91">
        <v>5.73</v>
      </c>
      <c r="T50" s="91">
        <v>13.5</v>
      </c>
      <c r="U50" s="109" t="s">
        <v>453</v>
      </c>
      <c r="V50" s="91">
        <v>13.2</v>
      </c>
      <c r="W50" s="91">
        <v>11.5</v>
      </c>
      <c r="X50" s="91">
        <v>7.5</v>
      </c>
      <c r="Y50" s="91">
        <v>9.26</v>
      </c>
      <c r="Z50" s="91">
        <v>9.74</v>
      </c>
      <c r="AA50" s="91">
        <v>10.6</v>
      </c>
      <c r="AB50" s="91">
        <v>14</v>
      </c>
      <c r="AC50" s="91">
        <v>13.7</v>
      </c>
      <c r="AD50" s="91">
        <v>10.6</v>
      </c>
      <c r="AE50" s="91">
        <v>10.1</v>
      </c>
      <c r="AF50" s="91">
        <v>39.799999999999997</v>
      </c>
      <c r="AG50" s="91">
        <v>32.799999999999997</v>
      </c>
      <c r="AH50" s="91">
        <v>12.7</v>
      </c>
      <c r="AI50" s="109" t="s">
        <v>453</v>
      </c>
      <c r="AJ50" s="109" t="s">
        <v>453</v>
      </c>
      <c r="AK50" s="91">
        <v>8.1199999999999992</v>
      </c>
      <c r="AL50" s="109" t="s">
        <v>453</v>
      </c>
      <c r="AM50" s="91">
        <v>9.26</v>
      </c>
      <c r="AN50" s="91">
        <v>8.5399999999999991</v>
      </c>
      <c r="AO50" s="91">
        <v>5.45</v>
      </c>
      <c r="AP50" s="91">
        <v>11.5</v>
      </c>
      <c r="AQ50" s="91">
        <v>11.7</v>
      </c>
      <c r="AR50" s="91">
        <v>12.6</v>
      </c>
      <c r="AS50" s="91">
        <v>10</v>
      </c>
      <c r="AT50" s="91">
        <v>8.92</v>
      </c>
      <c r="AU50" s="91">
        <v>7.03</v>
      </c>
      <c r="AV50" s="91">
        <v>5.84</v>
      </c>
      <c r="AW50" s="91">
        <v>6.79</v>
      </c>
      <c r="AX50" s="91">
        <v>6.8</v>
      </c>
      <c r="AY50" s="91">
        <v>14.2</v>
      </c>
      <c r="AZ50" s="91">
        <v>5.26</v>
      </c>
      <c r="BA50" s="91">
        <v>6.48</v>
      </c>
      <c r="BB50" s="91">
        <v>5.07</v>
      </c>
      <c r="BC50" s="91">
        <v>6.27</v>
      </c>
      <c r="BD50" s="91">
        <v>6.39</v>
      </c>
      <c r="BE50" s="91">
        <v>3.69</v>
      </c>
      <c r="BF50" s="91">
        <v>6.96</v>
      </c>
      <c r="BG50" s="91">
        <v>6.16</v>
      </c>
      <c r="BH50" s="91">
        <v>6.58</v>
      </c>
      <c r="BI50" s="91">
        <v>3.05</v>
      </c>
      <c r="BJ50" s="91">
        <v>1.81</v>
      </c>
      <c r="BK50" s="91">
        <v>7.33</v>
      </c>
      <c r="BL50" s="91">
        <v>7.26</v>
      </c>
      <c r="BM50" s="91">
        <v>4.63</v>
      </c>
      <c r="BN50" s="91">
        <v>7.51</v>
      </c>
      <c r="BO50" s="91">
        <v>5.74</v>
      </c>
      <c r="BP50" s="91">
        <v>6.56</v>
      </c>
      <c r="BQ50" s="113"/>
    </row>
    <row r="51" spans="1:69" s="96" customFormat="1" ht="15" customHeight="1" x14ac:dyDescent="0.25">
      <c r="A51" s="103" t="s">
        <v>425</v>
      </c>
      <c r="B51" s="68" t="s">
        <v>486</v>
      </c>
      <c r="C51" s="71">
        <v>1E-4</v>
      </c>
      <c r="D51" s="91" t="s">
        <v>568</v>
      </c>
      <c r="E51" s="91" t="s">
        <v>566</v>
      </c>
      <c r="F51" s="91" t="s">
        <v>569</v>
      </c>
      <c r="G51" s="91" t="s">
        <v>566</v>
      </c>
      <c r="H51" s="91" t="s">
        <v>568</v>
      </c>
      <c r="I51" s="91" t="s">
        <v>568</v>
      </c>
      <c r="J51" s="91" t="s">
        <v>568</v>
      </c>
      <c r="K51" s="91" t="s">
        <v>569</v>
      </c>
      <c r="L51" s="63" t="s">
        <v>560</v>
      </c>
      <c r="M51" s="63" t="s">
        <v>559</v>
      </c>
      <c r="N51" s="63" t="s">
        <v>561</v>
      </c>
      <c r="O51" s="91" t="s">
        <v>563</v>
      </c>
      <c r="P51" s="91" t="s">
        <v>569</v>
      </c>
      <c r="Q51" s="91" t="s">
        <v>566</v>
      </c>
      <c r="R51" s="63" t="s">
        <v>559</v>
      </c>
      <c r="S51" s="91" t="s">
        <v>569</v>
      </c>
      <c r="T51" s="91" t="s">
        <v>566</v>
      </c>
      <c r="U51" s="109" t="s">
        <v>453</v>
      </c>
      <c r="V51" s="63" t="s">
        <v>559</v>
      </c>
      <c r="W51" s="91" t="s">
        <v>568</v>
      </c>
      <c r="X51" s="91" t="s">
        <v>568</v>
      </c>
      <c r="Y51" s="91" t="s">
        <v>568</v>
      </c>
      <c r="Z51" s="91" t="s">
        <v>568</v>
      </c>
      <c r="AA51" s="63" t="s">
        <v>564</v>
      </c>
      <c r="AB51" s="63" t="s">
        <v>559</v>
      </c>
      <c r="AC51" s="63" t="s">
        <v>559</v>
      </c>
      <c r="AD51" s="63" t="s">
        <v>564</v>
      </c>
      <c r="AE51" s="91" t="s">
        <v>566</v>
      </c>
      <c r="AF51" s="63" t="s">
        <v>561</v>
      </c>
      <c r="AG51" s="63" t="s">
        <v>561</v>
      </c>
      <c r="AH51" s="63" t="s">
        <v>562</v>
      </c>
      <c r="AI51" s="109" t="s">
        <v>453</v>
      </c>
      <c r="AJ51" s="109" t="s">
        <v>453</v>
      </c>
      <c r="AK51" s="12">
        <v>1.0899999999999999E-4</v>
      </c>
      <c r="AL51" s="109" t="s">
        <v>453</v>
      </c>
      <c r="AM51" s="63" t="s">
        <v>564</v>
      </c>
      <c r="AN51" s="91" t="s">
        <v>569</v>
      </c>
      <c r="AO51" s="91" t="s">
        <v>569</v>
      </c>
      <c r="AP51" s="91" t="s">
        <v>566</v>
      </c>
      <c r="AQ51" s="91" t="s">
        <v>566</v>
      </c>
      <c r="AR51" s="91" t="s">
        <v>566</v>
      </c>
      <c r="AS51" s="12">
        <v>2.7700000000000001E-4</v>
      </c>
      <c r="AT51" s="91">
        <v>6.7999999999999999E-5</v>
      </c>
      <c r="AU51" s="91" t="s">
        <v>568</v>
      </c>
      <c r="AV51" s="91" t="s">
        <v>568</v>
      </c>
      <c r="AW51" s="91" t="s">
        <v>569</v>
      </c>
      <c r="AX51" s="91" t="s">
        <v>569</v>
      </c>
      <c r="AY51" s="91">
        <v>4.4999999999999996E-5</v>
      </c>
      <c r="AZ51" s="91" t="s">
        <v>569</v>
      </c>
      <c r="BA51" s="91" t="s">
        <v>568</v>
      </c>
      <c r="BB51" s="91" t="s">
        <v>568</v>
      </c>
      <c r="BC51" s="91" t="s">
        <v>569</v>
      </c>
      <c r="BD51" s="91" t="s">
        <v>569</v>
      </c>
      <c r="BE51" s="91" t="s">
        <v>568</v>
      </c>
      <c r="BF51" s="91" t="s">
        <v>568</v>
      </c>
      <c r="BG51" s="91" t="s">
        <v>569</v>
      </c>
      <c r="BH51" s="91" t="s">
        <v>569</v>
      </c>
      <c r="BI51" s="91" t="s">
        <v>568</v>
      </c>
      <c r="BJ51" s="91" t="s">
        <v>568</v>
      </c>
      <c r="BK51" s="91" t="s">
        <v>568</v>
      </c>
      <c r="BL51" s="91" t="s">
        <v>568</v>
      </c>
      <c r="BM51" s="91" t="s">
        <v>568</v>
      </c>
      <c r="BN51" s="91" t="s">
        <v>568</v>
      </c>
      <c r="BO51" s="91" t="s">
        <v>568</v>
      </c>
      <c r="BP51" s="91" t="s">
        <v>568</v>
      </c>
      <c r="BQ51" s="113"/>
    </row>
    <row r="52" spans="1:69" s="96" customFormat="1" ht="15" customHeight="1" x14ac:dyDescent="0.25">
      <c r="A52" s="103" t="s">
        <v>427</v>
      </c>
      <c r="B52" s="68" t="s">
        <v>486</v>
      </c>
      <c r="C52" s="102" t="s">
        <v>453</v>
      </c>
      <c r="D52" s="91">
        <v>4.5599999999999996</v>
      </c>
      <c r="E52" s="91">
        <v>19.100000000000001</v>
      </c>
      <c r="F52" s="91">
        <v>17.600000000000001</v>
      </c>
      <c r="G52" s="91">
        <v>151</v>
      </c>
      <c r="H52" s="91">
        <v>7.04</v>
      </c>
      <c r="I52" s="91">
        <v>7.94</v>
      </c>
      <c r="J52" s="91">
        <v>8.6300000000000008</v>
      </c>
      <c r="K52" s="91">
        <v>5.63</v>
      </c>
      <c r="L52" s="91">
        <v>57</v>
      </c>
      <c r="M52" s="91">
        <v>59.2</v>
      </c>
      <c r="N52" s="91">
        <v>47.6</v>
      </c>
      <c r="O52" s="91">
        <v>23.4</v>
      </c>
      <c r="P52" s="91">
        <v>7.38</v>
      </c>
      <c r="Q52" s="91">
        <v>14.4</v>
      </c>
      <c r="R52" s="91">
        <v>43.8</v>
      </c>
      <c r="S52" s="91">
        <v>14.1</v>
      </c>
      <c r="T52" s="91">
        <v>11.2</v>
      </c>
      <c r="U52" s="109" t="s">
        <v>453</v>
      </c>
      <c r="V52" s="91">
        <v>55.9</v>
      </c>
      <c r="W52" s="91">
        <v>7.13</v>
      </c>
      <c r="X52" s="91">
        <v>2.96</v>
      </c>
      <c r="Y52" s="91">
        <v>14.3</v>
      </c>
      <c r="Z52" s="91">
        <v>12.2</v>
      </c>
      <c r="AA52" s="91">
        <v>53.4</v>
      </c>
      <c r="AB52" s="91">
        <v>69.7</v>
      </c>
      <c r="AC52" s="91">
        <v>57.1</v>
      </c>
      <c r="AD52" s="91">
        <v>32.1</v>
      </c>
      <c r="AE52" s="91">
        <v>66</v>
      </c>
      <c r="AF52" s="91">
        <v>28</v>
      </c>
      <c r="AG52" s="91">
        <v>25.8</v>
      </c>
      <c r="AH52" s="91">
        <v>92</v>
      </c>
      <c r="AI52" s="109" t="s">
        <v>453</v>
      </c>
      <c r="AJ52" s="109" t="s">
        <v>453</v>
      </c>
      <c r="AK52" s="91">
        <v>66.7</v>
      </c>
      <c r="AL52" s="109" t="s">
        <v>453</v>
      </c>
      <c r="AM52" s="91">
        <v>34.799999999999997</v>
      </c>
      <c r="AN52" s="91">
        <v>20.2</v>
      </c>
      <c r="AO52" s="91">
        <v>49.3</v>
      </c>
      <c r="AP52" s="91">
        <v>38.299999999999997</v>
      </c>
      <c r="AQ52" s="91">
        <v>35.6</v>
      </c>
      <c r="AR52" s="91">
        <v>50.2</v>
      </c>
      <c r="AS52" s="91">
        <v>340</v>
      </c>
      <c r="AT52" s="91">
        <v>65.2</v>
      </c>
      <c r="AU52" s="91">
        <v>17.899999999999999</v>
      </c>
      <c r="AV52" s="91">
        <v>25</v>
      </c>
      <c r="AW52" s="91">
        <v>9.5399999999999991</v>
      </c>
      <c r="AX52" s="91">
        <v>13.2</v>
      </c>
      <c r="AY52" s="91">
        <v>32.5</v>
      </c>
      <c r="AZ52" s="91">
        <v>12.6</v>
      </c>
      <c r="BA52" s="91">
        <v>47.9</v>
      </c>
      <c r="BB52" s="91">
        <v>18.5</v>
      </c>
      <c r="BC52" s="91">
        <v>13.3</v>
      </c>
      <c r="BD52" s="91">
        <v>10.3</v>
      </c>
      <c r="BE52" s="91">
        <v>7.4</v>
      </c>
      <c r="BF52" s="91">
        <v>7.99</v>
      </c>
      <c r="BG52" s="91">
        <v>9.51</v>
      </c>
      <c r="BH52" s="91">
        <v>9.2200000000000006</v>
      </c>
      <c r="BI52" s="91">
        <v>22.1</v>
      </c>
      <c r="BJ52" s="91">
        <v>14</v>
      </c>
      <c r="BK52" s="91">
        <v>18</v>
      </c>
      <c r="BL52" s="91">
        <v>15.3</v>
      </c>
      <c r="BM52" s="91">
        <v>75.099999999999994</v>
      </c>
      <c r="BN52" s="91">
        <v>6.95</v>
      </c>
      <c r="BO52" s="91">
        <v>19.3</v>
      </c>
      <c r="BP52" s="91">
        <v>6</v>
      </c>
      <c r="BQ52" s="113"/>
    </row>
    <row r="53" spans="1:69" s="96" customFormat="1" ht="15" customHeight="1" x14ac:dyDescent="0.25">
      <c r="A53" s="103" t="s">
        <v>428</v>
      </c>
      <c r="B53" s="68" t="s">
        <v>486</v>
      </c>
      <c r="C53" s="102" t="s">
        <v>453</v>
      </c>
      <c r="D53" s="91">
        <v>0.80400000000000005</v>
      </c>
      <c r="E53" s="91">
        <v>3.38</v>
      </c>
      <c r="F53" s="91">
        <v>3.46</v>
      </c>
      <c r="G53" s="91">
        <v>1.6</v>
      </c>
      <c r="H53" s="91">
        <v>0.70599999999999996</v>
      </c>
      <c r="I53" s="91">
        <v>0.628</v>
      </c>
      <c r="J53" s="91">
        <v>2.99</v>
      </c>
      <c r="K53" s="91">
        <v>0.73899999999999999</v>
      </c>
      <c r="L53" s="91">
        <v>3.59</v>
      </c>
      <c r="M53" s="91">
        <v>4.5199999999999996</v>
      </c>
      <c r="N53" s="91">
        <v>3.43</v>
      </c>
      <c r="O53" s="91">
        <v>1.97</v>
      </c>
      <c r="P53" s="91">
        <v>0.48799999999999999</v>
      </c>
      <c r="Q53" s="91">
        <v>1.1299999999999999</v>
      </c>
      <c r="R53" s="91">
        <v>2.35</v>
      </c>
      <c r="S53" s="91">
        <v>0.495</v>
      </c>
      <c r="T53" s="91">
        <v>0.54700000000000004</v>
      </c>
      <c r="U53" s="109" t="s">
        <v>453</v>
      </c>
      <c r="V53" s="91">
        <v>2.41</v>
      </c>
      <c r="W53" s="91">
        <v>0.308</v>
      </c>
      <c r="X53" s="91">
        <v>0.113</v>
      </c>
      <c r="Y53" s="91">
        <v>0.98799999999999999</v>
      </c>
      <c r="Z53" s="91">
        <v>0.70099999999999996</v>
      </c>
      <c r="AA53" s="91">
        <v>2.34</v>
      </c>
      <c r="AB53" s="91">
        <v>2.0499999999999998</v>
      </c>
      <c r="AC53" s="91">
        <v>2.33</v>
      </c>
      <c r="AD53" s="91">
        <v>1.83</v>
      </c>
      <c r="AE53" s="91">
        <v>1.92</v>
      </c>
      <c r="AF53" s="91">
        <v>2.4300000000000002</v>
      </c>
      <c r="AG53" s="91">
        <v>1.96</v>
      </c>
      <c r="AH53" s="91">
        <v>0.2</v>
      </c>
      <c r="AI53" s="109" t="s">
        <v>453</v>
      </c>
      <c r="AJ53" s="109" t="s">
        <v>453</v>
      </c>
      <c r="AK53" s="91">
        <v>1.69</v>
      </c>
      <c r="AL53" s="109" t="s">
        <v>453</v>
      </c>
      <c r="AM53" s="91">
        <v>2.1</v>
      </c>
      <c r="AN53" s="91">
        <v>0.7</v>
      </c>
      <c r="AO53" s="91">
        <v>0.628</v>
      </c>
      <c r="AP53" s="91">
        <v>1.72</v>
      </c>
      <c r="AQ53" s="91">
        <v>1.69</v>
      </c>
      <c r="AR53" s="91">
        <v>1.6</v>
      </c>
      <c r="AS53" s="91">
        <v>4.51</v>
      </c>
      <c r="AT53" s="91">
        <v>2.29</v>
      </c>
      <c r="AU53" s="91">
        <v>0.88100000000000001</v>
      </c>
      <c r="AV53" s="91">
        <v>0.86399999999999999</v>
      </c>
      <c r="AW53" s="91">
        <v>2.02</v>
      </c>
      <c r="AX53" s="91">
        <v>1.95</v>
      </c>
      <c r="AY53" s="91">
        <v>0.65200000000000002</v>
      </c>
      <c r="AZ53" s="91">
        <v>1.1399999999999999</v>
      </c>
      <c r="BA53" s="91">
        <v>1.0900000000000001</v>
      </c>
      <c r="BB53" s="91">
        <v>0.68</v>
      </c>
      <c r="BC53" s="91">
        <v>1.45</v>
      </c>
      <c r="BD53" s="91">
        <v>1.27</v>
      </c>
      <c r="BE53" s="91">
        <v>0.621</v>
      </c>
      <c r="BF53" s="91">
        <v>1.6</v>
      </c>
      <c r="BG53" s="91">
        <v>1.21</v>
      </c>
      <c r="BH53" s="91">
        <v>1.62</v>
      </c>
      <c r="BI53" s="91">
        <v>0.60899999999999999</v>
      </c>
      <c r="BJ53" s="91">
        <v>0.59599999999999997</v>
      </c>
      <c r="BK53" s="91">
        <v>1.73</v>
      </c>
      <c r="BL53" s="91">
        <v>0.80400000000000005</v>
      </c>
      <c r="BM53" s="91">
        <v>0.443</v>
      </c>
      <c r="BN53" s="91">
        <v>0.79900000000000004</v>
      </c>
      <c r="BO53" s="91">
        <v>0.56799999999999995</v>
      </c>
      <c r="BP53" s="91">
        <v>0.84699999999999998</v>
      </c>
      <c r="BQ53" s="113"/>
    </row>
    <row r="54" spans="1:69" s="96" customFormat="1" ht="15" customHeight="1" x14ac:dyDescent="0.25">
      <c r="A54" s="103" t="s">
        <v>550</v>
      </c>
      <c r="B54" s="68" t="s">
        <v>486</v>
      </c>
      <c r="C54" s="91" t="s">
        <v>453</v>
      </c>
      <c r="D54" s="91">
        <v>178</v>
      </c>
      <c r="E54" s="91">
        <v>828</v>
      </c>
      <c r="F54" s="91">
        <v>639</v>
      </c>
      <c r="G54" s="91">
        <v>543</v>
      </c>
      <c r="H54" s="91">
        <v>159</v>
      </c>
      <c r="I54" s="91">
        <v>175</v>
      </c>
      <c r="J54" s="91">
        <v>177</v>
      </c>
      <c r="K54" s="91">
        <v>297</v>
      </c>
      <c r="L54" s="91">
        <v>3120</v>
      </c>
      <c r="M54" s="91">
        <v>3100</v>
      </c>
      <c r="N54" s="91">
        <v>2240</v>
      </c>
      <c r="O54" s="91">
        <v>1340</v>
      </c>
      <c r="P54" s="91">
        <v>295</v>
      </c>
      <c r="Q54" s="91">
        <v>518</v>
      </c>
      <c r="R54" s="91">
        <v>2890</v>
      </c>
      <c r="S54" s="91">
        <v>583</v>
      </c>
      <c r="T54" s="91">
        <v>193</v>
      </c>
      <c r="U54" s="91" t="s">
        <v>453</v>
      </c>
      <c r="V54" s="91">
        <v>3490</v>
      </c>
      <c r="W54" s="91">
        <v>79.400000000000006</v>
      </c>
      <c r="X54" s="91">
        <v>20.8</v>
      </c>
      <c r="Y54" s="91">
        <v>250</v>
      </c>
      <c r="Z54" s="91">
        <v>224</v>
      </c>
      <c r="AA54" s="91">
        <v>2590</v>
      </c>
      <c r="AB54" s="91">
        <v>3560</v>
      </c>
      <c r="AC54" s="91">
        <v>3760</v>
      </c>
      <c r="AD54" s="91">
        <v>1520</v>
      </c>
      <c r="AE54" s="91">
        <v>1170</v>
      </c>
      <c r="AF54" s="91">
        <v>1290</v>
      </c>
      <c r="AG54" s="91">
        <v>1270</v>
      </c>
      <c r="AH54" s="91">
        <v>6580</v>
      </c>
      <c r="AI54" s="91" t="s">
        <v>453</v>
      </c>
      <c r="AJ54" s="91" t="s">
        <v>453</v>
      </c>
      <c r="AK54" s="91">
        <v>19</v>
      </c>
      <c r="AL54" s="91" t="s">
        <v>453</v>
      </c>
      <c r="AM54" s="91">
        <v>803</v>
      </c>
      <c r="AN54" s="91">
        <v>230</v>
      </c>
      <c r="AO54" s="91">
        <v>254</v>
      </c>
      <c r="AP54" s="91">
        <v>662</v>
      </c>
      <c r="AQ54" s="91">
        <v>671</v>
      </c>
      <c r="AR54" s="91">
        <v>637</v>
      </c>
      <c r="AS54" s="91">
        <v>8.06</v>
      </c>
      <c r="AT54" s="91">
        <v>81.599999999999994</v>
      </c>
      <c r="AU54" s="91">
        <v>232</v>
      </c>
      <c r="AV54" s="91">
        <v>187</v>
      </c>
      <c r="AW54" s="91">
        <v>411</v>
      </c>
      <c r="AX54" s="91">
        <v>388</v>
      </c>
      <c r="AY54" s="91">
        <v>41.3</v>
      </c>
      <c r="AZ54" s="91">
        <v>528</v>
      </c>
      <c r="BA54" s="91">
        <v>54.1</v>
      </c>
      <c r="BB54" s="91">
        <v>47.6</v>
      </c>
      <c r="BC54" s="91">
        <v>572</v>
      </c>
      <c r="BD54" s="91">
        <v>370</v>
      </c>
      <c r="BE54" s="91">
        <v>268</v>
      </c>
      <c r="BF54" s="91">
        <v>166</v>
      </c>
      <c r="BG54" s="91">
        <v>521</v>
      </c>
      <c r="BH54" s="91">
        <v>425</v>
      </c>
      <c r="BI54" s="91">
        <v>79.2</v>
      </c>
      <c r="BJ54" s="91">
        <v>164</v>
      </c>
      <c r="BK54" s="91">
        <v>240</v>
      </c>
      <c r="BL54" s="91">
        <v>78.900000000000006</v>
      </c>
      <c r="BM54" s="91">
        <v>49.7</v>
      </c>
      <c r="BN54" s="91">
        <v>105</v>
      </c>
      <c r="BO54" s="91">
        <v>17.399999999999999</v>
      </c>
      <c r="BP54" s="91">
        <v>13.2</v>
      </c>
      <c r="BQ54" s="113"/>
    </row>
    <row r="55" spans="1:69" s="96" customFormat="1" ht="15" customHeight="1" x14ac:dyDescent="0.25">
      <c r="A55" s="103" t="s">
        <v>429</v>
      </c>
      <c r="B55" s="68" t="s">
        <v>486</v>
      </c>
      <c r="C55" s="71">
        <v>8.0000000000000004E-4</v>
      </c>
      <c r="D55" s="91" t="s">
        <v>568</v>
      </c>
      <c r="E55" s="91" t="s">
        <v>566</v>
      </c>
      <c r="F55" s="91" t="s">
        <v>569</v>
      </c>
      <c r="G55" s="91" t="s">
        <v>566</v>
      </c>
      <c r="H55" s="91" t="s">
        <v>568</v>
      </c>
      <c r="I55" s="91">
        <v>3.1000000000000001E-5</v>
      </c>
      <c r="J55" s="91">
        <v>1.1E-5</v>
      </c>
      <c r="K55" s="91" t="s">
        <v>569</v>
      </c>
      <c r="L55" s="63" t="s">
        <v>560</v>
      </c>
      <c r="M55" s="63" t="s">
        <v>559</v>
      </c>
      <c r="N55" s="91" t="s">
        <v>561</v>
      </c>
      <c r="O55" s="91" t="s">
        <v>563</v>
      </c>
      <c r="P55" s="91" t="s">
        <v>569</v>
      </c>
      <c r="Q55" s="91" t="s">
        <v>566</v>
      </c>
      <c r="R55" s="63" t="s">
        <v>559</v>
      </c>
      <c r="S55" s="91" t="s">
        <v>569</v>
      </c>
      <c r="T55" s="91" t="s">
        <v>566</v>
      </c>
      <c r="U55" s="109" t="s">
        <v>453</v>
      </c>
      <c r="V55" s="63" t="s">
        <v>559</v>
      </c>
      <c r="W55" s="91" t="s">
        <v>568</v>
      </c>
      <c r="X55" s="91" t="s">
        <v>568</v>
      </c>
      <c r="Y55" s="91" t="s">
        <v>568</v>
      </c>
      <c r="Z55" s="91" t="s">
        <v>568</v>
      </c>
      <c r="AA55" s="91" t="s">
        <v>564</v>
      </c>
      <c r="AB55" s="63" t="s">
        <v>559</v>
      </c>
      <c r="AC55" s="63" t="s">
        <v>559</v>
      </c>
      <c r="AD55" s="91" t="s">
        <v>564</v>
      </c>
      <c r="AE55" s="91" t="s">
        <v>566</v>
      </c>
      <c r="AF55" s="91" t="s">
        <v>561</v>
      </c>
      <c r="AG55" s="91" t="s">
        <v>561</v>
      </c>
      <c r="AH55" s="63" t="s">
        <v>562</v>
      </c>
      <c r="AI55" s="109" t="s">
        <v>453</v>
      </c>
      <c r="AJ55" s="109" t="s">
        <v>453</v>
      </c>
      <c r="AK55" s="91" t="s">
        <v>568</v>
      </c>
      <c r="AL55" s="109" t="s">
        <v>453</v>
      </c>
      <c r="AM55" s="91">
        <v>2.9999999999999997E-4</v>
      </c>
      <c r="AN55" s="91" t="s">
        <v>569</v>
      </c>
      <c r="AO55" s="91" t="s">
        <v>569</v>
      </c>
      <c r="AP55" s="91" t="s">
        <v>566</v>
      </c>
      <c r="AQ55" s="91" t="s">
        <v>566</v>
      </c>
      <c r="AR55" s="91" t="s">
        <v>566</v>
      </c>
      <c r="AS55" s="91" t="s">
        <v>569</v>
      </c>
      <c r="AT55" s="91" t="s">
        <v>568</v>
      </c>
      <c r="AU55" s="91">
        <v>1.5999999999999999E-5</v>
      </c>
      <c r="AV55" s="91" t="s">
        <v>568</v>
      </c>
      <c r="AW55" s="91" t="s">
        <v>569</v>
      </c>
      <c r="AX55" s="91" t="s">
        <v>569</v>
      </c>
      <c r="AY55" s="91">
        <v>5.5999999999999999E-5</v>
      </c>
      <c r="AZ55" s="91" t="s">
        <v>569</v>
      </c>
      <c r="BA55" s="91" t="s">
        <v>568</v>
      </c>
      <c r="BB55" s="91">
        <v>1.1E-5</v>
      </c>
      <c r="BC55" s="91" t="s">
        <v>569</v>
      </c>
      <c r="BD55" s="91" t="s">
        <v>569</v>
      </c>
      <c r="BE55" s="91" t="s">
        <v>568</v>
      </c>
      <c r="BF55" s="91" t="s">
        <v>568</v>
      </c>
      <c r="BG55" s="91">
        <v>2.5999999999999998E-5</v>
      </c>
      <c r="BH55" s="91">
        <v>5.5999999999999999E-5</v>
      </c>
      <c r="BI55" s="91" t="s">
        <v>568</v>
      </c>
      <c r="BJ55" s="12">
        <v>3.9100000000000003E-3</v>
      </c>
      <c r="BK55" s="91">
        <v>5.9999999999999995E-5</v>
      </c>
      <c r="BL55" s="91">
        <v>1.2E-5</v>
      </c>
      <c r="BM55" s="91">
        <v>1.2E-5</v>
      </c>
      <c r="BN55" s="91" t="s">
        <v>568</v>
      </c>
      <c r="BO55" s="91" t="s">
        <v>568</v>
      </c>
      <c r="BP55" s="91" t="s">
        <v>568</v>
      </c>
      <c r="BQ55" s="113"/>
    </row>
    <row r="56" spans="1:69" s="96" customFormat="1" ht="15" customHeight="1" x14ac:dyDescent="0.25">
      <c r="A56" s="103" t="s">
        <v>430</v>
      </c>
      <c r="B56" s="68" t="s">
        <v>486</v>
      </c>
      <c r="C56" s="102" t="s">
        <v>453</v>
      </c>
      <c r="D56" s="91" t="s">
        <v>563</v>
      </c>
      <c r="E56" s="91" t="s">
        <v>561</v>
      </c>
      <c r="F56" s="91" t="s">
        <v>564</v>
      </c>
      <c r="G56" s="91" t="s">
        <v>561</v>
      </c>
      <c r="H56" s="91" t="s">
        <v>563</v>
      </c>
      <c r="I56" s="91" t="s">
        <v>563</v>
      </c>
      <c r="J56" s="91" t="s">
        <v>563</v>
      </c>
      <c r="K56" s="91" t="s">
        <v>564</v>
      </c>
      <c r="L56" s="91" t="s">
        <v>426</v>
      </c>
      <c r="M56" s="91" t="s">
        <v>406</v>
      </c>
      <c r="N56" s="91" t="s">
        <v>562</v>
      </c>
      <c r="O56" s="91" t="s">
        <v>559</v>
      </c>
      <c r="P56" s="91" t="s">
        <v>564</v>
      </c>
      <c r="Q56" s="91" t="s">
        <v>561</v>
      </c>
      <c r="R56" s="91" t="s">
        <v>406</v>
      </c>
      <c r="S56" s="91" t="s">
        <v>564</v>
      </c>
      <c r="T56" s="91" t="s">
        <v>561</v>
      </c>
      <c r="U56" s="109" t="s">
        <v>453</v>
      </c>
      <c r="V56" s="91" t="s">
        <v>406</v>
      </c>
      <c r="W56" s="91" t="s">
        <v>563</v>
      </c>
      <c r="X56" s="91" t="s">
        <v>563</v>
      </c>
      <c r="Y56" s="91" t="s">
        <v>563</v>
      </c>
      <c r="Z56" s="91" t="s">
        <v>563</v>
      </c>
      <c r="AA56" s="91" t="s">
        <v>560</v>
      </c>
      <c r="AB56" s="91" t="s">
        <v>406</v>
      </c>
      <c r="AC56" s="91" t="s">
        <v>406</v>
      </c>
      <c r="AD56" s="91" t="s">
        <v>560</v>
      </c>
      <c r="AE56" s="91" t="s">
        <v>561</v>
      </c>
      <c r="AF56" s="91" t="s">
        <v>562</v>
      </c>
      <c r="AG56" s="91" t="s">
        <v>562</v>
      </c>
      <c r="AH56" s="91" t="s">
        <v>397</v>
      </c>
      <c r="AI56" s="109" t="s">
        <v>453</v>
      </c>
      <c r="AJ56" s="109" t="s">
        <v>453</v>
      </c>
      <c r="AK56" s="91" t="s">
        <v>563</v>
      </c>
      <c r="AL56" s="109" t="s">
        <v>453</v>
      </c>
      <c r="AM56" s="91" t="s">
        <v>560</v>
      </c>
      <c r="AN56" s="91" t="s">
        <v>564</v>
      </c>
      <c r="AO56" s="91" t="s">
        <v>564</v>
      </c>
      <c r="AP56" s="91" t="s">
        <v>561</v>
      </c>
      <c r="AQ56" s="91" t="s">
        <v>561</v>
      </c>
      <c r="AR56" s="91" t="s">
        <v>561</v>
      </c>
      <c r="AS56" s="91" t="s">
        <v>564</v>
      </c>
      <c r="AT56" s="91" t="s">
        <v>563</v>
      </c>
      <c r="AU56" s="91" t="s">
        <v>563</v>
      </c>
      <c r="AV56" s="91" t="s">
        <v>563</v>
      </c>
      <c r="AW56" s="91" t="s">
        <v>564</v>
      </c>
      <c r="AX56" s="91" t="s">
        <v>564</v>
      </c>
      <c r="AY56" s="91">
        <v>1.4000000000000001E-4</v>
      </c>
      <c r="AZ56" s="91" t="s">
        <v>564</v>
      </c>
      <c r="BA56" s="91" t="s">
        <v>563</v>
      </c>
      <c r="BB56" s="91" t="s">
        <v>563</v>
      </c>
      <c r="BC56" s="91" t="s">
        <v>564</v>
      </c>
      <c r="BD56" s="91" t="s">
        <v>564</v>
      </c>
      <c r="BE56" s="91" t="s">
        <v>563</v>
      </c>
      <c r="BF56" s="91" t="s">
        <v>563</v>
      </c>
      <c r="BG56" s="91" t="s">
        <v>564</v>
      </c>
      <c r="BH56" s="91" t="s">
        <v>564</v>
      </c>
      <c r="BI56" s="91" t="s">
        <v>563</v>
      </c>
      <c r="BJ56" s="91" t="s">
        <v>563</v>
      </c>
      <c r="BK56" s="91" t="s">
        <v>563</v>
      </c>
      <c r="BL56" s="91" t="s">
        <v>563</v>
      </c>
      <c r="BM56" s="91">
        <v>2.0000000000000001E-4</v>
      </c>
      <c r="BN56" s="91" t="s">
        <v>563</v>
      </c>
      <c r="BO56" s="91" t="s">
        <v>563</v>
      </c>
      <c r="BP56" s="91" t="s">
        <v>563</v>
      </c>
      <c r="BQ56" s="113"/>
    </row>
    <row r="57" spans="1:69" s="96" customFormat="1" ht="15" customHeight="1" x14ac:dyDescent="0.25">
      <c r="A57" s="103" t="s">
        <v>431</v>
      </c>
      <c r="B57" s="68" t="s">
        <v>486</v>
      </c>
      <c r="C57" s="102" t="s">
        <v>453</v>
      </c>
      <c r="D57" s="91" t="s">
        <v>406</v>
      </c>
      <c r="E57" s="91" t="s">
        <v>397</v>
      </c>
      <c r="F57" s="91" t="s">
        <v>426</v>
      </c>
      <c r="G57" s="91" t="s">
        <v>397</v>
      </c>
      <c r="H57" s="91" t="s">
        <v>406</v>
      </c>
      <c r="I57" s="91" t="s">
        <v>406</v>
      </c>
      <c r="J57" s="91" t="s">
        <v>406</v>
      </c>
      <c r="K57" s="91" t="s">
        <v>426</v>
      </c>
      <c r="L57" s="91" t="s">
        <v>385</v>
      </c>
      <c r="M57" s="91" t="s">
        <v>386</v>
      </c>
      <c r="N57" s="91" t="s">
        <v>390</v>
      </c>
      <c r="O57" s="91" t="s">
        <v>389</v>
      </c>
      <c r="P57" s="91" t="s">
        <v>426</v>
      </c>
      <c r="Q57" s="91" t="s">
        <v>397</v>
      </c>
      <c r="R57" s="91" t="s">
        <v>386</v>
      </c>
      <c r="S57" s="91" t="s">
        <v>426</v>
      </c>
      <c r="T57" s="91" t="s">
        <v>397</v>
      </c>
      <c r="U57" s="109" t="s">
        <v>453</v>
      </c>
      <c r="V57" s="91" t="s">
        <v>386</v>
      </c>
      <c r="W57" s="91" t="s">
        <v>406</v>
      </c>
      <c r="X57" s="91" t="s">
        <v>406</v>
      </c>
      <c r="Y57" s="91" t="s">
        <v>406</v>
      </c>
      <c r="Z57" s="91" t="s">
        <v>406</v>
      </c>
      <c r="AA57" s="91" t="s">
        <v>391</v>
      </c>
      <c r="AB57" s="91" t="s">
        <v>386</v>
      </c>
      <c r="AC57" s="91" t="s">
        <v>386</v>
      </c>
      <c r="AD57" s="91" t="s">
        <v>391</v>
      </c>
      <c r="AE57" s="91" t="s">
        <v>397</v>
      </c>
      <c r="AF57" s="91" t="s">
        <v>390</v>
      </c>
      <c r="AG57" s="91" t="s">
        <v>390</v>
      </c>
      <c r="AH57" s="91" t="s">
        <v>384</v>
      </c>
      <c r="AI57" s="109" t="s">
        <v>453</v>
      </c>
      <c r="AJ57" s="109" t="s">
        <v>453</v>
      </c>
      <c r="AK57" s="91" t="s">
        <v>406</v>
      </c>
      <c r="AL57" s="109" t="s">
        <v>453</v>
      </c>
      <c r="AM57" s="91" t="s">
        <v>391</v>
      </c>
      <c r="AN57" s="91" t="s">
        <v>426</v>
      </c>
      <c r="AO57" s="91" t="s">
        <v>426</v>
      </c>
      <c r="AP57" s="91" t="s">
        <v>397</v>
      </c>
      <c r="AQ57" s="91" t="s">
        <v>397</v>
      </c>
      <c r="AR57" s="91" t="s">
        <v>397</v>
      </c>
      <c r="AS57" s="91" t="s">
        <v>426</v>
      </c>
      <c r="AT57" s="91" t="s">
        <v>406</v>
      </c>
      <c r="AU57" s="91" t="s">
        <v>406</v>
      </c>
      <c r="AV57" s="91" t="s">
        <v>406</v>
      </c>
      <c r="AW57" s="91" t="s">
        <v>426</v>
      </c>
      <c r="AX57" s="91" t="s">
        <v>426</v>
      </c>
      <c r="AY57" s="91">
        <v>0.106</v>
      </c>
      <c r="AZ57" s="91" t="s">
        <v>426</v>
      </c>
      <c r="BA57" s="91" t="s">
        <v>406</v>
      </c>
      <c r="BB57" s="91" t="s">
        <v>406</v>
      </c>
      <c r="BC57" s="91" t="s">
        <v>426</v>
      </c>
      <c r="BD57" s="91" t="s">
        <v>426</v>
      </c>
      <c r="BE57" s="91" t="s">
        <v>406</v>
      </c>
      <c r="BF57" s="91" t="s">
        <v>406</v>
      </c>
      <c r="BG57" s="91" t="s">
        <v>426</v>
      </c>
      <c r="BH57" s="91" t="s">
        <v>426</v>
      </c>
      <c r="BI57" s="91" t="s">
        <v>406</v>
      </c>
      <c r="BJ57" s="91" t="s">
        <v>406</v>
      </c>
      <c r="BK57" s="91" t="s">
        <v>406</v>
      </c>
      <c r="BL57" s="91" t="s">
        <v>406</v>
      </c>
      <c r="BM57" s="91" t="s">
        <v>406</v>
      </c>
      <c r="BN57" s="91" t="s">
        <v>406</v>
      </c>
      <c r="BO57" s="91" t="s">
        <v>406</v>
      </c>
      <c r="BP57" s="91" t="s">
        <v>406</v>
      </c>
      <c r="BQ57" s="113"/>
    </row>
    <row r="58" spans="1:69" ht="15" customHeight="1" x14ac:dyDescent="0.25">
      <c r="A58" s="103" t="s">
        <v>434</v>
      </c>
      <c r="B58" s="68" t="s">
        <v>486</v>
      </c>
      <c r="C58" s="71">
        <v>1.4999999999999999E-2</v>
      </c>
      <c r="D58" s="91">
        <v>1.4399999999999999E-3</v>
      </c>
      <c r="E58" s="12">
        <v>0.14399999999999999</v>
      </c>
      <c r="F58" s="12">
        <v>0.20599999999999999</v>
      </c>
      <c r="G58" s="12">
        <v>3.5299999999999998E-2</v>
      </c>
      <c r="H58" s="91">
        <v>2.2200000000000002E-3</v>
      </c>
      <c r="I58" s="91">
        <v>1.3700000000000001E-3</v>
      </c>
      <c r="J58" s="91">
        <v>8.0199999999999994E-3</v>
      </c>
      <c r="K58" s="12">
        <v>5.7500000000000002E-2</v>
      </c>
      <c r="L58" s="12">
        <v>2.92E-2</v>
      </c>
      <c r="M58" s="91">
        <v>2.7000000000000001E-3</v>
      </c>
      <c r="N58" s="91">
        <v>3.6600000000000001E-3</v>
      </c>
      <c r="O58" s="91">
        <v>4.9900000000000005E-3</v>
      </c>
      <c r="P58" s="91">
        <v>8.9800000000000004E-4</v>
      </c>
      <c r="Q58" s="91">
        <v>4.0800000000000003E-3</v>
      </c>
      <c r="R58" s="91" t="s">
        <v>559</v>
      </c>
      <c r="S58" s="12">
        <v>1.9800000000000002E-2</v>
      </c>
      <c r="T58" s="91">
        <v>1.57E-3</v>
      </c>
      <c r="U58" s="109" t="s">
        <v>453</v>
      </c>
      <c r="V58" s="91">
        <v>3.0999999999999999E-3</v>
      </c>
      <c r="W58" s="91">
        <v>1.5900000000000002E-4</v>
      </c>
      <c r="X58" s="91">
        <v>1.1999999999999999E-4</v>
      </c>
      <c r="Y58" s="91">
        <v>9.7999999999999997E-4</v>
      </c>
      <c r="Z58" s="91">
        <v>1.24E-3</v>
      </c>
      <c r="AA58" s="91">
        <v>7.0000000000000001E-3</v>
      </c>
      <c r="AB58" s="91">
        <v>1.4E-3</v>
      </c>
      <c r="AC58" s="91">
        <v>2.5999999999999999E-3</v>
      </c>
      <c r="AD58" s="91">
        <v>9.3399999999999993E-3</v>
      </c>
      <c r="AE58" s="12">
        <v>1.6899999999999998E-2</v>
      </c>
      <c r="AF58" s="91">
        <v>3.7499999999999999E-3</v>
      </c>
      <c r="AG58" s="91">
        <v>1.5400000000000001E-3</v>
      </c>
      <c r="AH58" s="12">
        <v>3.0899999999999997E-2</v>
      </c>
      <c r="AI58" s="109" t="s">
        <v>453</v>
      </c>
      <c r="AJ58" s="109" t="s">
        <v>453</v>
      </c>
      <c r="AK58" s="91">
        <v>2.6900000000000003E-4</v>
      </c>
      <c r="AL58" s="109" t="s">
        <v>453</v>
      </c>
      <c r="AM58" s="91">
        <v>2.8E-3</v>
      </c>
      <c r="AN58" s="91">
        <v>1.1300000000000001E-2</v>
      </c>
      <c r="AO58" s="91">
        <v>9.6500000000000006E-3</v>
      </c>
      <c r="AP58" s="91">
        <v>1.1299999999999999E-3</v>
      </c>
      <c r="AQ58" s="91">
        <v>7.2199999999999999E-3</v>
      </c>
      <c r="AR58" s="91">
        <v>1.0800000000000001E-2</v>
      </c>
      <c r="AS58" s="91">
        <v>4.4999999999999999E-4</v>
      </c>
      <c r="AT58" s="91">
        <v>8.7600000000000004E-4</v>
      </c>
      <c r="AU58" s="91">
        <v>7.1300000000000001E-3</v>
      </c>
      <c r="AV58" s="91">
        <v>9.6999999999999986E-3</v>
      </c>
      <c r="AW58" s="12">
        <v>6.8699999999999997E-2</v>
      </c>
      <c r="AX58" s="12">
        <v>5.79E-2</v>
      </c>
      <c r="AY58" s="91">
        <v>1.2699999999999999E-2</v>
      </c>
      <c r="AZ58" s="12">
        <v>4.1700000000000001E-2</v>
      </c>
      <c r="BA58" s="91">
        <v>8.2399999999999997E-4</v>
      </c>
      <c r="BB58" s="91">
        <v>2.1099999999999999E-3</v>
      </c>
      <c r="BC58" s="12">
        <v>3.1300000000000001E-2</v>
      </c>
      <c r="BD58" s="12">
        <v>2.6100000000000002E-2</v>
      </c>
      <c r="BE58" s="12">
        <v>2.1999999999999999E-2</v>
      </c>
      <c r="BF58" s="12">
        <v>1.9899999999999998E-2</v>
      </c>
      <c r="BG58" s="12">
        <v>9.9199999999999997E-2</v>
      </c>
      <c r="BH58" s="12">
        <v>5.3999999999999999E-2</v>
      </c>
      <c r="BI58" s="91">
        <v>1.8600000000000001E-3</v>
      </c>
      <c r="BJ58" s="12">
        <v>1.7000000000000001E-2</v>
      </c>
      <c r="BK58" s="91">
        <v>2.7899999999999999E-3</v>
      </c>
      <c r="BL58" s="91">
        <v>7.8600000000000007E-3</v>
      </c>
      <c r="BM58" s="91">
        <v>3.5699999999999998E-3</v>
      </c>
      <c r="BN58" s="91">
        <v>3.6800000000000001E-3</v>
      </c>
      <c r="BO58" s="91">
        <v>5.64E-3</v>
      </c>
      <c r="BP58" s="91">
        <v>3.82E-3</v>
      </c>
      <c r="BQ58" s="113"/>
    </row>
    <row r="59" spans="1:69" s="96" customFormat="1" ht="15" customHeight="1" x14ac:dyDescent="0.25">
      <c r="A59" s="103" t="s">
        <v>435</v>
      </c>
      <c r="B59" s="70" t="s">
        <v>486</v>
      </c>
      <c r="C59" s="102" t="s">
        <v>453</v>
      </c>
      <c r="D59" s="91" t="s">
        <v>559</v>
      </c>
      <c r="E59" s="91" t="s">
        <v>562</v>
      </c>
      <c r="F59" s="91" t="s">
        <v>560</v>
      </c>
      <c r="G59" s="91" t="s">
        <v>562</v>
      </c>
      <c r="H59" s="91" t="s">
        <v>559</v>
      </c>
      <c r="I59" s="91" t="s">
        <v>559</v>
      </c>
      <c r="J59" s="91" t="s">
        <v>559</v>
      </c>
      <c r="K59" s="91" t="s">
        <v>560</v>
      </c>
      <c r="L59" s="91" t="s">
        <v>391</v>
      </c>
      <c r="M59" s="91" t="s">
        <v>389</v>
      </c>
      <c r="N59" s="91" t="s">
        <v>397</v>
      </c>
      <c r="O59" s="91" t="s">
        <v>406</v>
      </c>
      <c r="P59" s="91" t="s">
        <v>560</v>
      </c>
      <c r="Q59" s="91" t="s">
        <v>562</v>
      </c>
      <c r="R59" s="91" t="s">
        <v>389</v>
      </c>
      <c r="S59" s="91" t="s">
        <v>560</v>
      </c>
      <c r="T59" s="91" t="s">
        <v>562</v>
      </c>
      <c r="U59" s="109" t="s">
        <v>453</v>
      </c>
      <c r="V59" s="91" t="s">
        <v>389</v>
      </c>
      <c r="W59" s="91" t="s">
        <v>559</v>
      </c>
      <c r="X59" s="91" t="s">
        <v>559</v>
      </c>
      <c r="Y59" s="91" t="s">
        <v>559</v>
      </c>
      <c r="Z59" s="91" t="s">
        <v>559</v>
      </c>
      <c r="AA59" s="91" t="s">
        <v>426</v>
      </c>
      <c r="AB59" s="91" t="s">
        <v>389</v>
      </c>
      <c r="AC59" s="91" t="s">
        <v>389</v>
      </c>
      <c r="AD59" s="91" t="s">
        <v>426</v>
      </c>
      <c r="AE59" s="91" t="s">
        <v>562</v>
      </c>
      <c r="AF59" s="91" t="s">
        <v>397</v>
      </c>
      <c r="AG59" s="91" t="s">
        <v>397</v>
      </c>
      <c r="AH59" s="91" t="s">
        <v>390</v>
      </c>
      <c r="AI59" s="109" t="s">
        <v>453</v>
      </c>
      <c r="AJ59" s="109" t="s">
        <v>453</v>
      </c>
      <c r="AK59" s="91" t="s">
        <v>559</v>
      </c>
      <c r="AL59" s="109" t="s">
        <v>453</v>
      </c>
      <c r="AM59" s="91" t="s">
        <v>426</v>
      </c>
      <c r="AN59" s="91" t="s">
        <v>560</v>
      </c>
      <c r="AO59" s="91" t="s">
        <v>560</v>
      </c>
      <c r="AP59" s="91" t="s">
        <v>562</v>
      </c>
      <c r="AQ59" s="91" t="s">
        <v>562</v>
      </c>
      <c r="AR59" s="91" t="s">
        <v>562</v>
      </c>
      <c r="AS59" s="91" t="s">
        <v>560</v>
      </c>
      <c r="AT59" s="91" t="s">
        <v>559</v>
      </c>
      <c r="AU59" s="91" t="s">
        <v>559</v>
      </c>
      <c r="AV59" s="91" t="s">
        <v>559</v>
      </c>
      <c r="AW59" s="91" t="s">
        <v>560</v>
      </c>
      <c r="AX59" s="91" t="s">
        <v>560</v>
      </c>
      <c r="AY59" s="91">
        <v>1.06E-2</v>
      </c>
      <c r="AZ59" s="91" t="s">
        <v>560</v>
      </c>
      <c r="BA59" s="91" t="s">
        <v>559</v>
      </c>
      <c r="BB59" s="91" t="s">
        <v>559</v>
      </c>
      <c r="BC59" s="91" t="s">
        <v>560</v>
      </c>
      <c r="BD59" s="91" t="s">
        <v>560</v>
      </c>
      <c r="BE59" s="91" t="s">
        <v>559</v>
      </c>
      <c r="BF59" s="91" t="s">
        <v>559</v>
      </c>
      <c r="BG59" s="91" t="s">
        <v>560</v>
      </c>
      <c r="BH59" s="91" t="s">
        <v>560</v>
      </c>
      <c r="BI59" s="91" t="s">
        <v>559</v>
      </c>
      <c r="BJ59" s="91" t="s">
        <v>559</v>
      </c>
      <c r="BK59" s="91" t="s">
        <v>559</v>
      </c>
      <c r="BL59" s="91" t="s">
        <v>559</v>
      </c>
      <c r="BM59" s="91" t="s">
        <v>559</v>
      </c>
      <c r="BN59" s="91" t="s">
        <v>559</v>
      </c>
      <c r="BO59" s="91" t="s">
        <v>559</v>
      </c>
      <c r="BP59" s="91" t="s">
        <v>559</v>
      </c>
      <c r="BQ59" s="113"/>
    </row>
    <row r="60" spans="1:69" s="96" customFormat="1" ht="15" customHeight="1" x14ac:dyDescent="0.25">
      <c r="A60" s="103" t="s">
        <v>436</v>
      </c>
      <c r="B60" s="68" t="s">
        <v>486</v>
      </c>
      <c r="C60" s="71">
        <v>0.03</v>
      </c>
      <c r="D60" s="91">
        <v>2.5000000000000001E-3</v>
      </c>
      <c r="E60" s="12">
        <v>23.6</v>
      </c>
      <c r="F60" s="12">
        <v>0.41599999999999998</v>
      </c>
      <c r="G60" s="12">
        <v>2.42</v>
      </c>
      <c r="H60" s="12">
        <v>3.1E-2</v>
      </c>
      <c r="I60" s="12">
        <v>0.09</v>
      </c>
      <c r="J60" s="91">
        <v>3.0999999999999999E-3</v>
      </c>
      <c r="K60" s="12">
        <v>0.36799999999999999</v>
      </c>
      <c r="L60" s="12">
        <v>1080</v>
      </c>
      <c r="M60" s="12">
        <v>1010</v>
      </c>
      <c r="N60" s="12">
        <v>460</v>
      </c>
      <c r="O60" s="12">
        <v>68.8</v>
      </c>
      <c r="P60" s="12">
        <v>11.9</v>
      </c>
      <c r="Q60" s="12">
        <v>23.3</v>
      </c>
      <c r="R60" s="12">
        <v>549</v>
      </c>
      <c r="S60" s="91" t="s">
        <v>560</v>
      </c>
      <c r="T60" s="12">
        <v>25.9</v>
      </c>
      <c r="U60" s="109" t="s">
        <v>453</v>
      </c>
      <c r="V60" s="12">
        <v>812</v>
      </c>
      <c r="W60" s="12">
        <v>0.29199999999999998</v>
      </c>
      <c r="X60" s="12">
        <v>1.65</v>
      </c>
      <c r="Y60" s="12">
        <v>0.29199999999999998</v>
      </c>
      <c r="Z60" s="12">
        <v>0.29699999999999999</v>
      </c>
      <c r="AA60" s="12">
        <v>189</v>
      </c>
      <c r="AB60" s="12">
        <v>812</v>
      </c>
      <c r="AC60" s="12">
        <v>934</v>
      </c>
      <c r="AD60" s="12">
        <v>103</v>
      </c>
      <c r="AE60" s="12">
        <v>14.5</v>
      </c>
      <c r="AF60" s="12">
        <v>29</v>
      </c>
      <c r="AG60" s="12">
        <v>34.200000000000003</v>
      </c>
      <c r="AH60" s="12">
        <v>2050</v>
      </c>
      <c r="AI60" s="109" t="s">
        <v>453</v>
      </c>
      <c r="AJ60" s="109" t="s">
        <v>453</v>
      </c>
      <c r="AK60" s="91" t="s">
        <v>559</v>
      </c>
      <c r="AL60" s="109" t="s">
        <v>453</v>
      </c>
      <c r="AM60" s="12">
        <v>0.223</v>
      </c>
      <c r="AN60" s="91">
        <v>2.3E-3</v>
      </c>
      <c r="AO60" s="91" t="s">
        <v>560</v>
      </c>
      <c r="AP60" s="91" t="s">
        <v>562</v>
      </c>
      <c r="AQ60" s="91" t="s">
        <v>562</v>
      </c>
      <c r="AR60" s="91">
        <v>7.1999999999999998E-3</v>
      </c>
      <c r="AS60" s="91" t="s">
        <v>560</v>
      </c>
      <c r="AT60" s="91" t="s">
        <v>559</v>
      </c>
      <c r="AU60" s="91">
        <v>3.0999999999999999E-3</v>
      </c>
      <c r="AV60" s="91" t="s">
        <v>559</v>
      </c>
      <c r="AW60" s="91">
        <v>6.7000000000000002E-3</v>
      </c>
      <c r="AX60" s="91">
        <v>4.9000000000000007E-3</v>
      </c>
      <c r="AY60" s="91">
        <v>2.47E-2</v>
      </c>
      <c r="AZ60" s="12">
        <v>7.4200000000000002E-2</v>
      </c>
      <c r="BA60" s="91" t="s">
        <v>559</v>
      </c>
      <c r="BB60" s="91">
        <v>2.8E-3</v>
      </c>
      <c r="BC60" s="91">
        <v>2.8999999999999998E-3</v>
      </c>
      <c r="BD60" s="91" t="s">
        <v>560</v>
      </c>
      <c r="BE60" s="91">
        <v>4.5999999999999999E-3</v>
      </c>
      <c r="BF60" s="91">
        <v>8.199999999999999E-3</v>
      </c>
      <c r="BG60" s="91">
        <v>1.06E-2</v>
      </c>
      <c r="BH60" s="12">
        <v>8.2599999999999993E-2</v>
      </c>
      <c r="BI60" s="91">
        <v>1.34E-2</v>
      </c>
      <c r="BJ60" s="12">
        <v>3.25</v>
      </c>
      <c r="BK60" s="12">
        <v>0.25</v>
      </c>
      <c r="BL60" s="91">
        <v>5.9000000000000007E-3</v>
      </c>
      <c r="BM60" s="91">
        <v>5.1999999999999998E-3</v>
      </c>
      <c r="BN60" s="91">
        <v>2.5000000000000001E-3</v>
      </c>
      <c r="BO60" s="91" t="s">
        <v>559</v>
      </c>
      <c r="BP60" s="12">
        <v>8.09E-2</v>
      </c>
      <c r="BQ60" s="113"/>
    </row>
    <row r="61" spans="1:69" s="96" customFormat="1" ht="15" customHeight="1" x14ac:dyDescent="0.25">
      <c r="A61" s="98" t="s">
        <v>437</v>
      </c>
      <c r="B61" s="62" t="s">
        <v>486</v>
      </c>
      <c r="C61" s="99" t="s">
        <v>453</v>
      </c>
      <c r="D61" s="92" t="s">
        <v>573</v>
      </c>
      <c r="E61" s="92" t="s">
        <v>571</v>
      </c>
      <c r="F61" s="92" t="s">
        <v>574</v>
      </c>
      <c r="G61" s="92" t="s">
        <v>571</v>
      </c>
      <c r="H61" s="92" t="s">
        <v>573</v>
      </c>
      <c r="I61" s="92" t="s">
        <v>573</v>
      </c>
      <c r="J61" s="92" t="s">
        <v>573</v>
      </c>
      <c r="K61" s="92" t="s">
        <v>574</v>
      </c>
      <c r="L61" s="92" t="s">
        <v>575</v>
      </c>
      <c r="M61" s="92" t="s">
        <v>576</v>
      </c>
      <c r="N61" s="92" t="s">
        <v>577</v>
      </c>
      <c r="O61" s="92" t="s">
        <v>578</v>
      </c>
      <c r="P61" s="92" t="s">
        <v>574</v>
      </c>
      <c r="Q61" s="92" t="s">
        <v>571</v>
      </c>
      <c r="R61" s="92" t="s">
        <v>576</v>
      </c>
      <c r="S61" s="92" t="s">
        <v>574</v>
      </c>
      <c r="T61" s="92" t="s">
        <v>571</v>
      </c>
      <c r="U61" s="110" t="s">
        <v>453</v>
      </c>
      <c r="V61" s="92" t="s">
        <v>576</v>
      </c>
      <c r="W61" s="92" t="s">
        <v>573</v>
      </c>
      <c r="X61" s="92" t="s">
        <v>573</v>
      </c>
      <c r="Y61" s="92" t="s">
        <v>573</v>
      </c>
      <c r="Z61" s="92" t="s">
        <v>573</v>
      </c>
      <c r="AA61" s="92" t="s">
        <v>579</v>
      </c>
      <c r="AB61" s="92" t="s">
        <v>576</v>
      </c>
      <c r="AC61" s="92" t="s">
        <v>576</v>
      </c>
      <c r="AD61" s="92" t="s">
        <v>579</v>
      </c>
      <c r="AE61" s="92" t="s">
        <v>571</v>
      </c>
      <c r="AF61" s="92" t="s">
        <v>577</v>
      </c>
      <c r="AG61" s="92" t="s">
        <v>577</v>
      </c>
      <c r="AH61" s="92" t="s">
        <v>411</v>
      </c>
      <c r="AI61" s="110" t="s">
        <v>453</v>
      </c>
      <c r="AJ61" s="110" t="s">
        <v>453</v>
      </c>
      <c r="AK61" s="92">
        <v>6.0100000000000001E-2</v>
      </c>
      <c r="AL61" s="110" t="s">
        <v>453</v>
      </c>
      <c r="AM61" s="92" t="s">
        <v>579</v>
      </c>
      <c r="AN61" s="92" t="s">
        <v>574</v>
      </c>
      <c r="AO61" s="92" t="s">
        <v>574</v>
      </c>
      <c r="AP61" s="92" t="s">
        <v>571</v>
      </c>
      <c r="AQ61" s="92" t="s">
        <v>571</v>
      </c>
      <c r="AR61" s="92" t="s">
        <v>571</v>
      </c>
      <c r="AS61" s="92">
        <v>0.154</v>
      </c>
      <c r="AT61" s="92">
        <v>3.15E-2</v>
      </c>
      <c r="AU61" s="92" t="s">
        <v>573</v>
      </c>
      <c r="AV61" s="92">
        <v>9.8999999999999999E-4</v>
      </c>
      <c r="AW61" s="92" t="s">
        <v>574</v>
      </c>
      <c r="AX61" s="92" t="s">
        <v>574</v>
      </c>
      <c r="AY61" s="92">
        <v>3.2000000000000002E-3</v>
      </c>
      <c r="AZ61" s="92" t="s">
        <v>574</v>
      </c>
      <c r="BA61" s="92" t="s">
        <v>573</v>
      </c>
      <c r="BB61" s="92" t="s">
        <v>573</v>
      </c>
      <c r="BC61" s="92" t="s">
        <v>574</v>
      </c>
      <c r="BD61" s="92" t="s">
        <v>574</v>
      </c>
      <c r="BE61" s="92" t="s">
        <v>573</v>
      </c>
      <c r="BF61" s="92">
        <v>1.39E-3</v>
      </c>
      <c r="BG61" s="92" t="s">
        <v>574</v>
      </c>
      <c r="BH61" s="92" t="s">
        <v>574</v>
      </c>
      <c r="BI61" s="92" t="s">
        <v>573</v>
      </c>
      <c r="BJ61" s="92" t="s">
        <v>573</v>
      </c>
      <c r="BK61" s="92" t="s">
        <v>573</v>
      </c>
      <c r="BL61" s="92" t="s">
        <v>573</v>
      </c>
      <c r="BM61" s="92" t="s">
        <v>573</v>
      </c>
      <c r="BN61" s="92" t="s">
        <v>573</v>
      </c>
      <c r="BO61" s="92" t="s">
        <v>573</v>
      </c>
      <c r="BP61" s="92" t="s">
        <v>573</v>
      </c>
      <c r="BQ61" s="113"/>
    </row>
    <row r="62" spans="1:69" s="96" customFormat="1" ht="15" customHeight="1" x14ac:dyDescent="0.25">
      <c r="A62" s="112" t="s">
        <v>446</v>
      </c>
      <c r="B62" s="114"/>
      <c r="C62" s="100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113"/>
    </row>
    <row r="63" spans="1:69" s="96" customFormat="1" ht="15" customHeight="1" x14ac:dyDescent="0.25">
      <c r="A63" s="103" t="s">
        <v>383</v>
      </c>
      <c r="B63" s="68" t="s">
        <v>486</v>
      </c>
      <c r="C63" s="71" t="s">
        <v>586</v>
      </c>
      <c r="D63" s="91">
        <v>3.8600000000000002E-2</v>
      </c>
      <c r="E63" s="12">
        <v>0.72399999999999998</v>
      </c>
      <c r="F63" s="91">
        <v>4.4400000000000002E-2</v>
      </c>
      <c r="G63" s="12">
        <v>3.12</v>
      </c>
      <c r="H63" s="91">
        <v>6.5099999999999991E-2</v>
      </c>
      <c r="I63" s="12">
        <v>0.11</v>
      </c>
      <c r="J63" s="12">
        <v>0.16800000000000001</v>
      </c>
      <c r="K63" s="12">
        <v>0.22600000000000001</v>
      </c>
      <c r="L63" s="12">
        <v>24</v>
      </c>
      <c r="M63" s="12">
        <v>4.3600000000000003</v>
      </c>
      <c r="N63" s="63" t="s">
        <v>580</v>
      </c>
      <c r="O63" s="12">
        <v>0.26500000000000001</v>
      </c>
      <c r="P63" s="12">
        <v>1.93</v>
      </c>
      <c r="Q63" s="12">
        <v>0.13700000000000001</v>
      </c>
      <c r="R63" s="12">
        <v>0.35</v>
      </c>
      <c r="S63" s="91">
        <v>4.2999999999999997E-2</v>
      </c>
      <c r="T63" s="12">
        <v>0.152</v>
      </c>
      <c r="U63" s="109" t="s">
        <v>453</v>
      </c>
      <c r="V63" s="12">
        <v>0.56999999999999995</v>
      </c>
      <c r="W63" s="12">
        <v>0.22600000000000001</v>
      </c>
      <c r="X63" s="91">
        <v>2.8199999999999999E-2</v>
      </c>
      <c r="Y63" s="12">
        <v>0.111</v>
      </c>
      <c r="Z63" s="12">
        <v>0.16900000000000001</v>
      </c>
      <c r="AA63" s="12">
        <v>1.22</v>
      </c>
      <c r="AB63" s="12">
        <v>0.97</v>
      </c>
      <c r="AC63" s="63" t="s">
        <v>581</v>
      </c>
      <c r="AD63" s="12">
        <v>0.96599999999999997</v>
      </c>
      <c r="AE63" s="12">
        <v>0.47499999999999998</v>
      </c>
      <c r="AF63" s="12">
        <v>3.82</v>
      </c>
      <c r="AG63" s="12">
        <v>30.7</v>
      </c>
      <c r="AH63" s="12">
        <v>20.2</v>
      </c>
      <c r="AI63" s="109" t="s">
        <v>453</v>
      </c>
      <c r="AJ63" s="109" t="s">
        <v>453</v>
      </c>
      <c r="AK63" s="91">
        <v>3.5000000000000001E-3</v>
      </c>
      <c r="AL63" s="109" t="s">
        <v>453</v>
      </c>
      <c r="AM63" s="91" t="s">
        <v>582</v>
      </c>
      <c r="AN63" s="91">
        <v>2.1299999999999999E-2</v>
      </c>
      <c r="AO63" s="91">
        <v>1.1900000000000001E-2</v>
      </c>
      <c r="AP63" s="12">
        <v>0.48399999999999999</v>
      </c>
      <c r="AQ63" s="91" t="s">
        <v>583</v>
      </c>
      <c r="AR63" s="12">
        <v>1.1200000000000001</v>
      </c>
      <c r="AS63" s="12">
        <v>0.89700000000000002</v>
      </c>
      <c r="AT63" s="91">
        <v>0.08</v>
      </c>
      <c r="AU63" s="91">
        <v>1.1599999999999999E-2</v>
      </c>
      <c r="AV63" s="91">
        <v>4.5999999999999999E-3</v>
      </c>
      <c r="AW63" s="12">
        <v>0.498</v>
      </c>
      <c r="AX63" s="12">
        <v>4.9800000000000004</v>
      </c>
      <c r="AY63" s="91">
        <v>4.7999999999999996E-3</v>
      </c>
      <c r="AZ63" s="91">
        <v>7.7999999999999996E-3</v>
      </c>
      <c r="BA63" s="91">
        <v>8.2900000000000001E-2</v>
      </c>
      <c r="BB63" s="12">
        <v>1.3</v>
      </c>
      <c r="BC63" s="91">
        <v>4.5200000000000004E-2</v>
      </c>
      <c r="BD63" s="12">
        <v>0.13700000000000001</v>
      </c>
      <c r="BE63" s="91">
        <v>8.3099999999999993E-2</v>
      </c>
      <c r="BF63" s="12">
        <v>2.64</v>
      </c>
      <c r="BG63" s="91">
        <v>6.2299999999999994E-2</v>
      </c>
      <c r="BH63" s="12">
        <v>0.19900000000000001</v>
      </c>
      <c r="BI63" s="91">
        <v>8.3199999999999996E-2</v>
      </c>
      <c r="BJ63" s="91">
        <v>2.5399999999999999E-2</v>
      </c>
      <c r="BK63" s="91">
        <v>2.4199999999999999E-2</v>
      </c>
      <c r="BL63" s="12">
        <v>0.214</v>
      </c>
      <c r="BM63" s="12">
        <v>6.36</v>
      </c>
      <c r="BN63" s="12">
        <v>1.87</v>
      </c>
      <c r="BO63" s="12">
        <v>0.89500000000000002</v>
      </c>
      <c r="BP63" s="12">
        <v>0.29099999999999998</v>
      </c>
      <c r="BQ63" s="113"/>
    </row>
    <row r="64" spans="1:69" s="96" customFormat="1" ht="15" customHeight="1" x14ac:dyDescent="0.25">
      <c r="A64" s="103" t="s">
        <v>388</v>
      </c>
      <c r="B64" s="68" t="s">
        <v>486</v>
      </c>
      <c r="C64" s="102" t="s">
        <v>453</v>
      </c>
      <c r="D64" s="91" t="s">
        <v>563</v>
      </c>
      <c r="E64" s="91">
        <v>1.01E-3</v>
      </c>
      <c r="F64" s="91" t="s">
        <v>564</v>
      </c>
      <c r="G64" s="91">
        <v>2.3999999999999998E-3</v>
      </c>
      <c r="H64" s="91">
        <v>1.1E-4</v>
      </c>
      <c r="I64" s="91" t="s">
        <v>563</v>
      </c>
      <c r="J64" s="91" t="s">
        <v>563</v>
      </c>
      <c r="K64" s="91" t="s">
        <v>564</v>
      </c>
      <c r="L64" s="91" t="s">
        <v>426</v>
      </c>
      <c r="M64" s="91" t="s">
        <v>406</v>
      </c>
      <c r="N64" s="91" t="s">
        <v>562</v>
      </c>
      <c r="O64" s="91" t="s">
        <v>559</v>
      </c>
      <c r="P64" s="91">
        <v>1.97E-3</v>
      </c>
      <c r="Q64" s="91" t="s">
        <v>561</v>
      </c>
      <c r="R64" s="91" t="s">
        <v>406</v>
      </c>
      <c r="S64" s="91" t="s">
        <v>564</v>
      </c>
      <c r="T64" s="91" t="s">
        <v>561</v>
      </c>
      <c r="U64" s="109" t="s">
        <v>453</v>
      </c>
      <c r="V64" s="91" t="s">
        <v>406</v>
      </c>
      <c r="W64" s="91">
        <v>1.4000000000000001E-4</v>
      </c>
      <c r="X64" s="91" t="s">
        <v>563</v>
      </c>
      <c r="Y64" s="91">
        <v>1.1999999999999999E-4</v>
      </c>
      <c r="Z64" s="91">
        <v>1.7999999999999998E-4</v>
      </c>
      <c r="AA64" s="91" t="s">
        <v>560</v>
      </c>
      <c r="AB64" s="91" t="s">
        <v>406</v>
      </c>
      <c r="AC64" s="91" t="s">
        <v>406</v>
      </c>
      <c r="AD64" s="91" t="s">
        <v>560</v>
      </c>
      <c r="AE64" s="91" t="s">
        <v>561</v>
      </c>
      <c r="AF64" s="91" t="s">
        <v>562</v>
      </c>
      <c r="AG64" s="91" t="s">
        <v>562</v>
      </c>
      <c r="AH64" s="91">
        <v>0.127</v>
      </c>
      <c r="AI64" s="109" t="s">
        <v>453</v>
      </c>
      <c r="AJ64" s="109" t="s">
        <v>453</v>
      </c>
      <c r="AK64" s="91" t="s">
        <v>563</v>
      </c>
      <c r="AL64" s="109" t="s">
        <v>453</v>
      </c>
      <c r="AM64" s="91" t="s">
        <v>560</v>
      </c>
      <c r="AN64" s="91" t="s">
        <v>564</v>
      </c>
      <c r="AO64" s="91" t="s">
        <v>564</v>
      </c>
      <c r="AP64" s="91" t="s">
        <v>561</v>
      </c>
      <c r="AQ64" s="91" t="s">
        <v>561</v>
      </c>
      <c r="AR64" s="91" t="s">
        <v>561</v>
      </c>
      <c r="AS64" s="91" t="s">
        <v>564</v>
      </c>
      <c r="AT64" s="91" t="s">
        <v>563</v>
      </c>
      <c r="AU64" s="91" t="s">
        <v>563</v>
      </c>
      <c r="AV64" s="91" t="s">
        <v>563</v>
      </c>
      <c r="AW64" s="91">
        <v>3.1E-4</v>
      </c>
      <c r="AX64" s="91" t="s">
        <v>564</v>
      </c>
      <c r="AY64" s="91" t="s">
        <v>563</v>
      </c>
      <c r="AZ64" s="91" t="s">
        <v>564</v>
      </c>
      <c r="BA64" s="91" t="s">
        <v>563</v>
      </c>
      <c r="BB64" s="91">
        <v>2.2000000000000001E-4</v>
      </c>
      <c r="BC64" s="91">
        <v>3.2000000000000003E-4</v>
      </c>
      <c r="BD64" s="91" t="s">
        <v>564</v>
      </c>
      <c r="BE64" s="91">
        <v>2.5000000000000001E-4</v>
      </c>
      <c r="BF64" s="91">
        <v>2.3000000000000001E-4</v>
      </c>
      <c r="BG64" s="91">
        <v>3.6999999999999999E-4</v>
      </c>
      <c r="BH64" s="91">
        <v>2.5000000000000001E-4</v>
      </c>
      <c r="BI64" s="91" t="s">
        <v>563</v>
      </c>
      <c r="BJ64" s="91">
        <v>1.04E-2</v>
      </c>
      <c r="BK64" s="91">
        <v>1.2600000000000001E-3</v>
      </c>
      <c r="BL64" s="91">
        <v>2.3999999999999998E-4</v>
      </c>
      <c r="BM64" s="91">
        <v>2.0299999999999997E-3</v>
      </c>
      <c r="BN64" s="91">
        <v>2.9999999999999997E-4</v>
      </c>
      <c r="BO64" s="91" t="s">
        <v>563</v>
      </c>
      <c r="BP64" s="91">
        <v>7.1999999999999994E-4</v>
      </c>
      <c r="BQ64" s="113"/>
    </row>
    <row r="65" spans="1:69" s="96" customFormat="1" ht="15" customHeight="1" x14ac:dyDescent="0.25">
      <c r="A65" s="103" t="s">
        <v>394</v>
      </c>
      <c r="B65" s="68" t="s">
        <v>486</v>
      </c>
      <c r="C65" s="71">
        <v>5.0000000000000001E-3</v>
      </c>
      <c r="D65" s="91">
        <v>1.3000000000000002E-4</v>
      </c>
      <c r="E65" s="91">
        <v>3.47E-3</v>
      </c>
      <c r="F65" s="91">
        <v>2.8000000000000003E-4</v>
      </c>
      <c r="G65" s="91">
        <v>1.73E-3</v>
      </c>
      <c r="H65" s="91">
        <v>2.0000000000000001E-4</v>
      </c>
      <c r="I65" s="91">
        <v>2.5000000000000001E-4</v>
      </c>
      <c r="J65" s="91">
        <v>4.1999999999999996E-4</v>
      </c>
      <c r="K65" s="91">
        <v>2.7599999999999999E-3</v>
      </c>
      <c r="L65" s="63" t="s">
        <v>426</v>
      </c>
      <c r="M65" s="63" t="s">
        <v>406</v>
      </c>
      <c r="N65" s="12">
        <v>0.159</v>
      </c>
      <c r="O65" s="91" t="s">
        <v>559</v>
      </c>
      <c r="P65" s="91">
        <v>1.64E-3</v>
      </c>
      <c r="Q65" s="91" t="s">
        <v>561</v>
      </c>
      <c r="R65" s="63" t="s">
        <v>406</v>
      </c>
      <c r="S65" s="91">
        <v>2.3999999999999998E-4</v>
      </c>
      <c r="T65" s="91">
        <v>1.6899999999999999E-3</v>
      </c>
      <c r="U65" s="109" t="s">
        <v>453</v>
      </c>
      <c r="V65" s="63" t="s">
        <v>406</v>
      </c>
      <c r="W65" s="12">
        <v>5.3E-3</v>
      </c>
      <c r="X65" s="91">
        <v>2.5600000000000002E-3</v>
      </c>
      <c r="Y65" s="12">
        <v>2.41E-2</v>
      </c>
      <c r="Z65" s="91">
        <v>2.7299999999999998E-3</v>
      </c>
      <c r="AA65" s="91">
        <v>3.8999999999999998E-3</v>
      </c>
      <c r="AB65" s="63" t="s">
        <v>406</v>
      </c>
      <c r="AC65" s="63" t="s">
        <v>406</v>
      </c>
      <c r="AD65" s="91" t="s">
        <v>560</v>
      </c>
      <c r="AE65" s="91">
        <v>1.3600000000000001E-3</v>
      </c>
      <c r="AF65" s="91" t="s">
        <v>562</v>
      </c>
      <c r="AG65" s="12">
        <v>2.86E-2</v>
      </c>
      <c r="AH65" s="12">
        <v>1.38</v>
      </c>
      <c r="AI65" s="109" t="s">
        <v>453</v>
      </c>
      <c r="AJ65" s="109" t="s">
        <v>453</v>
      </c>
      <c r="AK65" s="91">
        <v>1.1E-4</v>
      </c>
      <c r="AL65" s="109" t="s">
        <v>453</v>
      </c>
      <c r="AM65" s="91" t="s">
        <v>560</v>
      </c>
      <c r="AN65" s="91">
        <v>3.2000000000000003E-4</v>
      </c>
      <c r="AO65" s="91">
        <v>7.6000000000000004E-4</v>
      </c>
      <c r="AP65" s="91">
        <v>7.9000000000000001E-4</v>
      </c>
      <c r="AQ65" s="12">
        <v>5.7300000000000007E-3</v>
      </c>
      <c r="AR65" s="12">
        <v>4.02E-2</v>
      </c>
      <c r="AS65" s="91">
        <v>8.1999999999999998E-4</v>
      </c>
      <c r="AT65" s="91">
        <v>1.1000000000000001E-3</v>
      </c>
      <c r="AU65" s="91">
        <v>2.6000000000000003E-4</v>
      </c>
      <c r="AV65" s="91">
        <v>2.5000000000000001E-3</v>
      </c>
      <c r="AW65" s="12">
        <v>5.0999999999999995E-3</v>
      </c>
      <c r="AX65" s="12">
        <v>2.3800000000000002E-2</v>
      </c>
      <c r="AY65" s="91">
        <v>2.7000000000000001E-3</v>
      </c>
      <c r="AZ65" s="91">
        <v>1.07E-3</v>
      </c>
      <c r="BA65" s="12">
        <v>2.07E-2</v>
      </c>
      <c r="BB65" s="12">
        <v>7.2899999999999996E-3</v>
      </c>
      <c r="BC65" s="91">
        <v>2.31E-3</v>
      </c>
      <c r="BD65" s="91">
        <v>5.8E-4</v>
      </c>
      <c r="BE65" s="91">
        <v>1.16E-3</v>
      </c>
      <c r="BF65" s="91">
        <v>2.96E-3</v>
      </c>
      <c r="BG65" s="91">
        <v>8.1000000000000006E-4</v>
      </c>
      <c r="BH65" s="12">
        <v>9.810000000000001E-3</v>
      </c>
      <c r="BI65" s="91">
        <v>1.4199999999999998E-3</v>
      </c>
      <c r="BJ65" s="12">
        <v>9.5599999999999991E-2</v>
      </c>
      <c r="BK65" s="12">
        <v>1.93</v>
      </c>
      <c r="BL65" s="12">
        <v>0.104</v>
      </c>
      <c r="BM65" s="12">
        <v>2.1700000000000001E-2</v>
      </c>
      <c r="BN65" s="12">
        <v>0.13200000000000001</v>
      </c>
      <c r="BO65" s="91">
        <v>2.66E-3</v>
      </c>
      <c r="BP65" s="12">
        <v>0.114</v>
      </c>
      <c r="BQ65" s="113"/>
    </row>
    <row r="66" spans="1:69" s="96" customFormat="1" ht="15" customHeight="1" x14ac:dyDescent="0.25">
      <c r="A66" s="103" t="s">
        <v>395</v>
      </c>
      <c r="B66" s="68" t="s">
        <v>486</v>
      </c>
      <c r="C66" s="102" t="s">
        <v>453</v>
      </c>
      <c r="D66" s="91">
        <v>3.1699999999999999E-2</v>
      </c>
      <c r="E66" s="91">
        <v>8.4500000000000006E-2</v>
      </c>
      <c r="F66" s="91">
        <v>2.06E-2</v>
      </c>
      <c r="G66" s="91">
        <v>0.05</v>
      </c>
      <c r="H66" s="91">
        <v>0.121</v>
      </c>
      <c r="I66" s="91">
        <v>4.1200000000000001E-2</v>
      </c>
      <c r="J66" s="91">
        <v>2.8899999999999999E-2</v>
      </c>
      <c r="K66" s="91">
        <v>2.8500000000000001E-2</v>
      </c>
      <c r="L66" s="91">
        <v>1.9E-2</v>
      </c>
      <c r="M66" s="91">
        <v>1.9E-2</v>
      </c>
      <c r="N66" s="91">
        <v>1.43E-2</v>
      </c>
      <c r="O66" s="91">
        <v>4.1799999999999997E-2</v>
      </c>
      <c r="P66" s="91">
        <v>5.3399999999999996E-2</v>
      </c>
      <c r="Q66" s="91">
        <v>2.0399999999999998E-2</v>
      </c>
      <c r="R66" s="91">
        <v>0.05</v>
      </c>
      <c r="S66" s="91">
        <v>1.0199999999999999E-2</v>
      </c>
      <c r="T66" s="91">
        <v>1.11E-2</v>
      </c>
      <c r="U66" s="109" t="s">
        <v>453</v>
      </c>
      <c r="V66" s="91">
        <v>2.9000000000000001E-2</v>
      </c>
      <c r="W66" s="91">
        <v>1.6399999999999998E-2</v>
      </c>
      <c r="X66" s="91">
        <v>5.5500000000000001E-2</v>
      </c>
      <c r="Y66" s="91">
        <v>1.2199999999999999E-2</v>
      </c>
      <c r="Z66" s="91">
        <v>1.41E-2</v>
      </c>
      <c r="AA66" s="91">
        <v>3.9899999999999998E-2</v>
      </c>
      <c r="AB66" s="91">
        <v>2.3100000000000002E-2</v>
      </c>
      <c r="AC66" s="91">
        <v>1.95E-2</v>
      </c>
      <c r="AD66" s="91">
        <v>2.12E-2</v>
      </c>
      <c r="AE66" s="91">
        <v>2.5899999999999999E-2</v>
      </c>
      <c r="AF66" s="91">
        <v>3.04E-2</v>
      </c>
      <c r="AG66" s="91">
        <v>0.47099999999999997</v>
      </c>
      <c r="AH66" s="91">
        <v>0.81699999999999995</v>
      </c>
      <c r="AI66" s="109" t="s">
        <v>453</v>
      </c>
      <c r="AJ66" s="109" t="s">
        <v>453</v>
      </c>
      <c r="AK66" s="91">
        <v>0.40300000000000002</v>
      </c>
      <c r="AL66" s="109" t="s">
        <v>453</v>
      </c>
      <c r="AM66" s="91">
        <v>3.0899999999999997E-2</v>
      </c>
      <c r="AN66" s="91">
        <v>6.409999999999999E-2</v>
      </c>
      <c r="AO66" s="91">
        <v>2.93E-2</v>
      </c>
      <c r="AP66" s="91">
        <v>2.9499999999999998E-2</v>
      </c>
      <c r="AQ66" s="91">
        <v>1.95E-2</v>
      </c>
      <c r="AR66" s="91">
        <v>4.7100000000000003E-2</v>
      </c>
      <c r="AS66" s="91">
        <v>0.70499999999999996</v>
      </c>
      <c r="AT66" s="91">
        <v>0.10299999999999999</v>
      </c>
      <c r="AU66" s="91">
        <v>4.24E-2</v>
      </c>
      <c r="AV66" s="91">
        <v>4.9599999999999998E-2</v>
      </c>
      <c r="AW66" s="91">
        <v>3.0499999999999999E-2</v>
      </c>
      <c r="AX66" s="91">
        <v>7.0699999999999999E-2</v>
      </c>
      <c r="AY66" s="91">
        <v>2.7399999999999997E-2</v>
      </c>
      <c r="AZ66" s="91">
        <v>4.9500000000000002E-2</v>
      </c>
      <c r="BA66" s="91">
        <v>1.7600000000000001E-2</v>
      </c>
      <c r="BB66" s="91">
        <v>9.1700000000000004E-2</v>
      </c>
      <c r="BC66" s="91">
        <v>4.8500000000000001E-2</v>
      </c>
      <c r="BD66" s="91">
        <v>1.4500000000000001E-2</v>
      </c>
      <c r="BE66" s="91">
        <v>4.5700000000000005E-2</v>
      </c>
      <c r="BF66" s="91">
        <v>8.6300000000000002E-2</v>
      </c>
      <c r="BG66" s="91">
        <v>1.2500000000000001E-2</v>
      </c>
      <c r="BH66" s="91">
        <v>1.52E-2</v>
      </c>
      <c r="BI66" s="91">
        <v>6.25E-2</v>
      </c>
      <c r="BJ66" s="91">
        <v>1.0999999999999999E-2</v>
      </c>
      <c r="BK66" s="91">
        <v>2.5600000000000001E-2</v>
      </c>
      <c r="BL66" s="91">
        <v>6.0899999999999996E-2</v>
      </c>
      <c r="BM66" s="91">
        <v>0.26900000000000002</v>
      </c>
      <c r="BN66" s="91">
        <v>0.12</v>
      </c>
      <c r="BO66" s="91">
        <v>2.64E-2</v>
      </c>
      <c r="BP66" s="91">
        <v>4.5600000000000002E-2</v>
      </c>
      <c r="BQ66" s="113"/>
    </row>
    <row r="67" spans="1:69" s="96" customFormat="1" ht="15" customHeight="1" x14ac:dyDescent="0.25">
      <c r="A67" s="103" t="s">
        <v>398</v>
      </c>
      <c r="B67" s="68" t="s">
        <v>486</v>
      </c>
      <c r="C67" s="102" t="s">
        <v>453</v>
      </c>
      <c r="D67" s="91" t="s">
        <v>563</v>
      </c>
      <c r="E67" s="91" t="s">
        <v>561</v>
      </c>
      <c r="F67" s="91" t="s">
        <v>564</v>
      </c>
      <c r="G67" s="91" t="s">
        <v>561</v>
      </c>
      <c r="H67" s="91" t="s">
        <v>563</v>
      </c>
      <c r="I67" s="91" t="s">
        <v>563</v>
      </c>
      <c r="J67" s="91" t="s">
        <v>563</v>
      </c>
      <c r="K67" s="91" t="s">
        <v>564</v>
      </c>
      <c r="L67" s="91" t="s">
        <v>426</v>
      </c>
      <c r="M67" s="91" t="s">
        <v>406</v>
      </c>
      <c r="N67" s="91" t="s">
        <v>562</v>
      </c>
      <c r="O67" s="91" t="s">
        <v>559</v>
      </c>
      <c r="P67" s="91">
        <v>2.0000000000000001E-4</v>
      </c>
      <c r="Q67" s="91" t="s">
        <v>561</v>
      </c>
      <c r="R67" s="91" t="s">
        <v>406</v>
      </c>
      <c r="S67" s="91" t="s">
        <v>564</v>
      </c>
      <c r="T67" s="91">
        <v>7.0999999999999991E-4</v>
      </c>
      <c r="U67" s="109" t="s">
        <v>453</v>
      </c>
      <c r="V67" s="91" t="s">
        <v>406</v>
      </c>
      <c r="W67" s="91">
        <v>2.0000000000000001E-4</v>
      </c>
      <c r="X67" s="91" t="s">
        <v>563</v>
      </c>
      <c r="Y67" s="91">
        <v>4.0999999999999999E-4</v>
      </c>
      <c r="Z67" s="91">
        <v>1.1E-4</v>
      </c>
      <c r="AA67" s="91" t="s">
        <v>560</v>
      </c>
      <c r="AB67" s="91" t="s">
        <v>406</v>
      </c>
      <c r="AC67" s="91" t="s">
        <v>406</v>
      </c>
      <c r="AD67" s="91" t="s">
        <v>560</v>
      </c>
      <c r="AE67" s="91" t="s">
        <v>561</v>
      </c>
      <c r="AF67" s="91">
        <v>5.3E-3</v>
      </c>
      <c r="AG67" s="91" t="s">
        <v>562</v>
      </c>
      <c r="AH67" s="91" t="s">
        <v>397</v>
      </c>
      <c r="AI67" s="109" t="s">
        <v>453</v>
      </c>
      <c r="AJ67" s="109" t="s">
        <v>453</v>
      </c>
      <c r="AK67" s="91">
        <v>2.5000000000000001E-4</v>
      </c>
      <c r="AL67" s="109" t="s">
        <v>453</v>
      </c>
      <c r="AM67" s="91" t="s">
        <v>560</v>
      </c>
      <c r="AN67" s="91" t="s">
        <v>564</v>
      </c>
      <c r="AO67" s="91" t="s">
        <v>564</v>
      </c>
      <c r="AP67" s="91" t="s">
        <v>561</v>
      </c>
      <c r="AQ67" s="91" t="s">
        <v>561</v>
      </c>
      <c r="AR67" s="91" t="s">
        <v>561</v>
      </c>
      <c r="AS67" s="91">
        <v>2.2699999999999999E-3</v>
      </c>
      <c r="AT67" s="91">
        <v>1.7999999999999998E-4</v>
      </c>
      <c r="AU67" s="91" t="s">
        <v>563</v>
      </c>
      <c r="AV67" s="91" t="s">
        <v>563</v>
      </c>
      <c r="AW67" s="91" t="s">
        <v>564</v>
      </c>
      <c r="AX67" s="91">
        <v>4.1999999999999996E-4</v>
      </c>
      <c r="AY67" s="91" t="s">
        <v>563</v>
      </c>
      <c r="AZ67" s="91" t="s">
        <v>564</v>
      </c>
      <c r="BA67" s="91" t="s">
        <v>563</v>
      </c>
      <c r="BB67" s="91" t="s">
        <v>563</v>
      </c>
      <c r="BC67" s="91" t="s">
        <v>564</v>
      </c>
      <c r="BD67" s="91" t="s">
        <v>564</v>
      </c>
      <c r="BE67" s="91" t="s">
        <v>563</v>
      </c>
      <c r="BF67" s="91" t="s">
        <v>563</v>
      </c>
      <c r="BG67" s="91" t="s">
        <v>564</v>
      </c>
      <c r="BH67" s="91" t="s">
        <v>564</v>
      </c>
      <c r="BI67" s="91" t="s">
        <v>563</v>
      </c>
      <c r="BJ67" s="91" t="s">
        <v>563</v>
      </c>
      <c r="BK67" s="91" t="s">
        <v>563</v>
      </c>
      <c r="BL67" s="91" t="s">
        <v>563</v>
      </c>
      <c r="BM67" s="91">
        <v>2.9999999999999997E-4</v>
      </c>
      <c r="BN67" s="91" t="s">
        <v>563</v>
      </c>
      <c r="BO67" s="91" t="s">
        <v>563</v>
      </c>
      <c r="BP67" s="91" t="s">
        <v>563</v>
      </c>
      <c r="BQ67" s="113"/>
    </row>
    <row r="68" spans="1:69" s="96" customFormat="1" ht="15" customHeight="1" x14ac:dyDescent="0.25">
      <c r="A68" s="103" t="s">
        <v>399</v>
      </c>
      <c r="B68" s="68" t="s">
        <v>486</v>
      </c>
      <c r="C68" s="102" t="s">
        <v>453</v>
      </c>
      <c r="D68" s="91" t="s">
        <v>561</v>
      </c>
      <c r="E68" s="91" t="s">
        <v>567</v>
      </c>
      <c r="F68" s="91" t="s">
        <v>559</v>
      </c>
      <c r="G68" s="91" t="s">
        <v>567</v>
      </c>
      <c r="H68" s="91" t="s">
        <v>561</v>
      </c>
      <c r="I68" s="91" t="s">
        <v>561</v>
      </c>
      <c r="J68" s="91" t="s">
        <v>561</v>
      </c>
      <c r="K68" s="91" t="s">
        <v>559</v>
      </c>
      <c r="L68" s="91" t="s">
        <v>389</v>
      </c>
      <c r="M68" s="91" t="s">
        <v>397</v>
      </c>
      <c r="N68" s="91" t="s">
        <v>565</v>
      </c>
      <c r="O68" s="91" t="s">
        <v>562</v>
      </c>
      <c r="P68" s="91" t="s">
        <v>559</v>
      </c>
      <c r="Q68" s="91" t="s">
        <v>567</v>
      </c>
      <c r="R68" s="91" t="s">
        <v>397</v>
      </c>
      <c r="S68" s="91" t="s">
        <v>559</v>
      </c>
      <c r="T68" s="91" t="s">
        <v>567</v>
      </c>
      <c r="U68" s="109" t="s">
        <v>453</v>
      </c>
      <c r="V68" s="91" t="s">
        <v>397</v>
      </c>
      <c r="W68" s="91" t="s">
        <v>561</v>
      </c>
      <c r="X68" s="91" t="s">
        <v>561</v>
      </c>
      <c r="Y68" s="91" t="s">
        <v>561</v>
      </c>
      <c r="Z68" s="91" t="s">
        <v>561</v>
      </c>
      <c r="AA68" s="91" t="s">
        <v>406</v>
      </c>
      <c r="AB68" s="91" t="s">
        <v>397</v>
      </c>
      <c r="AC68" s="91" t="s">
        <v>397</v>
      </c>
      <c r="AD68" s="91" t="s">
        <v>406</v>
      </c>
      <c r="AE68" s="91" t="s">
        <v>567</v>
      </c>
      <c r="AF68" s="91" t="s">
        <v>565</v>
      </c>
      <c r="AG68" s="91" t="s">
        <v>565</v>
      </c>
      <c r="AH68" s="91" t="s">
        <v>415</v>
      </c>
      <c r="AI68" s="109" t="s">
        <v>453</v>
      </c>
      <c r="AJ68" s="109" t="s">
        <v>453</v>
      </c>
      <c r="AK68" s="91" t="s">
        <v>561</v>
      </c>
      <c r="AL68" s="109" t="s">
        <v>453</v>
      </c>
      <c r="AM68" s="91" t="s">
        <v>406</v>
      </c>
      <c r="AN68" s="91" t="s">
        <v>559</v>
      </c>
      <c r="AO68" s="91" t="s">
        <v>559</v>
      </c>
      <c r="AP68" s="91" t="s">
        <v>567</v>
      </c>
      <c r="AQ68" s="91" t="s">
        <v>567</v>
      </c>
      <c r="AR68" s="91" t="s">
        <v>567</v>
      </c>
      <c r="AS68" s="91" t="s">
        <v>559</v>
      </c>
      <c r="AT68" s="91" t="s">
        <v>561</v>
      </c>
      <c r="AU68" s="91" t="s">
        <v>561</v>
      </c>
      <c r="AV68" s="91" t="s">
        <v>561</v>
      </c>
      <c r="AW68" s="91" t="s">
        <v>559</v>
      </c>
      <c r="AX68" s="91" t="s">
        <v>559</v>
      </c>
      <c r="AY68" s="91" t="s">
        <v>561</v>
      </c>
      <c r="AZ68" s="91" t="s">
        <v>559</v>
      </c>
      <c r="BA68" s="91" t="s">
        <v>561</v>
      </c>
      <c r="BB68" s="91" t="s">
        <v>561</v>
      </c>
      <c r="BC68" s="91" t="s">
        <v>559</v>
      </c>
      <c r="BD68" s="91" t="s">
        <v>559</v>
      </c>
      <c r="BE68" s="91" t="s">
        <v>561</v>
      </c>
      <c r="BF68" s="91" t="s">
        <v>561</v>
      </c>
      <c r="BG68" s="91" t="s">
        <v>559</v>
      </c>
      <c r="BH68" s="91" t="s">
        <v>559</v>
      </c>
      <c r="BI68" s="91" t="s">
        <v>561</v>
      </c>
      <c r="BJ68" s="91" t="s">
        <v>561</v>
      </c>
      <c r="BK68" s="91" t="s">
        <v>561</v>
      </c>
      <c r="BL68" s="91" t="s">
        <v>561</v>
      </c>
      <c r="BM68" s="91" t="s">
        <v>561</v>
      </c>
      <c r="BN68" s="91" t="s">
        <v>561</v>
      </c>
      <c r="BO68" s="91" t="s">
        <v>561</v>
      </c>
      <c r="BP68" s="91" t="s">
        <v>561</v>
      </c>
      <c r="BQ68" s="113"/>
    </row>
    <row r="69" spans="1:69" s="96" customFormat="1" ht="15" customHeight="1" x14ac:dyDescent="0.25">
      <c r="A69" s="103" t="s">
        <v>402</v>
      </c>
      <c r="B69" s="68" t="s">
        <v>486</v>
      </c>
      <c r="C69" s="71">
        <v>1.5</v>
      </c>
      <c r="D69" s="91" t="s">
        <v>406</v>
      </c>
      <c r="E69" s="91" t="s">
        <v>397</v>
      </c>
      <c r="F69" s="91" t="s">
        <v>426</v>
      </c>
      <c r="G69" s="91" t="s">
        <v>397</v>
      </c>
      <c r="H69" s="91" t="s">
        <v>406</v>
      </c>
      <c r="I69" s="91" t="s">
        <v>406</v>
      </c>
      <c r="J69" s="91" t="s">
        <v>406</v>
      </c>
      <c r="K69" s="91" t="s">
        <v>426</v>
      </c>
      <c r="L69" s="63" t="s">
        <v>385</v>
      </c>
      <c r="M69" s="91" t="s">
        <v>386</v>
      </c>
      <c r="N69" s="91" t="s">
        <v>390</v>
      </c>
      <c r="O69" s="91" t="s">
        <v>389</v>
      </c>
      <c r="P69" s="91" t="s">
        <v>426</v>
      </c>
      <c r="Q69" s="91" t="s">
        <v>397</v>
      </c>
      <c r="R69" s="91" t="s">
        <v>386</v>
      </c>
      <c r="S69" s="91" t="s">
        <v>426</v>
      </c>
      <c r="T69" s="91" t="s">
        <v>397</v>
      </c>
      <c r="U69" s="109" t="s">
        <v>453</v>
      </c>
      <c r="V69" s="91" t="s">
        <v>386</v>
      </c>
      <c r="W69" s="91" t="s">
        <v>406</v>
      </c>
      <c r="X69" s="91" t="s">
        <v>406</v>
      </c>
      <c r="Y69" s="91" t="s">
        <v>406</v>
      </c>
      <c r="Z69" s="91" t="s">
        <v>406</v>
      </c>
      <c r="AA69" s="91" t="s">
        <v>391</v>
      </c>
      <c r="AB69" s="91" t="s">
        <v>386</v>
      </c>
      <c r="AC69" s="91" t="s">
        <v>386</v>
      </c>
      <c r="AD69" s="91" t="s">
        <v>391</v>
      </c>
      <c r="AE69" s="91" t="s">
        <v>397</v>
      </c>
      <c r="AF69" s="91" t="s">
        <v>390</v>
      </c>
      <c r="AG69" s="91" t="s">
        <v>390</v>
      </c>
      <c r="AH69" s="63" t="s">
        <v>384</v>
      </c>
      <c r="AI69" s="109" t="s">
        <v>453</v>
      </c>
      <c r="AJ69" s="109" t="s">
        <v>453</v>
      </c>
      <c r="AK69" s="91">
        <v>2.5999999999999999E-2</v>
      </c>
      <c r="AL69" s="109" t="s">
        <v>453</v>
      </c>
      <c r="AM69" s="91" t="s">
        <v>391</v>
      </c>
      <c r="AN69" s="91" t="s">
        <v>426</v>
      </c>
      <c r="AO69" s="91" t="s">
        <v>426</v>
      </c>
      <c r="AP69" s="91" t="s">
        <v>397</v>
      </c>
      <c r="AQ69" s="91" t="s">
        <v>397</v>
      </c>
      <c r="AR69" s="91" t="s">
        <v>397</v>
      </c>
      <c r="AS69" s="91">
        <v>0.08</v>
      </c>
      <c r="AT69" s="91">
        <v>0.02</v>
      </c>
      <c r="AU69" s="91">
        <v>1.0999999999999999E-2</v>
      </c>
      <c r="AV69" s="91">
        <v>1.0999999999999999E-2</v>
      </c>
      <c r="AW69" s="91" t="s">
        <v>426</v>
      </c>
      <c r="AX69" s="91">
        <v>2.3E-2</v>
      </c>
      <c r="AY69" s="91">
        <v>2.5000000000000001E-2</v>
      </c>
      <c r="AZ69" s="91" t="s">
        <v>426</v>
      </c>
      <c r="BA69" s="91">
        <v>4.3999999999999997E-2</v>
      </c>
      <c r="BB69" s="91">
        <v>1.4999999999999999E-2</v>
      </c>
      <c r="BC69" s="91" t="s">
        <v>426</v>
      </c>
      <c r="BD69" s="91" t="s">
        <v>426</v>
      </c>
      <c r="BE69" s="91" t="s">
        <v>406</v>
      </c>
      <c r="BF69" s="91">
        <v>2.5000000000000001E-2</v>
      </c>
      <c r="BG69" s="91" t="s">
        <v>426</v>
      </c>
      <c r="BH69" s="91">
        <v>2.4E-2</v>
      </c>
      <c r="BI69" s="91">
        <v>4.2000000000000003E-2</v>
      </c>
      <c r="BJ69" s="91" t="s">
        <v>406</v>
      </c>
      <c r="BK69" s="91">
        <v>1.7000000000000001E-2</v>
      </c>
      <c r="BL69" s="91">
        <v>1.7000000000000001E-2</v>
      </c>
      <c r="BM69" s="91">
        <v>1.9E-2</v>
      </c>
      <c r="BN69" s="91">
        <v>1.6E-2</v>
      </c>
      <c r="BO69" s="91" t="s">
        <v>406</v>
      </c>
      <c r="BP69" s="91" t="s">
        <v>406</v>
      </c>
      <c r="BQ69" s="113"/>
    </row>
    <row r="70" spans="1:69" s="96" customFormat="1" ht="15" customHeight="1" x14ac:dyDescent="0.25">
      <c r="A70" s="103" t="s">
        <v>405</v>
      </c>
      <c r="B70" s="68" t="s">
        <v>486</v>
      </c>
      <c r="C70" s="71" t="s">
        <v>587</v>
      </c>
      <c r="D70" s="91">
        <v>4.2000000000000004E-5</v>
      </c>
      <c r="E70" s="12">
        <v>4.3699999999999998E-3</v>
      </c>
      <c r="F70" s="91">
        <v>1.1E-4</v>
      </c>
      <c r="G70" s="12">
        <v>1.4399999999999999E-3</v>
      </c>
      <c r="H70" s="91">
        <v>3.1999999999999999E-5</v>
      </c>
      <c r="I70" s="12">
        <v>5.5200000000000008E-4</v>
      </c>
      <c r="J70" s="91">
        <v>2.9999999999999997E-5</v>
      </c>
      <c r="K70" s="91">
        <v>3.0400000000000002E-4</v>
      </c>
      <c r="L70" s="12">
        <v>0.45600000000000002</v>
      </c>
      <c r="M70" s="12">
        <v>0.27800000000000002</v>
      </c>
      <c r="N70" s="63" t="s">
        <v>561</v>
      </c>
      <c r="O70" s="12">
        <v>7.9400000000000009E-3</v>
      </c>
      <c r="P70" s="12">
        <v>1.9299999999999999E-3</v>
      </c>
      <c r="Q70" s="12">
        <v>1.4299999999999998E-3</v>
      </c>
      <c r="R70" s="12">
        <v>0.11700000000000001</v>
      </c>
      <c r="S70" s="91">
        <v>3.5999999999999994E-5</v>
      </c>
      <c r="T70" s="12">
        <v>6.0000000000000001E-3</v>
      </c>
      <c r="U70" s="109" t="s">
        <v>453</v>
      </c>
      <c r="V70" s="12">
        <v>0.36599999999999999</v>
      </c>
      <c r="W70" s="91">
        <v>2.5999999999999998E-5</v>
      </c>
      <c r="X70" s="91" t="s">
        <v>568</v>
      </c>
      <c r="Y70" s="91">
        <v>2.5999999999999998E-5</v>
      </c>
      <c r="Z70" s="91">
        <v>8.1000000000000004E-5</v>
      </c>
      <c r="AA70" s="12">
        <v>5.0999999999999997E-2</v>
      </c>
      <c r="AB70" s="12">
        <v>0.64700000000000002</v>
      </c>
      <c r="AC70" s="12">
        <v>0.63800000000000001</v>
      </c>
      <c r="AD70" s="12">
        <v>1.95E-2</v>
      </c>
      <c r="AE70" s="12">
        <v>6.9799999999999994E-4</v>
      </c>
      <c r="AF70" s="12">
        <v>9.1700000000000004E-2</v>
      </c>
      <c r="AG70" s="12">
        <v>5.6000000000000001E-2</v>
      </c>
      <c r="AH70" s="12">
        <v>0.27700000000000002</v>
      </c>
      <c r="AI70" s="109" t="s">
        <v>453</v>
      </c>
      <c r="AJ70" s="109" t="s">
        <v>453</v>
      </c>
      <c r="AK70" s="91">
        <v>1.0000000000000001E-5</v>
      </c>
      <c r="AL70" s="109" t="s">
        <v>453</v>
      </c>
      <c r="AM70" s="12">
        <v>7.1500000000000001E-3</v>
      </c>
      <c r="AN70" s="91">
        <v>1.4399999999999998E-4</v>
      </c>
      <c r="AO70" s="91">
        <v>4.6999999999999997E-5</v>
      </c>
      <c r="AP70" s="91" t="s">
        <v>566</v>
      </c>
      <c r="AQ70" s="12">
        <v>5.7399999999999997E-4</v>
      </c>
      <c r="AR70" s="91">
        <v>1.2799999999999999E-4</v>
      </c>
      <c r="AS70" s="63" t="s">
        <v>569</v>
      </c>
      <c r="AT70" s="91" t="s">
        <v>568</v>
      </c>
      <c r="AU70" s="12">
        <v>9.2600000000000007E-4</v>
      </c>
      <c r="AV70" s="91">
        <v>4.0000000000000003E-5</v>
      </c>
      <c r="AW70" s="91">
        <v>3.1999999999999999E-5</v>
      </c>
      <c r="AX70" s="91">
        <v>5.7000000000000003E-5</v>
      </c>
      <c r="AY70" s="12">
        <v>5.4500000000000002E-4</v>
      </c>
      <c r="AZ70" s="12">
        <v>5.9599999999999996E-4</v>
      </c>
      <c r="BA70" s="12">
        <v>2.9999999999999997E-5</v>
      </c>
      <c r="BB70" s="12">
        <v>1.4199999999999998E-4</v>
      </c>
      <c r="BC70" s="91">
        <v>9.800000000000001E-5</v>
      </c>
      <c r="BD70" s="91">
        <v>2.9E-5</v>
      </c>
      <c r="BE70" s="91">
        <v>1.6000000000000001E-4</v>
      </c>
      <c r="BF70" s="91">
        <v>1.16E-4</v>
      </c>
      <c r="BG70" s="91">
        <v>1.4899999999999999E-4</v>
      </c>
      <c r="BH70" s="12">
        <v>3.8099999999999999E-4</v>
      </c>
      <c r="BI70" s="91">
        <v>1.9000000000000001E-5</v>
      </c>
      <c r="BJ70" s="12">
        <v>2.8799999999999997E-3</v>
      </c>
      <c r="BK70" s="91">
        <v>7.8999999999999996E-5</v>
      </c>
      <c r="BL70" s="91">
        <v>5.5999999999999999E-5</v>
      </c>
      <c r="BM70" s="12">
        <v>2.6400000000000002E-4</v>
      </c>
      <c r="BN70" s="91">
        <v>8.9999999999999992E-5</v>
      </c>
      <c r="BO70" s="91">
        <v>1.35E-4</v>
      </c>
      <c r="BP70" s="91">
        <v>3.5000000000000004E-5</v>
      </c>
      <c r="BQ70" s="113"/>
    </row>
    <row r="71" spans="1:69" s="96" customFormat="1" ht="15" customHeight="1" x14ac:dyDescent="0.25">
      <c r="A71" s="103" t="s">
        <v>407</v>
      </c>
      <c r="B71" s="68" t="s">
        <v>486</v>
      </c>
      <c r="C71" s="102" t="s">
        <v>453</v>
      </c>
      <c r="D71" s="91">
        <v>153</v>
      </c>
      <c r="E71" s="91">
        <v>484</v>
      </c>
      <c r="F71" s="91">
        <v>552</v>
      </c>
      <c r="G71" s="91">
        <v>677</v>
      </c>
      <c r="H71" s="91">
        <v>190</v>
      </c>
      <c r="I71" s="91">
        <v>184</v>
      </c>
      <c r="J71" s="91">
        <v>280</v>
      </c>
      <c r="K71" s="91">
        <v>312</v>
      </c>
      <c r="L71" s="91">
        <v>393</v>
      </c>
      <c r="M71" s="91">
        <v>410</v>
      </c>
      <c r="N71" s="91">
        <v>444</v>
      </c>
      <c r="O71" s="91">
        <v>504</v>
      </c>
      <c r="P71" s="91">
        <v>119</v>
      </c>
      <c r="Q71" s="91">
        <v>324</v>
      </c>
      <c r="R71" s="91">
        <v>524</v>
      </c>
      <c r="S71" s="91">
        <v>496</v>
      </c>
      <c r="T71" s="91">
        <v>132</v>
      </c>
      <c r="U71" s="109" t="s">
        <v>453</v>
      </c>
      <c r="V71" s="91">
        <v>465</v>
      </c>
      <c r="W71" s="91">
        <v>78.2</v>
      </c>
      <c r="X71" s="91">
        <v>14.2</v>
      </c>
      <c r="Y71" s="91">
        <v>219</v>
      </c>
      <c r="Z71" s="91">
        <v>159</v>
      </c>
      <c r="AA71" s="91">
        <v>526</v>
      </c>
      <c r="AB71" s="91">
        <v>453</v>
      </c>
      <c r="AC71" s="91">
        <v>469</v>
      </c>
      <c r="AD71" s="91">
        <v>395</v>
      </c>
      <c r="AE71" s="91">
        <v>459</v>
      </c>
      <c r="AF71" s="91">
        <v>498</v>
      </c>
      <c r="AG71" s="91">
        <v>473</v>
      </c>
      <c r="AH71" s="91">
        <v>369</v>
      </c>
      <c r="AI71" s="109" t="s">
        <v>453</v>
      </c>
      <c r="AJ71" s="109" t="s">
        <v>453</v>
      </c>
      <c r="AK71" s="91">
        <v>134</v>
      </c>
      <c r="AL71" s="109" t="s">
        <v>453</v>
      </c>
      <c r="AM71" s="91">
        <v>687</v>
      </c>
      <c r="AN71" s="91">
        <v>288</v>
      </c>
      <c r="AO71" s="91">
        <v>327</v>
      </c>
      <c r="AP71" s="91">
        <v>684</v>
      </c>
      <c r="AQ71" s="91">
        <v>670</v>
      </c>
      <c r="AR71" s="91">
        <v>591</v>
      </c>
      <c r="AS71" s="91">
        <v>210</v>
      </c>
      <c r="AT71" s="91">
        <v>169</v>
      </c>
      <c r="AU71" s="91">
        <v>295</v>
      </c>
      <c r="AV71" s="91">
        <v>255</v>
      </c>
      <c r="AW71" s="91">
        <v>427</v>
      </c>
      <c r="AX71" s="91">
        <v>402</v>
      </c>
      <c r="AY71" s="91">
        <v>97.8</v>
      </c>
      <c r="AZ71" s="91">
        <v>355</v>
      </c>
      <c r="BA71" s="91">
        <v>52.4</v>
      </c>
      <c r="BB71" s="91">
        <v>70.5</v>
      </c>
      <c r="BC71" s="91">
        <v>464</v>
      </c>
      <c r="BD71" s="91">
        <v>380</v>
      </c>
      <c r="BE71" s="91">
        <v>213</v>
      </c>
      <c r="BF71" s="91">
        <v>209</v>
      </c>
      <c r="BG71" s="91">
        <v>481</v>
      </c>
      <c r="BH71" s="91">
        <v>359</v>
      </c>
      <c r="BI71" s="91">
        <v>87.7</v>
      </c>
      <c r="BJ71" s="91">
        <v>170</v>
      </c>
      <c r="BK71" s="91">
        <v>249</v>
      </c>
      <c r="BL71" s="91">
        <v>137</v>
      </c>
      <c r="BM71" s="91">
        <v>92.2</v>
      </c>
      <c r="BN71" s="91">
        <v>165</v>
      </c>
      <c r="BO71" s="91">
        <v>44.3</v>
      </c>
      <c r="BP71" s="91">
        <v>60.2</v>
      </c>
      <c r="BQ71" s="113"/>
    </row>
    <row r="72" spans="1:69" s="96" customFormat="1" ht="15" customHeight="1" x14ac:dyDescent="0.25">
      <c r="A72" s="103" t="s">
        <v>408</v>
      </c>
      <c r="B72" s="68" t="s">
        <v>486</v>
      </c>
      <c r="C72" s="71" t="s">
        <v>588</v>
      </c>
      <c r="D72" s="91">
        <v>1.1999999999999999E-4</v>
      </c>
      <c r="E72" s="12">
        <v>1.8E-3</v>
      </c>
      <c r="F72" s="91" t="s">
        <v>564</v>
      </c>
      <c r="G72" s="12">
        <v>6.6500000000000005E-3</v>
      </c>
      <c r="H72" s="91">
        <v>2.8000000000000003E-4</v>
      </c>
      <c r="I72" s="91">
        <v>2.9999999999999997E-4</v>
      </c>
      <c r="J72" s="12">
        <v>1E-3</v>
      </c>
      <c r="K72" s="91">
        <v>4.4000000000000002E-4</v>
      </c>
      <c r="L72" s="63" t="s">
        <v>426</v>
      </c>
      <c r="M72" s="63" t="s">
        <v>406</v>
      </c>
      <c r="N72" s="63" t="s">
        <v>562</v>
      </c>
      <c r="O72" s="91" t="s">
        <v>559</v>
      </c>
      <c r="P72" s="12">
        <v>4.6699999999999997E-3</v>
      </c>
      <c r="Q72" s="91">
        <v>7.0999999999999991E-4</v>
      </c>
      <c r="R72" s="63" t="s">
        <v>406</v>
      </c>
      <c r="S72" s="91">
        <v>7.7999999999999999E-4</v>
      </c>
      <c r="T72" s="91" t="s">
        <v>561</v>
      </c>
      <c r="U72" s="109" t="s">
        <v>453</v>
      </c>
      <c r="V72" s="63" t="s">
        <v>406</v>
      </c>
      <c r="W72" s="91">
        <v>8.9999999999999998E-4</v>
      </c>
      <c r="X72" s="91">
        <v>3.1E-4</v>
      </c>
      <c r="Y72" s="91">
        <v>7.1999999999999994E-4</v>
      </c>
      <c r="Z72" s="91">
        <v>7.7999999999999999E-4</v>
      </c>
      <c r="AA72" s="12">
        <v>1.0699999999999999E-2</v>
      </c>
      <c r="AB72" s="63" t="s">
        <v>406</v>
      </c>
      <c r="AC72" s="63" t="s">
        <v>406</v>
      </c>
      <c r="AD72" s="12">
        <v>3.2000000000000002E-3</v>
      </c>
      <c r="AE72" s="12">
        <v>3.0800000000000003E-3</v>
      </c>
      <c r="AF72" s="63" t="s">
        <v>562</v>
      </c>
      <c r="AG72" s="12">
        <v>8.3699999999999997E-2</v>
      </c>
      <c r="AH72" s="12">
        <v>0.11899999999999999</v>
      </c>
      <c r="AI72" s="109" t="s">
        <v>453</v>
      </c>
      <c r="AJ72" s="109" t="s">
        <v>453</v>
      </c>
      <c r="AK72" s="91" t="s">
        <v>563</v>
      </c>
      <c r="AL72" s="109" t="s">
        <v>453</v>
      </c>
      <c r="AM72" s="63" t="s">
        <v>560</v>
      </c>
      <c r="AN72" s="91" t="s">
        <v>564</v>
      </c>
      <c r="AO72" s="91" t="s">
        <v>564</v>
      </c>
      <c r="AP72" s="12">
        <v>1.6000000000000001E-3</v>
      </c>
      <c r="AQ72" s="91" t="s">
        <v>561</v>
      </c>
      <c r="AR72" s="12">
        <v>3.0999999999999999E-3</v>
      </c>
      <c r="AS72" s="12">
        <v>1.5200000000000001E-3</v>
      </c>
      <c r="AT72" s="91">
        <v>3.1E-4</v>
      </c>
      <c r="AU72" s="91" t="s">
        <v>563</v>
      </c>
      <c r="AV72" s="91" t="s">
        <v>563</v>
      </c>
      <c r="AW72" s="12">
        <v>1.5E-3</v>
      </c>
      <c r="AX72" s="12">
        <v>2.7400000000000002E-3</v>
      </c>
      <c r="AY72" s="91">
        <v>1E-4</v>
      </c>
      <c r="AZ72" s="91">
        <v>4.4000000000000002E-4</v>
      </c>
      <c r="BA72" s="91">
        <v>2.5000000000000001E-4</v>
      </c>
      <c r="BB72" s="12">
        <v>3.9700000000000004E-3</v>
      </c>
      <c r="BC72" s="91">
        <v>9.8999999999999999E-4</v>
      </c>
      <c r="BD72" s="12">
        <v>1.1799999999999998E-3</v>
      </c>
      <c r="BE72" s="91">
        <v>5.8999999999999992E-4</v>
      </c>
      <c r="BF72" s="12">
        <v>1.2500000000000001E-2</v>
      </c>
      <c r="BG72" s="91">
        <v>6.4999999999999997E-4</v>
      </c>
      <c r="BH72" s="12">
        <v>1.66E-3</v>
      </c>
      <c r="BI72" s="91">
        <v>6.3000000000000003E-4</v>
      </c>
      <c r="BJ72" s="91">
        <v>2.2000000000000001E-4</v>
      </c>
      <c r="BK72" s="91">
        <v>1.4999999999999999E-4</v>
      </c>
      <c r="BL72" s="12">
        <v>1.06E-3</v>
      </c>
      <c r="BM72" s="12">
        <v>2.1000000000000001E-2</v>
      </c>
      <c r="BN72" s="12">
        <v>8.26E-3</v>
      </c>
      <c r="BO72" s="91">
        <v>7.9000000000000001E-4</v>
      </c>
      <c r="BP72" s="91">
        <v>5.8E-4</v>
      </c>
      <c r="BQ72" s="113"/>
    </row>
    <row r="73" spans="1:69" s="96" customFormat="1" ht="15" customHeight="1" x14ac:dyDescent="0.25">
      <c r="A73" s="103" t="s">
        <v>409</v>
      </c>
      <c r="B73" s="68" t="s">
        <v>486</v>
      </c>
      <c r="C73" s="102" t="s">
        <v>453</v>
      </c>
      <c r="D73" s="91">
        <v>2.7299999999999998E-3</v>
      </c>
      <c r="E73" s="91">
        <v>6.1799999999999997E-3</v>
      </c>
      <c r="F73" s="91" t="s">
        <v>564</v>
      </c>
      <c r="G73" s="91">
        <v>3.0800000000000003E-3</v>
      </c>
      <c r="H73" s="91" t="s">
        <v>563</v>
      </c>
      <c r="I73" s="91">
        <v>4.8999999999999998E-4</v>
      </c>
      <c r="J73" s="91">
        <v>4.6000000000000001E-4</v>
      </c>
      <c r="K73" s="91" t="s">
        <v>564</v>
      </c>
      <c r="L73" s="91">
        <v>2.2999999999999998</v>
      </c>
      <c r="M73" s="91">
        <v>2.0499999999999998</v>
      </c>
      <c r="N73" s="91">
        <v>1.1000000000000001</v>
      </c>
      <c r="O73" s="91">
        <v>0.16900000000000001</v>
      </c>
      <c r="P73" s="91">
        <v>2.53E-2</v>
      </c>
      <c r="Q73" s="91">
        <v>6.8699999999999997E-2</v>
      </c>
      <c r="R73" s="91">
        <v>1.78</v>
      </c>
      <c r="S73" s="91" t="s">
        <v>564</v>
      </c>
      <c r="T73" s="91">
        <v>7.0099999999999996E-2</v>
      </c>
      <c r="U73" s="109" t="s">
        <v>453</v>
      </c>
      <c r="V73" s="91">
        <v>3.26</v>
      </c>
      <c r="W73" s="91">
        <v>3.9500000000000004E-3</v>
      </c>
      <c r="X73" s="91">
        <v>9.5E-4</v>
      </c>
      <c r="Y73" s="91">
        <v>4.6500000000000005E-3</v>
      </c>
      <c r="Z73" s="91">
        <v>4.1799999999999997E-3</v>
      </c>
      <c r="AA73" s="91">
        <v>0.19900000000000001</v>
      </c>
      <c r="AB73" s="91">
        <v>3.02</v>
      </c>
      <c r="AC73" s="91">
        <v>3.01</v>
      </c>
      <c r="AD73" s="91" t="s">
        <v>560</v>
      </c>
      <c r="AE73" s="91">
        <v>3.7399999999999996E-2</v>
      </c>
      <c r="AF73" s="91">
        <v>3.78</v>
      </c>
      <c r="AG73" s="91">
        <v>2.66</v>
      </c>
      <c r="AH73" s="91">
        <v>1.43</v>
      </c>
      <c r="AI73" s="109" t="s">
        <v>453</v>
      </c>
      <c r="AJ73" s="109" t="s">
        <v>453</v>
      </c>
      <c r="AK73" s="91">
        <v>1.3000000000000002E-4</v>
      </c>
      <c r="AL73" s="109" t="s">
        <v>453</v>
      </c>
      <c r="AM73" s="91">
        <v>0.53900000000000003</v>
      </c>
      <c r="AN73" s="91">
        <v>9.3399999999999993E-3</v>
      </c>
      <c r="AO73" s="91">
        <v>2.3000000000000001E-4</v>
      </c>
      <c r="AP73" s="91">
        <v>6.3000000000000003E-4</v>
      </c>
      <c r="AQ73" s="91">
        <v>2.4E-2</v>
      </c>
      <c r="AR73" s="91">
        <v>1.1800000000000001E-2</v>
      </c>
      <c r="AS73" s="91">
        <v>2.9999999999999997E-4</v>
      </c>
      <c r="AT73" s="91">
        <v>1.3000000000000002E-4</v>
      </c>
      <c r="AU73" s="91">
        <v>2.14E-3</v>
      </c>
      <c r="AV73" s="91">
        <v>2.0999999999999998E-4</v>
      </c>
      <c r="AW73" s="91">
        <v>1.07E-3</v>
      </c>
      <c r="AX73" s="91">
        <v>1.2600000000000001E-3</v>
      </c>
      <c r="AY73" s="91">
        <v>6.2E-4</v>
      </c>
      <c r="AZ73" s="91" t="s">
        <v>564</v>
      </c>
      <c r="BA73" s="91">
        <v>1.3000000000000002E-4</v>
      </c>
      <c r="BB73" s="91">
        <v>1.1799999999999998E-3</v>
      </c>
      <c r="BC73" s="91">
        <v>8.0000000000000004E-4</v>
      </c>
      <c r="BD73" s="91">
        <v>2.8000000000000003E-4</v>
      </c>
      <c r="BE73" s="91">
        <v>1.4000000000000001E-4</v>
      </c>
      <c r="BF73" s="91">
        <v>3.9700000000000004E-3</v>
      </c>
      <c r="BG73" s="91" t="s">
        <v>564</v>
      </c>
      <c r="BH73" s="91">
        <v>1.5400000000000001E-3</v>
      </c>
      <c r="BI73" s="91">
        <v>5.8E-4</v>
      </c>
      <c r="BJ73" s="91">
        <v>3.27E-2</v>
      </c>
      <c r="BK73" s="91">
        <v>3.3500000000000001E-3</v>
      </c>
      <c r="BL73" s="91">
        <v>7.3999999999999999E-4</v>
      </c>
      <c r="BM73" s="91">
        <v>6.9800000000000001E-3</v>
      </c>
      <c r="BN73" s="91">
        <v>2.63E-3</v>
      </c>
      <c r="BO73" s="91">
        <v>2.9999999999999997E-4</v>
      </c>
      <c r="BP73" s="91">
        <v>3.5E-4</v>
      </c>
      <c r="BQ73" s="113"/>
    </row>
    <row r="74" spans="1:69" s="96" customFormat="1" ht="15" customHeight="1" x14ac:dyDescent="0.25">
      <c r="A74" s="103" t="s">
        <v>410</v>
      </c>
      <c r="B74" s="68" t="s">
        <v>486</v>
      </c>
      <c r="C74" s="71" t="s">
        <v>589</v>
      </c>
      <c r="D74" s="12">
        <v>4.15E-3</v>
      </c>
      <c r="E74" s="12">
        <v>1.1900000000000001E-2</v>
      </c>
      <c r="F74" s="91">
        <v>1.1000000000000001E-3</v>
      </c>
      <c r="G74" s="12">
        <v>6.3E-3</v>
      </c>
      <c r="H74" s="91">
        <v>1.2800000000000001E-3</v>
      </c>
      <c r="I74" s="91">
        <v>1.6999999999999999E-3</v>
      </c>
      <c r="J74" s="91">
        <v>1.7099999999999999E-3</v>
      </c>
      <c r="K74" s="91" t="s">
        <v>559</v>
      </c>
      <c r="L74" s="12">
        <v>0.31</v>
      </c>
      <c r="M74" s="63" t="s">
        <v>397</v>
      </c>
      <c r="N74" s="63" t="s">
        <v>565</v>
      </c>
      <c r="O74" s="63" t="s">
        <v>562</v>
      </c>
      <c r="P74" s="12">
        <v>6.4000000000000003E-3</v>
      </c>
      <c r="Q74" s="91" t="s">
        <v>567</v>
      </c>
      <c r="R74" s="63" t="s">
        <v>397</v>
      </c>
      <c r="S74" s="91" t="s">
        <v>559</v>
      </c>
      <c r="T74" s="91" t="s">
        <v>567</v>
      </c>
      <c r="U74" s="109" t="s">
        <v>453</v>
      </c>
      <c r="V74" s="63" t="s">
        <v>397</v>
      </c>
      <c r="W74" s="91">
        <v>5.4000000000000001E-4</v>
      </c>
      <c r="X74" s="91" t="s">
        <v>561</v>
      </c>
      <c r="Y74" s="91">
        <v>6.4000000000000005E-4</v>
      </c>
      <c r="Z74" s="91">
        <v>1E-3</v>
      </c>
      <c r="AA74" s="12">
        <v>3.3000000000000002E-2</v>
      </c>
      <c r="AB74" s="63" t="s">
        <v>397</v>
      </c>
      <c r="AC74" s="63" t="s">
        <v>397</v>
      </c>
      <c r="AD74" s="63" t="s">
        <v>406</v>
      </c>
      <c r="AE74" s="12">
        <v>5.4000000000000003E-3</v>
      </c>
      <c r="AF74" s="12">
        <v>5.1999999999999998E-2</v>
      </c>
      <c r="AG74" s="12">
        <v>0.107</v>
      </c>
      <c r="AH74" s="12">
        <v>4.45</v>
      </c>
      <c r="AI74" s="109" t="s">
        <v>453</v>
      </c>
      <c r="AJ74" s="109" t="s">
        <v>453</v>
      </c>
      <c r="AK74" s="91" t="s">
        <v>561</v>
      </c>
      <c r="AL74" s="109" t="s">
        <v>453</v>
      </c>
      <c r="AM74" s="63" t="s">
        <v>406</v>
      </c>
      <c r="AN74" s="91" t="s">
        <v>559</v>
      </c>
      <c r="AO74" s="91" t="s">
        <v>559</v>
      </c>
      <c r="AP74" s="91" t="s">
        <v>567</v>
      </c>
      <c r="AQ74" s="91" t="s">
        <v>567</v>
      </c>
      <c r="AR74" s="12">
        <v>4.3E-3</v>
      </c>
      <c r="AS74" s="91" t="s">
        <v>559</v>
      </c>
      <c r="AT74" s="91" t="s">
        <v>561</v>
      </c>
      <c r="AU74" s="91">
        <v>5.2999999999999998E-4</v>
      </c>
      <c r="AV74" s="91" t="s">
        <v>561</v>
      </c>
      <c r="AW74" s="91">
        <v>1.9E-3</v>
      </c>
      <c r="AX74" s="91">
        <v>3.7000000000000002E-3</v>
      </c>
      <c r="AY74" s="91">
        <v>1.8700000000000001E-3</v>
      </c>
      <c r="AZ74" s="91">
        <v>2.5000000000000001E-3</v>
      </c>
      <c r="BA74" s="91" t="s">
        <v>561</v>
      </c>
      <c r="BB74" s="91">
        <v>3.5400000000000002E-3</v>
      </c>
      <c r="BC74" s="91">
        <v>1.1999999999999999E-3</v>
      </c>
      <c r="BD74" s="91">
        <v>3.2000000000000002E-3</v>
      </c>
      <c r="BE74" s="91">
        <v>2.32E-3</v>
      </c>
      <c r="BF74" s="12">
        <v>6.2300000000000003E-3</v>
      </c>
      <c r="BG74" s="91">
        <v>1E-3</v>
      </c>
      <c r="BH74" s="91">
        <v>3.3E-3</v>
      </c>
      <c r="BI74" s="91">
        <v>5.4000000000000001E-4</v>
      </c>
      <c r="BJ74" s="91">
        <v>6.2E-4</v>
      </c>
      <c r="BK74" s="91" t="s">
        <v>561</v>
      </c>
      <c r="BL74" s="91">
        <v>7.0999999999999991E-4</v>
      </c>
      <c r="BM74" s="12">
        <v>1.78E-2</v>
      </c>
      <c r="BN74" s="12">
        <v>4.3099999999999996E-3</v>
      </c>
      <c r="BO74" s="91">
        <v>1.49E-3</v>
      </c>
      <c r="BP74" s="91">
        <v>2.1900000000000001E-3</v>
      </c>
      <c r="BQ74" s="113"/>
    </row>
    <row r="75" spans="1:69" s="96" customFormat="1" ht="15" customHeight="1" x14ac:dyDescent="0.25">
      <c r="A75" s="103" t="s">
        <v>413</v>
      </c>
      <c r="B75" s="68" t="s">
        <v>486</v>
      </c>
      <c r="C75" s="71">
        <v>0.3</v>
      </c>
      <c r="D75" s="91">
        <v>7.4999999999999997E-2</v>
      </c>
      <c r="E75" s="12">
        <v>1.72</v>
      </c>
      <c r="F75" s="91">
        <v>8.3000000000000004E-2</v>
      </c>
      <c r="G75" s="12">
        <v>2.88</v>
      </c>
      <c r="H75" s="91">
        <v>8.4000000000000005E-2</v>
      </c>
      <c r="I75" s="91">
        <v>0.21</v>
      </c>
      <c r="J75" s="91">
        <v>0.26600000000000001</v>
      </c>
      <c r="K75" s="12">
        <v>0.754</v>
      </c>
      <c r="L75" s="12">
        <v>370</v>
      </c>
      <c r="M75" s="12">
        <v>383</v>
      </c>
      <c r="N75" s="12">
        <v>905</v>
      </c>
      <c r="O75" s="12">
        <v>45.5</v>
      </c>
      <c r="P75" s="12">
        <v>18.8</v>
      </c>
      <c r="Q75" s="12">
        <v>22.8</v>
      </c>
      <c r="R75" s="12">
        <v>18.100000000000001</v>
      </c>
      <c r="S75" s="91">
        <v>9.9000000000000005E-2</v>
      </c>
      <c r="T75" s="12">
        <v>9.2200000000000006</v>
      </c>
      <c r="U75" s="109" t="s">
        <v>453</v>
      </c>
      <c r="V75" s="12">
        <v>2.64</v>
      </c>
      <c r="W75" s="12">
        <v>10</v>
      </c>
      <c r="X75" s="12">
        <v>3.43</v>
      </c>
      <c r="Y75" s="12">
        <v>25.1</v>
      </c>
      <c r="Z75" s="12">
        <v>9.73</v>
      </c>
      <c r="AA75" s="12">
        <v>19.8</v>
      </c>
      <c r="AB75" s="12">
        <v>0.92900000000000005</v>
      </c>
      <c r="AC75" s="91">
        <v>0.25600000000000001</v>
      </c>
      <c r="AD75" s="12">
        <v>1.7</v>
      </c>
      <c r="AE75" s="12">
        <v>15.8</v>
      </c>
      <c r="AF75" s="12">
        <v>716</v>
      </c>
      <c r="AG75" s="12">
        <v>919</v>
      </c>
      <c r="AH75" s="12">
        <v>3200</v>
      </c>
      <c r="AI75" s="109" t="s">
        <v>453</v>
      </c>
      <c r="AJ75" s="109" t="s">
        <v>453</v>
      </c>
      <c r="AK75" s="12">
        <v>0.45400000000000001</v>
      </c>
      <c r="AL75" s="109" t="s">
        <v>453</v>
      </c>
      <c r="AM75" s="12">
        <v>12.1</v>
      </c>
      <c r="AN75" s="12">
        <v>2.91</v>
      </c>
      <c r="AO75" s="12">
        <v>1.59</v>
      </c>
      <c r="AP75" s="12">
        <v>33.6</v>
      </c>
      <c r="AQ75" s="12">
        <v>32.299999999999997</v>
      </c>
      <c r="AR75" s="12">
        <v>65.2</v>
      </c>
      <c r="AS75" s="12">
        <v>3.88</v>
      </c>
      <c r="AT75" s="12">
        <v>2.4900000000000002</v>
      </c>
      <c r="AU75" s="91">
        <v>2.1999999999999999E-2</v>
      </c>
      <c r="AV75" s="12">
        <v>0.74199999999999999</v>
      </c>
      <c r="AW75" s="12">
        <v>2.25</v>
      </c>
      <c r="AX75" s="12">
        <v>8.75</v>
      </c>
      <c r="AY75" s="91">
        <v>1.9E-2</v>
      </c>
      <c r="AZ75" s="91">
        <v>7.2999999999999995E-2</v>
      </c>
      <c r="BA75" s="12">
        <v>1.08</v>
      </c>
      <c r="BB75" s="12">
        <v>2.2000000000000002</v>
      </c>
      <c r="BC75" s="91">
        <v>7.0000000000000007E-2</v>
      </c>
      <c r="BD75" s="12">
        <v>0.30599999999999999</v>
      </c>
      <c r="BE75" s="91">
        <v>0.16700000000000001</v>
      </c>
      <c r="BF75" s="12">
        <v>5.36</v>
      </c>
      <c r="BG75" s="91">
        <v>7.9000000000000001E-2</v>
      </c>
      <c r="BH75" s="12">
        <v>0.56000000000000005</v>
      </c>
      <c r="BI75" s="12">
        <v>1.22</v>
      </c>
      <c r="BJ75" s="12">
        <v>2.78</v>
      </c>
      <c r="BK75" s="12">
        <v>4.7699999999999996</v>
      </c>
      <c r="BL75" s="12">
        <v>4.78</v>
      </c>
      <c r="BM75" s="12">
        <v>11.1</v>
      </c>
      <c r="BN75" s="12">
        <v>11.4</v>
      </c>
      <c r="BO75" s="12">
        <v>1.1599999999999999</v>
      </c>
      <c r="BP75" s="12">
        <v>2.2200000000000002</v>
      </c>
      <c r="BQ75" s="113"/>
    </row>
    <row r="76" spans="1:69" s="96" customFormat="1" ht="15" customHeight="1" x14ac:dyDescent="0.25">
      <c r="A76" s="103" t="s">
        <v>414</v>
      </c>
      <c r="B76" s="68" t="s">
        <v>486</v>
      </c>
      <c r="C76" s="71" t="s">
        <v>590</v>
      </c>
      <c r="D76" s="91">
        <v>1.01E-4</v>
      </c>
      <c r="E76" s="12">
        <v>0.47299999999999998</v>
      </c>
      <c r="F76" s="12">
        <v>1.3599999999999999E-2</v>
      </c>
      <c r="G76" s="12">
        <v>1.12E-2</v>
      </c>
      <c r="H76" s="91">
        <v>7.7499999999999997E-4</v>
      </c>
      <c r="I76" s="91">
        <v>4.8200000000000001E-4</v>
      </c>
      <c r="J76" s="91">
        <v>3.8900000000000002E-4</v>
      </c>
      <c r="K76" s="91">
        <v>8.1999999999999998E-4</v>
      </c>
      <c r="L76" s="12">
        <v>0.111</v>
      </c>
      <c r="M76" s="12">
        <v>8.7300000000000003E-2</v>
      </c>
      <c r="N76" s="91">
        <v>6.3E-3</v>
      </c>
      <c r="O76" s="91" t="s">
        <v>561</v>
      </c>
      <c r="P76" s="91">
        <v>4.9299999999999995E-3</v>
      </c>
      <c r="Q76" s="91">
        <v>1.2999999999999999E-3</v>
      </c>
      <c r="R76" s="91" t="s">
        <v>562</v>
      </c>
      <c r="S76" s="91">
        <v>1.7000000000000001E-4</v>
      </c>
      <c r="T76" s="91">
        <v>2.16E-3</v>
      </c>
      <c r="U76" s="109" t="s">
        <v>453</v>
      </c>
      <c r="V76" s="91" t="s">
        <v>562</v>
      </c>
      <c r="W76" s="91">
        <v>3.7599999999999998E-4</v>
      </c>
      <c r="X76" s="91">
        <v>1.6700000000000002E-4</v>
      </c>
      <c r="Y76" s="91">
        <v>2.8300000000000001E-3</v>
      </c>
      <c r="Z76" s="91">
        <v>2.0699999999999998E-3</v>
      </c>
      <c r="AA76" s="91">
        <v>4.0000000000000001E-3</v>
      </c>
      <c r="AB76" s="91" t="s">
        <v>562</v>
      </c>
      <c r="AC76" s="91" t="s">
        <v>562</v>
      </c>
      <c r="AD76" s="91">
        <v>1.6000000000000001E-3</v>
      </c>
      <c r="AE76" s="91">
        <v>3.1199999999999999E-3</v>
      </c>
      <c r="AF76" s="12">
        <v>3.2500000000000001E-2</v>
      </c>
      <c r="AG76" s="12">
        <v>0.13300000000000001</v>
      </c>
      <c r="AH76" s="12">
        <v>18.7</v>
      </c>
      <c r="AI76" s="109" t="s">
        <v>453</v>
      </c>
      <c r="AJ76" s="109" t="s">
        <v>453</v>
      </c>
      <c r="AK76" s="91" t="s">
        <v>566</v>
      </c>
      <c r="AL76" s="109" t="s">
        <v>453</v>
      </c>
      <c r="AM76" s="91" t="s">
        <v>559</v>
      </c>
      <c r="AN76" s="91">
        <v>2.9E-4</v>
      </c>
      <c r="AO76" s="91">
        <v>1.3000000000000002E-4</v>
      </c>
      <c r="AP76" s="91">
        <v>1.72E-3</v>
      </c>
      <c r="AQ76" s="91" t="s">
        <v>572</v>
      </c>
      <c r="AR76" s="12">
        <v>7.4000000000000003E-3</v>
      </c>
      <c r="AS76" s="91">
        <v>6.7000000000000002E-4</v>
      </c>
      <c r="AT76" s="91">
        <v>1.9800000000000002E-4</v>
      </c>
      <c r="AU76" s="91">
        <v>9.2999999999999997E-5</v>
      </c>
      <c r="AV76" s="91">
        <v>7.8999999999999996E-5</v>
      </c>
      <c r="AW76" s="12">
        <v>8.5800000000000008E-3</v>
      </c>
      <c r="AX76" s="12">
        <v>2.23E-2</v>
      </c>
      <c r="AY76" s="91">
        <v>1.2300000000000001E-4</v>
      </c>
      <c r="AZ76" s="91">
        <v>2.5000000000000001E-4</v>
      </c>
      <c r="BA76" s="12">
        <v>7.2899999999999996E-3</v>
      </c>
      <c r="BB76" s="12">
        <v>1.1300000000000001E-2</v>
      </c>
      <c r="BC76" s="91">
        <v>5.9999999999999995E-4</v>
      </c>
      <c r="BD76" s="91">
        <v>1.1899999999999999E-3</v>
      </c>
      <c r="BE76" s="91">
        <v>2.2299999999999998E-3</v>
      </c>
      <c r="BF76" s="91">
        <v>3.1199999999999999E-3</v>
      </c>
      <c r="BG76" s="91">
        <v>7.9000000000000001E-4</v>
      </c>
      <c r="BH76" s="12">
        <v>1.34E-2</v>
      </c>
      <c r="BI76" s="91">
        <v>1.91E-3</v>
      </c>
      <c r="BJ76" s="12">
        <v>5.79E-2</v>
      </c>
      <c r="BK76" s="91">
        <v>4.7299999999999995E-4</v>
      </c>
      <c r="BL76" s="12">
        <v>5.04E-2</v>
      </c>
      <c r="BM76" s="12">
        <v>0.12</v>
      </c>
      <c r="BN76" s="12">
        <v>5.1700000000000003E-2</v>
      </c>
      <c r="BO76" s="91">
        <v>5.1200000000000004E-3</v>
      </c>
      <c r="BP76" s="12">
        <v>2.4500000000000001E-2</v>
      </c>
      <c r="BQ76" s="113"/>
    </row>
    <row r="77" spans="1:69" s="96" customFormat="1" ht="15" customHeight="1" x14ac:dyDescent="0.25">
      <c r="A77" s="103" t="s">
        <v>416</v>
      </c>
      <c r="B77" s="68" t="s">
        <v>486</v>
      </c>
      <c r="C77" s="102" t="s">
        <v>453</v>
      </c>
      <c r="D77" s="91">
        <v>2.1899999999999999E-2</v>
      </c>
      <c r="E77" s="91">
        <v>9.5700000000000007E-2</v>
      </c>
      <c r="F77" s="91">
        <v>8.0599999999999991E-2</v>
      </c>
      <c r="G77" s="91">
        <v>2.24E-2</v>
      </c>
      <c r="H77" s="91">
        <v>1.4E-2</v>
      </c>
      <c r="I77" s="91">
        <v>1.2500000000000001E-2</v>
      </c>
      <c r="J77" s="91">
        <v>1.15E-2</v>
      </c>
      <c r="K77" s="91">
        <v>3.5200000000000002E-2</v>
      </c>
      <c r="L77" s="91">
        <v>0.15</v>
      </c>
      <c r="M77" s="91">
        <v>0.18099999999999999</v>
      </c>
      <c r="N77" s="91">
        <v>0.09</v>
      </c>
      <c r="O77" s="91">
        <v>9.9400000000000002E-2</v>
      </c>
      <c r="P77" s="91">
        <v>4.5399999999999996E-2</v>
      </c>
      <c r="Q77" s="91">
        <v>6.0299999999999999E-2</v>
      </c>
      <c r="R77" s="91">
        <v>0.11600000000000001</v>
      </c>
      <c r="S77" s="91">
        <v>2.3699999999999999E-2</v>
      </c>
      <c r="T77" s="91">
        <v>8.2200000000000009E-2</v>
      </c>
      <c r="U77" s="109" t="s">
        <v>453</v>
      </c>
      <c r="V77" s="91">
        <v>0.14699999999999999</v>
      </c>
      <c r="W77" s="91">
        <v>3.4700000000000002E-2</v>
      </c>
      <c r="X77" s="91">
        <v>1.7500000000000002E-2</v>
      </c>
      <c r="Y77" s="91">
        <v>6.3799999999999996E-2</v>
      </c>
      <c r="Z77" s="91">
        <v>4.3499999999999997E-2</v>
      </c>
      <c r="AA77" s="91">
        <v>0.223</v>
      </c>
      <c r="AB77" s="91">
        <v>0.23799999999999999</v>
      </c>
      <c r="AC77" s="91">
        <v>0.23599999999999999</v>
      </c>
      <c r="AD77" s="91">
        <v>0.104</v>
      </c>
      <c r="AE77" s="91">
        <v>5.1799999999999999E-2</v>
      </c>
      <c r="AF77" s="91">
        <v>0.17899999999999999</v>
      </c>
      <c r="AG77" s="91">
        <v>0.20300000000000001</v>
      </c>
      <c r="AH77" s="91">
        <v>0.34</v>
      </c>
      <c r="AI77" s="109" t="s">
        <v>453</v>
      </c>
      <c r="AJ77" s="109" t="s">
        <v>453</v>
      </c>
      <c r="AK77" s="91">
        <v>0.16</v>
      </c>
      <c r="AL77" s="109" t="s">
        <v>453</v>
      </c>
      <c r="AM77" s="91">
        <v>2.3E-2</v>
      </c>
      <c r="AN77" s="91">
        <v>4.5999999999999999E-3</v>
      </c>
      <c r="AO77" s="91">
        <v>9.1999999999999998E-3</v>
      </c>
      <c r="AP77" s="91">
        <v>3.27E-2</v>
      </c>
      <c r="AQ77" s="91">
        <v>2.9700000000000001E-2</v>
      </c>
      <c r="AR77" s="91">
        <v>2.3899999999999998E-2</v>
      </c>
      <c r="AS77" s="91">
        <v>0.73399999999999999</v>
      </c>
      <c r="AT77" s="91">
        <v>9.7200000000000009E-2</v>
      </c>
      <c r="AU77" s="91">
        <v>1.32E-2</v>
      </c>
      <c r="AV77" s="91">
        <v>1.1599999999999999E-2</v>
      </c>
      <c r="AW77" s="91">
        <v>3.6600000000000001E-2</v>
      </c>
      <c r="AX77" s="91">
        <v>3.7399999999999996E-2</v>
      </c>
      <c r="AY77" s="91">
        <v>9.3100000000000006E-3</v>
      </c>
      <c r="AZ77" s="91">
        <v>1.11E-2</v>
      </c>
      <c r="BA77" s="91">
        <v>2.23E-2</v>
      </c>
      <c r="BB77" s="91">
        <v>8.6099999999999996E-3</v>
      </c>
      <c r="BC77" s="91">
        <v>0.01</v>
      </c>
      <c r="BD77" s="91">
        <v>1.67E-2</v>
      </c>
      <c r="BE77" s="91">
        <v>6.0999999999999995E-3</v>
      </c>
      <c r="BF77" s="91">
        <v>3.0899999999999997E-2</v>
      </c>
      <c r="BG77" s="91">
        <v>2.86E-2</v>
      </c>
      <c r="BH77" s="91">
        <v>4.8000000000000001E-2</v>
      </c>
      <c r="BI77" s="91">
        <v>2.81E-2</v>
      </c>
      <c r="BJ77" s="91">
        <v>5.8499999999999993E-3</v>
      </c>
      <c r="BK77" s="91">
        <v>1.29E-2</v>
      </c>
      <c r="BL77" s="91">
        <v>9.8699999999999986E-3</v>
      </c>
      <c r="BM77" s="91">
        <v>1.67E-2</v>
      </c>
      <c r="BN77" s="91">
        <v>1.0999999999999999E-2</v>
      </c>
      <c r="BO77" s="91">
        <v>3.62E-3</v>
      </c>
      <c r="BP77" s="91">
        <v>7.8200000000000006E-3</v>
      </c>
      <c r="BQ77" s="113"/>
    </row>
    <row r="78" spans="1:69" s="96" customFormat="1" ht="15" customHeight="1" x14ac:dyDescent="0.25">
      <c r="A78" s="103" t="s">
        <v>417</v>
      </c>
      <c r="B78" s="68" t="s">
        <v>486</v>
      </c>
      <c r="C78" s="102" t="s">
        <v>453</v>
      </c>
      <c r="D78" s="91">
        <v>80.7</v>
      </c>
      <c r="E78" s="91">
        <v>390</v>
      </c>
      <c r="F78" s="91">
        <v>343</v>
      </c>
      <c r="G78" s="91">
        <v>103</v>
      </c>
      <c r="H78" s="91">
        <v>43.6</v>
      </c>
      <c r="I78" s="91">
        <v>56.7</v>
      </c>
      <c r="J78" s="91">
        <v>52.7</v>
      </c>
      <c r="K78" s="91">
        <v>132</v>
      </c>
      <c r="L78" s="91">
        <v>1260</v>
      </c>
      <c r="M78" s="91">
        <v>1340</v>
      </c>
      <c r="N78" s="91">
        <v>796</v>
      </c>
      <c r="O78" s="91">
        <v>629</v>
      </c>
      <c r="P78" s="91">
        <v>164</v>
      </c>
      <c r="Q78" s="91">
        <v>215</v>
      </c>
      <c r="R78" s="91">
        <v>1500</v>
      </c>
      <c r="S78" s="91">
        <v>208</v>
      </c>
      <c r="T78" s="91">
        <v>121</v>
      </c>
      <c r="U78" s="109" t="s">
        <v>453</v>
      </c>
      <c r="V78" s="91">
        <v>1820</v>
      </c>
      <c r="W78" s="91">
        <v>29.5</v>
      </c>
      <c r="X78" s="91">
        <v>23.5</v>
      </c>
      <c r="Y78" s="91">
        <v>99.6</v>
      </c>
      <c r="Z78" s="91">
        <v>87.7</v>
      </c>
      <c r="AA78" s="91">
        <v>1480</v>
      </c>
      <c r="AB78" s="91">
        <v>2070</v>
      </c>
      <c r="AC78" s="91">
        <v>2060</v>
      </c>
      <c r="AD78" s="91">
        <v>884</v>
      </c>
      <c r="AE78" s="91">
        <v>633</v>
      </c>
      <c r="AF78" s="91">
        <v>211</v>
      </c>
      <c r="AG78" s="91">
        <v>205</v>
      </c>
      <c r="AH78" s="91">
        <v>2600</v>
      </c>
      <c r="AI78" s="109" t="s">
        <v>453</v>
      </c>
      <c r="AJ78" s="109" t="s">
        <v>453</v>
      </c>
      <c r="AK78" s="91">
        <v>46</v>
      </c>
      <c r="AL78" s="109" t="s">
        <v>453</v>
      </c>
      <c r="AM78" s="91">
        <v>210</v>
      </c>
      <c r="AN78" s="91">
        <v>63.9</v>
      </c>
      <c r="AO78" s="91">
        <v>49.7</v>
      </c>
      <c r="AP78" s="91">
        <v>151</v>
      </c>
      <c r="AQ78" s="91">
        <v>155</v>
      </c>
      <c r="AR78" s="91">
        <v>131</v>
      </c>
      <c r="AS78" s="91">
        <v>104</v>
      </c>
      <c r="AT78" s="91">
        <v>68.099999999999994</v>
      </c>
      <c r="AU78" s="91">
        <v>66.8</v>
      </c>
      <c r="AV78" s="91">
        <v>53.1</v>
      </c>
      <c r="AW78" s="91">
        <v>237</v>
      </c>
      <c r="AX78" s="91">
        <v>220</v>
      </c>
      <c r="AY78" s="91">
        <v>65</v>
      </c>
      <c r="AZ78" s="91">
        <v>337</v>
      </c>
      <c r="BA78" s="91">
        <v>23.7</v>
      </c>
      <c r="BB78" s="91">
        <v>20.8</v>
      </c>
      <c r="BC78" s="91">
        <v>307</v>
      </c>
      <c r="BD78" s="91">
        <v>216</v>
      </c>
      <c r="BE78" s="91">
        <v>158</v>
      </c>
      <c r="BF78" s="91">
        <v>220</v>
      </c>
      <c r="BG78" s="91">
        <v>288</v>
      </c>
      <c r="BH78" s="91">
        <v>236</v>
      </c>
      <c r="BI78" s="91">
        <v>107</v>
      </c>
      <c r="BJ78" s="91">
        <v>68.2</v>
      </c>
      <c r="BK78" s="91">
        <v>93</v>
      </c>
      <c r="BL78" s="91">
        <v>39.700000000000003</v>
      </c>
      <c r="BM78" s="91">
        <v>26.9</v>
      </c>
      <c r="BN78" s="91">
        <v>50</v>
      </c>
      <c r="BO78" s="91">
        <v>9.02</v>
      </c>
      <c r="BP78" s="91">
        <v>11.8</v>
      </c>
      <c r="BQ78" s="113"/>
    </row>
    <row r="79" spans="1:69" s="96" customFormat="1" ht="15" customHeight="1" x14ac:dyDescent="0.25">
      <c r="A79" s="103" t="s">
        <v>418</v>
      </c>
      <c r="B79" s="68" t="s">
        <v>486</v>
      </c>
      <c r="C79" s="102" t="s">
        <v>453</v>
      </c>
      <c r="D79" s="91">
        <v>3.4199999999999999E-3</v>
      </c>
      <c r="E79" s="91">
        <v>0.315</v>
      </c>
      <c r="F79" s="91">
        <v>2.98E-3</v>
      </c>
      <c r="G79" s="91">
        <v>8.6800000000000002E-2</v>
      </c>
      <c r="H79" s="91">
        <v>2.8399999999999996E-3</v>
      </c>
      <c r="I79" s="91">
        <v>0.36899999999999999</v>
      </c>
      <c r="J79" s="91">
        <v>1.21E-2</v>
      </c>
      <c r="K79" s="91">
        <v>4.1700000000000001E-3</v>
      </c>
      <c r="L79" s="91">
        <v>148</v>
      </c>
      <c r="M79" s="91">
        <v>136</v>
      </c>
      <c r="N79" s="91">
        <v>83.3</v>
      </c>
      <c r="O79" s="91">
        <v>53.3</v>
      </c>
      <c r="P79" s="91">
        <v>12.5</v>
      </c>
      <c r="Q79" s="91">
        <v>12.2</v>
      </c>
      <c r="R79" s="91">
        <v>152</v>
      </c>
      <c r="S79" s="91">
        <v>1.6799999999999999E-3</v>
      </c>
      <c r="T79" s="91">
        <v>6.86</v>
      </c>
      <c r="U79" s="109" t="s">
        <v>453</v>
      </c>
      <c r="V79" s="91">
        <v>198</v>
      </c>
      <c r="W79" s="91">
        <v>0.81899999999999995</v>
      </c>
      <c r="X79" s="91">
        <v>1.57</v>
      </c>
      <c r="Y79" s="91">
        <v>1.77</v>
      </c>
      <c r="Z79" s="91">
        <v>2.23</v>
      </c>
      <c r="AA79" s="91">
        <v>81.5</v>
      </c>
      <c r="AB79" s="91">
        <v>199</v>
      </c>
      <c r="AC79" s="91">
        <v>229</v>
      </c>
      <c r="AD79" s="91">
        <v>5.31</v>
      </c>
      <c r="AE79" s="91">
        <v>40.4</v>
      </c>
      <c r="AF79" s="91">
        <v>246</v>
      </c>
      <c r="AG79" s="91">
        <v>191</v>
      </c>
      <c r="AH79" s="91">
        <v>366</v>
      </c>
      <c r="AI79" s="109" t="s">
        <v>453</v>
      </c>
      <c r="AJ79" s="109" t="s">
        <v>453</v>
      </c>
      <c r="AK79" s="91">
        <v>0.27900000000000003</v>
      </c>
      <c r="AL79" s="109" t="s">
        <v>453</v>
      </c>
      <c r="AM79" s="91">
        <v>115</v>
      </c>
      <c r="AN79" s="91">
        <v>15.9</v>
      </c>
      <c r="AO79" s="91">
        <v>0.32500000000000001</v>
      </c>
      <c r="AP79" s="91">
        <v>44.5</v>
      </c>
      <c r="AQ79" s="91">
        <v>43.1</v>
      </c>
      <c r="AR79" s="91">
        <v>40</v>
      </c>
      <c r="AS79" s="91">
        <v>0.14799999999999999</v>
      </c>
      <c r="AT79" s="91">
        <v>0.35799999999999998</v>
      </c>
      <c r="AU79" s="91">
        <v>7.61</v>
      </c>
      <c r="AV79" s="91">
        <v>0.17299999999999999</v>
      </c>
      <c r="AW79" s="91">
        <v>0.11799999999999999</v>
      </c>
      <c r="AX79" s="91">
        <v>0.30299999999999999</v>
      </c>
      <c r="AY79" s="91">
        <v>0.623</v>
      </c>
      <c r="AZ79" s="91">
        <v>4.5399999999999996E-2</v>
      </c>
      <c r="BA79" s="91">
        <v>0.109</v>
      </c>
      <c r="BB79" s="91">
        <v>0.60699999999999998</v>
      </c>
      <c r="BC79" s="91">
        <v>1.23E-2</v>
      </c>
      <c r="BD79" s="91">
        <v>5.5199999999999997E-3</v>
      </c>
      <c r="BE79" s="91">
        <v>2.98E-3</v>
      </c>
      <c r="BF79" s="91">
        <v>0.113</v>
      </c>
      <c r="BG79" s="91">
        <v>8.0299999999999989E-3</v>
      </c>
      <c r="BH79" s="91">
        <v>9.2099999999999987E-2</v>
      </c>
      <c r="BI79" s="91">
        <v>0.12</v>
      </c>
      <c r="BJ79" s="91">
        <v>1.51</v>
      </c>
      <c r="BK79" s="91">
        <v>0.69699999999999995</v>
      </c>
      <c r="BL79" s="91">
        <v>0.68400000000000005</v>
      </c>
      <c r="BM79" s="91">
        <v>0.99099999999999999</v>
      </c>
      <c r="BN79" s="91">
        <v>0.64</v>
      </c>
      <c r="BO79" s="91">
        <v>1.7299999999999999E-2</v>
      </c>
      <c r="BP79" s="91">
        <v>8.72E-2</v>
      </c>
      <c r="BQ79" s="113"/>
    </row>
    <row r="80" spans="1:69" s="96" customFormat="1" ht="15" customHeight="1" x14ac:dyDescent="0.25">
      <c r="A80" s="103" t="s">
        <v>419</v>
      </c>
      <c r="B80" s="68" t="s">
        <v>486</v>
      </c>
      <c r="C80" s="71">
        <v>2.5999999999999998E-5</v>
      </c>
      <c r="D80" s="91" t="s">
        <v>568</v>
      </c>
      <c r="E80" s="12">
        <v>2.61E-4</v>
      </c>
      <c r="F80" s="91" t="s">
        <v>568</v>
      </c>
      <c r="G80" s="91" t="s">
        <v>568</v>
      </c>
      <c r="H80" s="91" t="s">
        <v>568</v>
      </c>
      <c r="I80" s="91" t="s">
        <v>568</v>
      </c>
      <c r="J80" s="91" t="s">
        <v>568</v>
      </c>
      <c r="K80" s="91" t="s">
        <v>568</v>
      </c>
      <c r="L80" s="91" t="s">
        <v>568</v>
      </c>
      <c r="M80" s="91">
        <v>1.1E-5</v>
      </c>
      <c r="N80" s="91" t="s">
        <v>568</v>
      </c>
      <c r="O80" s="91">
        <v>2.1000000000000002E-5</v>
      </c>
      <c r="P80" s="63" t="s">
        <v>566</v>
      </c>
      <c r="Q80" s="91" t="s">
        <v>568</v>
      </c>
      <c r="R80" s="91" t="s">
        <v>568</v>
      </c>
      <c r="S80" s="91" t="s">
        <v>568</v>
      </c>
      <c r="T80" s="91" t="s">
        <v>568</v>
      </c>
      <c r="U80" s="109" t="s">
        <v>453</v>
      </c>
      <c r="V80" s="91" t="s">
        <v>568</v>
      </c>
      <c r="W80" s="91" t="s">
        <v>568</v>
      </c>
      <c r="X80" s="91" t="s">
        <v>568</v>
      </c>
      <c r="Y80" s="91" t="s">
        <v>568</v>
      </c>
      <c r="Z80" s="91" t="s">
        <v>568</v>
      </c>
      <c r="AA80" s="91" t="s">
        <v>568</v>
      </c>
      <c r="AB80" s="91" t="s">
        <v>568</v>
      </c>
      <c r="AC80" s="91" t="s">
        <v>568</v>
      </c>
      <c r="AD80" s="91" t="s">
        <v>568</v>
      </c>
      <c r="AE80" s="91" t="s">
        <v>568</v>
      </c>
      <c r="AF80" s="91" t="s">
        <v>568</v>
      </c>
      <c r="AG80" s="63" t="s">
        <v>566</v>
      </c>
      <c r="AH80" s="12">
        <v>1.1800000000000001E-2</v>
      </c>
      <c r="AI80" s="109" t="s">
        <v>453</v>
      </c>
      <c r="AJ80" s="109" t="s">
        <v>453</v>
      </c>
      <c r="AK80" s="91" t="s">
        <v>568</v>
      </c>
      <c r="AL80" s="109" t="s">
        <v>453</v>
      </c>
      <c r="AM80" s="91">
        <v>1.1E-5</v>
      </c>
      <c r="AN80" s="91" t="s">
        <v>568</v>
      </c>
      <c r="AO80" s="91" t="s">
        <v>568</v>
      </c>
      <c r="AP80" s="91" t="s">
        <v>568</v>
      </c>
      <c r="AQ80" s="91" t="s">
        <v>568</v>
      </c>
      <c r="AR80" s="91" t="s">
        <v>568</v>
      </c>
      <c r="AS80" s="91" t="s">
        <v>568</v>
      </c>
      <c r="AT80" s="91" t="s">
        <v>568</v>
      </c>
      <c r="AU80" s="91" t="s">
        <v>568</v>
      </c>
      <c r="AV80" s="91" t="s">
        <v>568</v>
      </c>
      <c r="AW80" s="91" t="s">
        <v>568</v>
      </c>
      <c r="AX80" s="91" t="s">
        <v>568</v>
      </c>
      <c r="AY80" s="91" t="s">
        <v>568</v>
      </c>
      <c r="AZ80" s="91" t="s">
        <v>568</v>
      </c>
      <c r="BA80" s="91" t="s">
        <v>568</v>
      </c>
      <c r="BB80" s="91">
        <v>1.2999999999999999E-5</v>
      </c>
      <c r="BC80" s="91" t="s">
        <v>568</v>
      </c>
      <c r="BD80" s="91" t="s">
        <v>568</v>
      </c>
      <c r="BE80" s="91" t="s">
        <v>568</v>
      </c>
      <c r="BF80" s="91" t="s">
        <v>568</v>
      </c>
      <c r="BG80" s="91" t="s">
        <v>568</v>
      </c>
      <c r="BH80" s="91" t="s">
        <v>568</v>
      </c>
      <c r="BI80" s="91" t="s">
        <v>568</v>
      </c>
      <c r="BJ80" s="91" t="s">
        <v>568</v>
      </c>
      <c r="BK80" s="91" t="s">
        <v>568</v>
      </c>
      <c r="BL80" s="91" t="s">
        <v>568</v>
      </c>
      <c r="BM80" s="12">
        <v>4.6999999999999997E-5</v>
      </c>
      <c r="BN80" s="91" t="s">
        <v>568</v>
      </c>
      <c r="BO80" s="91" t="s">
        <v>568</v>
      </c>
      <c r="BP80" s="91" t="s">
        <v>568</v>
      </c>
      <c r="BQ80" s="113"/>
    </row>
    <row r="81" spans="1:69" s="96" customFormat="1" ht="15" customHeight="1" x14ac:dyDescent="0.25">
      <c r="A81" s="103" t="s">
        <v>420</v>
      </c>
      <c r="B81" s="68" t="s">
        <v>486</v>
      </c>
      <c r="C81" s="71">
        <v>7.2999999999999995E-2</v>
      </c>
      <c r="D81" s="91">
        <v>3.3799999999999998E-3</v>
      </c>
      <c r="E81" s="91">
        <v>4.0999999999999999E-4</v>
      </c>
      <c r="F81" s="91">
        <v>2.2000000000000001E-4</v>
      </c>
      <c r="G81" s="91">
        <v>9.5E-4</v>
      </c>
      <c r="H81" s="91">
        <v>2.1900000000000001E-4</v>
      </c>
      <c r="I81" s="91">
        <v>1.93E-4</v>
      </c>
      <c r="J81" s="91">
        <v>1.5900000000000001E-3</v>
      </c>
      <c r="K81" s="91">
        <v>1.1999999999999999E-4</v>
      </c>
      <c r="L81" s="91" t="s">
        <v>406</v>
      </c>
      <c r="M81" s="91" t="s">
        <v>562</v>
      </c>
      <c r="N81" s="91" t="s">
        <v>567</v>
      </c>
      <c r="O81" s="91" t="s">
        <v>561</v>
      </c>
      <c r="P81" s="91">
        <v>7.2999999999999996E-4</v>
      </c>
      <c r="Q81" s="91" t="s">
        <v>572</v>
      </c>
      <c r="R81" s="91" t="s">
        <v>562</v>
      </c>
      <c r="S81" s="91">
        <v>9.8999999999999999E-4</v>
      </c>
      <c r="T81" s="91">
        <v>2.9E-4</v>
      </c>
      <c r="U81" s="109" t="s">
        <v>453</v>
      </c>
      <c r="V81" s="91" t="s">
        <v>562</v>
      </c>
      <c r="W81" s="91">
        <v>1.84E-4</v>
      </c>
      <c r="X81" s="91">
        <v>3.2700000000000003E-4</v>
      </c>
      <c r="Y81" s="91">
        <v>1.9700000000000002E-4</v>
      </c>
      <c r="Z81" s="91">
        <v>1.5699999999999999E-4</v>
      </c>
      <c r="AA81" s="91">
        <v>1.8E-3</v>
      </c>
      <c r="AB81" s="91" t="s">
        <v>562</v>
      </c>
      <c r="AC81" s="91" t="s">
        <v>562</v>
      </c>
      <c r="AD81" s="91" t="s">
        <v>559</v>
      </c>
      <c r="AE81" s="91">
        <v>1.1299999999999999E-3</v>
      </c>
      <c r="AF81" s="91" t="s">
        <v>567</v>
      </c>
      <c r="AG81" s="91">
        <v>3.5000000000000001E-3</v>
      </c>
      <c r="AH81" s="91" t="s">
        <v>565</v>
      </c>
      <c r="AI81" s="109" t="s">
        <v>453</v>
      </c>
      <c r="AJ81" s="109" t="s">
        <v>453</v>
      </c>
      <c r="AK81" s="91" t="s">
        <v>566</v>
      </c>
      <c r="AL81" s="109" t="s">
        <v>453</v>
      </c>
      <c r="AM81" s="91" t="s">
        <v>559</v>
      </c>
      <c r="AN81" s="91">
        <v>1.24E-3</v>
      </c>
      <c r="AO81" s="91">
        <v>3.6999999999999999E-4</v>
      </c>
      <c r="AP81" s="91">
        <v>7.9000000000000001E-4</v>
      </c>
      <c r="AQ81" s="91">
        <v>9.7999999999999997E-4</v>
      </c>
      <c r="AR81" s="91">
        <v>1.1200000000000001E-3</v>
      </c>
      <c r="AS81" s="91">
        <v>4.0000000000000002E-4</v>
      </c>
      <c r="AT81" s="91">
        <v>2.14E-4</v>
      </c>
      <c r="AU81" s="91">
        <v>8.6499999999999999E-4</v>
      </c>
      <c r="AV81" s="91">
        <v>9.2800000000000001E-4</v>
      </c>
      <c r="AW81" s="91">
        <v>6.3000000000000003E-4</v>
      </c>
      <c r="AX81" s="91">
        <v>6.8999999999999997E-4</v>
      </c>
      <c r="AY81" s="91">
        <v>1.29E-2</v>
      </c>
      <c r="AZ81" s="91">
        <v>6.3000000000000003E-4</v>
      </c>
      <c r="BA81" s="91">
        <v>1.1599999999999999E-2</v>
      </c>
      <c r="BB81" s="91">
        <v>2.0799999999999999E-2</v>
      </c>
      <c r="BC81" s="91">
        <v>7.5000000000000002E-4</v>
      </c>
      <c r="BD81" s="91">
        <v>4.4000000000000002E-4</v>
      </c>
      <c r="BE81" s="91">
        <v>1.73E-3</v>
      </c>
      <c r="BF81" s="91">
        <v>1.7800000000000001E-3</v>
      </c>
      <c r="BG81" s="91">
        <v>1.2700000000000001E-3</v>
      </c>
      <c r="BH81" s="91">
        <v>1.08E-3</v>
      </c>
      <c r="BI81" s="91">
        <v>1.7399999999999999E-2</v>
      </c>
      <c r="BJ81" s="91">
        <v>1.7099999999999999E-3</v>
      </c>
      <c r="BK81" s="91">
        <v>3.7499999999999999E-3</v>
      </c>
      <c r="BL81" s="91">
        <v>5.1500000000000001E-3</v>
      </c>
      <c r="BM81" s="91">
        <v>5.64E-3</v>
      </c>
      <c r="BN81" s="91">
        <v>2.4700000000000004E-3</v>
      </c>
      <c r="BO81" s="91">
        <v>5.44E-4</v>
      </c>
      <c r="BP81" s="91">
        <v>0.01</v>
      </c>
      <c r="BQ81" s="113"/>
    </row>
    <row r="82" spans="1:69" s="96" customFormat="1" ht="15" customHeight="1" x14ac:dyDescent="0.25">
      <c r="A82" s="103" t="s">
        <v>421</v>
      </c>
      <c r="B82" s="68" t="s">
        <v>486</v>
      </c>
      <c r="C82" s="71" t="s">
        <v>591</v>
      </c>
      <c r="D82" s="91">
        <v>6.5300000000000002E-3</v>
      </c>
      <c r="E82" s="12">
        <v>0.252</v>
      </c>
      <c r="F82" s="91">
        <v>6.7999999999999996E-3</v>
      </c>
      <c r="G82" s="91">
        <v>3.5200000000000002E-2</v>
      </c>
      <c r="H82" s="91">
        <v>2.1900000000000001E-3</v>
      </c>
      <c r="I82" s="91">
        <v>1.1699999999999999E-2</v>
      </c>
      <c r="J82" s="91">
        <v>2.0799999999999999E-2</v>
      </c>
      <c r="K82" s="91">
        <v>1.2699999999999999E-2</v>
      </c>
      <c r="L82" s="12">
        <v>2.5099999999999998</v>
      </c>
      <c r="M82" s="12">
        <v>2.16</v>
      </c>
      <c r="N82" s="12">
        <v>0.96199999999999997</v>
      </c>
      <c r="O82" s="12">
        <v>0.378</v>
      </c>
      <c r="P82" s="91">
        <v>7.1400000000000005E-2</v>
      </c>
      <c r="Q82" s="91">
        <v>0.125</v>
      </c>
      <c r="R82" s="12">
        <v>2.74</v>
      </c>
      <c r="S82" s="91" t="s">
        <v>559</v>
      </c>
      <c r="T82" s="12">
        <v>0.17299999999999999</v>
      </c>
      <c r="U82" s="109" t="s">
        <v>453</v>
      </c>
      <c r="V82" s="12">
        <v>4.2699999999999996</v>
      </c>
      <c r="W82" s="91">
        <v>9.75E-3</v>
      </c>
      <c r="X82" s="91">
        <v>5.9900000000000005E-3</v>
      </c>
      <c r="Y82" s="91">
        <v>1.3599999999999999E-2</v>
      </c>
      <c r="Z82" s="91">
        <v>8.9499999999999996E-3</v>
      </c>
      <c r="AA82" s="12">
        <v>0.61799999999999999</v>
      </c>
      <c r="AB82" s="12">
        <v>4.8899999999999997</v>
      </c>
      <c r="AC82" s="12">
        <v>5.53</v>
      </c>
      <c r="AD82" s="12">
        <v>0.72599999999999998</v>
      </c>
      <c r="AE82" s="12">
        <v>0.16400000000000001</v>
      </c>
      <c r="AF82" s="12">
        <v>4.1500000000000004</v>
      </c>
      <c r="AG82" s="12">
        <v>3.13</v>
      </c>
      <c r="AH82" s="12">
        <v>1.37</v>
      </c>
      <c r="AI82" s="109" t="s">
        <v>453</v>
      </c>
      <c r="AJ82" s="109" t="s">
        <v>453</v>
      </c>
      <c r="AK82" s="91" t="s">
        <v>561</v>
      </c>
      <c r="AL82" s="109" t="s">
        <v>453</v>
      </c>
      <c r="AM82" s="12">
        <v>0.72899999999999998</v>
      </c>
      <c r="AN82" s="91">
        <v>5.0000000000000001E-3</v>
      </c>
      <c r="AO82" s="91" t="s">
        <v>559</v>
      </c>
      <c r="AP82" s="91" t="s">
        <v>567</v>
      </c>
      <c r="AQ82" s="91">
        <v>2.24E-2</v>
      </c>
      <c r="AR82" s="91">
        <v>2.7899999999999998E-2</v>
      </c>
      <c r="AS82" s="91">
        <v>1.2999999999999999E-3</v>
      </c>
      <c r="AT82" s="91" t="s">
        <v>561</v>
      </c>
      <c r="AU82" s="91">
        <v>1.0199999999999999E-2</v>
      </c>
      <c r="AV82" s="91">
        <v>7.6000000000000004E-4</v>
      </c>
      <c r="AW82" s="91">
        <v>7.1999999999999998E-3</v>
      </c>
      <c r="AX82" s="91">
        <v>6.3E-3</v>
      </c>
      <c r="AY82" s="91">
        <v>1.91E-3</v>
      </c>
      <c r="AZ82" s="91">
        <v>1.3699999999999999E-2</v>
      </c>
      <c r="BA82" s="91">
        <v>5.4000000000000001E-4</v>
      </c>
      <c r="BB82" s="91">
        <v>4.9000000000000007E-3</v>
      </c>
      <c r="BC82" s="91">
        <v>1.43E-2</v>
      </c>
      <c r="BD82" s="91">
        <v>1.8E-3</v>
      </c>
      <c r="BE82" s="91">
        <v>1.4E-3</v>
      </c>
      <c r="BF82" s="91">
        <v>1.21E-2</v>
      </c>
      <c r="BG82" s="91">
        <v>6.0000000000000001E-3</v>
      </c>
      <c r="BH82" s="91">
        <v>1.11E-2</v>
      </c>
      <c r="BI82" s="91">
        <v>1.09E-3</v>
      </c>
      <c r="BJ82" s="91">
        <v>8.0700000000000008E-2</v>
      </c>
      <c r="BK82" s="91">
        <v>1.8499999999999999E-2</v>
      </c>
      <c r="BL82" s="91">
        <v>1.4299999999999998E-3</v>
      </c>
      <c r="BM82" s="91">
        <v>2.41E-2</v>
      </c>
      <c r="BN82" s="91">
        <v>7.7800000000000005E-3</v>
      </c>
      <c r="BO82" s="91">
        <v>9.5E-4</v>
      </c>
      <c r="BP82" s="91">
        <v>7.7999999999999999E-4</v>
      </c>
      <c r="BQ82" s="113"/>
    </row>
    <row r="83" spans="1:69" s="96" customFormat="1" ht="15" customHeight="1" x14ac:dyDescent="0.25">
      <c r="A83" s="103" t="s">
        <v>551</v>
      </c>
      <c r="B83" s="68" t="s">
        <v>486</v>
      </c>
      <c r="C83" s="91" t="s">
        <v>453</v>
      </c>
      <c r="D83" s="91" t="s">
        <v>378</v>
      </c>
      <c r="E83" s="91" t="s">
        <v>378</v>
      </c>
      <c r="F83" s="91" t="s">
        <v>378</v>
      </c>
      <c r="G83" s="91" t="s">
        <v>378</v>
      </c>
      <c r="H83" s="91" t="s">
        <v>378</v>
      </c>
      <c r="I83" s="91" t="s">
        <v>378</v>
      </c>
      <c r="J83" s="91" t="s">
        <v>378</v>
      </c>
      <c r="K83" s="91" t="s">
        <v>378</v>
      </c>
      <c r="L83" s="91" t="s">
        <v>381</v>
      </c>
      <c r="M83" s="91" t="s">
        <v>381</v>
      </c>
      <c r="N83" s="91" t="s">
        <v>381</v>
      </c>
      <c r="O83" s="91" t="s">
        <v>379</v>
      </c>
      <c r="P83" s="91">
        <v>9.1999999999999998E-2</v>
      </c>
      <c r="Q83" s="91" t="s">
        <v>378</v>
      </c>
      <c r="R83" s="91" t="s">
        <v>381</v>
      </c>
      <c r="S83" s="91" t="s">
        <v>378</v>
      </c>
      <c r="T83" s="91" t="s">
        <v>378</v>
      </c>
      <c r="U83" s="91" t="s">
        <v>453</v>
      </c>
      <c r="V83" s="91" t="s">
        <v>381</v>
      </c>
      <c r="W83" s="91" t="s">
        <v>378</v>
      </c>
      <c r="X83" s="91" t="s">
        <v>378</v>
      </c>
      <c r="Y83" s="91" t="s">
        <v>378</v>
      </c>
      <c r="Z83" s="91" t="s">
        <v>378</v>
      </c>
      <c r="AA83" s="91" t="s">
        <v>381</v>
      </c>
      <c r="AB83" s="91" t="s">
        <v>381</v>
      </c>
      <c r="AC83" s="91" t="s">
        <v>381</v>
      </c>
      <c r="AD83" s="91" t="s">
        <v>380</v>
      </c>
      <c r="AE83" s="91" t="s">
        <v>379</v>
      </c>
      <c r="AF83" s="91" t="s">
        <v>379</v>
      </c>
      <c r="AG83" s="91">
        <v>0.48</v>
      </c>
      <c r="AH83" s="91">
        <v>0.88</v>
      </c>
      <c r="AI83" s="91" t="s">
        <v>453</v>
      </c>
      <c r="AJ83" s="91" t="s">
        <v>453</v>
      </c>
      <c r="AK83" s="91" t="s">
        <v>378</v>
      </c>
      <c r="AL83" s="91" t="s">
        <v>453</v>
      </c>
      <c r="AM83" s="91" t="s">
        <v>378</v>
      </c>
      <c r="AN83" s="91" t="s">
        <v>378</v>
      </c>
      <c r="AO83" s="91" t="s">
        <v>378</v>
      </c>
      <c r="AP83" s="91" t="s">
        <v>378</v>
      </c>
      <c r="AQ83" s="91" t="s">
        <v>378</v>
      </c>
      <c r="AR83" s="91" t="s">
        <v>378</v>
      </c>
      <c r="AS83" s="91" t="s">
        <v>378</v>
      </c>
      <c r="AT83" s="91" t="s">
        <v>378</v>
      </c>
      <c r="AU83" s="91" t="s">
        <v>378</v>
      </c>
      <c r="AV83" s="91" t="s">
        <v>378</v>
      </c>
      <c r="AW83" s="91" t="s">
        <v>378</v>
      </c>
      <c r="AX83" s="91">
        <v>0.10199999999999999</v>
      </c>
      <c r="AY83" s="91" t="s">
        <v>378</v>
      </c>
      <c r="AZ83" s="91" t="s">
        <v>378</v>
      </c>
      <c r="BA83" s="91" t="s">
        <v>378</v>
      </c>
      <c r="BB83" s="91" t="s">
        <v>378</v>
      </c>
      <c r="BC83" s="91" t="s">
        <v>378</v>
      </c>
      <c r="BD83" s="91" t="s">
        <v>378</v>
      </c>
      <c r="BE83" s="91" t="s">
        <v>378</v>
      </c>
      <c r="BF83" s="91">
        <v>7.4999999999999997E-2</v>
      </c>
      <c r="BG83" s="91" t="s">
        <v>378</v>
      </c>
      <c r="BH83" s="91" t="s">
        <v>378</v>
      </c>
      <c r="BI83" s="91">
        <v>7.2999999999999995E-2</v>
      </c>
      <c r="BJ83" s="91" t="s">
        <v>378</v>
      </c>
      <c r="BK83" s="91">
        <v>8.1000000000000003E-2</v>
      </c>
      <c r="BL83" s="91">
        <v>5.2999999999999999E-2</v>
      </c>
      <c r="BM83" s="91">
        <v>0.25600000000000001</v>
      </c>
      <c r="BN83" s="91">
        <v>0.16200000000000001</v>
      </c>
      <c r="BO83" s="91" t="s">
        <v>378</v>
      </c>
      <c r="BP83" s="91" t="s">
        <v>378</v>
      </c>
      <c r="BQ83" s="113"/>
    </row>
    <row r="84" spans="1:69" s="96" customFormat="1" ht="15" customHeight="1" x14ac:dyDescent="0.25">
      <c r="A84" s="103" t="s">
        <v>422</v>
      </c>
      <c r="B84" s="68" t="s">
        <v>486</v>
      </c>
      <c r="C84" s="91" t="s">
        <v>453</v>
      </c>
      <c r="D84" s="91">
        <v>3.2</v>
      </c>
      <c r="E84" s="91">
        <v>4.04</v>
      </c>
      <c r="F84" s="91">
        <v>4.6399999999999997</v>
      </c>
      <c r="G84" s="91">
        <v>16.100000000000001</v>
      </c>
      <c r="H84" s="91">
        <v>3.84</v>
      </c>
      <c r="I84" s="91">
        <v>3.66</v>
      </c>
      <c r="J84" s="91">
        <v>5.53</v>
      </c>
      <c r="K84" s="91">
        <v>4.59</v>
      </c>
      <c r="L84" s="91">
        <v>18.2</v>
      </c>
      <c r="M84" s="91">
        <v>20.3</v>
      </c>
      <c r="N84" s="91">
        <v>8.18</v>
      </c>
      <c r="O84" s="91">
        <v>8.5</v>
      </c>
      <c r="P84" s="91">
        <v>4.2699999999999996</v>
      </c>
      <c r="Q84" s="91">
        <v>6.32</v>
      </c>
      <c r="R84" s="91">
        <v>14.3</v>
      </c>
      <c r="S84" s="91">
        <v>4.76</v>
      </c>
      <c r="T84" s="91">
        <v>5.85</v>
      </c>
      <c r="U84" s="91" t="s">
        <v>453</v>
      </c>
      <c r="V84" s="91">
        <v>16</v>
      </c>
      <c r="W84" s="91">
        <v>3.84</v>
      </c>
      <c r="X84" s="91">
        <v>1.9</v>
      </c>
      <c r="Y84" s="91">
        <v>3.5</v>
      </c>
      <c r="Z84" s="91">
        <v>3.36</v>
      </c>
      <c r="AA84" s="91">
        <v>7.76</v>
      </c>
      <c r="AB84" s="91">
        <v>19.5</v>
      </c>
      <c r="AC84" s="91">
        <v>17.399999999999999</v>
      </c>
      <c r="AD84" s="91">
        <v>8.94</v>
      </c>
      <c r="AE84" s="91">
        <v>8.11</v>
      </c>
      <c r="AF84" s="91">
        <v>7.38</v>
      </c>
      <c r="AG84" s="91">
        <v>10.5</v>
      </c>
      <c r="AH84" s="91">
        <v>16.5</v>
      </c>
      <c r="AI84" s="91" t="s">
        <v>453</v>
      </c>
      <c r="AJ84" s="91" t="s">
        <v>453</v>
      </c>
      <c r="AK84" s="91">
        <v>3.38</v>
      </c>
      <c r="AL84" s="91" t="s">
        <v>453</v>
      </c>
      <c r="AM84" s="91">
        <v>8.26</v>
      </c>
      <c r="AN84" s="91">
        <v>5.21</v>
      </c>
      <c r="AO84" s="91">
        <v>4.43</v>
      </c>
      <c r="AP84" s="91">
        <v>7.91</v>
      </c>
      <c r="AQ84" s="91">
        <v>8.5399999999999991</v>
      </c>
      <c r="AR84" s="91">
        <v>8.02</v>
      </c>
      <c r="AS84" s="91">
        <v>10.9</v>
      </c>
      <c r="AT84" s="91">
        <v>3.82</v>
      </c>
      <c r="AU84" s="91">
        <v>6.31</v>
      </c>
      <c r="AV84" s="91">
        <v>4.32</v>
      </c>
      <c r="AW84" s="91">
        <v>5.1100000000000003</v>
      </c>
      <c r="AX84" s="91">
        <v>5.45</v>
      </c>
      <c r="AY84" s="91">
        <v>3.27</v>
      </c>
      <c r="AZ84" s="91">
        <v>4.88</v>
      </c>
      <c r="BA84" s="91">
        <v>1.96</v>
      </c>
      <c r="BB84" s="91">
        <v>1.98</v>
      </c>
      <c r="BC84" s="91">
        <v>2.4</v>
      </c>
      <c r="BD84" s="91">
        <v>2.0099999999999998</v>
      </c>
      <c r="BE84" s="91">
        <v>3.17</v>
      </c>
      <c r="BF84" s="91">
        <v>5.08</v>
      </c>
      <c r="BG84" s="91">
        <v>4.84</v>
      </c>
      <c r="BH84" s="91">
        <v>4.71</v>
      </c>
      <c r="BI84" s="91">
        <v>6.03</v>
      </c>
      <c r="BJ84" s="91">
        <v>3.45</v>
      </c>
      <c r="BK84" s="91">
        <v>2.77</v>
      </c>
      <c r="BL84" s="91">
        <v>2.74</v>
      </c>
      <c r="BM84" s="91">
        <v>2.72</v>
      </c>
      <c r="BN84" s="91">
        <v>2.77</v>
      </c>
      <c r="BO84" s="91">
        <v>1.1000000000000001</v>
      </c>
      <c r="BP84" s="91">
        <v>1.2</v>
      </c>
      <c r="BQ84" s="113"/>
    </row>
    <row r="85" spans="1:69" s="96" customFormat="1" ht="15" customHeight="1" x14ac:dyDescent="0.25">
      <c r="A85" s="103" t="s">
        <v>423</v>
      </c>
      <c r="B85" s="68" t="s">
        <v>486</v>
      </c>
      <c r="C85" s="71">
        <v>1E-3</v>
      </c>
      <c r="D85" s="12">
        <v>4.8899999999999994E-3</v>
      </c>
      <c r="E85" s="91">
        <v>8.1999999999999998E-4</v>
      </c>
      <c r="F85" s="91">
        <v>6.2E-4</v>
      </c>
      <c r="G85" s="91" t="s">
        <v>561</v>
      </c>
      <c r="H85" s="91">
        <v>2.3000000000000001E-4</v>
      </c>
      <c r="I85" s="91">
        <v>1.1999999999999999E-4</v>
      </c>
      <c r="J85" s="12">
        <v>1.1100000000000001E-3</v>
      </c>
      <c r="K85" s="12">
        <v>7.11E-3</v>
      </c>
      <c r="L85" s="63" t="s">
        <v>426</v>
      </c>
      <c r="M85" s="63" t="s">
        <v>406</v>
      </c>
      <c r="N85" s="63" t="s">
        <v>562</v>
      </c>
      <c r="O85" s="91" t="s">
        <v>559</v>
      </c>
      <c r="P85" s="91" t="s">
        <v>564</v>
      </c>
      <c r="Q85" s="91" t="s">
        <v>561</v>
      </c>
      <c r="R85" s="63" t="s">
        <v>406</v>
      </c>
      <c r="S85" s="91">
        <v>4.6999999999999999E-4</v>
      </c>
      <c r="T85" s="91" t="s">
        <v>561</v>
      </c>
      <c r="U85" s="109" t="s">
        <v>453</v>
      </c>
      <c r="V85" s="63" t="s">
        <v>406</v>
      </c>
      <c r="W85" s="91" t="s">
        <v>563</v>
      </c>
      <c r="X85" s="91" t="s">
        <v>563</v>
      </c>
      <c r="Y85" s="91" t="s">
        <v>563</v>
      </c>
      <c r="Z85" s="91" t="s">
        <v>563</v>
      </c>
      <c r="AA85" s="63" t="s">
        <v>560</v>
      </c>
      <c r="AB85" s="63" t="s">
        <v>406</v>
      </c>
      <c r="AC85" s="63" t="s">
        <v>406</v>
      </c>
      <c r="AD85" s="63" t="s">
        <v>560</v>
      </c>
      <c r="AE85" s="91" t="s">
        <v>561</v>
      </c>
      <c r="AF85" s="63" t="s">
        <v>562</v>
      </c>
      <c r="AG85" s="63" t="s">
        <v>562</v>
      </c>
      <c r="AH85" s="63" t="s">
        <v>397</v>
      </c>
      <c r="AI85" s="109" t="s">
        <v>453</v>
      </c>
      <c r="AJ85" s="109" t="s">
        <v>453</v>
      </c>
      <c r="AK85" s="91" t="s">
        <v>563</v>
      </c>
      <c r="AL85" s="109" t="s">
        <v>453</v>
      </c>
      <c r="AM85" s="63" t="s">
        <v>560</v>
      </c>
      <c r="AN85" s="91" t="s">
        <v>564</v>
      </c>
      <c r="AO85" s="91" t="s">
        <v>564</v>
      </c>
      <c r="AP85" s="91" t="s">
        <v>561</v>
      </c>
      <c r="AQ85" s="91" t="s">
        <v>561</v>
      </c>
      <c r="AR85" s="91" t="s">
        <v>561</v>
      </c>
      <c r="AS85" s="91" t="s">
        <v>564</v>
      </c>
      <c r="AT85" s="91" t="s">
        <v>563</v>
      </c>
      <c r="AU85" s="91" t="s">
        <v>563</v>
      </c>
      <c r="AV85" s="91" t="s">
        <v>563</v>
      </c>
      <c r="AW85" s="91" t="s">
        <v>564</v>
      </c>
      <c r="AX85" s="91" t="s">
        <v>564</v>
      </c>
      <c r="AY85" s="91" t="s">
        <v>563</v>
      </c>
      <c r="AZ85" s="91">
        <v>2.6000000000000003E-4</v>
      </c>
      <c r="BA85" s="91" t="s">
        <v>563</v>
      </c>
      <c r="BB85" s="91" t="s">
        <v>563</v>
      </c>
      <c r="BC85" s="91">
        <v>4.4000000000000002E-4</v>
      </c>
      <c r="BD85" s="91">
        <v>2.9999999999999997E-4</v>
      </c>
      <c r="BE85" s="91">
        <v>5.8999999999999992E-4</v>
      </c>
      <c r="BF85" s="91" t="s">
        <v>563</v>
      </c>
      <c r="BG85" s="12">
        <v>1.1100000000000001E-3</v>
      </c>
      <c r="BH85" s="91">
        <v>5.6000000000000006E-4</v>
      </c>
      <c r="BI85" s="91" t="s">
        <v>563</v>
      </c>
      <c r="BJ85" s="91" t="s">
        <v>563</v>
      </c>
      <c r="BK85" s="91" t="s">
        <v>563</v>
      </c>
      <c r="BL85" s="91" t="s">
        <v>563</v>
      </c>
      <c r="BM85" s="91">
        <v>2.7E-4</v>
      </c>
      <c r="BN85" s="91" t="s">
        <v>563</v>
      </c>
      <c r="BO85" s="91" t="s">
        <v>563</v>
      </c>
      <c r="BP85" s="91" t="s">
        <v>563</v>
      </c>
      <c r="BQ85" s="113"/>
    </row>
    <row r="86" spans="1:69" s="96" customFormat="1" ht="15" customHeight="1" x14ac:dyDescent="0.25">
      <c r="A86" s="103" t="s">
        <v>424</v>
      </c>
      <c r="B86" s="68" t="s">
        <v>486</v>
      </c>
      <c r="C86" s="102" t="s">
        <v>453</v>
      </c>
      <c r="D86" s="91">
        <v>3.07</v>
      </c>
      <c r="E86" s="91">
        <v>10.5</v>
      </c>
      <c r="F86" s="91">
        <v>9.52</v>
      </c>
      <c r="G86" s="91">
        <v>14.6</v>
      </c>
      <c r="H86" s="91">
        <v>6.76</v>
      </c>
      <c r="I86" s="91">
        <v>7.15</v>
      </c>
      <c r="J86" s="91">
        <v>6.73</v>
      </c>
      <c r="K86" s="91">
        <v>9.34</v>
      </c>
      <c r="L86" s="91">
        <v>24.6</v>
      </c>
      <c r="M86" s="91">
        <v>18.100000000000001</v>
      </c>
      <c r="N86" s="91">
        <v>11.9</v>
      </c>
      <c r="O86" s="91">
        <v>13.8</v>
      </c>
      <c r="P86" s="91">
        <v>11.2</v>
      </c>
      <c r="Q86" s="91">
        <v>13.3</v>
      </c>
      <c r="R86" s="91">
        <v>12.1</v>
      </c>
      <c r="S86" s="91">
        <v>5.85</v>
      </c>
      <c r="T86" s="91">
        <v>13.6</v>
      </c>
      <c r="U86" s="109" t="s">
        <v>453</v>
      </c>
      <c r="V86" s="91">
        <v>13.7</v>
      </c>
      <c r="W86" s="91">
        <v>11.7</v>
      </c>
      <c r="X86" s="91">
        <v>7.51</v>
      </c>
      <c r="Y86" s="91">
        <v>9.27</v>
      </c>
      <c r="Z86" s="91">
        <v>9.25</v>
      </c>
      <c r="AA86" s="91">
        <v>12.4</v>
      </c>
      <c r="AB86" s="91">
        <v>15.2</v>
      </c>
      <c r="AC86" s="91">
        <v>14.1</v>
      </c>
      <c r="AD86" s="91">
        <v>12.5</v>
      </c>
      <c r="AE86" s="91">
        <v>10.5</v>
      </c>
      <c r="AF86" s="91">
        <v>39.299999999999997</v>
      </c>
      <c r="AG86" s="91">
        <v>75.400000000000006</v>
      </c>
      <c r="AH86" s="91">
        <v>34.700000000000003</v>
      </c>
      <c r="AI86" s="109" t="s">
        <v>453</v>
      </c>
      <c r="AJ86" s="109" t="s">
        <v>453</v>
      </c>
      <c r="AK86" s="91">
        <v>8.58</v>
      </c>
      <c r="AL86" s="109" t="s">
        <v>453</v>
      </c>
      <c r="AM86" s="91">
        <v>9.18</v>
      </c>
      <c r="AN86" s="91">
        <v>8.67</v>
      </c>
      <c r="AO86" s="91">
        <v>5.59</v>
      </c>
      <c r="AP86" s="91">
        <v>12</v>
      </c>
      <c r="AQ86" s="91">
        <v>11.5</v>
      </c>
      <c r="AR86" s="91">
        <v>13.1</v>
      </c>
      <c r="AS86" s="91">
        <v>11.2</v>
      </c>
      <c r="AT86" s="91">
        <v>8.5500000000000007</v>
      </c>
      <c r="AU86" s="91">
        <v>7.11</v>
      </c>
      <c r="AV86" s="91">
        <v>5.77</v>
      </c>
      <c r="AW86" s="91">
        <v>8.09</v>
      </c>
      <c r="AX86" s="91">
        <v>19.600000000000001</v>
      </c>
      <c r="AY86" s="91">
        <v>6.79</v>
      </c>
      <c r="AZ86" s="91">
        <v>5.27</v>
      </c>
      <c r="BA86" s="91">
        <v>6.74</v>
      </c>
      <c r="BB86" s="91">
        <v>7.59</v>
      </c>
      <c r="BC86" s="91">
        <v>6.29</v>
      </c>
      <c r="BD86" s="91">
        <v>6.38</v>
      </c>
      <c r="BE86" s="91">
        <v>3.81</v>
      </c>
      <c r="BF86" s="91">
        <v>11</v>
      </c>
      <c r="BG86" s="91">
        <v>6.28</v>
      </c>
      <c r="BH86" s="91">
        <v>6.69</v>
      </c>
      <c r="BI86" s="91">
        <v>3.11</v>
      </c>
      <c r="BJ86" s="91">
        <v>1.84</v>
      </c>
      <c r="BK86" s="91">
        <v>7.49</v>
      </c>
      <c r="BL86" s="91">
        <v>7.5</v>
      </c>
      <c r="BM86" s="91">
        <v>15.9</v>
      </c>
      <c r="BN86" s="91">
        <v>10.5</v>
      </c>
      <c r="BO86" s="91">
        <v>8.02</v>
      </c>
      <c r="BP86" s="91">
        <v>6.86</v>
      </c>
      <c r="BQ86" s="113"/>
    </row>
    <row r="87" spans="1:69" s="96" customFormat="1" ht="15" customHeight="1" x14ac:dyDescent="0.25">
      <c r="A87" s="103" t="s">
        <v>425</v>
      </c>
      <c r="B87" s="68" t="s">
        <v>486</v>
      </c>
      <c r="C87" s="71">
        <v>1E-4</v>
      </c>
      <c r="D87" s="91" t="s">
        <v>568</v>
      </c>
      <c r="E87" s="12">
        <v>6.8899999999999994E-4</v>
      </c>
      <c r="F87" s="91" t="s">
        <v>569</v>
      </c>
      <c r="G87" s="91">
        <v>6.7000000000000002E-5</v>
      </c>
      <c r="H87" s="91">
        <v>1.4999999999999999E-5</v>
      </c>
      <c r="I87" s="91" t="s">
        <v>568</v>
      </c>
      <c r="J87" s="91" t="s">
        <v>568</v>
      </c>
      <c r="K87" s="91" t="s">
        <v>569</v>
      </c>
      <c r="L87" s="63" t="s">
        <v>560</v>
      </c>
      <c r="M87" s="63" t="s">
        <v>559</v>
      </c>
      <c r="N87" s="63" t="s">
        <v>561</v>
      </c>
      <c r="O87" s="91" t="s">
        <v>563</v>
      </c>
      <c r="P87" s="91">
        <v>5.8999999999999998E-5</v>
      </c>
      <c r="Q87" s="91" t="s">
        <v>566</v>
      </c>
      <c r="R87" s="63" t="s">
        <v>559</v>
      </c>
      <c r="S87" s="91" t="s">
        <v>569</v>
      </c>
      <c r="T87" s="91" t="s">
        <v>566</v>
      </c>
      <c r="U87" s="109" t="s">
        <v>453</v>
      </c>
      <c r="V87" s="63" t="s">
        <v>559</v>
      </c>
      <c r="W87" s="91" t="s">
        <v>568</v>
      </c>
      <c r="X87" s="91" t="s">
        <v>568</v>
      </c>
      <c r="Y87" s="91">
        <v>2.0000000000000002E-5</v>
      </c>
      <c r="Z87" s="91">
        <v>2.0000000000000002E-5</v>
      </c>
      <c r="AA87" s="12">
        <v>2.0000000000000001E-4</v>
      </c>
      <c r="AB87" s="63" t="s">
        <v>559</v>
      </c>
      <c r="AC87" s="63" t="s">
        <v>559</v>
      </c>
      <c r="AD87" s="63" t="s">
        <v>564</v>
      </c>
      <c r="AE87" s="91" t="s">
        <v>566</v>
      </c>
      <c r="AF87" s="63" t="s">
        <v>561</v>
      </c>
      <c r="AG87" s="63" t="s">
        <v>561</v>
      </c>
      <c r="AH87" s="12">
        <v>4.9500000000000002E-2</v>
      </c>
      <c r="AI87" s="109" t="s">
        <v>453</v>
      </c>
      <c r="AJ87" s="109" t="s">
        <v>453</v>
      </c>
      <c r="AK87" s="12">
        <v>1.21E-4</v>
      </c>
      <c r="AL87" s="109" t="s">
        <v>453</v>
      </c>
      <c r="AM87" s="63" t="s">
        <v>564</v>
      </c>
      <c r="AN87" s="91" t="s">
        <v>569</v>
      </c>
      <c r="AO87" s="91" t="s">
        <v>569</v>
      </c>
      <c r="AP87" s="91" t="s">
        <v>566</v>
      </c>
      <c r="AQ87" s="91" t="s">
        <v>566</v>
      </c>
      <c r="AR87" s="91" t="s">
        <v>566</v>
      </c>
      <c r="AS87" s="12">
        <v>2.7600000000000004E-4</v>
      </c>
      <c r="AT87" s="91">
        <v>7.7999999999999999E-5</v>
      </c>
      <c r="AU87" s="91" t="s">
        <v>568</v>
      </c>
      <c r="AV87" s="91" t="s">
        <v>568</v>
      </c>
      <c r="AW87" s="91">
        <v>2.0000000000000002E-5</v>
      </c>
      <c r="AX87" s="91">
        <v>4.0000000000000003E-5</v>
      </c>
      <c r="AY87" s="91" t="s">
        <v>568</v>
      </c>
      <c r="AZ87" s="91" t="s">
        <v>569</v>
      </c>
      <c r="BA87" s="91" t="s">
        <v>568</v>
      </c>
      <c r="BB87" s="91">
        <v>3.5999999999999994E-5</v>
      </c>
      <c r="BC87" s="91" t="s">
        <v>569</v>
      </c>
      <c r="BD87" s="91" t="s">
        <v>569</v>
      </c>
      <c r="BE87" s="91" t="s">
        <v>568</v>
      </c>
      <c r="BF87" s="91">
        <v>3.6999999999999998E-5</v>
      </c>
      <c r="BG87" s="91" t="s">
        <v>569</v>
      </c>
      <c r="BH87" s="91" t="s">
        <v>569</v>
      </c>
      <c r="BI87" s="91" t="s">
        <v>568</v>
      </c>
      <c r="BJ87" s="91">
        <v>2.1999999999999999E-5</v>
      </c>
      <c r="BK87" s="91" t="s">
        <v>568</v>
      </c>
      <c r="BL87" s="91">
        <v>1.7E-5</v>
      </c>
      <c r="BM87" s="12">
        <v>2.3999999999999998E-4</v>
      </c>
      <c r="BN87" s="91">
        <v>5.7000000000000003E-5</v>
      </c>
      <c r="BO87" s="12">
        <v>1.54E-4</v>
      </c>
      <c r="BP87" s="91">
        <v>2.5999999999999998E-5</v>
      </c>
      <c r="BQ87" s="113"/>
    </row>
    <row r="88" spans="1:69" s="96" customFormat="1" ht="15" customHeight="1" x14ac:dyDescent="0.25">
      <c r="A88" s="103" t="s">
        <v>427</v>
      </c>
      <c r="B88" s="68" t="s">
        <v>486</v>
      </c>
      <c r="C88" s="102" t="s">
        <v>453</v>
      </c>
      <c r="D88" s="91">
        <v>4.71</v>
      </c>
      <c r="E88" s="91">
        <v>17.100000000000001</v>
      </c>
      <c r="F88" s="91">
        <v>18.3</v>
      </c>
      <c r="G88" s="91">
        <v>147</v>
      </c>
      <c r="H88" s="91">
        <v>7.18</v>
      </c>
      <c r="I88" s="91">
        <v>8.1199999999999992</v>
      </c>
      <c r="J88" s="91">
        <v>9.14</v>
      </c>
      <c r="K88" s="91">
        <v>6.02</v>
      </c>
      <c r="L88" s="91">
        <v>58</v>
      </c>
      <c r="M88" s="91">
        <v>55.9</v>
      </c>
      <c r="N88" s="91">
        <v>46.2</v>
      </c>
      <c r="O88" s="91">
        <v>22.9</v>
      </c>
      <c r="P88" s="91">
        <v>7.11</v>
      </c>
      <c r="Q88" s="91">
        <v>14.2</v>
      </c>
      <c r="R88" s="91">
        <v>43.5</v>
      </c>
      <c r="S88" s="91">
        <v>14.4</v>
      </c>
      <c r="T88" s="91">
        <v>11.3</v>
      </c>
      <c r="U88" s="109" t="s">
        <v>453</v>
      </c>
      <c r="V88" s="91">
        <v>53.1</v>
      </c>
      <c r="W88" s="91">
        <v>7.11</v>
      </c>
      <c r="X88" s="91">
        <v>2.96</v>
      </c>
      <c r="Y88" s="91">
        <v>13.5</v>
      </c>
      <c r="Z88" s="91">
        <v>10.8</v>
      </c>
      <c r="AA88" s="91">
        <v>52.5</v>
      </c>
      <c r="AB88" s="91">
        <v>77.400000000000006</v>
      </c>
      <c r="AC88" s="91">
        <v>61.4</v>
      </c>
      <c r="AD88" s="91">
        <v>32.700000000000003</v>
      </c>
      <c r="AE88" s="91">
        <v>67.8</v>
      </c>
      <c r="AF88" s="91">
        <v>26.3</v>
      </c>
      <c r="AG88" s="91">
        <v>26.3</v>
      </c>
      <c r="AH88" s="91">
        <v>92</v>
      </c>
      <c r="AI88" s="109" t="s">
        <v>453</v>
      </c>
      <c r="AJ88" s="109" t="s">
        <v>453</v>
      </c>
      <c r="AK88" s="91">
        <v>69.5</v>
      </c>
      <c r="AL88" s="109" t="s">
        <v>453</v>
      </c>
      <c r="AM88" s="91">
        <v>35.5</v>
      </c>
      <c r="AN88" s="91">
        <v>20.7</v>
      </c>
      <c r="AO88" s="91">
        <v>49.4</v>
      </c>
      <c r="AP88" s="91">
        <v>37.1</v>
      </c>
      <c r="AQ88" s="91">
        <v>34.299999999999997</v>
      </c>
      <c r="AR88" s="91">
        <v>64.7</v>
      </c>
      <c r="AS88" s="91">
        <v>297</v>
      </c>
      <c r="AT88" s="91">
        <v>62.7</v>
      </c>
      <c r="AU88" s="91">
        <v>18</v>
      </c>
      <c r="AV88" s="91">
        <v>25.6</v>
      </c>
      <c r="AW88" s="91">
        <v>9.59</v>
      </c>
      <c r="AX88" s="91">
        <v>13.1</v>
      </c>
      <c r="AY88" s="91">
        <v>33.799999999999997</v>
      </c>
      <c r="AZ88" s="91">
        <v>14.4</v>
      </c>
      <c r="BA88" s="91">
        <v>47.8</v>
      </c>
      <c r="BB88" s="91">
        <v>19.3</v>
      </c>
      <c r="BC88" s="91">
        <v>13.6</v>
      </c>
      <c r="BD88" s="91">
        <v>9.94</v>
      </c>
      <c r="BE88" s="91">
        <v>7.64</v>
      </c>
      <c r="BF88" s="91">
        <v>7.99</v>
      </c>
      <c r="BG88" s="91">
        <v>9.43</v>
      </c>
      <c r="BH88" s="91">
        <v>9.1199999999999992</v>
      </c>
      <c r="BI88" s="91">
        <v>22.1</v>
      </c>
      <c r="BJ88" s="91">
        <v>13.4</v>
      </c>
      <c r="BK88" s="91">
        <v>19.100000000000001</v>
      </c>
      <c r="BL88" s="91">
        <v>15.6</v>
      </c>
      <c r="BM88" s="91">
        <v>68.5</v>
      </c>
      <c r="BN88" s="91">
        <v>6.94</v>
      </c>
      <c r="BO88" s="91">
        <v>19.399999999999999</v>
      </c>
      <c r="BP88" s="91">
        <v>6.02</v>
      </c>
      <c r="BQ88" s="113"/>
    </row>
    <row r="89" spans="1:69" s="96" customFormat="1" ht="15" customHeight="1" x14ac:dyDescent="0.25">
      <c r="A89" s="103" t="s">
        <v>428</v>
      </c>
      <c r="B89" s="68" t="s">
        <v>486</v>
      </c>
      <c r="C89" s="102" t="s">
        <v>453</v>
      </c>
      <c r="D89" s="91">
        <v>0.86</v>
      </c>
      <c r="E89" s="91">
        <v>3.08</v>
      </c>
      <c r="F89" s="91">
        <v>3.6</v>
      </c>
      <c r="G89" s="91">
        <v>1.58</v>
      </c>
      <c r="H89" s="91">
        <v>0.73799999999999999</v>
      </c>
      <c r="I89" s="91">
        <v>0.64</v>
      </c>
      <c r="J89" s="91">
        <v>3.28</v>
      </c>
      <c r="K89" s="91">
        <v>0.73</v>
      </c>
      <c r="L89" s="91">
        <v>3.64</v>
      </c>
      <c r="M89" s="91">
        <v>4.18</v>
      </c>
      <c r="N89" s="91">
        <v>3.22</v>
      </c>
      <c r="O89" s="91">
        <v>1.96</v>
      </c>
      <c r="P89" s="91">
        <v>0.52400000000000002</v>
      </c>
      <c r="Q89" s="91">
        <v>1.1000000000000001</v>
      </c>
      <c r="R89" s="91">
        <v>2.36</v>
      </c>
      <c r="S89" s="91">
        <v>0.52200000000000002</v>
      </c>
      <c r="T89" s="91">
        <v>0.56399999999999995</v>
      </c>
      <c r="U89" s="109" t="s">
        <v>453</v>
      </c>
      <c r="V89" s="91">
        <v>2.23</v>
      </c>
      <c r="W89" s="91">
        <v>0.315</v>
      </c>
      <c r="X89" s="91">
        <v>0.11799999999999999</v>
      </c>
      <c r="Y89" s="91">
        <v>0.97099999999999997</v>
      </c>
      <c r="Z89" s="91">
        <v>0.629</v>
      </c>
      <c r="AA89" s="91">
        <v>2.29</v>
      </c>
      <c r="AB89" s="91">
        <v>2.27</v>
      </c>
      <c r="AC89" s="91">
        <v>2.48</v>
      </c>
      <c r="AD89" s="91">
        <v>1.88</v>
      </c>
      <c r="AE89" s="91">
        <v>1.95</v>
      </c>
      <c r="AF89" s="91">
        <v>2.3199999999999998</v>
      </c>
      <c r="AG89" s="91">
        <v>1.97</v>
      </c>
      <c r="AH89" s="91">
        <v>0.2</v>
      </c>
      <c r="AI89" s="109" t="s">
        <v>453</v>
      </c>
      <c r="AJ89" s="109" t="s">
        <v>453</v>
      </c>
      <c r="AK89" s="91">
        <v>1.74</v>
      </c>
      <c r="AL89" s="109" t="s">
        <v>453</v>
      </c>
      <c r="AM89" s="91">
        <v>2.16</v>
      </c>
      <c r="AN89" s="91">
        <v>0.71699999999999997</v>
      </c>
      <c r="AO89" s="91">
        <v>0.63</v>
      </c>
      <c r="AP89" s="91">
        <v>1.69</v>
      </c>
      <c r="AQ89" s="91">
        <v>1.69</v>
      </c>
      <c r="AR89" s="91">
        <v>1.46</v>
      </c>
      <c r="AS89" s="91">
        <v>4.4400000000000004</v>
      </c>
      <c r="AT89" s="91">
        <v>2.2999999999999998</v>
      </c>
      <c r="AU89" s="91">
        <v>0.89700000000000002</v>
      </c>
      <c r="AV89" s="91">
        <v>0.89</v>
      </c>
      <c r="AW89" s="91">
        <v>2.0299999999999998</v>
      </c>
      <c r="AX89" s="91">
        <v>1.89</v>
      </c>
      <c r="AY89" s="91">
        <v>0.66300000000000003</v>
      </c>
      <c r="AZ89" s="91">
        <v>1.17</v>
      </c>
      <c r="BA89" s="91">
        <v>1.1200000000000001</v>
      </c>
      <c r="BB89" s="91">
        <v>0.69</v>
      </c>
      <c r="BC89" s="91">
        <v>1.49</v>
      </c>
      <c r="BD89" s="91">
        <v>1.22</v>
      </c>
      <c r="BE89" s="91">
        <v>0.622</v>
      </c>
      <c r="BF89" s="91">
        <v>1.6</v>
      </c>
      <c r="BG89" s="91">
        <v>1.24</v>
      </c>
      <c r="BH89" s="91">
        <v>1.6</v>
      </c>
      <c r="BI89" s="91">
        <v>0.62</v>
      </c>
      <c r="BJ89" s="91">
        <v>0.52200000000000002</v>
      </c>
      <c r="BK89" s="91">
        <v>1.79</v>
      </c>
      <c r="BL89" s="91">
        <v>0.80400000000000005</v>
      </c>
      <c r="BM89" s="91">
        <v>0.44700000000000001</v>
      </c>
      <c r="BN89" s="91">
        <v>0.81899999999999995</v>
      </c>
      <c r="BO89" s="91">
        <v>0.56699999999999995</v>
      </c>
      <c r="BP89" s="91">
        <v>0.85599999999999998</v>
      </c>
      <c r="BQ89" s="113"/>
    </row>
    <row r="90" spans="1:69" s="96" customFormat="1" ht="15" customHeight="1" x14ac:dyDescent="0.25">
      <c r="A90" s="103" t="s">
        <v>550</v>
      </c>
      <c r="B90" s="68" t="s">
        <v>486</v>
      </c>
      <c r="C90" s="91" t="s">
        <v>453</v>
      </c>
      <c r="D90" s="91">
        <v>188</v>
      </c>
      <c r="E90" s="91">
        <v>751</v>
      </c>
      <c r="F90" s="91">
        <v>694</v>
      </c>
      <c r="G90" s="91">
        <v>565</v>
      </c>
      <c r="H90" s="91">
        <v>162</v>
      </c>
      <c r="I90" s="91">
        <v>181</v>
      </c>
      <c r="J90" s="91">
        <v>193</v>
      </c>
      <c r="K90" s="91">
        <v>313</v>
      </c>
      <c r="L90" s="91">
        <v>3080</v>
      </c>
      <c r="M90" s="91">
        <v>3040</v>
      </c>
      <c r="N90" s="91">
        <v>2240</v>
      </c>
      <c r="O90" s="91">
        <v>1290</v>
      </c>
      <c r="P90" s="91">
        <v>293</v>
      </c>
      <c r="Q90" s="91">
        <v>500</v>
      </c>
      <c r="R90" s="91">
        <v>2810</v>
      </c>
      <c r="S90" s="91">
        <v>592</v>
      </c>
      <c r="T90" s="91">
        <v>209</v>
      </c>
      <c r="U90" s="91" t="s">
        <v>453</v>
      </c>
      <c r="V90" s="91">
        <v>3390</v>
      </c>
      <c r="W90" s="91">
        <v>79.3</v>
      </c>
      <c r="X90" s="91">
        <v>20.399999999999999</v>
      </c>
      <c r="Y90" s="91">
        <v>246</v>
      </c>
      <c r="Z90" s="91">
        <v>193</v>
      </c>
      <c r="AA90" s="91">
        <v>2480</v>
      </c>
      <c r="AB90" s="91">
        <v>3770</v>
      </c>
      <c r="AC90" s="91">
        <v>3810</v>
      </c>
      <c r="AD90" s="91">
        <v>1480</v>
      </c>
      <c r="AE90" s="91">
        <v>1150</v>
      </c>
      <c r="AF90" s="91">
        <v>1280</v>
      </c>
      <c r="AG90" s="91">
        <v>1260</v>
      </c>
      <c r="AH90" s="91">
        <v>7120</v>
      </c>
      <c r="AI90" s="91" t="s">
        <v>453</v>
      </c>
      <c r="AJ90" s="91" t="s">
        <v>453</v>
      </c>
      <c r="AK90" s="91">
        <v>9.5299999999999994</v>
      </c>
      <c r="AL90" s="91" t="s">
        <v>453</v>
      </c>
      <c r="AM90" s="91">
        <v>820</v>
      </c>
      <c r="AN90" s="91">
        <v>238</v>
      </c>
      <c r="AO90" s="91">
        <v>259</v>
      </c>
      <c r="AP90" s="91">
        <v>655</v>
      </c>
      <c r="AQ90" s="91">
        <v>661</v>
      </c>
      <c r="AR90" s="91">
        <v>570</v>
      </c>
      <c r="AS90" s="91">
        <v>8.8800000000000008</v>
      </c>
      <c r="AT90" s="91">
        <v>76.900000000000006</v>
      </c>
      <c r="AU90" s="91">
        <v>244</v>
      </c>
      <c r="AV90" s="91">
        <v>192</v>
      </c>
      <c r="AW90" s="91">
        <v>431</v>
      </c>
      <c r="AX90" s="91">
        <v>392</v>
      </c>
      <c r="AY90" s="91">
        <v>41.5</v>
      </c>
      <c r="AZ90" s="91">
        <v>559</v>
      </c>
      <c r="BA90" s="91">
        <v>55.5</v>
      </c>
      <c r="BB90" s="91">
        <v>47.3</v>
      </c>
      <c r="BC90" s="91">
        <v>618</v>
      </c>
      <c r="BD90" s="91">
        <v>389</v>
      </c>
      <c r="BE90" s="91">
        <v>278</v>
      </c>
      <c r="BF90" s="91">
        <v>169</v>
      </c>
      <c r="BG90" s="91">
        <v>554</v>
      </c>
      <c r="BH90" s="91">
        <v>424</v>
      </c>
      <c r="BI90" s="91">
        <v>81.099999999999994</v>
      </c>
      <c r="BJ90" s="91">
        <v>162</v>
      </c>
      <c r="BK90" s="91">
        <v>248</v>
      </c>
      <c r="BL90" s="91">
        <v>79</v>
      </c>
      <c r="BM90" s="91">
        <v>47</v>
      </c>
      <c r="BN90" s="91">
        <v>107</v>
      </c>
      <c r="BO90" s="91">
        <v>17</v>
      </c>
      <c r="BP90" s="91">
        <v>13.2</v>
      </c>
      <c r="BQ90" s="113"/>
    </row>
    <row r="91" spans="1:69" ht="15" customHeight="1" x14ac:dyDescent="0.25">
      <c r="A91" s="103" t="s">
        <v>429</v>
      </c>
      <c r="B91" s="68" t="s">
        <v>486</v>
      </c>
      <c r="C91" s="71">
        <v>8.0000000000000004E-4</v>
      </c>
      <c r="D91" s="91" t="s">
        <v>568</v>
      </c>
      <c r="E91" s="91">
        <v>1.16E-4</v>
      </c>
      <c r="F91" s="91" t="s">
        <v>569</v>
      </c>
      <c r="G91" s="91">
        <v>8.599999999999999E-5</v>
      </c>
      <c r="H91" s="91" t="s">
        <v>568</v>
      </c>
      <c r="I91" s="91">
        <v>2.5999999999999998E-5</v>
      </c>
      <c r="J91" s="91">
        <v>1.2999999999999999E-5</v>
      </c>
      <c r="K91" s="91" t="s">
        <v>569</v>
      </c>
      <c r="L91" s="63" t="s">
        <v>560</v>
      </c>
      <c r="M91" s="63" t="s">
        <v>559</v>
      </c>
      <c r="N91" s="91" t="s">
        <v>561</v>
      </c>
      <c r="O91" s="91" t="s">
        <v>563</v>
      </c>
      <c r="P91" s="91">
        <v>3.5999999999999994E-5</v>
      </c>
      <c r="Q91" s="91" t="s">
        <v>566</v>
      </c>
      <c r="R91" s="63" t="s">
        <v>559</v>
      </c>
      <c r="S91" s="91" t="s">
        <v>569</v>
      </c>
      <c r="T91" s="91" t="s">
        <v>566</v>
      </c>
      <c r="U91" s="109" t="s">
        <v>453</v>
      </c>
      <c r="V91" s="63" t="s">
        <v>559</v>
      </c>
      <c r="W91" s="91" t="s">
        <v>568</v>
      </c>
      <c r="X91" s="91" t="s">
        <v>568</v>
      </c>
      <c r="Y91" s="91" t="s">
        <v>568</v>
      </c>
      <c r="Z91" s="91" t="s">
        <v>568</v>
      </c>
      <c r="AA91" s="91" t="s">
        <v>564</v>
      </c>
      <c r="AB91" s="63" t="s">
        <v>559</v>
      </c>
      <c r="AC91" s="63" t="s">
        <v>559</v>
      </c>
      <c r="AD91" s="91" t="s">
        <v>564</v>
      </c>
      <c r="AE91" s="91" t="s">
        <v>566</v>
      </c>
      <c r="AF91" s="91" t="s">
        <v>561</v>
      </c>
      <c r="AG91" s="91">
        <v>5.5000000000000003E-4</v>
      </c>
      <c r="AH91" s="12">
        <v>1.5800000000000002E-2</v>
      </c>
      <c r="AI91" s="109" t="s">
        <v>453</v>
      </c>
      <c r="AJ91" s="109" t="s">
        <v>453</v>
      </c>
      <c r="AK91" s="91" t="s">
        <v>568</v>
      </c>
      <c r="AL91" s="109" t="s">
        <v>453</v>
      </c>
      <c r="AM91" s="91">
        <v>3.3E-4</v>
      </c>
      <c r="AN91" s="91" t="s">
        <v>569</v>
      </c>
      <c r="AO91" s="91" t="s">
        <v>569</v>
      </c>
      <c r="AP91" s="91" t="s">
        <v>566</v>
      </c>
      <c r="AQ91" s="91" t="s">
        <v>566</v>
      </c>
      <c r="AR91" s="91" t="s">
        <v>566</v>
      </c>
      <c r="AS91" s="91" t="s">
        <v>569</v>
      </c>
      <c r="AT91" s="91" t="s">
        <v>568</v>
      </c>
      <c r="AU91" s="91">
        <v>1.5999999999999999E-5</v>
      </c>
      <c r="AV91" s="91" t="s">
        <v>568</v>
      </c>
      <c r="AW91" s="91" t="s">
        <v>569</v>
      </c>
      <c r="AX91" s="91">
        <v>3.1000000000000001E-5</v>
      </c>
      <c r="AY91" s="91">
        <v>1.2999999999999999E-5</v>
      </c>
      <c r="AZ91" s="91" t="s">
        <v>569</v>
      </c>
      <c r="BA91" s="91" t="s">
        <v>568</v>
      </c>
      <c r="BB91" s="91">
        <v>3.3000000000000003E-5</v>
      </c>
      <c r="BC91" s="91" t="s">
        <v>569</v>
      </c>
      <c r="BD91" s="91" t="s">
        <v>569</v>
      </c>
      <c r="BE91" s="91" t="s">
        <v>568</v>
      </c>
      <c r="BF91" s="91">
        <v>2.8E-5</v>
      </c>
      <c r="BG91" s="91">
        <v>2.5999999999999998E-5</v>
      </c>
      <c r="BH91" s="91">
        <v>5.8999999999999998E-5</v>
      </c>
      <c r="BI91" s="91" t="s">
        <v>568</v>
      </c>
      <c r="BJ91" s="12">
        <v>3.5200000000000001E-3</v>
      </c>
      <c r="BK91" s="91">
        <v>7.8999999999999996E-5</v>
      </c>
      <c r="BL91" s="91">
        <v>1.4999999999999999E-5</v>
      </c>
      <c r="BM91" s="91">
        <v>9.800000000000001E-5</v>
      </c>
      <c r="BN91" s="91">
        <v>2.4000000000000001E-5</v>
      </c>
      <c r="BO91" s="91">
        <v>1.1E-5</v>
      </c>
      <c r="BP91" s="91">
        <v>1.1E-5</v>
      </c>
      <c r="BQ91" s="113"/>
    </row>
    <row r="92" spans="1:69" s="96" customFormat="1" ht="15" customHeight="1" x14ac:dyDescent="0.25">
      <c r="A92" s="103" t="s">
        <v>430</v>
      </c>
      <c r="B92" s="70" t="s">
        <v>486</v>
      </c>
      <c r="C92" s="102" t="s">
        <v>453</v>
      </c>
      <c r="D92" s="91" t="s">
        <v>563</v>
      </c>
      <c r="E92" s="91" t="s">
        <v>561</v>
      </c>
      <c r="F92" s="91">
        <v>2.2000000000000001E-4</v>
      </c>
      <c r="G92" s="91">
        <v>1.83E-3</v>
      </c>
      <c r="H92" s="91" t="s">
        <v>563</v>
      </c>
      <c r="I92" s="91" t="s">
        <v>563</v>
      </c>
      <c r="J92" s="91" t="s">
        <v>563</v>
      </c>
      <c r="K92" s="91" t="s">
        <v>564</v>
      </c>
      <c r="L92" s="91" t="s">
        <v>426</v>
      </c>
      <c r="M92" s="91" t="s">
        <v>406</v>
      </c>
      <c r="N92" s="91" t="s">
        <v>562</v>
      </c>
      <c r="O92" s="91" t="s">
        <v>559</v>
      </c>
      <c r="P92" s="91">
        <v>8.9000000000000006E-4</v>
      </c>
      <c r="Q92" s="91" t="s">
        <v>561</v>
      </c>
      <c r="R92" s="91" t="s">
        <v>406</v>
      </c>
      <c r="S92" s="91" t="s">
        <v>564</v>
      </c>
      <c r="T92" s="91" t="s">
        <v>561</v>
      </c>
      <c r="U92" s="109" t="s">
        <v>453</v>
      </c>
      <c r="V92" s="91" t="s">
        <v>406</v>
      </c>
      <c r="W92" s="91" t="s">
        <v>563</v>
      </c>
      <c r="X92" s="91" t="s">
        <v>563</v>
      </c>
      <c r="Y92" s="91">
        <v>4.6000000000000001E-4</v>
      </c>
      <c r="Z92" s="91">
        <v>7.9000000000000001E-4</v>
      </c>
      <c r="AA92" s="91" t="s">
        <v>560</v>
      </c>
      <c r="AB92" s="91" t="s">
        <v>406</v>
      </c>
      <c r="AC92" s="91" t="s">
        <v>406</v>
      </c>
      <c r="AD92" s="91" t="s">
        <v>560</v>
      </c>
      <c r="AE92" s="91" t="s">
        <v>561</v>
      </c>
      <c r="AF92" s="91" t="s">
        <v>562</v>
      </c>
      <c r="AG92" s="91" t="s">
        <v>562</v>
      </c>
      <c r="AH92" s="91" t="s">
        <v>397</v>
      </c>
      <c r="AI92" s="109" t="s">
        <v>453</v>
      </c>
      <c r="AJ92" s="109" t="s">
        <v>453</v>
      </c>
      <c r="AK92" s="91" t="s">
        <v>563</v>
      </c>
      <c r="AL92" s="109" t="s">
        <v>453</v>
      </c>
      <c r="AM92" s="91" t="s">
        <v>560</v>
      </c>
      <c r="AN92" s="91" t="s">
        <v>564</v>
      </c>
      <c r="AO92" s="91" t="s">
        <v>564</v>
      </c>
      <c r="AP92" s="91" t="s">
        <v>561</v>
      </c>
      <c r="AQ92" s="91" t="s">
        <v>561</v>
      </c>
      <c r="AR92" s="91" t="s">
        <v>561</v>
      </c>
      <c r="AS92" s="91" t="s">
        <v>564</v>
      </c>
      <c r="AT92" s="91">
        <v>1.1999999999999999E-4</v>
      </c>
      <c r="AU92" s="91" t="s">
        <v>563</v>
      </c>
      <c r="AV92" s="91" t="s">
        <v>563</v>
      </c>
      <c r="AW92" s="91" t="s">
        <v>564</v>
      </c>
      <c r="AX92" s="91">
        <v>7.1999999999999994E-4</v>
      </c>
      <c r="AY92" s="91" t="s">
        <v>563</v>
      </c>
      <c r="AZ92" s="91" t="s">
        <v>564</v>
      </c>
      <c r="BA92" s="91" t="s">
        <v>563</v>
      </c>
      <c r="BB92" s="91" t="s">
        <v>563</v>
      </c>
      <c r="BC92" s="91" t="s">
        <v>564</v>
      </c>
      <c r="BD92" s="91" t="s">
        <v>564</v>
      </c>
      <c r="BE92" s="91" t="s">
        <v>563</v>
      </c>
      <c r="BF92" s="91">
        <v>3.6999999999999999E-4</v>
      </c>
      <c r="BG92" s="91" t="s">
        <v>564</v>
      </c>
      <c r="BH92" s="91">
        <v>4.8999999999999998E-4</v>
      </c>
      <c r="BI92" s="91">
        <v>1.9000000000000001E-4</v>
      </c>
      <c r="BJ92" s="91" t="s">
        <v>563</v>
      </c>
      <c r="BK92" s="91" t="s">
        <v>563</v>
      </c>
      <c r="BL92" s="91" t="s">
        <v>563</v>
      </c>
      <c r="BM92" s="91">
        <v>1.16E-3</v>
      </c>
      <c r="BN92" s="91">
        <v>1.1E-4</v>
      </c>
      <c r="BO92" s="91">
        <v>2.0999999999999998E-4</v>
      </c>
      <c r="BP92" s="91" t="s">
        <v>563</v>
      </c>
      <c r="BQ92" s="113"/>
    </row>
    <row r="93" spans="1:69" ht="15" customHeight="1" x14ac:dyDescent="0.25">
      <c r="A93" s="103" t="s">
        <v>431</v>
      </c>
      <c r="B93" s="70" t="s">
        <v>486</v>
      </c>
      <c r="C93" s="102" t="s">
        <v>453</v>
      </c>
      <c r="D93" s="91" t="s">
        <v>406</v>
      </c>
      <c r="E93" s="91" t="s">
        <v>397</v>
      </c>
      <c r="F93" s="91" t="s">
        <v>426</v>
      </c>
      <c r="G93" s="91">
        <v>0.115</v>
      </c>
      <c r="H93" s="91" t="s">
        <v>406</v>
      </c>
      <c r="I93" s="91" t="s">
        <v>406</v>
      </c>
      <c r="J93" s="91" t="s">
        <v>406</v>
      </c>
      <c r="K93" s="91" t="s">
        <v>426</v>
      </c>
      <c r="L93" s="91" t="s">
        <v>385</v>
      </c>
      <c r="M93" s="91" t="s">
        <v>386</v>
      </c>
      <c r="N93" s="91" t="s">
        <v>390</v>
      </c>
      <c r="O93" s="91" t="s">
        <v>389</v>
      </c>
      <c r="P93" s="91">
        <v>8.5999999999999993E-2</v>
      </c>
      <c r="Q93" s="91" t="s">
        <v>397</v>
      </c>
      <c r="R93" s="91" t="s">
        <v>386</v>
      </c>
      <c r="S93" s="91" t="s">
        <v>426</v>
      </c>
      <c r="T93" s="91" t="s">
        <v>397</v>
      </c>
      <c r="U93" s="109" t="s">
        <v>453</v>
      </c>
      <c r="V93" s="91" t="s">
        <v>386</v>
      </c>
      <c r="W93" s="91" t="s">
        <v>406</v>
      </c>
      <c r="X93" s="91" t="s">
        <v>406</v>
      </c>
      <c r="Y93" s="91" t="s">
        <v>406</v>
      </c>
      <c r="Z93" s="91" t="s">
        <v>406</v>
      </c>
      <c r="AA93" s="91" t="s">
        <v>391</v>
      </c>
      <c r="AB93" s="91" t="s">
        <v>386</v>
      </c>
      <c r="AC93" s="91" t="s">
        <v>386</v>
      </c>
      <c r="AD93" s="91" t="s">
        <v>391</v>
      </c>
      <c r="AE93" s="91" t="s">
        <v>397</v>
      </c>
      <c r="AF93" s="91" t="s">
        <v>390</v>
      </c>
      <c r="AG93" s="91">
        <v>1.01</v>
      </c>
      <c r="AH93" s="91" t="s">
        <v>384</v>
      </c>
      <c r="AI93" s="109" t="s">
        <v>453</v>
      </c>
      <c r="AJ93" s="109" t="s">
        <v>453</v>
      </c>
      <c r="AK93" s="91" t="s">
        <v>406</v>
      </c>
      <c r="AL93" s="109" t="s">
        <v>453</v>
      </c>
      <c r="AM93" s="91" t="s">
        <v>391</v>
      </c>
      <c r="AN93" s="91" t="s">
        <v>426</v>
      </c>
      <c r="AO93" s="91" t="s">
        <v>426</v>
      </c>
      <c r="AP93" s="91" t="s">
        <v>397</v>
      </c>
      <c r="AQ93" s="91" t="s">
        <v>397</v>
      </c>
      <c r="AR93" s="91" t="s">
        <v>397</v>
      </c>
      <c r="AS93" s="91">
        <v>0.03</v>
      </c>
      <c r="AT93" s="91" t="s">
        <v>406</v>
      </c>
      <c r="AU93" s="91" t="s">
        <v>406</v>
      </c>
      <c r="AV93" s="91" t="s">
        <v>406</v>
      </c>
      <c r="AW93" s="91" t="s">
        <v>426</v>
      </c>
      <c r="AX93" s="91">
        <v>3.5000000000000003E-2</v>
      </c>
      <c r="AY93" s="91" t="s">
        <v>406</v>
      </c>
      <c r="AZ93" s="91" t="s">
        <v>426</v>
      </c>
      <c r="BA93" s="91" t="s">
        <v>406</v>
      </c>
      <c r="BB93" s="91">
        <v>3.3000000000000002E-2</v>
      </c>
      <c r="BC93" s="91" t="s">
        <v>426</v>
      </c>
      <c r="BD93" s="91" t="s">
        <v>426</v>
      </c>
      <c r="BE93" s="91" t="s">
        <v>406</v>
      </c>
      <c r="BF93" s="91">
        <v>0.06</v>
      </c>
      <c r="BG93" s="91" t="s">
        <v>426</v>
      </c>
      <c r="BH93" s="91" t="s">
        <v>426</v>
      </c>
      <c r="BI93" s="91" t="s">
        <v>406</v>
      </c>
      <c r="BJ93" s="91" t="s">
        <v>406</v>
      </c>
      <c r="BK93" s="91" t="s">
        <v>406</v>
      </c>
      <c r="BL93" s="91" t="s">
        <v>406</v>
      </c>
      <c r="BM93" s="91">
        <v>0.14199999999999999</v>
      </c>
      <c r="BN93" s="91">
        <v>4.3999999999999997E-2</v>
      </c>
      <c r="BO93" s="91" t="s">
        <v>406</v>
      </c>
      <c r="BP93" s="91">
        <v>1.0999999999999999E-2</v>
      </c>
      <c r="BQ93" s="113"/>
    </row>
    <row r="94" spans="1:69" s="96" customFormat="1" ht="15" customHeight="1" x14ac:dyDescent="0.25">
      <c r="A94" s="103" t="s">
        <v>434</v>
      </c>
      <c r="B94" s="70" t="s">
        <v>486</v>
      </c>
      <c r="C94" s="71">
        <v>1.4999999999999999E-2</v>
      </c>
      <c r="D94" s="91">
        <v>1.5499999999999999E-3</v>
      </c>
      <c r="E94" s="12">
        <v>0.13200000000000001</v>
      </c>
      <c r="F94" s="12">
        <v>0.21099999999999999</v>
      </c>
      <c r="G94" s="12">
        <v>3.5099999999999999E-2</v>
      </c>
      <c r="H94" s="91">
        <v>2.2899999999999999E-3</v>
      </c>
      <c r="I94" s="91">
        <v>1.4599999999999999E-3</v>
      </c>
      <c r="J94" s="91">
        <v>8.3000000000000001E-3</v>
      </c>
      <c r="K94" s="12">
        <v>5.8700000000000002E-2</v>
      </c>
      <c r="L94" s="12">
        <v>3.0499999999999999E-2</v>
      </c>
      <c r="M94" s="91">
        <v>2.3999999999999998E-3</v>
      </c>
      <c r="N94" s="91">
        <v>3.49E-3</v>
      </c>
      <c r="O94" s="91">
        <v>4.81E-3</v>
      </c>
      <c r="P94" s="91">
        <v>1.1799999999999998E-3</v>
      </c>
      <c r="Q94" s="91">
        <v>4.0599999999999994E-3</v>
      </c>
      <c r="R94" s="91" t="s">
        <v>559</v>
      </c>
      <c r="S94" s="12">
        <v>0.02</v>
      </c>
      <c r="T94" s="91">
        <v>1.74E-3</v>
      </c>
      <c r="U94" s="109" t="s">
        <v>453</v>
      </c>
      <c r="V94" s="91">
        <v>3.0000000000000001E-3</v>
      </c>
      <c r="W94" s="91">
        <v>1.84E-4</v>
      </c>
      <c r="X94" s="91">
        <v>1.3700000000000002E-4</v>
      </c>
      <c r="Y94" s="91">
        <v>1.14E-3</v>
      </c>
      <c r="Z94" s="91">
        <v>1.14E-3</v>
      </c>
      <c r="AA94" s="91">
        <v>7.4000000000000003E-3</v>
      </c>
      <c r="AB94" s="91">
        <v>1.4E-3</v>
      </c>
      <c r="AC94" s="91">
        <v>2.8999999999999998E-3</v>
      </c>
      <c r="AD94" s="91">
        <v>9.4800000000000006E-3</v>
      </c>
      <c r="AE94" s="12">
        <v>1.72E-2</v>
      </c>
      <c r="AF94" s="91">
        <v>3.65E-3</v>
      </c>
      <c r="AG94" s="91">
        <v>4.2300000000000003E-3</v>
      </c>
      <c r="AH94" s="12">
        <v>5.5600000000000004E-2</v>
      </c>
      <c r="AI94" s="109" t="s">
        <v>453</v>
      </c>
      <c r="AJ94" s="109" t="s">
        <v>453</v>
      </c>
      <c r="AK94" s="91">
        <v>2.92E-4</v>
      </c>
      <c r="AL94" s="109" t="s">
        <v>453</v>
      </c>
      <c r="AM94" s="91">
        <v>2.7599999999999999E-3</v>
      </c>
      <c r="AN94" s="91">
        <v>1.1900000000000001E-2</v>
      </c>
      <c r="AO94" s="91">
        <v>9.859999999999999E-3</v>
      </c>
      <c r="AP94" s="91">
        <v>1.1899999999999999E-3</v>
      </c>
      <c r="AQ94" s="91">
        <v>7.6400000000000001E-3</v>
      </c>
      <c r="AR94" s="91">
        <v>1.0500000000000001E-2</v>
      </c>
      <c r="AS94" s="91">
        <v>6.1700000000000004E-4</v>
      </c>
      <c r="AT94" s="91">
        <v>9.3500000000000007E-4</v>
      </c>
      <c r="AU94" s="91">
        <v>7.4800000000000005E-3</v>
      </c>
      <c r="AV94" s="91">
        <v>1.01E-2</v>
      </c>
      <c r="AW94" s="12">
        <v>6.59E-2</v>
      </c>
      <c r="AX94" s="12">
        <v>5.8999999999999997E-2</v>
      </c>
      <c r="AY94" s="91">
        <v>1.2699999999999999E-2</v>
      </c>
      <c r="AZ94" s="12">
        <v>4.3299999999999998E-2</v>
      </c>
      <c r="BA94" s="91">
        <v>8.8699999999999998E-4</v>
      </c>
      <c r="BB94" s="91">
        <v>2.2200000000000002E-3</v>
      </c>
      <c r="BC94" s="12">
        <v>3.1600000000000003E-2</v>
      </c>
      <c r="BD94" s="12">
        <v>2.4300000000000002E-2</v>
      </c>
      <c r="BE94" s="12">
        <v>2.24E-2</v>
      </c>
      <c r="BF94" s="12">
        <v>1.9899999999999998E-2</v>
      </c>
      <c r="BG94" s="12">
        <v>0.10199999999999999</v>
      </c>
      <c r="BH94" s="12">
        <v>5.2600000000000001E-2</v>
      </c>
      <c r="BI94" s="91">
        <v>1.8799999999999999E-3</v>
      </c>
      <c r="BJ94" s="12">
        <v>1.5800000000000002E-2</v>
      </c>
      <c r="BK94" s="91">
        <v>3.32E-3</v>
      </c>
      <c r="BL94" s="91">
        <v>7.9400000000000009E-3</v>
      </c>
      <c r="BM94" s="91">
        <v>3.7799999999999999E-3</v>
      </c>
      <c r="BN94" s="91">
        <v>3.7799999999999999E-3</v>
      </c>
      <c r="BO94" s="91">
        <v>6.0899999999999999E-3</v>
      </c>
      <c r="BP94" s="91">
        <v>4.15E-3</v>
      </c>
      <c r="BQ94" s="113"/>
    </row>
    <row r="95" spans="1:69" s="96" customFormat="1" ht="15" customHeight="1" x14ac:dyDescent="0.25">
      <c r="A95" s="103" t="s">
        <v>435</v>
      </c>
      <c r="B95" s="68" t="s">
        <v>486</v>
      </c>
      <c r="C95" s="102" t="s">
        <v>453</v>
      </c>
      <c r="D95" s="91" t="s">
        <v>559</v>
      </c>
      <c r="E95" s="91" t="s">
        <v>562</v>
      </c>
      <c r="F95" s="91" t="s">
        <v>560</v>
      </c>
      <c r="G95" s="91" t="s">
        <v>562</v>
      </c>
      <c r="H95" s="91" t="s">
        <v>559</v>
      </c>
      <c r="I95" s="91" t="s">
        <v>559</v>
      </c>
      <c r="J95" s="91" t="s">
        <v>559</v>
      </c>
      <c r="K95" s="91" t="s">
        <v>560</v>
      </c>
      <c r="L95" s="91" t="s">
        <v>391</v>
      </c>
      <c r="M95" s="91" t="s">
        <v>389</v>
      </c>
      <c r="N95" s="91" t="s">
        <v>397</v>
      </c>
      <c r="O95" s="91" t="s">
        <v>406</v>
      </c>
      <c r="P95" s="91">
        <v>4.5999999999999999E-3</v>
      </c>
      <c r="Q95" s="91" t="s">
        <v>562</v>
      </c>
      <c r="R95" s="91" t="s">
        <v>389</v>
      </c>
      <c r="S95" s="91" t="s">
        <v>560</v>
      </c>
      <c r="T95" s="91" t="s">
        <v>562</v>
      </c>
      <c r="U95" s="109" t="s">
        <v>453</v>
      </c>
      <c r="V95" s="91" t="s">
        <v>389</v>
      </c>
      <c r="W95" s="91" t="s">
        <v>559</v>
      </c>
      <c r="X95" s="91" t="s">
        <v>559</v>
      </c>
      <c r="Y95" s="91" t="s">
        <v>559</v>
      </c>
      <c r="Z95" s="91" t="s">
        <v>559</v>
      </c>
      <c r="AA95" s="91" t="s">
        <v>426</v>
      </c>
      <c r="AB95" s="91" t="s">
        <v>389</v>
      </c>
      <c r="AC95" s="91" t="s">
        <v>389</v>
      </c>
      <c r="AD95" s="91" t="s">
        <v>426</v>
      </c>
      <c r="AE95" s="91" t="s">
        <v>562</v>
      </c>
      <c r="AF95" s="91" t="s">
        <v>397</v>
      </c>
      <c r="AG95" s="91">
        <v>5.8999999999999997E-2</v>
      </c>
      <c r="AH95" s="91" t="s">
        <v>390</v>
      </c>
      <c r="AI95" s="109" t="s">
        <v>453</v>
      </c>
      <c r="AJ95" s="109" t="s">
        <v>453</v>
      </c>
      <c r="AK95" s="91" t="s">
        <v>559</v>
      </c>
      <c r="AL95" s="109" t="s">
        <v>453</v>
      </c>
      <c r="AM95" s="91" t="s">
        <v>426</v>
      </c>
      <c r="AN95" s="91" t="s">
        <v>560</v>
      </c>
      <c r="AO95" s="91" t="s">
        <v>560</v>
      </c>
      <c r="AP95" s="91" t="s">
        <v>562</v>
      </c>
      <c r="AQ95" s="91" t="s">
        <v>562</v>
      </c>
      <c r="AR95" s="91" t="s">
        <v>562</v>
      </c>
      <c r="AS95" s="91" t="s">
        <v>560</v>
      </c>
      <c r="AT95" s="91" t="s">
        <v>559</v>
      </c>
      <c r="AU95" s="91" t="s">
        <v>559</v>
      </c>
      <c r="AV95" s="91" t="s">
        <v>559</v>
      </c>
      <c r="AW95" s="91" t="s">
        <v>560</v>
      </c>
      <c r="AX95" s="91">
        <v>3.0999999999999999E-3</v>
      </c>
      <c r="AY95" s="91" t="s">
        <v>559</v>
      </c>
      <c r="AZ95" s="91" t="s">
        <v>560</v>
      </c>
      <c r="BA95" s="91" t="s">
        <v>559</v>
      </c>
      <c r="BB95" s="91">
        <v>3.0000000000000001E-3</v>
      </c>
      <c r="BC95" s="91" t="s">
        <v>560</v>
      </c>
      <c r="BD95" s="91" t="s">
        <v>560</v>
      </c>
      <c r="BE95" s="91" t="s">
        <v>559</v>
      </c>
      <c r="BF95" s="91">
        <v>5.0000000000000001E-3</v>
      </c>
      <c r="BG95" s="91" t="s">
        <v>560</v>
      </c>
      <c r="BH95" s="91" t="s">
        <v>560</v>
      </c>
      <c r="BI95" s="91" t="s">
        <v>559</v>
      </c>
      <c r="BJ95" s="91" t="s">
        <v>559</v>
      </c>
      <c r="BK95" s="91" t="s">
        <v>559</v>
      </c>
      <c r="BL95" s="91" t="s">
        <v>559</v>
      </c>
      <c r="BM95" s="91">
        <v>1.4500000000000001E-2</v>
      </c>
      <c r="BN95" s="91">
        <v>3.8E-3</v>
      </c>
      <c r="BO95" s="91">
        <v>1.5E-3</v>
      </c>
      <c r="BP95" s="91" t="s">
        <v>559</v>
      </c>
      <c r="BQ95" s="113"/>
    </row>
    <row r="96" spans="1:69" ht="15" customHeight="1" x14ac:dyDescent="0.25">
      <c r="A96" s="103" t="s">
        <v>436</v>
      </c>
      <c r="B96" s="68" t="s">
        <v>486</v>
      </c>
      <c r="C96" s="71">
        <v>0.03</v>
      </c>
      <c r="D96" s="91" t="s">
        <v>584</v>
      </c>
      <c r="E96" s="12">
        <v>21.5</v>
      </c>
      <c r="F96" s="12">
        <v>0.433</v>
      </c>
      <c r="G96" s="12">
        <v>2.38</v>
      </c>
      <c r="H96" s="91">
        <v>2.0199999999999999E-2</v>
      </c>
      <c r="I96" s="12">
        <v>9.1799999999999993E-2</v>
      </c>
      <c r="J96" s="91">
        <v>4.7000000000000002E-3</v>
      </c>
      <c r="K96" s="12">
        <v>0.39500000000000002</v>
      </c>
      <c r="L96" s="12">
        <v>1100</v>
      </c>
      <c r="M96" s="12">
        <v>982</v>
      </c>
      <c r="N96" s="12">
        <v>447</v>
      </c>
      <c r="O96" s="12">
        <v>64</v>
      </c>
      <c r="P96" s="12">
        <v>12.6</v>
      </c>
      <c r="Q96" s="12">
        <v>21.7</v>
      </c>
      <c r="R96" s="12">
        <v>557</v>
      </c>
      <c r="S96" s="91" t="s">
        <v>585</v>
      </c>
      <c r="T96" s="12">
        <v>25.6</v>
      </c>
      <c r="U96" s="109" t="s">
        <v>453</v>
      </c>
      <c r="V96" s="12">
        <v>783</v>
      </c>
      <c r="W96" s="12">
        <v>0.28699999999999998</v>
      </c>
      <c r="X96" s="12">
        <v>1.49</v>
      </c>
      <c r="Y96" s="12">
        <v>0.27800000000000002</v>
      </c>
      <c r="Z96" s="12">
        <v>0.26600000000000001</v>
      </c>
      <c r="AA96" s="12">
        <v>166</v>
      </c>
      <c r="AB96" s="12">
        <v>888</v>
      </c>
      <c r="AC96" s="12">
        <v>1000</v>
      </c>
      <c r="AD96" s="12">
        <v>107</v>
      </c>
      <c r="AE96" s="12">
        <v>13.7</v>
      </c>
      <c r="AF96" s="12">
        <v>29.6</v>
      </c>
      <c r="AG96" s="12">
        <v>32.9</v>
      </c>
      <c r="AH96" s="12">
        <v>2140</v>
      </c>
      <c r="AI96" s="109" t="s">
        <v>453</v>
      </c>
      <c r="AJ96" s="109" t="s">
        <v>453</v>
      </c>
      <c r="AK96" s="91" t="s">
        <v>584</v>
      </c>
      <c r="AL96" s="109" t="s">
        <v>453</v>
      </c>
      <c r="AM96" s="12">
        <v>0.22600000000000001</v>
      </c>
      <c r="AN96" s="91" t="s">
        <v>585</v>
      </c>
      <c r="AO96" s="91" t="s">
        <v>585</v>
      </c>
      <c r="AP96" s="91" t="s">
        <v>583</v>
      </c>
      <c r="AQ96" s="91" t="s">
        <v>583</v>
      </c>
      <c r="AR96" s="91">
        <v>0.02</v>
      </c>
      <c r="AS96" s="91" t="s">
        <v>585</v>
      </c>
      <c r="AT96" s="91" t="s">
        <v>584</v>
      </c>
      <c r="AU96" s="91">
        <v>3.5999999999999999E-3</v>
      </c>
      <c r="AV96" s="91" t="s">
        <v>584</v>
      </c>
      <c r="AW96" s="91">
        <v>1.23E-2</v>
      </c>
      <c r="AX96" s="91">
        <v>2.18E-2</v>
      </c>
      <c r="AY96" s="91">
        <v>6.0999999999999995E-3</v>
      </c>
      <c r="AZ96" s="12">
        <v>8.5500000000000007E-2</v>
      </c>
      <c r="BA96" s="91">
        <v>4.9000000000000007E-3</v>
      </c>
      <c r="BB96" s="91">
        <v>1.8100000000000002E-2</v>
      </c>
      <c r="BC96" s="91" t="s">
        <v>585</v>
      </c>
      <c r="BD96" s="91" t="s">
        <v>585</v>
      </c>
      <c r="BE96" s="91">
        <v>4.3E-3</v>
      </c>
      <c r="BF96" s="91">
        <v>2.63E-2</v>
      </c>
      <c r="BG96" s="91">
        <v>9.4000000000000004E-3</v>
      </c>
      <c r="BH96" s="12">
        <v>8.6199999999999999E-2</v>
      </c>
      <c r="BI96" s="91">
        <v>9.8000000000000014E-3</v>
      </c>
      <c r="BJ96" s="12">
        <v>3.18</v>
      </c>
      <c r="BK96" s="12">
        <v>0.313</v>
      </c>
      <c r="BL96" s="91">
        <v>9.4000000000000004E-3</v>
      </c>
      <c r="BM96" s="12">
        <v>7.3999999999999996E-2</v>
      </c>
      <c r="BN96" s="91">
        <v>1.9399999999999997E-2</v>
      </c>
      <c r="BO96" s="12">
        <v>4.4400000000000002E-2</v>
      </c>
      <c r="BP96" s="12">
        <v>0.106</v>
      </c>
      <c r="BQ96" s="113"/>
    </row>
    <row r="97" spans="1:69" s="96" customFormat="1" ht="15" customHeight="1" x14ac:dyDescent="0.25">
      <c r="A97" s="98" t="s">
        <v>437</v>
      </c>
      <c r="B97" s="61" t="s">
        <v>486</v>
      </c>
      <c r="C97" s="99" t="s">
        <v>453</v>
      </c>
      <c r="D97" s="92" t="s">
        <v>573</v>
      </c>
      <c r="E97" s="92" t="s">
        <v>571</v>
      </c>
      <c r="F97" s="92" t="s">
        <v>574</v>
      </c>
      <c r="G97" s="92" t="s">
        <v>571</v>
      </c>
      <c r="H97" s="92" t="s">
        <v>573</v>
      </c>
      <c r="I97" s="92" t="s">
        <v>573</v>
      </c>
      <c r="J97" s="92" t="s">
        <v>573</v>
      </c>
      <c r="K97" s="92" t="s">
        <v>574</v>
      </c>
      <c r="L97" s="92" t="s">
        <v>575</v>
      </c>
      <c r="M97" s="92" t="s">
        <v>576</v>
      </c>
      <c r="N97" s="92" t="s">
        <v>577</v>
      </c>
      <c r="O97" s="92" t="s">
        <v>578</v>
      </c>
      <c r="P97" s="92" t="s">
        <v>574</v>
      </c>
      <c r="Q97" s="92" t="s">
        <v>571</v>
      </c>
      <c r="R97" s="92" t="s">
        <v>576</v>
      </c>
      <c r="S97" s="92" t="s">
        <v>574</v>
      </c>
      <c r="T97" s="92" t="s">
        <v>571</v>
      </c>
      <c r="U97" s="110" t="s">
        <v>453</v>
      </c>
      <c r="V97" s="92" t="s">
        <v>576</v>
      </c>
      <c r="W97" s="92" t="s">
        <v>573</v>
      </c>
      <c r="X97" s="92" t="s">
        <v>573</v>
      </c>
      <c r="Y97" s="92">
        <v>5.8499999999999993E-3</v>
      </c>
      <c r="Z97" s="92" t="s">
        <v>573</v>
      </c>
      <c r="AA97" s="92" t="s">
        <v>579</v>
      </c>
      <c r="AB97" s="92" t="s">
        <v>576</v>
      </c>
      <c r="AC97" s="92" t="s">
        <v>576</v>
      </c>
      <c r="AD97" s="92" t="s">
        <v>579</v>
      </c>
      <c r="AE97" s="92" t="s">
        <v>571</v>
      </c>
      <c r="AF97" s="92" t="s">
        <v>577</v>
      </c>
      <c r="AG97" s="92" t="s">
        <v>577</v>
      </c>
      <c r="AH97" s="92" t="s">
        <v>411</v>
      </c>
      <c r="AI97" s="110" t="s">
        <v>453</v>
      </c>
      <c r="AJ97" s="110" t="s">
        <v>453</v>
      </c>
      <c r="AK97" s="92">
        <v>6.8199999999999997E-2</v>
      </c>
      <c r="AL97" s="110" t="s">
        <v>453</v>
      </c>
      <c r="AM97" s="92" t="s">
        <v>579</v>
      </c>
      <c r="AN97" s="92" t="s">
        <v>574</v>
      </c>
      <c r="AO97" s="92" t="s">
        <v>574</v>
      </c>
      <c r="AP97" s="92" t="s">
        <v>571</v>
      </c>
      <c r="AQ97" s="92" t="s">
        <v>571</v>
      </c>
      <c r="AR97" s="92" t="s">
        <v>571</v>
      </c>
      <c r="AS97" s="92">
        <v>7.46E-2</v>
      </c>
      <c r="AT97" s="92">
        <v>3.27E-2</v>
      </c>
      <c r="AU97" s="92" t="s">
        <v>573</v>
      </c>
      <c r="AV97" s="92">
        <v>1.4299999999999998E-3</v>
      </c>
      <c r="AW97" s="92" t="s">
        <v>574</v>
      </c>
      <c r="AX97" s="92" t="s">
        <v>574</v>
      </c>
      <c r="AY97" s="92" t="s">
        <v>573</v>
      </c>
      <c r="AZ97" s="92" t="s">
        <v>574</v>
      </c>
      <c r="BA97" s="92">
        <v>8.3999999999999993E-4</v>
      </c>
      <c r="BB97" s="92" t="s">
        <v>573</v>
      </c>
      <c r="BC97" s="92" t="s">
        <v>574</v>
      </c>
      <c r="BD97" s="92" t="s">
        <v>574</v>
      </c>
      <c r="BE97" s="92" t="s">
        <v>573</v>
      </c>
      <c r="BF97" s="92">
        <v>2.7100000000000002E-3</v>
      </c>
      <c r="BG97" s="92" t="s">
        <v>574</v>
      </c>
      <c r="BH97" s="92">
        <v>2.1000000000000003E-3</v>
      </c>
      <c r="BI97" s="92">
        <v>1.01E-3</v>
      </c>
      <c r="BJ97" s="92" t="s">
        <v>573</v>
      </c>
      <c r="BK97" s="92" t="s">
        <v>573</v>
      </c>
      <c r="BL97" s="92" t="s">
        <v>573</v>
      </c>
      <c r="BM97" s="92">
        <v>2.6800000000000001E-3</v>
      </c>
      <c r="BN97" s="92">
        <v>4.5999999999999999E-3</v>
      </c>
      <c r="BO97" s="92" t="s">
        <v>573</v>
      </c>
      <c r="BP97" s="92" t="s">
        <v>573</v>
      </c>
      <c r="BQ97" s="113"/>
    </row>
    <row r="98" spans="1:69" s="96" customFormat="1" ht="15" hidden="1" customHeight="1" x14ac:dyDescent="0.25">
      <c r="A98" s="101" t="s">
        <v>451</v>
      </c>
      <c r="B98" s="60"/>
      <c r="C98" s="102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49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74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132"/>
    </row>
    <row r="99" spans="1:69" ht="15" hidden="1" customHeight="1" x14ac:dyDescent="0.25">
      <c r="A99" s="98" t="s">
        <v>452</v>
      </c>
      <c r="B99" s="99"/>
      <c r="C99" s="99" t="s">
        <v>453</v>
      </c>
      <c r="D99" s="92" t="s">
        <v>146</v>
      </c>
      <c r="E99" s="92" t="s">
        <v>146</v>
      </c>
      <c r="F99" s="92" t="s">
        <v>146</v>
      </c>
      <c r="G99" s="92" t="s">
        <v>146</v>
      </c>
      <c r="H99" s="92" t="s">
        <v>146</v>
      </c>
      <c r="I99" s="92" t="s">
        <v>146</v>
      </c>
      <c r="J99" s="92" t="s">
        <v>146</v>
      </c>
      <c r="K99" s="92"/>
      <c r="L99" s="92" t="s">
        <v>146</v>
      </c>
      <c r="M99" s="92" t="s">
        <v>146</v>
      </c>
      <c r="N99" s="92" t="s">
        <v>146</v>
      </c>
      <c r="O99" s="92" t="s">
        <v>146</v>
      </c>
      <c r="P99" s="50"/>
      <c r="Q99" s="92" t="s">
        <v>146</v>
      </c>
      <c r="R99" s="92" t="s">
        <v>146</v>
      </c>
      <c r="S99" s="92" t="s">
        <v>146</v>
      </c>
      <c r="T99" s="92" t="s">
        <v>146</v>
      </c>
      <c r="U99" s="92"/>
      <c r="V99" s="92" t="s">
        <v>146</v>
      </c>
      <c r="W99" s="92" t="s">
        <v>146</v>
      </c>
      <c r="X99" s="92" t="s">
        <v>146</v>
      </c>
      <c r="Y99" s="92" t="s">
        <v>146</v>
      </c>
      <c r="Z99" s="92" t="s">
        <v>146</v>
      </c>
      <c r="AA99" s="92" t="s">
        <v>146</v>
      </c>
      <c r="AB99" s="92" t="s">
        <v>146</v>
      </c>
      <c r="AC99" s="92" t="s">
        <v>146</v>
      </c>
      <c r="AD99" s="92" t="s">
        <v>146</v>
      </c>
      <c r="AE99" s="92" t="s">
        <v>146</v>
      </c>
      <c r="AF99" s="92" t="s">
        <v>146</v>
      </c>
      <c r="AG99" s="92" t="s">
        <v>146</v>
      </c>
      <c r="AH99" s="92" t="s">
        <v>146</v>
      </c>
      <c r="AI99" s="92"/>
      <c r="AJ99" s="92"/>
      <c r="AK99" s="92" t="s">
        <v>146</v>
      </c>
      <c r="AL99" s="92"/>
      <c r="AM99" s="92" t="s">
        <v>146</v>
      </c>
      <c r="AN99" s="92" t="s">
        <v>146</v>
      </c>
      <c r="AO99" s="92" t="s">
        <v>146</v>
      </c>
      <c r="AP99" s="92" t="s">
        <v>146</v>
      </c>
      <c r="AQ99" s="92" t="s">
        <v>146</v>
      </c>
      <c r="AR99" s="92" t="s">
        <v>146</v>
      </c>
      <c r="AS99" s="74" t="s">
        <v>146</v>
      </c>
      <c r="AT99" s="92" t="s">
        <v>146</v>
      </c>
      <c r="AU99" s="92" t="s">
        <v>146</v>
      </c>
      <c r="AV99" s="92" t="s">
        <v>146</v>
      </c>
      <c r="AW99" s="92" t="s">
        <v>146</v>
      </c>
      <c r="AX99" s="92" t="s">
        <v>146</v>
      </c>
      <c r="AY99" s="92" t="s">
        <v>146</v>
      </c>
      <c r="AZ99" s="92" t="s">
        <v>146</v>
      </c>
      <c r="BA99" s="92" t="s">
        <v>146</v>
      </c>
      <c r="BB99" s="92" t="s">
        <v>146</v>
      </c>
      <c r="BC99" s="92" t="s">
        <v>146</v>
      </c>
      <c r="BD99" s="92" t="s">
        <v>146</v>
      </c>
      <c r="BE99" s="92" t="s">
        <v>146</v>
      </c>
      <c r="BF99" s="92" t="s">
        <v>146</v>
      </c>
      <c r="BG99" s="92" t="s">
        <v>146</v>
      </c>
      <c r="BH99" s="92" t="s">
        <v>146</v>
      </c>
      <c r="BI99" s="92" t="s">
        <v>146</v>
      </c>
      <c r="BJ99" s="92" t="s">
        <v>146</v>
      </c>
      <c r="BK99" s="92" t="s">
        <v>146</v>
      </c>
      <c r="BL99" s="92" t="s">
        <v>146</v>
      </c>
      <c r="BM99" s="92" t="s">
        <v>146</v>
      </c>
      <c r="BN99" s="92" t="s">
        <v>146</v>
      </c>
      <c r="BO99" s="92" t="s">
        <v>146</v>
      </c>
      <c r="BP99" s="133" t="s">
        <v>146</v>
      </c>
    </row>
    <row r="189" spans="4:4" x14ac:dyDescent="0.25">
      <c r="D189" s="75"/>
    </row>
    <row r="190" spans="4:4" x14ac:dyDescent="0.25">
      <c r="D190" s="75"/>
    </row>
    <row r="191" spans="4:4" x14ac:dyDescent="0.25">
      <c r="D191" s="75"/>
    </row>
    <row r="192" spans="4:4" x14ac:dyDescent="0.25">
      <c r="D192" s="75"/>
    </row>
  </sheetData>
  <mergeCells count="9">
    <mergeCell ref="AJ1:AO1"/>
    <mergeCell ref="AP1:AT1"/>
    <mergeCell ref="AU1:AV1"/>
    <mergeCell ref="AW1:BP1"/>
    <mergeCell ref="D1:F1"/>
    <mergeCell ref="G1:I1"/>
    <mergeCell ref="L1:N1"/>
    <mergeCell ref="O1:AE1"/>
    <mergeCell ref="AF1:AI1"/>
  </mergeCells>
  <printOptions horizontalCentered="1"/>
  <pageMargins left="0.5" right="0.5" top="1" bottom="1" header="0.5" footer="0.5"/>
  <pageSetup paperSize="17" scale="65" orientation="landscape" r:id="rId1"/>
  <headerFooter>
    <oddHeader>&amp;C&amp;"Arial,Bold"&amp;10Table 3-2
Analytical Results</oddHeader>
    <oddFooter>&amp;L&amp;"Arial,Regular"&amp;10Yukon Government, Asssessment and Abandoned Mines
June 2014 FMC Groundwater Sampling&amp;C&amp;"Arial,Bold"&amp;10 &amp;"Arial,Regular"Page &amp;P of &amp;N&amp;R&amp;"Arial,Regular"&amp;10Hemmera
File: 1343-005.02
December 2014</oddFooter>
  </headerFooter>
  <rowBreaks count="1" manualBreakCount="1">
    <brk id="61" max="16383" man="1"/>
  </rowBreaks>
  <colBreaks count="3" manualBreakCount="3">
    <brk id="14" max="1048575" man="1"/>
    <brk id="31" max="96" man="1"/>
    <brk id="48" max="9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4"/>
  <sheetViews>
    <sheetView view="pageBreakPreview" zoomScale="70" zoomScaleNormal="70" zoomScaleSheetLayoutView="70" workbookViewId="0">
      <pane xSplit="3" ySplit="4" topLeftCell="D5" activePane="bottomRight" state="frozen"/>
      <selection pane="topRight" activeCell="C1" sqref="C1"/>
      <selection pane="bottomLeft" activeCell="A7" sqref="A7"/>
      <selection pane="bottomRight" activeCell="A75" sqref="A75"/>
    </sheetView>
  </sheetViews>
  <sheetFormatPr defaultColWidth="8.85546875" defaultRowHeight="15" x14ac:dyDescent="0.25"/>
  <cols>
    <col min="1" max="1" width="31.140625" style="90" bestFit="1" customWidth="1"/>
    <col min="2" max="2" width="7" style="76" customWidth="1"/>
    <col min="3" max="3" width="13.7109375" style="90" customWidth="1"/>
    <col min="4" max="26" width="10.28515625" style="90" customWidth="1"/>
    <col min="27" max="16384" width="8.85546875" style="90"/>
  </cols>
  <sheetData>
    <row r="1" spans="1:27" s="35" customFormat="1" ht="46.5" customHeight="1" x14ac:dyDescent="0.25">
      <c r="A1" s="120"/>
      <c r="B1" s="59"/>
      <c r="C1" s="34" t="s">
        <v>62</v>
      </c>
      <c r="D1" s="104" t="s">
        <v>50</v>
      </c>
      <c r="E1" s="104" t="s">
        <v>495</v>
      </c>
      <c r="F1" s="143" t="s">
        <v>489</v>
      </c>
      <c r="G1" s="104" t="s">
        <v>34</v>
      </c>
      <c r="H1" s="104" t="s">
        <v>494</v>
      </c>
      <c r="I1" s="143" t="s">
        <v>618</v>
      </c>
      <c r="J1" s="104" t="s">
        <v>16</v>
      </c>
      <c r="K1" s="104" t="s">
        <v>490</v>
      </c>
      <c r="L1" s="143" t="s">
        <v>618</v>
      </c>
      <c r="M1" s="104" t="s">
        <v>52</v>
      </c>
      <c r="N1" s="104" t="s">
        <v>496</v>
      </c>
      <c r="O1" s="143" t="s">
        <v>618</v>
      </c>
      <c r="P1" s="104" t="s">
        <v>23</v>
      </c>
      <c r="Q1" s="104" t="s">
        <v>492</v>
      </c>
      <c r="R1" s="143" t="s">
        <v>618</v>
      </c>
      <c r="S1" s="104" t="s">
        <v>15</v>
      </c>
      <c r="T1" s="104" t="s">
        <v>491</v>
      </c>
      <c r="U1" s="143" t="s">
        <v>618</v>
      </c>
      <c r="V1" s="104" t="s">
        <v>28</v>
      </c>
      <c r="W1" s="104" t="s">
        <v>493</v>
      </c>
      <c r="X1" s="143" t="s">
        <v>618</v>
      </c>
      <c r="Y1" s="104" t="s">
        <v>63</v>
      </c>
      <c r="Z1" s="104" t="s">
        <v>64</v>
      </c>
    </row>
    <row r="2" spans="1:27" s="35" customFormat="1" ht="20.45" customHeight="1" x14ac:dyDescent="0.25">
      <c r="A2" s="120"/>
      <c r="B2" s="59"/>
      <c r="C2" s="94" t="s">
        <v>66</v>
      </c>
      <c r="D2" s="105">
        <v>41809</v>
      </c>
      <c r="E2" s="105">
        <v>41809</v>
      </c>
      <c r="F2" s="148"/>
      <c r="G2" s="105">
        <v>41809</v>
      </c>
      <c r="H2" s="105">
        <v>41809</v>
      </c>
      <c r="I2" s="148"/>
      <c r="J2" s="105">
        <v>41808</v>
      </c>
      <c r="K2" s="105">
        <v>41808</v>
      </c>
      <c r="L2" s="148"/>
      <c r="M2" s="105">
        <v>41807</v>
      </c>
      <c r="N2" s="105">
        <v>41807</v>
      </c>
      <c r="O2" s="148"/>
      <c r="P2" s="105">
        <v>41808</v>
      </c>
      <c r="Q2" s="105">
        <v>41808</v>
      </c>
      <c r="R2" s="148"/>
      <c r="S2" s="105">
        <v>41809</v>
      </c>
      <c r="T2" s="105">
        <v>41809</v>
      </c>
      <c r="U2" s="148"/>
      <c r="V2" s="105">
        <v>41810</v>
      </c>
      <c r="W2" s="105">
        <v>41810</v>
      </c>
      <c r="X2" s="148"/>
      <c r="Y2" s="105">
        <v>41808</v>
      </c>
      <c r="Z2" s="105">
        <v>41811</v>
      </c>
    </row>
    <row r="3" spans="1:27" s="35" customFormat="1" ht="20.45" customHeight="1" x14ac:dyDescent="0.25">
      <c r="A3" s="120"/>
      <c r="B3" s="59"/>
      <c r="C3" s="94"/>
      <c r="D3" s="105" t="s">
        <v>517</v>
      </c>
      <c r="E3" s="105" t="s">
        <v>517</v>
      </c>
      <c r="F3" s="144"/>
      <c r="G3" s="105" t="s">
        <v>517</v>
      </c>
      <c r="H3" s="105" t="s">
        <v>517</v>
      </c>
      <c r="I3" s="144"/>
      <c r="J3" s="105" t="s">
        <v>517</v>
      </c>
      <c r="K3" s="105" t="s">
        <v>518</v>
      </c>
      <c r="L3" s="144"/>
      <c r="M3" s="105" t="s">
        <v>517</v>
      </c>
      <c r="N3" s="105" t="s">
        <v>517</v>
      </c>
      <c r="O3" s="144"/>
      <c r="P3" s="105" t="s">
        <v>517</v>
      </c>
      <c r="Q3" s="105" t="s">
        <v>517</v>
      </c>
      <c r="R3" s="144"/>
      <c r="S3" s="105" t="s">
        <v>517</v>
      </c>
      <c r="T3" s="105" t="s">
        <v>517</v>
      </c>
      <c r="U3" s="144"/>
      <c r="V3" s="105" t="s">
        <v>517</v>
      </c>
      <c r="W3" s="105" t="s">
        <v>517</v>
      </c>
      <c r="X3" s="144"/>
      <c r="Y3" s="105" t="s">
        <v>517</v>
      </c>
      <c r="Z3" s="105" t="s">
        <v>517</v>
      </c>
    </row>
    <row r="4" spans="1:27" ht="11.45" customHeight="1" x14ac:dyDescent="0.25">
      <c r="A4" s="95" t="s">
        <v>140</v>
      </c>
      <c r="B4" s="111" t="s">
        <v>533</v>
      </c>
      <c r="C4" s="11" t="s">
        <v>454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7" s="96" customFormat="1" ht="14.25" customHeight="1" x14ac:dyDescent="0.25">
      <c r="A5" s="112" t="s">
        <v>347</v>
      </c>
      <c r="B5" s="77"/>
      <c r="C5" s="100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113"/>
    </row>
    <row r="6" spans="1:27" s="96" customFormat="1" ht="14.25" customHeight="1" x14ac:dyDescent="0.25">
      <c r="A6" s="103" t="s">
        <v>542</v>
      </c>
      <c r="B6" s="102" t="s">
        <v>534</v>
      </c>
      <c r="C6" s="102" t="s">
        <v>453</v>
      </c>
      <c r="D6" s="91">
        <v>1420</v>
      </c>
      <c r="E6" s="91">
        <v>1420</v>
      </c>
      <c r="F6" s="91" t="s">
        <v>453</v>
      </c>
      <c r="G6" s="91">
        <v>8920</v>
      </c>
      <c r="H6" s="91">
        <v>8920</v>
      </c>
      <c r="I6" s="91" t="s">
        <v>453</v>
      </c>
      <c r="J6" s="91">
        <v>7440</v>
      </c>
      <c r="K6" s="91">
        <v>7440</v>
      </c>
      <c r="L6" s="91" t="s">
        <v>453</v>
      </c>
      <c r="M6" s="91">
        <v>320</v>
      </c>
      <c r="N6" s="91">
        <v>320</v>
      </c>
      <c r="O6" s="91" t="s">
        <v>453</v>
      </c>
      <c r="P6" s="91">
        <v>10310</v>
      </c>
      <c r="Q6" s="91">
        <v>10310</v>
      </c>
      <c r="R6" s="91" t="s">
        <v>453</v>
      </c>
      <c r="S6" s="91">
        <v>1400</v>
      </c>
      <c r="T6" s="91">
        <v>1400</v>
      </c>
      <c r="U6" s="91" t="s">
        <v>453</v>
      </c>
      <c r="V6" s="91">
        <v>440</v>
      </c>
      <c r="W6" s="91">
        <v>440</v>
      </c>
      <c r="X6" s="91" t="s">
        <v>453</v>
      </c>
      <c r="Y6" s="91" t="s">
        <v>453</v>
      </c>
      <c r="Z6" s="91" t="s">
        <v>453</v>
      </c>
    </row>
    <row r="7" spans="1:27" s="96" customFormat="1" ht="14.25" customHeight="1" x14ac:dyDescent="0.25">
      <c r="A7" s="103" t="s">
        <v>349</v>
      </c>
      <c r="B7" s="102" t="s">
        <v>539</v>
      </c>
      <c r="C7" s="102" t="s">
        <v>453</v>
      </c>
      <c r="D7" s="91">
        <v>7.4</v>
      </c>
      <c r="E7" s="91">
        <v>7.4</v>
      </c>
      <c r="F7" s="91" t="s">
        <v>453</v>
      </c>
      <c r="G7" s="91">
        <v>3.92</v>
      </c>
      <c r="H7" s="91">
        <v>3.92</v>
      </c>
      <c r="I7" s="91" t="s">
        <v>453</v>
      </c>
      <c r="J7" s="91">
        <v>6.38</v>
      </c>
      <c r="K7" s="91">
        <v>6.38</v>
      </c>
      <c r="L7" s="91" t="s">
        <v>453</v>
      </c>
      <c r="M7" s="91">
        <v>6.71</v>
      </c>
      <c r="N7" s="91">
        <v>6.71</v>
      </c>
      <c r="O7" s="91" t="s">
        <v>453</v>
      </c>
      <c r="P7" s="91">
        <v>5.55</v>
      </c>
      <c r="Q7" s="91">
        <v>5.55</v>
      </c>
      <c r="R7" s="91" t="s">
        <v>453</v>
      </c>
      <c r="S7" s="91">
        <v>6.77</v>
      </c>
      <c r="T7" s="91">
        <v>6.77</v>
      </c>
      <c r="U7" s="91" t="s">
        <v>453</v>
      </c>
      <c r="V7" s="91">
        <v>7.42</v>
      </c>
      <c r="W7" s="91">
        <v>7.42</v>
      </c>
      <c r="X7" s="91" t="s">
        <v>453</v>
      </c>
      <c r="Y7" s="91" t="s">
        <v>453</v>
      </c>
      <c r="Z7" s="91" t="s">
        <v>453</v>
      </c>
    </row>
    <row r="8" spans="1:27" s="96" customFormat="1" ht="14.25" customHeight="1" x14ac:dyDescent="0.25">
      <c r="A8" s="103" t="s">
        <v>541</v>
      </c>
      <c r="B8" s="102" t="s">
        <v>535</v>
      </c>
      <c r="C8" s="102" t="s">
        <v>453</v>
      </c>
      <c r="D8" s="91">
        <v>3.3</v>
      </c>
      <c r="E8" s="91">
        <v>3.3</v>
      </c>
      <c r="F8" s="91" t="s">
        <v>453</v>
      </c>
      <c r="G8" s="91">
        <v>8.6</v>
      </c>
      <c r="H8" s="91">
        <v>8.6</v>
      </c>
      <c r="I8" s="91" t="s">
        <v>453</v>
      </c>
      <c r="J8" s="91">
        <v>3.1</v>
      </c>
      <c r="K8" s="91">
        <v>3.1</v>
      </c>
      <c r="L8" s="91" t="s">
        <v>453</v>
      </c>
      <c r="M8" s="91">
        <v>1.9</v>
      </c>
      <c r="N8" s="91">
        <v>1.9</v>
      </c>
      <c r="O8" s="91" t="s">
        <v>453</v>
      </c>
      <c r="P8" s="91">
        <v>4.4000000000000004</v>
      </c>
      <c r="Q8" s="91">
        <v>4.4000000000000004</v>
      </c>
      <c r="R8" s="91" t="s">
        <v>453</v>
      </c>
      <c r="S8" s="91">
        <v>4.3</v>
      </c>
      <c r="T8" s="91">
        <v>4.3</v>
      </c>
      <c r="U8" s="91" t="s">
        <v>453</v>
      </c>
      <c r="V8" s="91">
        <v>3.6</v>
      </c>
      <c r="W8" s="91">
        <v>3.6</v>
      </c>
      <c r="X8" s="91" t="s">
        <v>453</v>
      </c>
      <c r="Y8" s="91" t="s">
        <v>453</v>
      </c>
      <c r="Z8" s="91" t="s">
        <v>453</v>
      </c>
    </row>
    <row r="9" spans="1:27" s="96" customFormat="1" ht="14.25" customHeight="1" x14ac:dyDescent="0.25">
      <c r="A9" s="98" t="s">
        <v>540</v>
      </c>
      <c r="B9" s="99" t="s">
        <v>536</v>
      </c>
      <c r="C9" s="99" t="s">
        <v>453</v>
      </c>
      <c r="D9" s="92">
        <v>3.91</v>
      </c>
      <c r="E9" s="92">
        <v>3.91</v>
      </c>
      <c r="F9" s="92" t="s">
        <v>453</v>
      </c>
      <c r="G9" s="92">
        <v>0.9</v>
      </c>
      <c r="H9" s="92">
        <v>0.9</v>
      </c>
      <c r="I9" s="92" t="s">
        <v>453</v>
      </c>
      <c r="J9" s="92">
        <v>10.8</v>
      </c>
      <c r="K9" s="92">
        <v>10.8</v>
      </c>
      <c r="L9" s="92" t="s">
        <v>453</v>
      </c>
      <c r="M9" s="92">
        <v>2.2200000000000002</v>
      </c>
      <c r="N9" s="92">
        <v>2.2200000000000002</v>
      </c>
      <c r="O9" s="92" t="s">
        <v>453</v>
      </c>
      <c r="P9" s="92">
        <v>5.96</v>
      </c>
      <c r="Q9" s="92">
        <v>5.96</v>
      </c>
      <c r="R9" s="92" t="s">
        <v>453</v>
      </c>
      <c r="S9" s="92">
        <v>4.0999999999999996</v>
      </c>
      <c r="T9" s="92">
        <v>4.0999999999999996</v>
      </c>
      <c r="U9" s="92" t="s">
        <v>453</v>
      </c>
      <c r="V9" s="92">
        <v>4.47</v>
      </c>
      <c r="W9" s="92">
        <v>4.47</v>
      </c>
      <c r="X9" s="92" t="s">
        <v>453</v>
      </c>
      <c r="Y9" s="92" t="s">
        <v>453</v>
      </c>
      <c r="Z9" s="92" t="s">
        <v>453</v>
      </c>
    </row>
    <row r="10" spans="1:27" s="96" customFormat="1" ht="14.25" customHeight="1" x14ac:dyDescent="0.25">
      <c r="A10" s="112" t="s">
        <v>352</v>
      </c>
      <c r="B10" s="77"/>
      <c r="C10" s="100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</row>
    <row r="11" spans="1:27" s="96" customFormat="1" ht="14.25" customHeight="1" x14ac:dyDescent="0.25">
      <c r="A11" s="103" t="s">
        <v>545</v>
      </c>
      <c r="B11" s="78" t="s">
        <v>534</v>
      </c>
      <c r="C11" s="102" t="s">
        <v>453</v>
      </c>
      <c r="D11" s="91">
        <v>1360</v>
      </c>
      <c r="E11" s="91">
        <v>1350</v>
      </c>
      <c r="F11" s="109">
        <f>IF(AND(ISNUMBER(E11),ISNUMBER(D11)),100*ABS(E11-D11)/AVERAGE(D11:E11),"nc")</f>
        <v>0.73800738007380073</v>
      </c>
      <c r="G11" s="91">
        <v>9690</v>
      </c>
      <c r="H11" s="91">
        <v>9740</v>
      </c>
      <c r="I11" s="109">
        <f>IF(AND(ISNUMBER(H11),ISNUMBER(G11)),100*ABS(H11-G11)/AVERAGE(G11:H11),"nc")</f>
        <v>0.51466803911477099</v>
      </c>
      <c r="J11" s="91">
        <v>7340</v>
      </c>
      <c r="K11" s="91">
        <v>7370</v>
      </c>
      <c r="L11" s="109">
        <f>IF(AND(ISNUMBER(K11),ISNUMBER(J11)),100*ABS(K11-J11)/AVERAGE(J11:K11),"nc")</f>
        <v>0.40788579197824609</v>
      </c>
      <c r="M11" s="91">
        <v>264</v>
      </c>
      <c r="N11" s="91">
        <v>271</v>
      </c>
      <c r="O11" s="109">
        <f>IF(AND(ISNUMBER(N11),ISNUMBER(M11)),100*ABS(N11-M11)/AVERAGE(M11:N11),"nc")</f>
        <v>2.6168224299065419</v>
      </c>
      <c r="P11" s="91">
        <v>11100</v>
      </c>
      <c r="Q11" s="91">
        <v>11100</v>
      </c>
      <c r="R11" s="109">
        <f>IF(AND(ISNUMBER(Q11),ISNUMBER(P11)),100*ABS(Q11-P11)/AVERAGE(P11:Q11),"nc")</f>
        <v>0</v>
      </c>
      <c r="S11" s="91">
        <v>1360</v>
      </c>
      <c r="T11" s="91">
        <v>1340</v>
      </c>
      <c r="U11" s="109">
        <f>IF(AND(ISNUMBER(T11),ISNUMBER(S11)),100*ABS(T11-S11)/AVERAGE(S11:T11),"nc")</f>
        <v>1.4814814814814814</v>
      </c>
      <c r="V11" s="91">
        <v>377</v>
      </c>
      <c r="W11" s="91">
        <v>378</v>
      </c>
      <c r="X11" s="109">
        <f>IF(AND(ISNUMBER(W11),ISNUMBER(V11)),100*ABS(W11-V11)/AVERAGE(V11:W11),"nc")</f>
        <v>0.26490066225165565</v>
      </c>
      <c r="Y11" s="91" t="s">
        <v>363</v>
      </c>
      <c r="Z11" s="91" t="s">
        <v>363</v>
      </c>
    </row>
    <row r="12" spans="1:27" s="96" customFormat="1" ht="14.25" customHeight="1" x14ac:dyDescent="0.25">
      <c r="A12" s="103" t="s">
        <v>544</v>
      </c>
      <c r="B12" s="58" t="s">
        <v>486</v>
      </c>
      <c r="C12" s="102" t="s">
        <v>453</v>
      </c>
      <c r="D12" s="91">
        <v>901</v>
      </c>
      <c r="E12" s="91">
        <v>867</v>
      </c>
      <c r="F12" s="109">
        <f>IF(AND(ISNUMBER(E12),ISNUMBER(D12)),100*ABS(E12-D12)/AVERAGE(D12:E12),"nc")</f>
        <v>3.8461538461538463</v>
      </c>
      <c r="G12" s="91">
        <v>6250</v>
      </c>
      <c r="H12" s="91">
        <v>6270</v>
      </c>
      <c r="I12" s="109">
        <f>IF(AND(ISNUMBER(H12),ISNUMBER(G12)),100*ABS(H12-G12)/AVERAGE(G12:H12),"nc")</f>
        <v>0.31948881789137379</v>
      </c>
      <c r="J12" s="91">
        <v>4410</v>
      </c>
      <c r="K12" s="91">
        <v>4580</v>
      </c>
      <c r="L12" s="109">
        <f>IF(AND(ISNUMBER(K12),ISNUMBER(J12)),100*ABS(K12-J12)/AVERAGE(J12:K12),"nc")</f>
        <v>3.7819799777530592</v>
      </c>
      <c r="M12" s="91">
        <v>134</v>
      </c>
      <c r="N12" s="91">
        <v>136</v>
      </c>
      <c r="O12" s="109">
        <f>IF(AND(ISNUMBER(N12),ISNUMBER(M12)),100*ABS(N12-M12)/AVERAGE(M12:N12),"nc")</f>
        <v>1.4814814814814814</v>
      </c>
      <c r="P12" s="91">
        <v>9100</v>
      </c>
      <c r="Q12" s="91">
        <v>9730</v>
      </c>
      <c r="R12" s="109">
        <f>IF(AND(ISNUMBER(Q12),ISNUMBER(P12)),100*ABS(Q12-P12)/AVERAGE(P12:Q12),"nc")</f>
        <v>6.6914498141263943</v>
      </c>
      <c r="S12" s="91">
        <v>734</v>
      </c>
      <c r="T12" s="91">
        <v>736</v>
      </c>
      <c r="U12" s="109">
        <f>IF(AND(ISNUMBER(T12),ISNUMBER(S12)),100*ABS(T12-S12)/AVERAGE(S12:T12),"nc")</f>
        <v>0.27210884353741499</v>
      </c>
      <c r="V12" s="91">
        <v>207</v>
      </c>
      <c r="W12" s="91">
        <v>205</v>
      </c>
      <c r="X12" s="109">
        <f>IF(AND(ISNUMBER(W12),ISNUMBER(V12)),100*ABS(W12-V12)/AVERAGE(V12:W12),"nc")</f>
        <v>0.970873786407767</v>
      </c>
      <c r="Y12" s="91" t="s">
        <v>365</v>
      </c>
      <c r="Z12" s="91" t="s">
        <v>365</v>
      </c>
    </row>
    <row r="13" spans="1:27" s="96" customFormat="1" ht="14.25" customHeight="1" x14ac:dyDescent="0.25">
      <c r="A13" s="103" t="s">
        <v>513</v>
      </c>
      <c r="B13" s="102" t="s">
        <v>539</v>
      </c>
      <c r="C13" s="102" t="s">
        <v>455</v>
      </c>
      <c r="D13" s="91">
        <v>8.11</v>
      </c>
      <c r="E13" s="91">
        <v>8.14</v>
      </c>
      <c r="F13" s="109">
        <f>IF(AND(ISNUMBER(E13),ISNUMBER(D13)),100*ABS(E13-D13)/AVERAGE(D13:E13),"nc")</f>
        <v>0.36923076923078324</v>
      </c>
      <c r="G13" s="12">
        <v>4.16</v>
      </c>
      <c r="H13" s="12">
        <v>3.96</v>
      </c>
      <c r="I13" s="109">
        <f>IF(AND(ISNUMBER(H13),ISNUMBER(G13)),100*ABS(H13-G13)/AVERAGE(G13:H13),"nc")</f>
        <v>4.9261083743842402</v>
      </c>
      <c r="J13" s="12">
        <v>6.35</v>
      </c>
      <c r="K13" s="12">
        <v>5.81</v>
      </c>
      <c r="L13" s="109">
        <f>IF(AND(ISNUMBER(K13),ISNUMBER(J13)),100*ABS(K13-J13)/AVERAGE(J13:K13),"nc")</f>
        <v>8.8815789473684212</v>
      </c>
      <c r="M13" s="91">
        <v>7.67</v>
      </c>
      <c r="N13" s="91">
        <v>7.93</v>
      </c>
      <c r="O13" s="109">
        <f>IF(AND(ISNUMBER(N13),ISNUMBER(M13)),100*ABS(N13-M13)/AVERAGE(M13:N13),"nc")</f>
        <v>3.3333333333333308</v>
      </c>
      <c r="P13" s="91">
        <v>6.96</v>
      </c>
      <c r="Q13" s="91">
        <v>6.53</v>
      </c>
      <c r="R13" s="109">
        <f>IF(AND(ISNUMBER(Q13),ISNUMBER(P13)),100*ABS(Q13-P13)/AVERAGE(P13:Q13),"nc")</f>
        <v>6.3750926612305365</v>
      </c>
      <c r="S13" s="91">
        <v>8.01</v>
      </c>
      <c r="T13" s="91">
        <v>7.79</v>
      </c>
      <c r="U13" s="109">
        <f>IF(AND(ISNUMBER(T13),ISNUMBER(S13)),100*ABS(T13-S13)/AVERAGE(S13:T13),"nc")</f>
        <v>2.7848101265822751</v>
      </c>
      <c r="V13" s="91">
        <v>8.17</v>
      </c>
      <c r="W13" s="91">
        <v>8.2200000000000006</v>
      </c>
      <c r="X13" s="109">
        <f>IF(AND(ISNUMBER(W13),ISNUMBER(V13)),100*ABS(W13-V13)/AVERAGE(V13:W13),"nc")</f>
        <v>0.61012812690665907</v>
      </c>
      <c r="Y13" s="36">
        <v>5.57</v>
      </c>
      <c r="Z13" s="36">
        <v>5.79</v>
      </c>
    </row>
    <row r="14" spans="1:27" s="96" customFormat="1" ht="14.25" customHeight="1" x14ac:dyDescent="0.25">
      <c r="A14" s="103" t="s">
        <v>543</v>
      </c>
      <c r="B14" s="70" t="s">
        <v>557</v>
      </c>
      <c r="C14" s="102" t="s">
        <v>453</v>
      </c>
      <c r="D14" s="91">
        <v>4.5999999999999996</v>
      </c>
      <c r="E14" s="91">
        <v>5.6</v>
      </c>
      <c r="F14" s="109">
        <f>IF(AND(ISNUMBER(E14),ISNUMBER(D14)),100*ABS(E14-D14)/AVERAGE(D14:E14),"nc")</f>
        <v>19.607843137254903</v>
      </c>
      <c r="G14" s="91">
        <v>2.2000000000000002</v>
      </c>
      <c r="H14" s="91">
        <v>2.6</v>
      </c>
      <c r="I14" s="109">
        <f>IF(AND(ISNUMBER(H14),ISNUMBER(G14)),100*ABS(H14-G14)/AVERAGE(G14:H14),"nc")</f>
        <v>16.666666666666661</v>
      </c>
      <c r="J14" s="91">
        <v>131</v>
      </c>
      <c r="K14" s="91">
        <v>146</v>
      </c>
      <c r="L14" s="109">
        <f>IF(AND(ISNUMBER(K14),ISNUMBER(J14)),100*ABS(K14-J14)/AVERAGE(J14:K14),"nc")</f>
        <v>10.830324909747292</v>
      </c>
      <c r="M14" s="91">
        <v>1.8</v>
      </c>
      <c r="N14" s="91">
        <v>2.4</v>
      </c>
      <c r="O14" s="109">
        <f>IF(AND(ISNUMBER(N14),ISNUMBER(M14)),100*ABS(N14-M14)/AVERAGE(M14:N14),"nc")</f>
        <v>28.571428571428562</v>
      </c>
      <c r="P14" s="91">
        <v>22.4</v>
      </c>
      <c r="Q14" s="91">
        <v>21</v>
      </c>
      <c r="R14" s="109">
        <f>IF(AND(ISNUMBER(Q14),ISNUMBER(P14)),100*ABS(Q14-P14)/AVERAGE(P14:Q14),"nc")</f>
        <v>6.4516129032257998</v>
      </c>
      <c r="S14" s="91">
        <v>10</v>
      </c>
      <c r="T14" s="91">
        <v>11.2</v>
      </c>
      <c r="U14" s="109">
        <f>IF(AND(ISNUMBER(T14),ISNUMBER(S14)),100*ABS(T14-S14)/AVERAGE(S14:T14),"nc")</f>
        <v>11.320754716981126</v>
      </c>
      <c r="V14" s="91">
        <v>11.8</v>
      </c>
      <c r="W14" s="91">
        <v>12.6</v>
      </c>
      <c r="X14" s="109">
        <f>IF(AND(ISNUMBER(W14),ISNUMBER(V14)),100*ABS(W14-V14)/AVERAGE(V14:W14),"nc")</f>
        <v>6.5573770491803192</v>
      </c>
      <c r="Y14" s="91" t="s">
        <v>356</v>
      </c>
      <c r="Z14" s="91" t="s">
        <v>356</v>
      </c>
    </row>
    <row r="15" spans="1:27" s="96" customFormat="1" ht="14.25" customHeight="1" x14ac:dyDescent="0.25">
      <c r="A15" s="112" t="s">
        <v>601</v>
      </c>
      <c r="B15" s="69"/>
      <c r="C15" s="100"/>
      <c r="D15" s="97"/>
      <c r="E15" s="97"/>
      <c r="F15" s="46"/>
      <c r="G15" s="97"/>
      <c r="H15" s="97"/>
      <c r="I15" s="46"/>
      <c r="J15" s="97"/>
      <c r="K15" s="97"/>
      <c r="L15" s="46"/>
      <c r="M15" s="97"/>
      <c r="N15" s="97"/>
      <c r="O15" s="46"/>
      <c r="P15" s="97"/>
      <c r="Q15" s="97"/>
      <c r="R15" s="46"/>
      <c r="S15" s="97"/>
      <c r="T15" s="97"/>
      <c r="U15" s="46"/>
      <c r="V15" s="97"/>
      <c r="W15" s="97"/>
      <c r="X15" s="46"/>
      <c r="Y15" s="97"/>
      <c r="Z15" s="97"/>
    </row>
    <row r="16" spans="1:27" s="96" customFormat="1" ht="14.25" customHeight="1" x14ac:dyDescent="0.25">
      <c r="A16" s="103" t="s">
        <v>353</v>
      </c>
      <c r="B16" s="70" t="s">
        <v>486</v>
      </c>
      <c r="C16" s="102" t="s">
        <v>453</v>
      </c>
      <c r="D16" s="91">
        <v>4.2</v>
      </c>
      <c r="E16" s="91">
        <v>4.2</v>
      </c>
      <c r="F16" s="109" t="s">
        <v>514</v>
      </c>
      <c r="G16" s="91">
        <v>2130</v>
      </c>
      <c r="H16" s="91">
        <v>2210</v>
      </c>
      <c r="I16" s="109">
        <f>IF(AND(ISNUMBER(H16),ISNUMBER(G16)),100*ABS(H16-G16)/AVERAGE(G16:H16),"nc")</f>
        <v>3.6866359447004609</v>
      </c>
      <c r="J16" s="91">
        <v>1570</v>
      </c>
      <c r="K16" s="91">
        <v>1540</v>
      </c>
      <c r="L16" s="109">
        <f>IF(AND(ISNUMBER(K16),ISNUMBER(J16)),100*ABS(K16-J16)/AVERAGE(J16:K16),"nc")</f>
        <v>1.9292604501607717</v>
      </c>
      <c r="M16" s="91">
        <v>3.8</v>
      </c>
      <c r="N16" s="91">
        <v>4.0999999999999996</v>
      </c>
      <c r="O16" s="109">
        <f>IF(AND(ISNUMBER(N16),ISNUMBER(M16)),100*ABS(N16-M16)/AVERAGE(M16:N16),"nc")</f>
        <v>7.5949367088607556</v>
      </c>
      <c r="P16" s="91">
        <v>1040</v>
      </c>
      <c r="Q16" s="91">
        <v>1130</v>
      </c>
      <c r="R16" s="109">
        <f>IF(AND(ISNUMBER(Q16),ISNUMBER(P16)),100*ABS(Q16-P16)/AVERAGE(P16:Q16),"nc")</f>
        <v>8.2949308755760374</v>
      </c>
      <c r="S16" s="91">
        <v>10.3</v>
      </c>
      <c r="T16" s="91">
        <v>27</v>
      </c>
      <c r="U16" s="109">
        <f>IF(AND(ISNUMBER(T16),ISNUMBER(S16)),100*ABS(T16-S16)/AVERAGE(S16:T16),"nc")</f>
        <v>89.544235924932977</v>
      </c>
      <c r="V16" s="91">
        <v>1.5</v>
      </c>
      <c r="W16" s="91">
        <v>1.3</v>
      </c>
      <c r="X16" s="109" t="s">
        <v>514</v>
      </c>
      <c r="Y16" s="91" t="s">
        <v>386</v>
      </c>
      <c r="Z16" s="91">
        <v>1.3</v>
      </c>
    </row>
    <row r="17" spans="1:26" s="96" customFormat="1" ht="14.25" customHeight="1" x14ac:dyDescent="0.25">
      <c r="A17" s="103" t="s">
        <v>549</v>
      </c>
      <c r="B17" s="70" t="s">
        <v>486</v>
      </c>
      <c r="C17" s="102" t="s">
        <v>453</v>
      </c>
      <c r="D17" s="91">
        <v>289</v>
      </c>
      <c r="E17" s="91">
        <v>297</v>
      </c>
      <c r="F17" s="109">
        <f>IF(AND(ISNUMBER(E17),ISNUMBER(D17)),100*ABS(E17-D17)/AVERAGE(D17:E17),"nc")</f>
        <v>2.7303754266211606</v>
      </c>
      <c r="G17" s="91" t="s">
        <v>356</v>
      </c>
      <c r="H17" s="91" t="s">
        <v>356</v>
      </c>
      <c r="I17" s="109" t="str">
        <f>IF(AND(ISNUMBER(H17),ISNUMBER(G17)),100*ABS(H17-G17)/AVERAGE(G17:H17),"nc")</f>
        <v>nc</v>
      </c>
      <c r="J17" s="91">
        <v>26.5</v>
      </c>
      <c r="K17" s="91">
        <v>25.8</v>
      </c>
      <c r="L17" s="109">
        <f>IF(AND(ISNUMBER(K17),ISNUMBER(J17)),100*ABS(K17-J17)/AVERAGE(J17:K17),"nc")</f>
        <v>2.6768642447418713</v>
      </c>
      <c r="M17" s="91">
        <v>84</v>
      </c>
      <c r="N17" s="91">
        <v>83.5</v>
      </c>
      <c r="O17" s="109">
        <f>IF(AND(ISNUMBER(N17),ISNUMBER(M17)),100*ABS(N17-M17)/AVERAGE(M17:N17),"nc")</f>
        <v>0.59701492537313428</v>
      </c>
      <c r="P17" s="91">
        <v>130</v>
      </c>
      <c r="Q17" s="91">
        <v>131</v>
      </c>
      <c r="R17" s="109">
        <f>IF(AND(ISNUMBER(Q17),ISNUMBER(P17)),100*ABS(Q17-P17)/AVERAGE(P17:Q17),"nc")</f>
        <v>0.76628352490421459</v>
      </c>
      <c r="S17" s="91">
        <v>603</v>
      </c>
      <c r="T17" s="91">
        <v>688</v>
      </c>
      <c r="U17" s="109">
        <f>IF(AND(ISNUMBER(T17),ISNUMBER(S17)),100*ABS(T17-S17)/AVERAGE(S17:T17),"nc")</f>
        <v>13.168086754453912</v>
      </c>
      <c r="V17" s="91">
        <v>176</v>
      </c>
      <c r="W17" s="91">
        <v>173</v>
      </c>
      <c r="X17" s="109">
        <f>IF(AND(ISNUMBER(W17),ISNUMBER(V17)),100*ABS(W17-V17)/AVERAGE(V17:W17),"nc")</f>
        <v>1.7191977077363896</v>
      </c>
      <c r="Y17" s="91" t="s">
        <v>357</v>
      </c>
      <c r="Z17" s="91" t="s">
        <v>357</v>
      </c>
    </row>
    <row r="18" spans="1:26" s="96" customFormat="1" ht="14.25" customHeight="1" x14ac:dyDescent="0.25">
      <c r="A18" s="103" t="s">
        <v>548</v>
      </c>
      <c r="B18" s="78" t="s">
        <v>537</v>
      </c>
      <c r="C18" s="102" t="s">
        <v>453</v>
      </c>
      <c r="D18" s="91">
        <v>18</v>
      </c>
      <c r="E18" s="91">
        <v>17.8</v>
      </c>
      <c r="F18" s="91" t="s">
        <v>453</v>
      </c>
      <c r="G18" s="91">
        <v>210</v>
      </c>
      <c r="H18" s="91">
        <v>208</v>
      </c>
      <c r="I18" s="91" t="s">
        <v>453</v>
      </c>
      <c r="J18" s="91">
        <v>152</v>
      </c>
      <c r="K18" s="91">
        <v>150</v>
      </c>
      <c r="L18" s="91" t="s">
        <v>453</v>
      </c>
      <c r="M18" s="91">
        <v>3</v>
      </c>
      <c r="N18" s="91">
        <v>2.99</v>
      </c>
      <c r="O18" s="91" t="s">
        <v>453</v>
      </c>
      <c r="P18" s="91">
        <v>248</v>
      </c>
      <c r="Q18" s="91">
        <v>246</v>
      </c>
      <c r="R18" s="91" t="s">
        <v>453</v>
      </c>
      <c r="S18" s="91">
        <v>17.3</v>
      </c>
      <c r="T18" s="91">
        <v>19</v>
      </c>
      <c r="U18" s="91" t="s">
        <v>453</v>
      </c>
      <c r="V18" s="91">
        <v>4.38</v>
      </c>
      <c r="W18" s="91">
        <v>4.32</v>
      </c>
      <c r="X18" s="91" t="s">
        <v>453</v>
      </c>
      <c r="Y18" s="91" t="s">
        <v>359</v>
      </c>
      <c r="Z18" s="91" t="s">
        <v>359</v>
      </c>
    </row>
    <row r="19" spans="1:26" ht="14.25" customHeight="1" x14ac:dyDescent="0.25">
      <c r="A19" s="103" t="s">
        <v>547</v>
      </c>
      <c r="B19" s="102" t="s">
        <v>538</v>
      </c>
      <c r="C19" s="102" t="s">
        <v>453</v>
      </c>
      <c r="D19" s="91">
        <v>1.3</v>
      </c>
      <c r="E19" s="91">
        <v>0.1</v>
      </c>
      <c r="F19" s="91" t="s">
        <v>453</v>
      </c>
      <c r="G19" s="91">
        <v>-5.3</v>
      </c>
      <c r="H19" s="91">
        <v>-4.5</v>
      </c>
      <c r="I19" s="91" t="s">
        <v>453</v>
      </c>
      <c r="J19" s="91">
        <v>1.3</v>
      </c>
      <c r="K19" s="91">
        <v>3.2</v>
      </c>
      <c r="L19" s="91" t="s">
        <v>453</v>
      </c>
      <c r="M19" s="91">
        <v>2.5</v>
      </c>
      <c r="N19" s="91">
        <v>3.3</v>
      </c>
      <c r="O19" s="91" t="s">
        <v>453</v>
      </c>
      <c r="P19" s="91">
        <v>-6.7</v>
      </c>
      <c r="Q19" s="91">
        <v>-3.2</v>
      </c>
      <c r="R19" s="91" t="s">
        <v>453</v>
      </c>
      <c r="S19" s="91">
        <v>1.4</v>
      </c>
      <c r="T19" s="91">
        <v>-3.8</v>
      </c>
      <c r="U19" s="91" t="s">
        <v>453</v>
      </c>
      <c r="V19" s="91">
        <v>1.7</v>
      </c>
      <c r="W19" s="91">
        <v>1.8</v>
      </c>
      <c r="X19" s="91" t="s">
        <v>453</v>
      </c>
      <c r="Y19" s="91">
        <v>0</v>
      </c>
      <c r="Z19" s="91">
        <v>0</v>
      </c>
    </row>
    <row r="20" spans="1:26" ht="14.25" customHeight="1" x14ac:dyDescent="0.25">
      <c r="A20" s="103" t="s">
        <v>546</v>
      </c>
      <c r="B20" s="78" t="s">
        <v>537</v>
      </c>
      <c r="C20" s="102" t="s">
        <v>453</v>
      </c>
      <c r="D20" s="91">
        <v>18.5</v>
      </c>
      <c r="E20" s="91">
        <v>17.8</v>
      </c>
      <c r="F20" s="91" t="s">
        <v>453</v>
      </c>
      <c r="G20" s="91">
        <v>189</v>
      </c>
      <c r="H20" s="91">
        <v>190</v>
      </c>
      <c r="I20" s="91" t="s">
        <v>453</v>
      </c>
      <c r="J20" s="91">
        <v>156</v>
      </c>
      <c r="K20" s="91">
        <v>160</v>
      </c>
      <c r="L20" s="91" t="s">
        <v>453</v>
      </c>
      <c r="M20" s="91">
        <v>3.15</v>
      </c>
      <c r="N20" s="91">
        <v>3.19</v>
      </c>
      <c r="O20" s="91" t="s">
        <v>453</v>
      </c>
      <c r="P20" s="91">
        <v>217</v>
      </c>
      <c r="Q20" s="91">
        <v>230</v>
      </c>
      <c r="R20" s="91" t="s">
        <v>453</v>
      </c>
      <c r="S20" s="91">
        <v>17.7</v>
      </c>
      <c r="T20" s="91">
        <v>17.600000000000001</v>
      </c>
      <c r="U20" s="91" t="s">
        <v>453</v>
      </c>
      <c r="V20" s="91">
        <v>4.54</v>
      </c>
      <c r="W20" s="91">
        <v>4.4800000000000004</v>
      </c>
      <c r="X20" s="91" t="s">
        <v>453</v>
      </c>
      <c r="Y20" s="91" t="s">
        <v>359</v>
      </c>
      <c r="Z20" s="91" t="s">
        <v>359</v>
      </c>
    </row>
    <row r="21" spans="1:26" s="96" customFormat="1" ht="14.25" customHeight="1" x14ac:dyDescent="0.25">
      <c r="A21" s="103" t="s">
        <v>553</v>
      </c>
      <c r="B21" s="70" t="s">
        <v>486</v>
      </c>
      <c r="C21" s="91" t="s">
        <v>453</v>
      </c>
      <c r="D21" s="91" t="s">
        <v>371</v>
      </c>
      <c r="E21" s="91" t="s">
        <v>371</v>
      </c>
      <c r="F21" s="109" t="str">
        <f>IF(AND(ISNUMBER(E21),ISNUMBER(D21)),100*ABS(E21-D21)/AVERAGE(D21:E21),"nc")</f>
        <v>nc</v>
      </c>
      <c r="G21" s="91" t="s">
        <v>373</v>
      </c>
      <c r="H21" s="91" t="s">
        <v>373</v>
      </c>
      <c r="I21" s="109" t="str">
        <f>IF(AND(ISNUMBER(H21),ISNUMBER(G21)),100*ABS(H21-G21)/AVERAGE(G21:H21),"nc")</f>
        <v>nc</v>
      </c>
      <c r="J21" s="91">
        <v>28</v>
      </c>
      <c r="K21" s="91" t="s">
        <v>373</v>
      </c>
      <c r="L21" s="109" t="str">
        <f>IF(AND(ISNUMBER(K21),ISNUMBER(J21)),100*ABS(K21-J21)/AVERAGE(J21:K21),"nc")</f>
        <v>nc</v>
      </c>
      <c r="M21" s="91" t="s">
        <v>365</v>
      </c>
      <c r="N21" s="91" t="s">
        <v>365</v>
      </c>
      <c r="O21" s="109" t="str">
        <f>IF(AND(ISNUMBER(N21),ISNUMBER(M21)),100*ABS(N21-M21)/AVERAGE(M21:N21),"nc")</f>
        <v>nc</v>
      </c>
      <c r="P21" s="91" t="s">
        <v>373</v>
      </c>
      <c r="Q21" s="91" t="s">
        <v>373</v>
      </c>
      <c r="R21" s="109" t="str">
        <f>IF(AND(ISNUMBER(Q21),ISNUMBER(P21)),100*ABS(Q21-P21)/AVERAGE(P21:Q21),"nc")</f>
        <v>nc</v>
      </c>
      <c r="S21" s="91">
        <v>5.0999999999999996</v>
      </c>
      <c r="T21" s="91">
        <v>5.3</v>
      </c>
      <c r="U21" s="109">
        <f>IF(AND(ISNUMBER(T21),ISNUMBER(S21)),100*ABS(T21-S21)/AVERAGE(S21:T21),"nc")</f>
        <v>3.8461538461538503</v>
      </c>
      <c r="V21" s="91" t="s">
        <v>365</v>
      </c>
      <c r="W21" s="91" t="s">
        <v>365</v>
      </c>
      <c r="X21" s="109" t="str">
        <f>IF(AND(ISNUMBER(W21),ISNUMBER(V21)),100*ABS(W21-V21)/AVERAGE(V21:W21),"nc")</f>
        <v>nc</v>
      </c>
      <c r="Y21" s="91" t="s">
        <v>365</v>
      </c>
      <c r="Z21" s="91" t="s">
        <v>365</v>
      </c>
    </row>
    <row r="22" spans="1:26" s="96" customFormat="1" ht="14.25" customHeight="1" x14ac:dyDescent="0.25">
      <c r="A22" s="98" t="s">
        <v>552</v>
      </c>
      <c r="B22" s="62" t="s">
        <v>486</v>
      </c>
      <c r="C22" s="92" t="s">
        <v>453</v>
      </c>
      <c r="D22" s="92">
        <v>588</v>
      </c>
      <c r="E22" s="92">
        <v>569</v>
      </c>
      <c r="F22" s="110">
        <f>IF(AND(ISNUMBER(E22),ISNUMBER(D22)),100*ABS(E22-D22)/AVERAGE(D22:E22),"nc")</f>
        <v>3.2843560933448575</v>
      </c>
      <c r="G22" s="92">
        <v>10100</v>
      </c>
      <c r="H22" s="92">
        <v>9990</v>
      </c>
      <c r="I22" s="110">
        <f>IF(AND(ISNUMBER(H22),ISNUMBER(G22)),100*ABS(H22-G22)/AVERAGE(G22:H22),"nc")</f>
        <v>1.095072175211548</v>
      </c>
      <c r="J22" s="92">
        <v>7260</v>
      </c>
      <c r="K22" s="92">
        <v>7180</v>
      </c>
      <c r="L22" s="110">
        <f>IF(AND(ISNUMBER(K22),ISNUMBER(J22)),100*ABS(K22-J22)/AVERAGE(J22:K22),"nc")</f>
        <v>1.10803324099723</v>
      </c>
      <c r="M22" s="92">
        <v>63.3</v>
      </c>
      <c r="N22" s="92">
        <v>63.4</v>
      </c>
      <c r="O22" s="110">
        <f>IF(AND(ISNUMBER(N22),ISNUMBER(M22)),100*ABS(N22-M22)/AVERAGE(M22:N22),"nc")</f>
        <v>0.15785319652723193</v>
      </c>
      <c r="P22" s="92">
        <v>11800</v>
      </c>
      <c r="Q22" s="92">
        <v>11700</v>
      </c>
      <c r="R22" s="110">
        <f>IF(AND(ISNUMBER(Q22),ISNUMBER(P22)),100*ABS(Q22-P22)/AVERAGE(P22:Q22),"nc")</f>
        <v>0.85106382978723405</v>
      </c>
      <c r="S22" s="92">
        <v>244</v>
      </c>
      <c r="T22" s="92">
        <v>247</v>
      </c>
      <c r="U22" s="110">
        <f>IF(AND(ISNUMBER(T22),ISNUMBER(S22)),100*ABS(T22-S22)/AVERAGE(S22:T22),"nc")</f>
        <v>1.2219959266802445</v>
      </c>
      <c r="V22" s="92">
        <v>41.2</v>
      </c>
      <c r="W22" s="92">
        <v>41.3</v>
      </c>
      <c r="X22" s="110">
        <f>IF(AND(ISNUMBER(W22),ISNUMBER(V22)),100*ABS(W22-V22)/AVERAGE(V22:W22),"nc")</f>
        <v>0.24242424242422864</v>
      </c>
      <c r="Y22" s="92" t="s">
        <v>365</v>
      </c>
      <c r="Z22" s="92" t="s">
        <v>365</v>
      </c>
    </row>
    <row r="23" spans="1:26" s="96" customFormat="1" ht="15" customHeight="1" x14ac:dyDescent="0.25">
      <c r="A23" s="112" t="s">
        <v>382</v>
      </c>
      <c r="B23" s="67"/>
      <c r="C23" s="100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</row>
    <row r="24" spans="1:26" s="96" customFormat="1" ht="15" customHeight="1" x14ac:dyDescent="0.25">
      <c r="A24" s="103" t="s">
        <v>383</v>
      </c>
      <c r="B24" s="68" t="s">
        <v>486</v>
      </c>
      <c r="C24" s="71" t="s">
        <v>586</v>
      </c>
      <c r="D24" s="91">
        <v>1.1000000000000001E-3</v>
      </c>
      <c r="E24" s="91">
        <v>1E-3</v>
      </c>
      <c r="F24" s="109" t="s">
        <v>514</v>
      </c>
      <c r="G24" s="12">
        <v>22.7</v>
      </c>
      <c r="H24" s="12">
        <v>22.9</v>
      </c>
      <c r="I24" s="109">
        <f>IF(AND(ISNUMBER(H24),ISNUMBER(G24)),100*ABS(H24-G24)/AVERAGE(G24:H24),"nc")</f>
        <v>0.8771929824561373</v>
      </c>
      <c r="J24" s="12">
        <v>9.7000000000000003E-2</v>
      </c>
      <c r="K24" s="12">
        <v>0.27</v>
      </c>
      <c r="L24" s="109" t="s">
        <v>514</v>
      </c>
      <c r="M24" s="91">
        <v>1.35E-2</v>
      </c>
      <c r="N24" s="91">
        <v>1.4199999999999999E-2</v>
      </c>
      <c r="O24" s="109">
        <f t="shared" ref="O24:O32" si="0">IF(AND(ISNUMBER(N24),ISNUMBER(M24)),100*ABS(N24-M24)/AVERAGE(M24:N24),"nc")</f>
        <v>5.054151624548731</v>
      </c>
      <c r="P24" s="12">
        <v>0.83</v>
      </c>
      <c r="Q24" s="12">
        <v>0.86</v>
      </c>
      <c r="R24" s="109">
        <f>IF(AND(ISNUMBER(Q24),ISNUMBER(P24)),100*ABS(Q24-P24)/AVERAGE(P24:Q24),"nc")</f>
        <v>3.5502958579881692</v>
      </c>
      <c r="S24" s="91">
        <v>1.9E-3</v>
      </c>
      <c r="T24" s="91">
        <v>3.3E-3</v>
      </c>
      <c r="U24" s="109" t="s">
        <v>514</v>
      </c>
      <c r="V24" s="91">
        <v>1.4E-3</v>
      </c>
      <c r="W24" s="91">
        <v>1.1999999999999999E-3</v>
      </c>
      <c r="X24" s="109" t="s">
        <v>514</v>
      </c>
      <c r="Y24" s="91" t="s">
        <v>559</v>
      </c>
      <c r="Z24" s="91" t="s">
        <v>453</v>
      </c>
    </row>
    <row r="25" spans="1:26" s="96" customFormat="1" ht="15" customHeight="1" x14ac:dyDescent="0.25">
      <c r="A25" s="103" t="s">
        <v>388</v>
      </c>
      <c r="B25" s="68" t="s">
        <v>486</v>
      </c>
      <c r="C25" s="102" t="s">
        <v>453</v>
      </c>
      <c r="D25" s="91" t="s">
        <v>563</v>
      </c>
      <c r="E25" s="91" t="s">
        <v>563</v>
      </c>
      <c r="F25" s="109" t="str">
        <f>IF(AND(ISNUMBER(E25),ISNUMBER(D25)),100*ABS(E25-D25)/AVERAGE(D25:E25),"nc")</f>
        <v>nc</v>
      </c>
      <c r="G25" s="91" t="s">
        <v>426</v>
      </c>
      <c r="H25" s="91" t="s">
        <v>426</v>
      </c>
      <c r="I25" s="109" t="str">
        <f>IF(AND(ISNUMBER(H25),ISNUMBER(G25)),100*ABS(H25-G25)/AVERAGE(G25:H25),"nc")</f>
        <v>nc</v>
      </c>
      <c r="J25" s="91" t="s">
        <v>562</v>
      </c>
      <c r="K25" s="91" t="s">
        <v>406</v>
      </c>
      <c r="L25" s="109" t="str">
        <f>IF(AND(ISNUMBER(K25),ISNUMBER(J25)),100*ABS(K25-J25)/AVERAGE(J25:K25),"nc")</f>
        <v>nc</v>
      </c>
      <c r="M25" s="91" t="s">
        <v>563</v>
      </c>
      <c r="N25" s="91" t="s">
        <v>563</v>
      </c>
      <c r="O25" s="109" t="str">
        <f t="shared" si="0"/>
        <v>nc</v>
      </c>
      <c r="P25" s="91" t="s">
        <v>406</v>
      </c>
      <c r="Q25" s="91" t="s">
        <v>406</v>
      </c>
      <c r="R25" s="109" t="str">
        <f>IF(AND(ISNUMBER(Q25),ISNUMBER(P25)),100*ABS(Q25-P25)/AVERAGE(P25:Q25),"nc")</f>
        <v>nc</v>
      </c>
      <c r="S25" s="91" t="s">
        <v>563</v>
      </c>
      <c r="T25" s="91" t="s">
        <v>563</v>
      </c>
      <c r="U25" s="109" t="str">
        <f>IF(AND(ISNUMBER(T25),ISNUMBER(S25)),100*ABS(T25-S25)/AVERAGE(S25:T25),"nc")</f>
        <v>nc</v>
      </c>
      <c r="V25" s="91">
        <v>4.4000000000000002E-4</v>
      </c>
      <c r="W25" s="91">
        <v>4.4000000000000002E-4</v>
      </c>
      <c r="X25" s="109" t="s">
        <v>514</v>
      </c>
      <c r="Y25" s="91" t="s">
        <v>563</v>
      </c>
      <c r="Z25" s="91" t="s">
        <v>453</v>
      </c>
    </row>
    <row r="26" spans="1:26" s="96" customFormat="1" ht="15" customHeight="1" x14ac:dyDescent="0.25">
      <c r="A26" s="103" t="s">
        <v>394</v>
      </c>
      <c r="B26" s="68" t="s">
        <v>486</v>
      </c>
      <c r="C26" s="71">
        <v>5.0000000000000001E-3</v>
      </c>
      <c r="D26" s="91">
        <v>2.3999999999999998E-4</v>
      </c>
      <c r="E26" s="91">
        <v>2.6000000000000003E-4</v>
      </c>
      <c r="F26" s="109" t="s">
        <v>514</v>
      </c>
      <c r="G26" s="63" t="s">
        <v>426</v>
      </c>
      <c r="H26" s="63" t="s">
        <v>426</v>
      </c>
      <c r="I26" s="109" t="str">
        <f>IF(AND(ISNUMBER(H26),ISNUMBER(G26)),100*ABS(H26-G26)/AVERAGE(G26:H26),"nc")</f>
        <v>nc</v>
      </c>
      <c r="J26" s="12">
        <v>0.16200000000000001</v>
      </c>
      <c r="K26" s="12">
        <v>0.161</v>
      </c>
      <c r="L26" s="109">
        <f>IF(AND(ISNUMBER(K26),ISNUMBER(J26)),100*ABS(K26-J26)/AVERAGE(J26:K26),"nc")</f>
        <v>0.61919504643962897</v>
      </c>
      <c r="M26" s="91">
        <v>2.2299999999999998E-3</v>
      </c>
      <c r="N26" s="91">
        <v>2.31E-3</v>
      </c>
      <c r="O26" s="109">
        <f t="shared" si="0"/>
        <v>3.5242290748898775</v>
      </c>
      <c r="P26" s="63" t="s">
        <v>406</v>
      </c>
      <c r="Q26" s="63" t="s">
        <v>406</v>
      </c>
      <c r="R26" s="109" t="str">
        <f>IF(AND(ISNUMBER(Q26),ISNUMBER(P26)),100*ABS(Q26-P26)/AVERAGE(P26:Q26),"nc")</f>
        <v>nc</v>
      </c>
      <c r="S26" s="91">
        <v>1.0500000000000002E-3</v>
      </c>
      <c r="T26" s="91">
        <v>1.0400000000000001E-3</v>
      </c>
      <c r="U26" s="109">
        <f>IF(AND(ISNUMBER(T26),ISNUMBER(S26)),100*ABS(T26-S26)/AVERAGE(S26:T26),"nc")</f>
        <v>0.95693779904306453</v>
      </c>
      <c r="V26" s="12">
        <v>0.114</v>
      </c>
      <c r="W26" s="12">
        <v>0.113</v>
      </c>
      <c r="X26" s="109">
        <f t="shared" ref="X26:X33" si="1">IF(AND(ISNUMBER(W26),ISNUMBER(V26)),100*ABS(W26-V26)/AVERAGE(V26:W26),"nc")</f>
        <v>0.8810572687224677</v>
      </c>
      <c r="Y26" s="91" t="s">
        <v>563</v>
      </c>
      <c r="Z26" s="91" t="s">
        <v>453</v>
      </c>
    </row>
    <row r="27" spans="1:26" s="96" customFormat="1" ht="15" customHeight="1" x14ac:dyDescent="0.25">
      <c r="A27" s="103" t="s">
        <v>395</v>
      </c>
      <c r="B27" s="68" t="s">
        <v>486</v>
      </c>
      <c r="C27" s="102" t="s">
        <v>453</v>
      </c>
      <c r="D27" s="91">
        <v>2.58E-2</v>
      </c>
      <c r="E27" s="91">
        <v>2.5999999999999999E-2</v>
      </c>
      <c r="F27" s="109">
        <f>IF(AND(ISNUMBER(E27),ISNUMBER(D27)),100*ABS(E27-D27)/AVERAGE(D27:E27),"nc")</f>
        <v>0.77220077220076755</v>
      </c>
      <c r="G27" s="91">
        <v>1.7999999999999999E-2</v>
      </c>
      <c r="H27" s="91">
        <v>1.9E-2</v>
      </c>
      <c r="I27" s="109" t="s">
        <v>514</v>
      </c>
      <c r="J27" s="91">
        <v>8.6E-3</v>
      </c>
      <c r="K27" s="91">
        <v>9.4000000000000004E-3</v>
      </c>
      <c r="L27" s="109" t="s">
        <v>514</v>
      </c>
      <c r="M27" s="91">
        <v>5.7599999999999998E-2</v>
      </c>
      <c r="N27" s="91">
        <v>0.06</v>
      </c>
      <c r="O27" s="109">
        <f t="shared" si="0"/>
        <v>4.0816326530612237</v>
      </c>
      <c r="P27" s="91">
        <v>2.1100000000000001E-2</v>
      </c>
      <c r="Q27" s="91">
        <v>2.18E-2</v>
      </c>
      <c r="R27" s="109" t="s">
        <v>514</v>
      </c>
      <c r="S27" s="91">
        <v>0.105</v>
      </c>
      <c r="T27" s="91">
        <v>0.108</v>
      </c>
      <c r="U27" s="109">
        <f>IF(AND(ISNUMBER(T27),ISNUMBER(S27)),100*ABS(T27-S27)/AVERAGE(S27:T27),"nc")</f>
        <v>2.8169014084507067</v>
      </c>
      <c r="V27" s="91">
        <v>4.1100000000000005E-2</v>
      </c>
      <c r="W27" s="91">
        <v>4.1299999999999996E-2</v>
      </c>
      <c r="X27" s="109">
        <f t="shared" si="1"/>
        <v>0.48543689320386368</v>
      </c>
      <c r="Y27" s="91" t="s">
        <v>566</v>
      </c>
      <c r="Z27" s="91" t="s">
        <v>453</v>
      </c>
    </row>
    <row r="28" spans="1:26" s="96" customFormat="1" ht="15" customHeight="1" x14ac:dyDescent="0.25">
      <c r="A28" s="103" t="s">
        <v>398</v>
      </c>
      <c r="B28" s="68" t="s">
        <v>486</v>
      </c>
      <c r="C28" s="102" t="s">
        <v>453</v>
      </c>
      <c r="D28" s="91" t="s">
        <v>563</v>
      </c>
      <c r="E28" s="91" t="s">
        <v>563</v>
      </c>
      <c r="F28" s="109" t="str">
        <f>IF(AND(ISNUMBER(E28),ISNUMBER(D28)),100*ABS(E28-D28)/AVERAGE(D28:E28),"nc")</f>
        <v>nc</v>
      </c>
      <c r="G28" s="91" t="s">
        <v>426</v>
      </c>
      <c r="H28" s="91" t="s">
        <v>426</v>
      </c>
      <c r="I28" s="109" t="str">
        <f t="shared" ref="I28:I58" si="2">IF(AND(ISNUMBER(H28),ISNUMBER(G28)),100*ABS(H28-G28)/AVERAGE(G28:H28),"nc")</f>
        <v>nc</v>
      </c>
      <c r="J28" s="91" t="s">
        <v>562</v>
      </c>
      <c r="K28" s="91" t="s">
        <v>406</v>
      </c>
      <c r="L28" s="109" t="str">
        <f t="shared" ref="L28:L37" si="3">IF(AND(ISNUMBER(K28),ISNUMBER(J28)),100*ABS(K28-J28)/AVERAGE(J28:K28),"nc")</f>
        <v>nc</v>
      </c>
      <c r="M28" s="91" t="s">
        <v>563</v>
      </c>
      <c r="N28" s="91" t="s">
        <v>563</v>
      </c>
      <c r="O28" s="109" t="str">
        <f t="shared" si="0"/>
        <v>nc</v>
      </c>
      <c r="P28" s="91" t="s">
        <v>406</v>
      </c>
      <c r="Q28" s="91" t="s">
        <v>406</v>
      </c>
      <c r="R28" s="109" t="str">
        <f t="shared" ref="R28:R35" si="4">IF(AND(ISNUMBER(Q28),ISNUMBER(P28)),100*ABS(Q28-P28)/AVERAGE(P28:Q28),"nc")</f>
        <v>nc</v>
      </c>
      <c r="S28" s="91">
        <v>1.7000000000000001E-4</v>
      </c>
      <c r="T28" s="91">
        <v>1.7000000000000001E-4</v>
      </c>
      <c r="U28" s="109" t="s">
        <v>514</v>
      </c>
      <c r="V28" s="91" t="s">
        <v>563</v>
      </c>
      <c r="W28" s="91" t="s">
        <v>563</v>
      </c>
      <c r="X28" s="109" t="str">
        <f t="shared" si="1"/>
        <v>nc</v>
      </c>
      <c r="Y28" s="91" t="s">
        <v>563</v>
      </c>
      <c r="Z28" s="91" t="s">
        <v>453</v>
      </c>
    </row>
    <row r="29" spans="1:26" s="96" customFormat="1" ht="15" customHeight="1" x14ac:dyDescent="0.25">
      <c r="A29" s="103" t="s">
        <v>399</v>
      </c>
      <c r="B29" s="68" t="s">
        <v>486</v>
      </c>
      <c r="C29" s="102" t="s">
        <v>453</v>
      </c>
      <c r="D29" s="91" t="s">
        <v>561</v>
      </c>
      <c r="E29" s="91" t="s">
        <v>561</v>
      </c>
      <c r="F29" s="109" t="str">
        <f>IF(AND(ISNUMBER(E29),ISNUMBER(D29)),100*ABS(E29-D29)/AVERAGE(D29:E29),"nc")</f>
        <v>nc</v>
      </c>
      <c r="G29" s="91" t="s">
        <v>389</v>
      </c>
      <c r="H29" s="91" t="s">
        <v>389</v>
      </c>
      <c r="I29" s="109" t="str">
        <f t="shared" si="2"/>
        <v>nc</v>
      </c>
      <c r="J29" s="91" t="s">
        <v>565</v>
      </c>
      <c r="K29" s="91" t="s">
        <v>397</v>
      </c>
      <c r="L29" s="109" t="str">
        <f t="shared" si="3"/>
        <v>nc</v>
      </c>
      <c r="M29" s="91" t="s">
        <v>561</v>
      </c>
      <c r="N29" s="91" t="s">
        <v>561</v>
      </c>
      <c r="O29" s="109" t="str">
        <f t="shared" si="0"/>
        <v>nc</v>
      </c>
      <c r="P29" s="91" t="s">
        <v>397</v>
      </c>
      <c r="Q29" s="91" t="s">
        <v>397</v>
      </c>
      <c r="R29" s="109" t="str">
        <f t="shared" si="4"/>
        <v>nc</v>
      </c>
      <c r="S29" s="91" t="s">
        <v>561</v>
      </c>
      <c r="T29" s="91" t="s">
        <v>561</v>
      </c>
      <c r="U29" s="109" t="str">
        <f>IF(AND(ISNUMBER(T29),ISNUMBER(S29)),100*ABS(T29-S29)/AVERAGE(S29:T29),"nc")</f>
        <v>nc</v>
      </c>
      <c r="V29" s="91" t="s">
        <v>561</v>
      </c>
      <c r="W29" s="91" t="s">
        <v>561</v>
      </c>
      <c r="X29" s="109" t="str">
        <f t="shared" si="1"/>
        <v>nc</v>
      </c>
      <c r="Y29" s="91" t="s">
        <v>561</v>
      </c>
      <c r="Z29" s="91" t="s">
        <v>453</v>
      </c>
    </row>
    <row r="30" spans="1:26" s="96" customFormat="1" ht="15" customHeight="1" x14ac:dyDescent="0.25">
      <c r="A30" s="103" t="s">
        <v>402</v>
      </c>
      <c r="B30" s="68" t="s">
        <v>486</v>
      </c>
      <c r="C30" s="71">
        <v>1.5</v>
      </c>
      <c r="D30" s="91" t="s">
        <v>406</v>
      </c>
      <c r="E30" s="91" t="s">
        <v>406</v>
      </c>
      <c r="F30" s="109" t="str">
        <f>IF(AND(ISNUMBER(E30),ISNUMBER(D30)),100*ABS(E30-D30)/AVERAGE(D30:E30),"nc")</f>
        <v>nc</v>
      </c>
      <c r="G30" s="63" t="s">
        <v>385</v>
      </c>
      <c r="H30" s="63" t="s">
        <v>385</v>
      </c>
      <c r="I30" s="109" t="str">
        <f t="shared" si="2"/>
        <v>nc</v>
      </c>
      <c r="J30" s="91" t="s">
        <v>390</v>
      </c>
      <c r="K30" s="91" t="s">
        <v>386</v>
      </c>
      <c r="L30" s="109" t="str">
        <f t="shared" si="3"/>
        <v>nc</v>
      </c>
      <c r="M30" s="91" t="s">
        <v>406</v>
      </c>
      <c r="N30" s="91" t="s">
        <v>406</v>
      </c>
      <c r="O30" s="109" t="str">
        <f t="shared" si="0"/>
        <v>nc</v>
      </c>
      <c r="P30" s="91" t="s">
        <v>386</v>
      </c>
      <c r="Q30" s="91" t="s">
        <v>386</v>
      </c>
      <c r="R30" s="109" t="str">
        <f t="shared" si="4"/>
        <v>nc</v>
      </c>
      <c r="S30" s="91">
        <v>1.7000000000000001E-2</v>
      </c>
      <c r="T30" s="91">
        <v>1.7999999999999999E-2</v>
      </c>
      <c r="U30" s="109" t="s">
        <v>514</v>
      </c>
      <c r="V30" s="91" t="s">
        <v>406</v>
      </c>
      <c r="W30" s="91" t="s">
        <v>406</v>
      </c>
      <c r="X30" s="109" t="str">
        <f t="shared" si="1"/>
        <v>nc</v>
      </c>
      <c r="Y30" s="91" t="s">
        <v>406</v>
      </c>
      <c r="Z30" s="91" t="s">
        <v>453</v>
      </c>
    </row>
    <row r="31" spans="1:26" s="96" customFormat="1" ht="15" customHeight="1" x14ac:dyDescent="0.25">
      <c r="A31" s="103" t="s">
        <v>405</v>
      </c>
      <c r="B31" s="68" t="s">
        <v>486</v>
      </c>
      <c r="C31" s="91" t="s">
        <v>587</v>
      </c>
      <c r="D31" s="91">
        <v>2.5999999999999998E-5</v>
      </c>
      <c r="E31" s="91">
        <v>2.9E-5</v>
      </c>
      <c r="F31" s="109" t="s">
        <v>514</v>
      </c>
      <c r="G31" s="12">
        <v>0.438</v>
      </c>
      <c r="H31" s="12">
        <v>0.438</v>
      </c>
      <c r="I31" s="109">
        <f t="shared" si="2"/>
        <v>0</v>
      </c>
      <c r="J31" s="63" t="s">
        <v>561</v>
      </c>
      <c r="K31" s="63" t="s">
        <v>559</v>
      </c>
      <c r="L31" s="109" t="str">
        <f t="shared" si="3"/>
        <v>nc</v>
      </c>
      <c r="M31" s="91" t="s">
        <v>568</v>
      </c>
      <c r="N31" s="91" t="s">
        <v>568</v>
      </c>
      <c r="O31" s="109" t="str">
        <f t="shared" si="0"/>
        <v>nc</v>
      </c>
      <c r="P31" s="12">
        <v>0.56899999999999995</v>
      </c>
      <c r="Q31" s="12">
        <v>0.60399999999999998</v>
      </c>
      <c r="R31" s="109">
        <f t="shared" si="4"/>
        <v>5.9676044330775841</v>
      </c>
      <c r="S31" s="91" t="s">
        <v>568</v>
      </c>
      <c r="T31" s="91" t="s">
        <v>568</v>
      </c>
      <c r="U31" s="109" t="str">
        <f t="shared" ref="U31:U41" si="5">IF(AND(ISNUMBER(T31),ISNUMBER(S31)),100*ABS(T31-S31)/AVERAGE(S31:T31),"nc")</f>
        <v>nc</v>
      </c>
      <c r="V31" s="91" t="s">
        <v>568</v>
      </c>
      <c r="W31" s="91" t="s">
        <v>568</v>
      </c>
      <c r="X31" s="109" t="str">
        <f t="shared" si="1"/>
        <v>nc</v>
      </c>
      <c r="Y31" s="91" t="s">
        <v>568</v>
      </c>
      <c r="Z31" s="91" t="s">
        <v>453</v>
      </c>
    </row>
    <row r="32" spans="1:26" s="96" customFormat="1" ht="15" customHeight="1" x14ac:dyDescent="0.25">
      <c r="A32" s="103" t="s">
        <v>407</v>
      </c>
      <c r="B32" s="68" t="s">
        <v>486</v>
      </c>
      <c r="C32" s="102" t="s">
        <v>453</v>
      </c>
      <c r="D32" s="91">
        <v>278</v>
      </c>
      <c r="E32" s="91">
        <v>265</v>
      </c>
      <c r="F32" s="109">
        <f>IF(AND(ISNUMBER(E32),ISNUMBER(D32)),100*ABS(E32-D32)/AVERAGE(D32:E32),"nc")</f>
        <v>4.7882136279926337</v>
      </c>
      <c r="G32" s="91">
        <v>396</v>
      </c>
      <c r="H32" s="91">
        <v>399</v>
      </c>
      <c r="I32" s="109">
        <f t="shared" si="2"/>
        <v>0.75471698113207553</v>
      </c>
      <c r="J32" s="91">
        <v>444</v>
      </c>
      <c r="K32" s="91">
        <v>447</v>
      </c>
      <c r="L32" s="109">
        <f t="shared" si="3"/>
        <v>0.67340067340067344</v>
      </c>
      <c r="M32" s="91">
        <v>14.4</v>
      </c>
      <c r="N32" s="91">
        <v>14.7</v>
      </c>
      <c r="O32" s="109">
        <f t="shared" si="0"/>
        <v>2.0618556701030855</v>
      </c>
      <c r="P32" s="91">
        <v>427</v>
      </c>
      <c r="Q32" s="91">
        <v>446</v>
      </c>
      <c r="R32" s="109">
        <f t="shared" si="4"/>
        <v>4.3528064146620844</v>
      </c>
      <c r="S32" s="91">
        <v>178</v>
      </c>
      <c r="T32" s="91">
        <v>180</v>
      </c>
      <c r="U32" s="109">
        <f t="shared" si="5"/>
        <v>1.1173184357541899</v>
      </c>
      <c r="V32" s="91">
        <v>63</v>
      </c>
      <c r="W32" s="91">
        <v>62.3</v>
      </c>
      <c r="X32" s="109">
        <f t="shared" si="1"/>
        <v>1.1173184357541945</v>
      </c>
      <c r="Y32" s="91" t="s">
        <v>397</v>
      </c>
      <c r="Z32" s="91" t="s">
        <v>453</v>
      </c>
    </row>
    <row r="33" spans="1:26" s="96" customFormat="1" ht="15" customHeight="1" x14ac:dyDescent="0.25">
      <c r="A33" s="103" t="s">
        <v>408</v>
      </c>
      <c r="B33" s="68" t="s">
        <v>486</v>
      </c>
      <c r="C33" s="71" t="s">
        <v>588</v>
      </c>
      <c r="D33" s="91">
        <v>3.1E-4</v>
      </c>
      <c r="E33" s="91">
        <v>2.8000000000000003E-4</v>
      </c>
      <c r="F33" s="109" t="s">
        <v>514</v>
      </c>
      <c r="G33" s="63" t="s">
        <v>426</v>
      </c>
      <c r="H33" s="63" t="s">
        <v>426</v>
      </c>
      <c r="I33" s="109" t="str">
        <f t="shared" si="2"/>
        <v>nc</v>
      </c>
      <c r="J33" s="63" t="s">
        <v>562</v>
      </c>
      <c r="K33" s="63" t="s">
        <v>406</v>
      </c>
      <c r="L33" s="109" t="str">
        <f t="shared" si="3"/>
        <v>nc</v>
      </c>
      <c r="M33" s="91">
        <v>1.6000000000000001E-4</v>
      </c>
      <c r="N33" s="91">
        <v>1.7000000000000001E-4</v>
      </c>
      <c r="O33" s="109" t="s">
        <v>514</v>
      </c>
      <c r="P33" s="63" t="s">
        <v>406</v>
      </c>
      <c r="Q33" s="63" t="s">
        <v>406</v>
      </c>
      <c r="R33" s="109" t="str">
        <f t="shared" si="4"/>
        <v>nc</v>
      </c>
      <c r="S33" s="91" t="s">
        <v>563</v>
      </c>
      <c r="T33" s="91" t="s">
        <v>563</v>
      </c>
      <c r="U33" s="109" t="str">
        <f t="shared" si="5"/>
        <v>nc</v>
      </c>
      <c r="V33" s="91" t="s">
        <v>563</v>
      </c>
      <c r="W33" s="91" t="s">
        <v>563</v>
      </c>
      <c r="X33" s="109" t="str">
        <f t="shared" si="1"/>
        <v>nc</v>
      </c>
      <c r="Y33" s="91" t="s">
        <v>563</v>
      </c>
      <c r="Z33" s="91" t="s">
        <v>453</v>
      </c>
    </row>
    <row r="34" spans="1:26" s="96" customFormat="1" ht="15" customHeight="1" x14ac:dyDescent="0.25">
      <c r="A34" s="103" t="s">
        <v>409</v>
      </c>
      <c r="B34" s="68" t="s">
        <v>486</v>
      </c>
      <c r="C34" s="102" t="s">
        <v>453</v>
      </c>
      <c r="D34" s="91">
        <v>2.3000000000000001E-4</v>
      </c>
      <c r="E34" s="91">
        <v>2.5000000000000001E-4</v>
      </c>
      <c r="F34" s="109" t="s">
        <v>514</v>
      </c>
      <c r="G34" s="91">
        <v>2.25</v>
      </c>
      <c r="H34" s="91">
        <v>2.31</v>
      </c>
      <c r="I34" s="109">
        <f t="shared" si="2"/>
        <v>2.631578947368423</v>
      </c>
      <c r="J34" s="91">
        <v>1.1299999999999999</v>
      </c>
      <c r="K34" s="91">
        <v>1.1399999999999999</v>
      </c>
      <c r="L34" s="109">
        <f t="shared" si="3"/>
        <v>0.88105726872246792</v>
      </c>
      <c r="M34" s="91">
        <v>9.5999999999999992E-4</v>
      </c>
      <c r="N34" s="91">
        <v>9.3000000000000005E-4</v>
      </c>
      <c r="O34" s="109">
        <f>IF(AND(ISNUMBER(N34),ISNUMBER(M34)),100*ABS(N34-M34)/AVERAGE(M34:N34),"nc")</f>
        <v>3.1746031746031602</v>
      </c>
      <c r="P34" s="91">
        <v>2.73</v>
      </c>
      <c r="Q34" s="91">
        <v>2.87</v>
      </c>
      <c r="R34" s="109">
        <f t="shared" si="4"/>
        <v>5.0000000000000044</v>
      </c>
      <c r="S34" s="91" t="s">
        <v>563</v>
      </c>
      <c r="T34" s="91" t="s">
        <v>563</v>
      </c>
      <c r="U34" s="109" t="str">
        <f t="shared" si="5"/>
        <v>nc</v>
      </c>
      <c r="V34" s="91">
        <v>2.3999999999999998E-4</v>
      </c>
      <c r="W34" s="91">
        <v>2.3000000000000001E-4</v>
      </c>
      <c r="X34" s="109" t="s">
        <v>514</v>
      </c>
      <c r="Y34" s="91" t="s">
        <v>563</v>
      </c>
      <c r="Z34" s="91" t="s">
        <v>453</v>
      </c>
    </row>
    <row r="35" spans="1:26" s="96" customFormat="1" ht="15" customHeight="1" x14ac:dyDescent="0.25">
      <c r="A35" s="103" t="s">
        <v>410</v>
      </c>
      <c r="B35" s="68" t="s">
        <v>486</v>
      </c>
      <c r="C35" s="71" t="s">
        <v>589</v>
      </c>
      <c r="D35" s="91">
        <v>1.01E-3</v>
      </c>
      <c r="E35" s="91">
        <v>1.01E-3</v>
      </c>
      <c r="F35" s="109" t="s">
        <v>514</v>
      </c>
      <c r="G35" s="12">
        <v>0.31</v>
      </c>
      <c r="H35" s="12">
        <v>0.308</v>
      </c>
      <c r="I35" s="109">
        <f t="shared" si="2"/>
        <v>0.64724919093851185</v>
      </c>
      <c r="J35" s="63" t="s">
        <v>406</v>
      </c>
      <c r="K35" s="63" t="s">
        <v>426</v>
      </c>
      <c r="L35" s="109" t="str">
        <f t="shared" si="3"/>
        <v>nc</v>
      </c>
      <c r="M35" s="91">
        <v>2.3999999999999998E-4</v>
      </c>
      <c r="N35" s="91">
        <v>2.9E-4</v>
      </c>
      <c r="O35" s="109" t="s">
        <v>514</v>
      </c>
      <c r="P35" s="63" t="s">
        <v>426</v>
      </c>
      <c r="Q35" s="63" t="s">
        <v>426</v>
      </c>
      <c r="R35" s="109" t="str">
        <f t="shared" si="4"/>
        <v>nc</v>
      </c>
      <c r="S35" s="91" t="s">
        <v>564</v>
      </c>
      <c r="T35" s="91" t="s">
        <v>564</v>
      </c>
      <c r="U35" s="109" t="str">
        <f t="shared" si="5"/>
        <v>nc</v>
      </c>
      <c r="V35" s="91" t="s">
        <v>564</v>
      </c>
      <c r="W35" s="91" t="s">
        <v>564</v>
      </c>
      <c r="X35" s="109" t="str">
        <f>IF(AND(ISNUMBER(W35),ISNUMBER(V35)),100*ABS(W35-V35)/AVERAGE(V35:W35),"nc")</f>
        <v>nc</v>
      </c>
      <c r="Y35" s="91" t="s">
        <v>564</v>
      </c>
      <c r="Z35" s="91" t="s">
        <v>453</v>
      </c>
    </row>
    <row r="36" spans="1:26" s="96" customFormat="1" ht="15" customHeight="1" x14ac:dyDescent="0.25">
      <c r="A36" s="103" t="s">
        <v>413</v>
      </c>
      <c r="B36" s="68" t="s">
        <v>486</v>
      </c>
      <c r="C36" s="71">
        <v>0.3</v>
      </c>
      <c r="D36" s="91" t="s">
        <v>406</v>
      </c>
      <c r="E36" s="91" t="s">
        <v>406</v>
      </c>
      <c r="F36" s="109" t="str">
        <f>IF(AND(ISNUMBER(E36),ISNUMBER(D36)),100*ABS(E36-D36)/AVERAGE(D36:E36),"nc")</f>
        <v>nc</v>
      </c>
      <c r="G36" s="12">
        <v>377</v>
      </c>
      <c r="H36" s="12">
        <v>377</v>
      </c>
      <c r="I36" s="109">
        <f t="shared" si="2"/>
        <v>0</v>
      </c>
      <c r="J36" s="12">
        <v>906</v>
      </c>
      <c r="K36" s="12">
        <v>906</v>
      </c>
      <c r="L36" s="109">
        <f t="shared" si="3"/>
        <v>0</v>
      </c>
      <c r="M36" s="12">
        <v>3.3</v>
      </c>
      <c r="N36" s="12">
        <v>3.44</v>
      </c>
      <c r="O36" s="109">
        <f t="shared" ref="O36:O58" si="6">IF(AND(ISNUMBER(N36),ISNUMBER(M36)),100*ABS(N36-M36)/AVERAGE(M36:N36),"nc")</f>
        <v>4.1543026706231494</v>
      </c>
      <c r="P36" s="91">
        <v>0.249</v>
      </c>
      <c r="Q36" s="91">
        <v>0.26100000000000001</v>
      </c>
      <c r="R36" s="109" t="s">
        <v>514</v>
      </c>
      <c r="S36" s="12">
        <v>2.5099999999999998</v>
      </c>
      <c r="T36" s="12">
        <v>2.57</v>
      </c>
      <c r="U36" s="109">
        <f t="shared" si="5"/>
        <v>2.3622047244094508</v>
      </c>
      <c r="V36" s="12">
        <v>1.89</v>
      </c>
      <c r="W36" s="12">
        <v>1.9</v>
      </c>
      <c r="X36" s="109">
        <f>IF(AND(ISNUMBER(W36),ISNUMBER(V36)),100*ABS(W36-V36)/AVERAGE(V36:W36),"nc")</f>
        <v>0.5277044854881271</v>
      </c>
      <c r="Y36" s="91" t="s">
        <v>406</v>
      </c>
      <c r="Z36" s="91" t="s">
        <v>453</v>
      </c>
    </row>
    <row r="37" spans="1:26" s="96" customFormat="1" ht="15" customHeight="1" x14ac:dyDescent="0.25">
      <c r="A37" s="103" t="s">
        <v>414</v>
      </c>
      <c r="B37" s="68" t="s">
        <v>486</v>
      </c>
      <c r="C37" s="71" t="s">
        <v>590</v>
      </c>
      <c r="D37" s="91">
        <v>1.5099999999999998E-4</v>
      </c>
      <c r="E37" s="91">
        <v>8.2000000000000001E-5</v>
      </c>
      <c r="F37" s="109" t="s">
        <v>514</v>
      </c>
      <c r="G37" s="12">
        <v>0.115</v>
      </c>
      <c r="H37" s="12">
        <v>0.115</v>
      </c>
      <c r="I37" s="109">
        <f t="shared" si="2"/>
        <v>0</v>
      </c>
      <c r="J37" s="91" t="s">
        <v>567</v>
      </c>
      <c r="K37" s="91" t="s">
        <v>562</v>
      </c>
      <c r="L37" s="109" t="str">
        <f t="shared" si="3"/>
        <v>nc</v>
      </c>
      <c r="M37" s="91" t="s">
        <v>566</v>
      </c>
      <c r="N37" s="91" t="s">
        <v>566</v>
      </c>
      <c r="O37" s="109" t="str">
        <f t="shared" si="6"/>
        <v>nc</v>
      </c>
      <c r="P37" s="91" t="s">
        <v>562</v>
      </c>
      <c r="Q37" s="91" t="s">
        <v>562</v>
      </c>
      <c r="R37" s="109" t="str">
        <f>IF(AND(ISNUMBER(Q37),ISNUMBER(P37)),100*ABS(Q37-P37)/AVERAGE(P37:Q37),"nc")</f>
        <v>nc</v>
      </c>
      <c r="S37" s="91" t="s">
        <v>566</v>
      </c>
      <c r="T37" s="91" t="s">
        <v>566</v>
      </c>
      <c r="U37" s="109" t="str">
        <f t="shared" si="5"/>
        <v>nc</v>
      </c>
      <c r="V37" s="91">
        <v>2.03E-4</v>
      </c>
      <c r="W37" s="91">
        <v>1.7199999999999998E-4</v>
      </c>
      <c r="X37" s="109" t="s">
        <v>514</v>
      </c>
      <c r="Y37" s="91" t="s">
        <v>566</v>
      </c>
      <c r="Z37" s="91" t="s">
        <v>453</v>
      </c>
    </row>
    <row r="38" spans="1:26" s="96" customFormat="1" ht="15" customHeight="1" x14ac:dyDescent="0.25">
      <c r="A38" s="103" t="s">
        <v>416</v>
      </c>
      <c r="B38" s="68" t="s">
        <v>486</v>
      </c>
      <c r="C38" s="102" t="s">
        <v>453</v>
      </c>
      <c r="D38" s="91">
        <v>1.0999999999999999E-2</v>
      </c>
      <c r="E38" s="91">
        <v>1.04E-2</v>
      </c>
      <c r="F38" s="109">
        <f>IF(AND(ISNUMBER(E38),ISNUMBER(D38)),100*ABS(E38-D38)/AVERAGE(D38:E38),"nc")</f>
        <v>5.6074766355140175</v>
      </c>
      <c r="G38" s="91">
        <v>0.15</v>
      </c>
      <c r="H38" s="91">
        <v>0.17</v>
      </c>
      <c r="I38" s="109">
        <f t="shared" si="2"/>
        <v>12.500000000000011</v>
      </c>
      <c r="J38" s="91">
        <v>0.09</v>
      </c>
      <c r="K38" s="91">
        <v>6.7000000000000004E-2</v>
      </c>
      <c r="L38" s="109" t="s">
        <v>514</v>
      </c>
      <c r="M38" s="91">
        <v>1.7999999999999999E-2</v>
      </c>
      <c r="N38" s="91">
        <v>1.7500000000000002E-2</v>
      </c>
      <c r="O38" s="109">
        <f t="shared" si="6"/>
        <v>2.8169014084506867</v>
      </c>
      <c r="P38" s="91">
        <v>0.217</v>
      </c>
      <c r="Q38" s="91">
        <v>0.191</v>
      </c>
      <c r="R38" s="109" t="s">
        <v>514</v>
      </c>
      <c r="S38" s="91">
        <v>0.10100000000000001</v>
      </c>
      <c r="T38" s="91">
        <v>0.10199999999999999</v>
      </c>
      <c r="U38" s="109">
        <f t="shared" si="5"/>
        <v>0.98522167487683443</v>
      </c>
      <c r="V38" s="91">
        <v>7.9900000000000006E-3</v>
      </c>
      <c r="W38" s="91">
        <v>7.1300000000000001E-3</v>
      </c>
      <c r="X38" s="109">
        <f t="shared" ref="X38:X58" si="7">IF(AND(ISNUMBER(W38),ISNUMBER(V38)),100*ABS(W38-V38)/AVERAGE(V38:W38),"nc")</f>
        <v>11.37566137566138</v>
      </c>
      <c r="Y38" s="91" t="s">
        <v>561</v>
      </c>
      <c r="Z38" s="91" t="s">
        <v>453</v>
      </c>
    </row>
    <row r="39" spans="1:26" s="96" customFormat="1" ht="15" customHeight="1" x14ac:dyDescent="0.25">
      <c r="A39" s="103" t="s">
        <v>417</v>
      </c>
      <c r="B39" s="68" t="s">
        <v>486</v>
      </c>
      <c r="C39" s="102" t="s">
        <v>453</v>
      </c>
      <c r="D39" s="91">
        <v>50.1</v>
      </c>
      <c r="E39" s="91">
        <v>49.8</v>
      </c>
      <c r="F39" s="109">
        <f>IF(AND(ISNUMBER(E39),ISNUMBER(D39)),100*ABS(E39-D39)/AVERAGE(D39:E39),"nc")</f>
        <v>0.60060060060060905</v>
      </c>
      <c r="G39" s="91">
        <v>1280</v>
      </c>
      <c r="H39" s="91">
        <v>1280</v>
      </c>
      <c r="I39" s="109">
        <f t="shared" si="2"/>
        <v>0</v>
      </c>
      <c r="J39" s="91">
        <v>802</v>
      </c>
      <c r="K39" s="91">
        <v>842</v>
      </c>
      <c r="L39" s="109">
        <f t="shared" ref="L39:L54" si="8">IF(AND(ISNUMBER(K39),ISNUMBER(J39)),100*ABS(K39-J39)/AVERAGE(J39:K39),"nc")</f>
        <v>4.8661800486618008</v>
      </c>
      <c r="M39" s="91">
        <v>23.9</v>
      </c>
      <c r="N39" s="91">
        <v>24.1</v>
      </c>
      <c r="O39" s="109">
        <f t="shared" si="6"/>
        <v>0.83333333333334514</v>
      </c>
      <c r="P39" s="91">
        <v>1950</v>
      </c>
      <c r="Q39" s="91">
        <v>2090</v>
      </c>
      <c r="R39" s="109">
        <f t="shared" ref="R39:R54" si="9">IF(AND(ISNUMBER(Q39),ISNUMBER(P39)),100*ABS(Q39-P39)/AVERAGE(P39:Q39),"nc")</f>
        <v>6.9306930693069306</v>
      </c>
      <c r="S39" s="91">
        <v>70.5</v>
      </c>
      <c r="T39" s="91">
        <v>69.599999999999994</v>
      </c>
      <c r="U39" s="109">
        <f t="shared" si="5"/>
        <v>1.2847965738758111</v>
      </c>
      <c r="V39" s="91">
        <v>12.1</v>
      </c>
      <c r="W39" s="91">
        <v>11.9</v>
      </c>
      <c r="X39" s="109">
        <f t="shared" si="7"/>
        <v>1.6666666666666607</v>
      </c>
      <c r="Y39" s="91" t="s">
        <v>389</v>
      </c>
      <c r="Z39" s="91" t="s">
        <v>453</v>
      </c>
    </row>
    <row r="40" spans="1:26" s="96" customFormat="1" ht="15" customHeight="1" x14ac:dyDescent="0.25">
      <c r="A40" s="103" t="s">
        <v>418</v>
      </c>
      <c r="B40" s="68" t="s">
        <v>486</v>
      </c>
      <c r="C40" s="102" t="s">
        <v>453</v>
      </c>
      <c r="D40" s="91">
        <v>3.46E-3</v>
      </c>
      <c r="E40" s="91">
        <v>3.3900000000000002E-3</v>
      </c>
      <c r="F40" s="109">
        <f>IF(AND(ISNUMBER(E40),ISNUMBER(D40)),100*ABS(E40-D40)/AVERAGE(D40:E40),"nc")</f>
        <v>2.0437956204379488</v>
      </c>
      <c r="G40" s="91">
        <v>144</v>
      </c>
      <c r="H40" s="91">
        <v>146</v>
      </c>
      <c r="I40" s="109">
        <f t="shared" si="2"/>
        <v>1.3793103448275863</v>
      </c>
      <c r="J40" s="91">
        <v>87.9</v>
      </c>
      <c r="K40" s="91">
        <v>91.9</v>
      </c>
      <c r="L40" s="109">
        <f t="shared" si="8"/>
        <v>4.4493882091212456</v>
      </c>
      <c r="M40" s="91">
        <v>1.55</v>
      </c>
      <c r="N40" s="91">
        <v>1.51</v>
      </c>
      <c r="O40" s="109">
        <f t="shared" si="6"/>
        <v>2.6143790849673225</v>
      </c>
      <c r="P40" s="91">
        <v>180</v>
      </c>
      <c r="Q40" s="91">
        <v>195</v>
      </c>
      <c r="R40" s="109">
        <f t="shared" si="9"/>
        <v>8</v>
      </c>
      <c r="S40" s="91">
        <v>0.36499999999999999</v>
      </c>
      <c r="T40" s="91">
        <v>0.36099999999999999</v>
      </c>
      <c r="U40" s="109">
        <f t="shared" si="5"/>
        <v>1.1019283746556483</v>
      </c>
      <c r="V40" s="91">
        <v>8.3699999999999997E-2</v>
      </c>
      <c r="W40" s="91">
        <v>8.09E-2</v>
      </c>
      <c r="X40" s="109">
        <f t="shared" si="7"/>
        <v>3.4021871202916123</v>
      </c>
      <c r="Y40" s="91" t="s">
        <v>566</v>
      </c>
      <c r="Z40" s="91" t="s">
        <v>453</v>
      </c>
    </row>
    <row r="41" spans="1:26" s="96" customFormat="1" ht="15" customHeight="1" x14ac:dyDescent="0.25">
      <c r="A41" s="103" t="s">
        <v>419</v>
      </c>
      <c r="B41" s="68" t="s">
        <v>486</v>
      </c>
      <c r="C41" s="71">
        <v>2.5999999999999998E-5</v>
      </c>
      <c r="D41" s="91" t="s">
        <v>568</v>
      </c>
      <c r="E41" s="91" t="s">
        <v>568</v>
      </c>
      <c r="F41" s="109" t="str">
        <f>IF(AND(ISNUMBER(E41),ISNUMBER(D41)),100*ABS(E41-D41)/AVERAGE(D41:E41),"nc")</f>
        <v>nc</v>
      </c>
      <c r="G41" s="91" t="s">
        <v>568</v>
      </c>
      <c r="H41" s="91" t="s">
        <v>568</v>
      </c>
      <c r="I41" s="109" t="str">
        <f t="shared" si="2"/>
        <v>nc</v>
      </c>
      <c r="J41" s="91" t="s">
        <v>568</v>
      </c>
      <c r="K41" s="91" t="s">
        <v>568</v>
      </c>
      <c r="L41" s="109" t="str">
        <f t="shared" si="8"/>
        <v>nc</v>
      </c>
      <c r="M41" s="91" t="s">
        <v>568</v>
      </c>
      <c r="N41" s="91" t="s">
        <v>568</v>
      </c>
      <c r="O41" s="109" t="str">
        <f t="shared" si="6"/>
        <v>nc</v>
      </c>
      <c r="P41" s="91" t="s">
        <v>568</v>
      </c>
      <c r="Q41" s="91" t="s">
        <v>568</v>
      </c>
      <c r="R41" s="109" t="str">
        <f t="shared" si="9"/>
        <v>nc</v>
      </c>
      <c r="S41" s="91" t="s">
        <v>568</v>
      </c>
      <c r="T41" s="91" t="s">
        <v>568</v>
      </c>
      <c r="U41" s="109" t="str">
        <f t="shared" si="5"/>
        <v>nc</v>
      </c>
      <c r="V41" s="91" t="s">
        <v>568</v>
      </c>
      <c r="W41" s="91" t="s">
        <v>568</v>
      </c>
      <c r="X41" s="109" t="str">
        <f t="shared" si="7"/>
        <v>nc</v>
      </c>
      <c r="Y41" s="91" t="s">
        <v>568</v>
      </c>
      <c r="Z41" s="91" t="s">
        <v>453</v>
      </c>
    </row>
    <row r="42" spans="1:26" s="96" customFormat="1" ht="15" customHeight="1" x14ac:dyDescent="0.25">
      <c r="A42" s="103" t="s">
        <v>420</v>
      </c>
      <c r="B42" s="68" t="s">
        <v>486</v>
      </c>
      <c r="C42" s="71">
        <v>7.2999999999999995E-2</v>
      </c>
      <c r="D42" s="91">
        <v>1.4E-3</v>
      </c>
      <c r="E42" s="91">
        <v>1.41E-3</v>
      </c>
      <c r="F42" s="109" t="s">
        <v>514</v>
      </c>
      <c r="G42" s="91" t="s">
        <v>406</v>
      </c>
      <c r="H42" s="91" t="s">
        <v>406</v>
      </c>
      <c r="I42" s="109" t="str">
        <f t="shared" si="2"/>
        <v>nc</v>
      </c>
      <c r="J42" s="91" t="s">
        <v>567</v>
      </c>
      <c r="K42" s="91" t="s">
        <v>562</v>
      </c>
      <c r="L42" s="109" t="str">
        <f t="shared" si="8"/>
        <v>nc</v>
      </c>
      <c r="M42" s="91">
        <v>2.8499999999999999E-4</v>
      </c>
      <c r="N42" s="91">
        <v>2.7100000000000003E-4</v>
      </c>
      <c r="O42" s="109">
        <f t="shared" si="6"/>
        <v>5.0359712230215683</v>
      </c>
      <c r="P42" s="91" t="s">
        <v>562</v>
      </c>
      <c r="Q42" s="91" t="s">
        <v>562</v>
      </c>
      <c r="R42" s="109" t="str">
        <f t="shared" si="9"/>
        <v>nc</v>
      </c>
      <c r="S42" s="91">
        <v>1.55E-4</v>
      </c>
      <c r="T42" s="91">
        <v>1.5900000000000002E-4</v>
      </c>
      <c r="U42" s="109" t="s">
        <v>514</v>
      </c>
      <c r="V42" s="91">
        <v>9.689999999999999E-3</v>
      </c>
      <c r="W42" s="91">
        <v>1.0199999999999999E-2</v>
      </c>
      <c r="X42" s="109">
        <f t="shared" si="7"/>
        <v>5.1282051282051295</v>
      </c>
      <c r="Y42" s="91" t="s">
        <v>566</v>
      </c>
      <c r="Z42" s="91" t="s">
        <v>453</v>
      </c>
    </row>
    <row r="43" spans="1:26" s="96" customFormat="1" ht="15" customHeight="1" x14ac:dyDescent="0.25">
      <c r="A43" s="103" t="s">
        <v>421</v>
      </c>
      <c r="B43" s="68" t="s">
        <v>486</v>
      </c>
      <c r="C43" s="71" t="s">
        <v>591</v>
      </c>
      <c r="D43" s="91">
        <v>1.84E-2</v>
      </c>
      <c r="E43" s="91">
        <v>1.78E-2</v>
      </c>
      <c r="F43" s="109">
        <f t="shared" ref="F43:F51" si="10">IF(AND(ISNUMBER(E43),ISNUMBER(D43)),100*ABS(E43-D43)/AVERAGE(D43:E43),"nc")</f>
        <v>3.3149171270718227</v>
      </c>
      <c r="G43" s="12">
        <v>2.4700000000000002</v>
      </c>
      <c r="H43" s="12">
        <v>2.5499999999999998</v>
      </c>
      <c r="I43" s="109">
        <f t="shared" si="2"/>
        <v>3.1872509960159219</v>
      </c>
      <c r="J43" s="12">
        <v>0.99399999999999999</v>
      </c>
      <c r="K43" s="12">
        <v>0.99</v>
      </c>
      <c r="L43" s="109">
        <f t="shared" si="8"/>
        <v>0.40322580645161327</v>
      </c>
      <c r="M43" s="91">
        <v>6.1900000000000002E-3</v>
      </c>
      <c r="N43" s="91">
        <v>6.1399999999999996E-3</v>
      </c>
      <c r="O43" s="109">
        <f t="shared" si="6"/>
        <v>0.81103000811030923</v>
      </c>
      <c r="P43" s="12">
        <v>4.46</v>
      </c>
      <c r="Q43" s="12">
        <v>4.6100000000000003</v>
      </c>
      <c r="R43" s="109">
        <f t="shared" si="9"/>
        <v>3.307607497243668</v>
      </c>
      <c r="S43" s="91" t="s">
        <v>561</v>
      </c>
      <c r="T43" s="91" t="s">
        <v>561</v>
      </c>
      <c r="U43" s="109" t="str">
        <f t="shared" ref="U43:U58" si="11">IF(AND(ISNUMBER(T43),ISNUMBER(S43)),100*ABS(T43-S43)/AVERAGE(S43:T43),"nc")</f>
        <v>nc</v>
      </c>
      <c r="V43" s="91" t="s">
        <v>561</v>
      </c>
      <c r="W43" s="91" t="s">
        <v>561</v>
      </c>
      <c r="X43" s="109" t="str">
        <f t="shared" si="7"/>
        <v>nc</v>
      </c>
      <c r="Y43" s="91" t="s">
        <v>561</v>
      </c>
      <c r="Z43" s="91" t="s">
        <v>453</v>
      </c>
    </row>
    <row r="44" spans="1:26" s="96" customFormat="1" ht="15" customHeight="1" x14ac:dyDescent="0.25">
      <c r="A44" s="103" t="s">
        <v>554</v>
      </c>
      <c r="B44" s="68" t="s">
        <v>486</v>
      </c>
      <c r="C44" s="102" t="s">
        <v>453</v>
      </c>
      <c r="D44" s="91" t="s">
        <v>378</v>
      </c>
      <c r="E44" s="91" t="s">
        <v>378</v>
      </c>
      <c r="F44" s="109" t="str">
        <f t="shared" si="10"/>
        <v>nc</v>
      </c>
      <c r="G44" s="91" t="s">
        <v>381</v>
      </c>
      <c r="H44" s="91" t="s">
        <v>381</v>
      </c>
      <c r="I44" s="109" t="str">
        <f t="shared" si="2"/>
        <v>nc</v>
      </c>
      <c r="J44" s="91" t="s">
        <v>381</v>
      </c>
      <c r="K44" s="91" t="s">
        <v>380</v>
      </c>
      <c r="L44" s="109" t="str">
        <f t="shared" si="8"/>
        <v>nc</v>
      </c>
      <c r="M44" s="91" t="s">
        <v>378</v>
      </c>
      <c r="N44" s="91" t="s">
        <v>378</v>
      </c>
      <c r="O44" s="109" t="str">
        <f t="shared" si="6"/>
        <v>nc</v>
      </c>
      <c r="P44" s="91" t="s">
        <v>381</v>
      </c>
      <c r="Q44" s="91" t="s">
        <v>381</v>
      </c>
      <c r="R44" s="109" t="str">
        <f t="shared" si="9"/>
        <v>nc</v>
      </c>
      <c r="S44" s="91" t="s">
        <v>378</v>
      </c>
      <c r="T44" s="91" t="s">
        <v>378</v>
      </c>
      <c r="U44" s="109" t="str">
        <f t="shared" si="11"/>
        <v>nc</v>
      </c>
      <c r="V44" s="91" t="s">
        <v>378</v>
      </c>
      <c r="W44" s="91" t="s">
        <v>378</v>
      </c>
      <c r="X44" s="109" t="str">
        <f t="shared" si="7"/>
        <v>nc</v>
      </c>
      <c r="Y44" s="91" t="s">
        <v>378</v>
      </c>
      <c r="Z44" s="91" t="s">
        <v>453</v>
      </c>
    </row>
    <row r="45" spans="1:26" s="96" customFormat="1" ht="15" customHeight="1" x14ac:dyDescent="0.25">
      <c r="A45" s="103" t="s">
        <v>422</v>
      </c>
      <c r="B45" s="68" t="s">
        <v>486</v>
      </c>
      <c r="C45" s="102" t="s">
        <v>453</v>
      </c>
      <c r="D45" s="91">
        <v>5.55</v>
      </c>
      <c r="E45" s="91">
        <v>5.22</v>
      </c>
      <c r="F45" s="109">
        <f t="shared" si="10"/>
        <v>6.1281337047353777</v>
      </c>
      <c r="G45" s="91">
        <v>18.2</v>
      </c>
      <c r="H45" s="91">
        <v>17.899999999999999</v>
      </c>
      <c r="I45" s="109">
        <f t="shared" si="2"/>
        <v>1.662049861495849</v>
      </c>
      <c r="J45" s="91">
        <v>8.33</v>
      </c>
      <c r="K45" s="91">
        <v>9.0399999999999991</v>
      </c>
      <c r="L45" s="109">
        <f t="shared" si="8"/>
        <v>8.1750143926309651</v>
      </c>
      <c r="M45" s="91">
        <v>1.93</v>
      </c>
      <c r="N45" s="91">
        <v>2.0699999999999998</v>
      </c>
      <c r="O45" s="109">
        <f t="shared" si="6"/>
        <v>6.9999999999999947</v>
      </c>
      <c r="P45" s="91">
        <v>18.2</v>
      </c>
      <c r="Q45" s="91">
        <v>19.3</v>
      </c>
      <c r="R45" s="109">
        <f t="shared" si="9"/>
        <v>5.8666666666666742</v>
      </c>
      <c r="S45" s="91">
        <v>4.07</v>
      </c>
      <c r="T45" s="91">
        <v>4.21</v>
      </c>
      <c r="U45" s="109">
        <f t="shared" si="11"/>
        <v>3.3816425120772866</v>
      </c>
      <c r="V45" s="91">
        <v>1.2</v>
      </c>
      <c r="W45" s="91">
        <v>1.1399999999999999</v>
      </c>
      <c r="X45" s="109">
        <f t="shared" si="7"/>
        <v>5.1282051282051331</v>
      </c>
      <c r="Y45" s="91" t="s">
        <v>389</v>
      </c>
      <c r="Z45" s="91" t="s">
        <v>453</v>
      </c>
    </row>
    <row r="46" spans="1:26" s="96" customFormat="1" ht="15" customHeight="1" x14ac:dyDescent="0.25">
      <c r="A46" s="103" t="s">
        <v>423</v>
      </c>
      <c r="B46" s="68" t="s">
        <v>486</v>
      </c>
      <c r="C46" s="71">
        <v>1E-3</v>
      </c>
      <c r="D46" s="12">
        <v>1.06E-3</v>
      </c>
      <c r="E46" s="12">
        <v>1.09E-3</v>
      </c>
      <c r="F46" s="109">
        <f t="shared" si="10"/>
        <v>2.7906976744186118</v>
      </c>
      <c r="G46" s="63" t="s">
        <v>426</v>
      </c>
      <c r="H46" s="63" t="s">
        <v>426</v>
      </c>
      <c r="I46" s="109" t="str">
        <f t="shared" si="2"/>
        <v>nc</v>
      </c>
      <c r="J46" s="63" t="s">
        <v>562</v>
      </c>
      <c r="K46" s="63" t="s">
        <v>406</v>
      </c>
      <c r="L46" s="109" t="str">
        <f t="shared" si="8"/>
        <v>nc</v>
      </c>
      <c r="M46" s="91" t="s">
        <v>563</v>
      </c>
      <c r="N46" s="91" t="s">
        <v>563</v>
      </c>
      <c r="O46" s="109" t="str">
        <f t="shared" si="6"/>
        <v>nc</v>
      </c>
      <c r="P46" s="63" t="s">
        <v>406</v>
      </c>
      <c r="Q46" s="63" t="s">
        <v>406</v>
      </c>
      <c r="R46" s="109" t="str">
        <f t="shared" si="9"/>
        <v>nc</v>
      </c>
      <c r="S46" s="91" t="s">
        <v>563</v>
      </c>
      <c r="T46" s="91" t="s">
        <v>563</v>
      </c>
      <c r="U46" s="109" t="str">
        <f t="shared" si="11"/>
        <v>nc</v>
      </c>
      <c r="V46" s="91" t="s">
        <v>563</v>
      </c>
      <c r="W46" s="91" t="s">
        <v>563</v>
      </c>
      <c r="X46" s="109" t="str">
        <f t="shared" si="7"/>
        <v>nc</v>
      </c>
      <c r="Y46" s="91" t="s">
        <v>563</v>
      </c>
      <c r="Z46" s="91" t="s">
        <v>453</v>
      </c>
    </row>
    <row r="47" spans="1:26" s="96" customFormat="1" ht="15" customHeight="1" x14ac:dyDescent="0.25">
      <c r="A47" s="103" t="s">
        <v>424</v>
      </c>
      <c r="B47" s="68" t="s">
        <v>486</v>
      </c>
      <c r="C47" s="102" t="s">
        <v>453</v>
      </c>
      <c r="D47" s="91">
        <v>6.23</v>
      </c>
      <c r="E47" s="91">
        <v>6.23</v>
      </c>
      <c r="F47" s="109">
        <f t="shared" si="10"/>
        <v>0</v>
      </c>
      <c r="G47" s="91">
        <v>24.6</v>
      </c>
      <c r="H47" s="91">
        <v>24</v>
      </c>
      <c r="I47" s="109">
        <f t="shared" si="2"/>
        <v>2.4691358024691414</v>
      </c>
      <c r="J47" s="91">
        <v>12</v>
      </c>
      <c r="K47" s="91">
        <v>11.8</v>
      </c>
      <c r="L47" s="109">
        <f t="shared" si="8"/>
        <v>1.6806722689075571</v>
      </c>
      <c r="M47" s="91">
        <v>7.5</v>
      </c>
      <c r="N47" s="91">
        <v>7.55</v>
      </c>
      <c r="O47" s="109">
        <f t="shared" si="6"/>
        <v>0.6644518272425225</v>
      </c>
      <c r="P47" s="91">
        <v>14</v>
      </c>
      <c r="Q47" s="91">
        <v>14.1</v>
      </c>
      <c r="R47" s="109">
        <f t="shared" si="9"/>
        <v>0.71174377224199037</v>
      </c>
      <c r="S47" s="91">
        <v>8.92</v>
      </c>
      <c r="T47" s="91">
        <v>8.61</v>
      </c>
      <c r="U47" s="109">
        <f t="shared" si="11"/>
        <v>3.536794067313183</v>
      </c>
      <c r="V47" s="91">
        <v>6.56</v>
      </c>
      <c r="W47" s="91">
        <v>6.63</v>
      </c>
      <c r="X47" s="109">
        <f t="shared" si="7"/>
        <v>1.0614101592115281</v>
      </c>
      <c r="Y47" s="91" t="s">
        <v>397</v>
      </c>
      <c r="Z47" s="91" t="s">
        <v>453</v>
      </c>
    </row>
    <row r="48" spans="1:26" s="96" customFormat="1" ht="15" customHeight="1" x14ac:dyDescent="0.25">
      <c r="A48" s="103" t="s">
        <v>425</v>
      </c>
      <c r="B48" s="68" t="s">
        <v>486</v>
      </c>
      <c r="C48" s="71">
        <v>1E-4</v>
      </c>
      <c r="D48" s="91" t="s">
        <v>568</v>
      </c>
      <c r="E48" s="91" t="s">
        <v>568</v>
      </c>
      <c r="F48" s="109" t="str">
        <f t="shared" si="10"/>
        <v>nc</v>
      </c>
      <c r="G48" s="63" t="s">
        <v>560</v>
      </c>
      <c r="H48" s="63" t="s">
        <v>560</v>
      </c>
      <c r="I48" s="109" t="str">
        <f t="shared" si="2"/>
        <v>nc</v>
      </c>
      <c r="J48" s="63" t="s">
        <v>561</v>
      </c>
      <c r="K48" s="63" t="s">
        <v>559</v>
      </c>
      <c r="L48" s="109" t="str">
        <f t="shared" si="8"/>
        <v>nc</v>
      </c>
      <c r="M48" s="91" t="s">
        <v>568</v>
      </c>
      <c r="N48" s="91" t="s">
        <v>568</v>
      </c>
      <c r="O48" s="109" t="str">
        <f t="shared" si="6"/>
        <v>nc</v>
      </c>
      <c r="P48" s="63" t="s">
        <v>559</v>
      </c>
      <c r="Q48" s="63" t="s">
        <v>559</v>
      </c>
      <c r="R48" s="109" t="str">
        <f t="shared" si="9"/>
        <v>nc</v>
      </c>
      <c r="S48" s="91">
        <v>6.7999999999999999E-5</v>
      </c>
      <c r="T48" s="91">
        <v>6.5000000000000008E-5</v>
      </c>
      <c r="U48" s="109">
        <f t="shared" si="11"/>
        <v>4.5112781954887087</v>
      </c>
      <c r="V48" s="91" t="s">
        <v>568</v>
      </c>
      <c r="W48" s="91" t="s">
        <v>568</v>
      </c>
      <c r="X48" s="109" t="str">
        <f t="shared" si="7"/>
        <v>nc</v>
      </c>
      <c r="Y48" s="91" t="s">
        <v>568</v>
      </c>
      <c r="Z48" s="91" t="s">
        <v>453</v>
      </c>
    </row>
    <row r="49" spans="1:26" s="96" customFormat="1" ht="15" customHeight="1" x14ac:dyDescent="0.25">
      <c r="A49" s="103" t="s">
        <v>427</v>
      </c>
      <c r="B49" s="68" t="s">
        <v>486</v>
      </c>
      <c r="C49" s="102" t="s">
        <v>453</v>
      </c>
      <c r="D49" s="91">
        <v>8.6300000000000008</v>
      </c>
      <c r="E49" s="91">
        <v>7.91</v>
      </c>
      <c r="F49" s="109">
        <f t="shared" si="10"/>
        <v>8.7061668681983146</v>
      </c>
      <c r="G49" s="91">
        <v>57</v>
      </c>
      <c r="H49" s="91">
        <v>57</v>
      </c>
      <c r="I49" s="109">
        <f t="shared" si="2"/>
        <v>0</v>
      </c>
      <c r="J49" s="91">
        <v>47.6</v>
      </c>
      <c r="K49" s="91">
        <v>48.4</v>
      </c>
      <c r="L49" s="109">
        <f t="shared" si="8"/>
        <v>1.6666666666666607</v>
      </c>
      <c r="M49" s="91">
        <v>2.96</v>
      </c>
      <c r="N49" s="91">
        <v>2.89</v>
      </c>
      <c r="O49" s="109">
        <f t="shared" si="6"/>
        <v>2.3931623931623878</v>
      </c>
      <c r="P49" s="91">
        <v>69.7</v>
      </c>
      <c r="Q49" s="91">
        <v>74</v>
      </c>
      <c r="R49" s="109">
        <f t="shared" si="9"/>
        <v>5.9846903270702816</v>
      </c>
      <c r="S49" s="91">
        <v>65.2</v>
      </c>
      <c r="T49" s="91">
        <v>61.1</v>
      </c>
      <c r="U49" s="109">
        <f t="shared" si="11"/>
        <v>6.4924782264449732</v>
      </c>
      <c r="V49" s="91">
        <v>6</v>
      </c>
      <c r="W49" s="91">
        <v>5.76</v>
      </c>
      <c r="X49" s="109">
        <f t="shared" si="7"/>
        <v>4.0816326530612281</v>
      </c>
      <c r="Y49" s="91" t="s">
        <v>397</v>
      </c>
      <c r="Z49" s="91" t="s">
        <v>453</v>
      </c>
    </row>
    <row r="50" spans="1:26" s="96" customFormat="1" ht="15" customHeight="1" x14ac:dyDescent="0.25">
      <c r="A50" s="103" t="s">
        <v>428</v>
      </c>
      <c r="B50" s="68" t="s">
        <v>486</v>
      </c>
      <c r="C50" s="102" t="s">
        <v>453</v>
      </c>
      <c r="D50" s="91">
        <v>2.99</v>
      </c>
      <c r="E50" s="91">
        <v>2.76</v>
      </c>
      <c r="F50" s="109">
        <f t="shared" si="10"/>
        <v>8.0000000000000142</v>
      </c>
      <c r="G50" s="91">
        <v>3.59</v>
      </c>
      <c r="H50" s="91">
        <v>3.6</v>
      </c>
      <c r="I50" s="109">
        <f t="shared" si="2"/>
        <v>0.27816411682893549</v>
      </c>
      <c r="J50" s="91">
        <v>3.43</v>
      </c>
      <c r="K50" s="91">
        <v>3.53</v>
      </c>
      <c r="L50" s="109">
        <f t="shared" si="8"/>
        <v>2.8735632183907942</v>
      </c>
      <c r="M50" s="91">
        <v>0.113</v>
      </c>
      <c r="N50" s="91">
        <v>0.106</v>
      </c>
      <c r="O50" s="109">
        <f t="shared" si="6"/>
        <v>6.3926940639269461</v>
      </c>
      <c r="P50" s="91">
        <v>2.0499999999999998</v>
      </c>
      <c r="Q50" s="91">
        <v>2.21</v>
      </c>
      <c r="R50" s="109">
        <f t="shared" si="9"/>
        <v>7.5117370892018851</v>
      </c>
      <c r="S50" s="91">
        <v>2.29</v>
      </c>
      <c r="T50" s="91">
        <v>2.16</v>
      </c>
      <c r="U50" s="109">
        <f t="shared" si="11"/>
        <v>5.8426966292134779</v>
      </c>
      <c r="V50" s="91">
        <v>0.84699999999999998</v>
      </c>
      <c r="W50" s="91">
        <v>0.85</v>
      </c>
      <c r="X50" s="109">
        <f t="shared" si="7"/>
        <v>0.35356511490866266</v>
      </c>
      <c r="Y50" s="91" t="s">
        <v>564</v>
      </c>
      <c r="Z50" s="91" t="s">
        <v>453</v>
      </c>
    </row>
    <row r="51" spans="1:26" s="96" customFormat="1" ht="15" customHeight="1" x14ac:dyDescent="0.25">
      <c r="A51" s="103" t="s">
        <v>550</v>
      </c>
      <c r="B51" s="68" t="s">
        <v>486</v>
      </c>
      <c r="C51" s="91" t="s">
        <v>453</v>
      </c>
      <c r="D51" s="91">
        <v>177</v>
      </c>
      <c r="E51" s="91">
        <v>188</v>
      </c>
      <c r="F51" s="109">
        <f t="shared" si="10"/>
        <v>6.0273972602739727</v>
      </c>
      <c r="G51" s="91">
        <v>3120</v>
      </c>
      <c r="H51" s="91">
        <v>3080</v>
      </c>
      <c r="I51" s="109">
        <f t="shared" si="2"/>
        <v>1.2903225806451613</v>
      </c>
      <c r="J51" s="91">
        <v>2240</v>
      </c>
      <c r="K51" s="91">
        <v>2230</v>
      </c>
      <c r="L51" s="109">
        <f t="shared" si="8"/>
        <v>0.44742729306487694</v>
      </c>
      <c r="M51" s="91">
        <v>20.8</v>
      </c>
      <c r="N51" s="91">
        <v>21.5</v>
      </c>
      <c r="O51" s="109">
        <f t="shared" si="6"/>
        <v>3.3096926713947958</v>
      </c>
      <c r="P51" s="91">
        <v>3560</v>
      </c>
      <c r="Q51" s="91">
        <v>3720</v>
      </c>
      <c r="R51" s="109">
        <f t="shared" si="9"/>
        <v>4.395604395604396</v>
      </c>
      <c r="S51" s="91">
        <v>81.599999999999994</v>
      </c>
      <c r="T51" s="91">
        <v>80.3</v>
      </c>
      <c r="U51" s="109">
        <f t="shared" si="11"/>
        <v>1.6059295861642957</v>
      </c>
      <c r="V51" s="91">
        <v>13.2</v>
      </c>
      <c r="W51" s="91">
        <v>13.9</v>
      </c>
      <c r="X51" s="109">
        <f t="shared" si="7"/>
        <v>5.1660516605166134</v>
      </c>
      <c r="Y51" s="91" t="s">
        <v>365</v>
      </c>
      <c r="Z51" s="91" t="s">
        <v>453</v>
      </c>
    </row>
    <row r="52" spans="1:26" s="96" customFormat="1" ht="15" customHeight="1" x14ac:dyDescent="0.25">
      <c r="A52" s="103" t="s">
        <v>429</v>
      </c>
      <c r="B52" s="68" t="s">
        <v>486</v>
      </c>
      <c r="C52" s="71">
        <v>8.0000000000000004E-4</v>
      </c>
      <c r="D52" s="91">
        <v>1.1E-5</v>
      </c>
      <c r="E52" s="91">
        <v>1.0000000000000001E-5</v>
      </c>
      <c r="F52" s="109" t="s">
        <v>514</v>
      </c>
      <c r="G52" s="63" t="s">
        <v>560</v>
      </c>
      <c r="H52" s="63" t="s">
        <v>560</v>
      </c>
      <c r="I52" s="109" t="str">
        <f t="shared" si="2"/>
        <v>nc</v>
      </c>
      <c r="J52" s="91" t="s">
        <v>561</v>
      </c>
      <c r="K52" s="63" t="s">
        <v>559</v>
      </c>
      <c r="L52" s="109" t="str">
        <f t="shared" si="8"/>
        <v>nc</v>
      </c>
      <c r="M52" s="91" t="s">
        <v>568</v>
      </c>
      <c r="N52" s="91" t="s">
        <v>568</v>
      </c>
      <c r="O52" s="109" t="str">
        <f t="shared" si="6"/>
        <v>nc</v>
      </c>
      <c r="P52" s="63" t="s">
        <v>559</v>
      </c>
      <c r="Q52" s="63" t="s">
        <v>559</v>
      </c>
      <c r="R52" s="109" t="str">
        <f t="shared" si="9"/>
        <v>nc</v>
      </c>
      <c r="S52" s="91" t="s">
        <v>568</v>
      </c>
      <c r="T52" s="91" t="s">
        <v>568</v>
      </c>
      <c r="U52" s="109" t="str">
        <f t="shared" si="11"/>
        <v>nc</v>
      </c>
      <c r="V52" s="91" t="s">
        <v>568</v>
      </c>
      <c r="W52" s="91" t="s">
        <v>568</v>
      </c>
      <c r="X52" s="109" t="str">
        <f t="shared" si="7"/>
        <v>nc</v>
      </c>
      <c r="Y52" s="91" t="s">
        <v>568</v>
      </c>
      <c r="Z52" s="91" t="s">
        <v>453</v>
      </c>
    </row>
    <row r="53" spans="1:26" s="96" customFormat="1" ht="15" customHeight="1" x14ac:dyDescent="0.25">
      <c r="A53" s="103" t="s">
        <v>430</v>
      </c>
      <c r="B53" s="68" t="s">
        <v>486</v>
      </c>
      <c r="C53" s="102" t="s">
        <v>453</v>
      </c>
      <c r="D53" s="91" t="s">
        <v>563</v>
      </c>
      <c r="E53" s="91" t="s">
        <v>563</v>
      </c>
      <c r="F53" s="109" t="str">
        <f>IF(AND(ISNUMBER(E53),ISNUMBER(D53)),100*ABS(E53-D53)/AVERAGE(D53:E53),"nc")</f>
        <v>nc</v>
      </c>
      <c r="G53" s="91" t="s">
        <v>426</v>
      </c>
      <c r="H53" s="91" t="s">
        <v>426</v>
      </c>
      <c r="I53" s="109" t="str">
        <f t="shared" si="2"/>
        <v>nc</v>
      </c>
      <c r="J53" s="91" t="s">
        <v>562</v>
      </c>
      <c r="K53" s="91" t="s">
        <v>406</v>
      </c>
      <c r="L53" s="109" t="str">
        <f t="shared" si="8"/>
        <v>nc</v>
      </c>
      <c r="M53" s="91" t="s">
        <v>563</v>
      </c>
      <c r="N53" s="91" t="s">
        <v>563</v>
      </c>
      <c r="O53" s="109" t="str">
        <f t="shared" si="6"/>
        <v>nc</v>
      </c>
      <c r="P53" s="91" t="s">
        <v>406</v>
      </c>
      <c r="Q53" s="91" t="s">
        <v>406</v>
      </c>
      <c r="R53" s="109" t="str">
        <f t="shared" si="9"/>
        <v>nc</v>
      </c>
      <c r="S53" s="91" t="s">
        <v>563</v>
      </c>
      <c r="T53" s="91" t="s">
        <v>563</v>
      </c>
      <c r="U53" s="109" t="str">
        <f t="shared" si="11"/>
        <v>nc</v>
      </c>
      <c r="V53" s="91" t="s">
        <v>563</v>
      </c>
      <c r="W53" s="91" t="s">
        <v>563</v>
      </c>
      <c r="X53" s="109" t="str">
        <f t="shared" si="7"/>
        <v>nc</v>
      </c>
      <c r="Y53" s="91" t="s">
        <v>563</v>
      </c>
      <c r="Z53" s="91" t="s">
        <v>453</v>
      </c>
    </row>
    <row r="54" spans="1:26" s="96" customFormat="1" ht="15" customHeight="1" x14ac:dyDescent="0.25">
      <c r="A54" s="103" t="s">
        <v>431</v>
      </c>
      <c r="B54" s="68" t="s">
        <v>486</v>
      </c>
      <c r="C54" s="102" t="s">
        <v>453</v>
      </c>
      <c r="D54" s="91" t="s">
        <v>406</v>
      </c>
      <c r="E54" s="91" t="s">
        <v>406</v>
      </c>
      <c r="F54" s="109" t="str">
        <f>IF(AND(ISNUMBER(E54),ISNUMBER(D54)),100*ABS(E54-D54)/AVERAGE(D54:E54),"nc")</f>
        <v>nc</v>
      </c>
      <c r="G54" s="91" t="s">
        <v>385</v>
      </c>
      <c r="H54" s="91" t="s">
        <v>385</v>
      </c>
      <c r="I54" s="109" t="str">
        <f t="shared" si="2"/>
        <v>nc</v>
      </c>
      <c r="J54" s="91" t="s">
        <v>390</v>
      </c>
      <c r="K54" s="91" t="s">
        <v>386</v>
      </c>
      <c r="L54" s="109" t="str">
        <f t="shared" si="8"/>
        <v>nc</v>
      </c>
      <c r="M54" s="91" t="s">
        <v>406</v>
      </c>
      <c r="N54" s="91" t="s">
        <v>406</v>
      </c>
      <c r="O54" s="109" t="str">
        <f t="shared" si="6"/>
        <v>nc</v>
      </c>
      <c r="P54" s="91" t="s">
        <v>386</v>
      </c>
      <c r="Q54" s="91" t="s">
        <v>386</v>
      </c>
      <c r="R54" s="109" t="str">
        <f t="shared" si="9"/>
        <v>nc</v>
      </c>
      <c r="S54" s="91" t="s">
        <v>406</v>
      </c>
      <c r="T54" s="91" t="s">
        <v>406</v>
      </c>
      <c r="U54" s="109" t="str">
        <f t="shared" si="11"/>
        <v>nc</v>
      </c>
      <c r="V54" s="91" t="s">
        <v>406</v>
      </c>
      <c r="W54" s="91" t="s">
        <v>406</v>
      </c>
      <c r="X54" s="109" t="str">
        <f t="shared" si="7"/>
        <v>nc</v>
      </c>
      <c r="Y54" s="91" t="s">
        <v>406</v>
      </c>
      <c r="Z54" s="91" t="s">
        <v>453</v>
      </c>
    </row>
    <row r="55" spans="1:26" ht="15" customHeight="1" x14ac:dyDescent="0.25">
      <c r="A55" s="103" t="s">
        <v>434</v>
      </c>
      <c r="B55" s="68" t="s">
        <v>486</v>
      </c>
      <c r="C55" s="71">
        <v>1.4999999999999999E-2</v>
      </c>
      <c r="D55" s="91">
        <v>8.0199999999999994E-3</v>
      </c>
      <c r="E55" s="91">
        <v>7.8399999999999997E-3</v>
      </c>
      <c r="F55" s="109">
        <f>IF(AND(ISNUMBER(E55),ISNUMBER(D55)),100*ABS(E55-D55)/AVERAGE(D55:E55),"nc")</f>
        <v>2.2698612862547241</v>
      </c>
      <c r="G55" s="12">
        <v>2.92E-2</v>
      </c>
      <c r="H55" s="12">
        <v>2.9100000000000001E-2</v>
      </c>
      <c r="I55" s="109">
        <f t="shared" si="2"/>
        <v>0.34305317324185036</v>
      </c>
      <c r="J55" s="91">
        <v>3.6600000000000001E-3</v>
      </c>
      <c r="K55" s="91">
        <v>3.5000000000000001E-3</v>
      </c>
      <c r="L55" s="109" t="s">
        <v>514</v>
      </c>
      <c r="M55" s="91">
        <v>1.1999999999999999E-4</v>
      </c>
      <c r="N55" s="91">
        <v>1.22E-4</v>
      </c>
      <c r="O55" s="109">
        <f t="shared" si="6"/>
        <v>1.6528925619834778</v>
      </c>
      <c r="P55" s="91">
        <v>1.4E-3</v>
      </c>
      <c r="Q55" s="91">
        <v>1.4E-3</v>
      </c>
      <c r="R55" s="109" t="s">
        <v>514</v>
      </c>
      <c r="S55" s="91">
        <v>8.7600000000000004E-4</v>
      </c>
      <c r="T55" s="91">
        <v>8.6499999999999999E-4</v>
      </c>
      <c r="U55" s="109">
        <f t="shared" si="11"/>
        <v>1.2636415852958129</v>
      </c>
      <c r="V55" s="91">
        <v>3.82E-3</v>
      </c>
      <c r="W55" s="91">
        <v>3.6800000000000001E-3</v>
      </c>
      <c r="X55" s="109">
        <f t="shared" si="7"/>
        <v>3.7333333333333316</v>
      </c>
      <c r="Y55" s="91" t="s">
        <v>568</v>
      </c>
      <c r="Z55" s="91" t="s">
        <v>453</v>
      </c>
    </row>
    <row r="56" spans="1:26" s="96" customFormat="1" ht="15" customHeight="1" x14ac:dyDescent="0.25">
      <c r="A56" s="103" t="s">
        <v>435</v>
      </c>
      <c r="B56" s="70" t="s">
        <v>486</v>
      </c>
      <c r="C56" s="102" t="s">
        <v>453</v>
      </c>
      <c r="D56" s="91" t="s">
        <v>559</v>
      </c>
      <c r="E56" s="91" t="s">
        <v>559</v>
      </c>
      <c r="F56" s="109" t="str">
        <f>IF(AND(ISNUMBER(E56),ISNUMBER(D56)),100*ABS(E56-D56)/AVERAGE(D56:E56),"nc")</f>
        <v>nc</v>
      </c>
      <c r="G56" s="91" t="s">
        <v>391</v>
      </c>
      <c r="H56" s="91" t="s">
        <v>391</v>
      </c>
      <c r="I56" s="109" t="str">
        <f t="shared" si="2"/>
        <v>nc</v>
      </c>
      <c r="J56" s="91" t="s">
        <v>397</v>
      </c>
      <c r="K56" s="91" t="s">
        <v>389</v>
      </c>
      <c r="L56" s="109" t="str">
        <f>IF(AND(ISNUMBER(K56),ISNUMBER(J56)),100*ABS(K56-J56)/AVERAGE(J56:K56),"nc")</f>
        <v>nc</v>
      </c>
      <c r="M56" s="91" t="s">
        <v>559</v>
      </c>
      <c r="N56" s="91" t="s">
        <v>559</v>
      </c>
      <c r="O56" s="109" t="str">
        <f t="shared" si="6"/>
        <v>nc</v>
      </c>
      <c r="P56" s="91" t="s">
        <v>389</v>
      </c>
      <c r="Q56" s="91" t="s">
        <v>389</v>
      </c>
      <c r="R56" s="109" t="str">
        <f>IF(AND(ISNUMBER(Q56),ISNUMBER(P56)),100*ABS(Q56-P56)/AVERAGE(P56:Q56),"nc")</f>
        <v>nc</v>
      </c>
      <c r="S56" s="91" t="s">
        <v>559</v>
      </c>
      <c r="T56" s="91" t="s">
        <v>559</v>
      </c>
      <c r="U56" s="109" t="str">
        <f t="shared" si="11"/>
        <v>nc</v>
      </c>
      <c r="V56" s="91" t="s">
        <v>559</v>
      </c>
      <c r="W56" s="91" t="s">
        <v>559</v>
      </c>
      <c r="X56" s="109" t="str">
        <f t="shared" si="7"/>
        <v>nc</v>
      </c>
      <c r="Y56" s="91" t="s">
        <v>559</v>
      </c>
      <c r="Z56" s="91" t="s">
        <v>453</v>
      </c>
    </row>
    <row r="57" spans="1:26" s="96" customFormat="1" ht="15" customHeight="1" x14ac:dyDescent="0.25">
      <c r="A57" s="103" t="s">
        <v>436</v>
      </c>
      <c r="B57" s="68" t="s">
        <v>486</v>
      </c>
      <c r="C57" s="71">
        <v>0.03</v>
      </c>
      <c r="D57" s="91">
        <v>3.0999999999999999E-3</v>
      </c>
      <c r="E57" s="91">
        <v>3.0000000000000001E-3</v>
      </c>
      <c r="F57" s="109" t="s">
        <v>514</v>
      </c>
      <c r="G57" s="12">
        <v>1080</v>
      </c>
      <c r="H57" s="12">
        <v>1090</v>
      </c>
      <c r="I57" s="109">
        <f t="shared" si="2"/>
        <v>0.92165898617511521</v>
      </c>
      <c r="J57" s="12">
        <v>460</v>
      </c>
      <c r="K57" s="12">
        <v>463</v>
      </c>
      <c r="L57" s="109">
        <f>IF(AND(ISNUMBER(K57),ISNUMBER(J57)),100*ABS(K57-J57)/AVERAGE(J57:K57),"nc")</f>
        <v>0.65005417118093178</v>
      </c>
      <c r="M57" s="12">
        <v>1.65</v>
      </c>
      <c r="N57" s="12">
        <v>1.65</v>
      </c>
      <c r="O57" s="109">
        <f t="shared" si="6"/>
        <v>0</v>
      </c>
      <c r="P57" s="12">
        <v>812</v>
      </c>
      <c r="Q57" s="12">
        <v>827</v>
      </c>
      <c r="R57" s="109">
        <f>IF(AND(ISNUMBER(Q57),ISNUMBER(P57)),100*ABS(Q57-P57)/AVERAGE(P57:Q57),"nc")</f>
        <v>1.8303843807199511</v>
      </c>
      <c r="S57" s="91" t="s">
        <v>559</v>
      </c>
      <c r="T57" s="91">
        <v>1E-3</v>
      </c>
      <c r="U57" s="109" t="str">
        <f t="shared" si="11"/>
        <v>nc</v>
      </c>
      <c r="V57" s="12">
        <v>8.09E-2</v>
      </c>
      <c r="W57" s="12">
        <v>7.909999999999999E-2</v>
      </c>
      <c r="X57" s="109">
        <f t="shared" si="7"/>
        <v>2.2500000000000129</v>
      </c>
      <c r="Y57" s="91" t="s">
        <v>559</v>
      </c>
      <c r="Z57" s="91" t="s">
        <v>453</v>
      </c>
    </row>
    <row r="58" spans="1:26" s="96" customFormat="1" ht="15" customHeight="1" x14ac:dyDescent="0.25">
      <c r="A58" s="98" t="s">
        <v>437</v>
      </c>
      <c r="B58" s="62" t="s">
        <v>486</v>
      </c>
      <c r="C58" s="99" t="s">
        <v>453</v>
      </c>
      <c r="D58" s="92" t="s">
        <v>573</v>
      </c>
      <c r="E58" s="92" t="s">
        <v>573</v>
      </c>
      <c r="F58" s="110" t="str">
        <f>IF(AND(ISNUMBER(E58),ISNUMBER(D58)),100*ABS(E58-D58)/AVERAGE(D58:E58),"nc")</f>
        <v>nc</v>
      </c>
      <c r="G58" s="92" t="s">
        <v>575</v>
      </c>
      <c r="H58" s="92" t="s">
        <v>575</v>
      </c>
      <c r="I58" s="110" t="str">
        <f t="shared" si="2"/>
        <v>nc</v>
      </c>
      <c r="J58" s="92" t="s">
        <v>577</v>
      </c>
      <c r="K58" s="92">
        <v>0.115</v>
      </c>
      <c r="L58" s="110" t="str">
        <f>IF(AND(ISNUMBER(K58),ISNUMBER(J58)),100*ABS(K58-J58)/AVERAGE(J58:K58),"nc")</f>
        <v>nc</v>
      </c>
      <c r="M58" s="92" t="s">
        <v>573</v>
      </c>
      <c r="N58" s="92" t="s">
        <v>573</v>
      </c>
      <c r="O58" s="110" t="str">
        <f t="shared" si="6"/>
        <v>nc</v>
      </c>
      <c r="P58" s="92" t="s">
        <v>576</v>
      </c>
      <c r="Q58" s="92" t="s">
        <v>576</v>
      </c>
      <c r="R58" s="110" t="str">
        <f>IF(AND(ISNUMBER(Q58),ISNUMBER(P58)),100*ABS(Q58-P58)/AVERAGE(P58:Q58),"nc")</f>
        <v>nc</v>
      </c>
      <c r="S58" s="92">
        <v>3.15E-2</v>
      </c>
      <c r="T58" s="92">
        <v>3.0699999999999998E-2</v>
      </c>
      <c r="U58" s="110">
        <f t="shared" si="11"/>
        <v>2.5723472668810357</v>
      </c>
      <c r="V58" s="92" t="s">
        <v>573</v>
      </c>
      <c r="W58" s="92" t="s">
        <v>573</v>
      </c>
      <c r="X58" s="110" t="str">
        <f t="shared" si="7"/>
        <v>nc</v>
      </c>
      <c r="Y58" s="92" t="s">
        <v>573</v>
      </c>
      <c r="Z58" s="92" t="s">
        <v>453</v>
      </c>
    </row>
    <row r="59" spans="1:26" s="96" customFormat="1" ht="15" customHeight="1" x14ac:dyDescent="0.25">
      <c r="A59" s="112" t="s">
        <v>446</v>
      </c>
      <c r="B59" s="114"/>
      <c r="C59" s="100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</row>
    <row r="60" spans="1:26" s="96" customFormat="1" ht="15" customHeight="1" x14ac:dyDescent="0.25">
      <c r="A60" s="103" t="s">
        <v>383</v>
      </c>
      <c r="B60" s="68" t="s">
        <v>486</v>
      </c>
      <c r="C60" s="71" t="s">
        <v>586</v>
      </c>
      <c r="D60" s="12">
        <v>0.16800000000000001</v>
      </c>
      <c r="E60" s="12">
        <v>0.152</v>
      </c>
      <c r="F60" s="109">
        <f>IF(AND(ISNUMBER(E60),ISNUMBER(D60)),100*ABS(E60-D60)/AVERAGE(D60:E60),"nc")</f>
        <v>10.000000000000009</v>
      </c>
      <c r="G60" s="12">
        <v>24</v>
      </c>
      <c r="H60" s="12">
        <v>23.6</v>
      </c>
      <c r="I60" s="109">
        <f>IF(AND(ISNUMBER(H60),ISNUMBER(G60)),100*ABS(H60-G60)/AVERAGE(G60:H60),"nc")</f>
        <v>1.6806722689075571</v>
      </c>
      <c r="J60" s="63" t="s">
        <v>580</v>
      </c>
      <c r="K60" s="63" t="s">
        <v>581</v>
      </c>
      <c r="L60" s="109" t="str">
        <f>IF(AND(ISNUMBER(K60),ISNUMBER(J60)),100*ABS(K60-J60)/AVERAGE(J60:K60),"nc")</f>
        <v>nc</v>
      </c>
      <c r="M60" s="91">
        <v>2.8199999999999999E-2</v>
      </c>
      <c r="N60" s="91">
        <v>2.8899999999999999E-2</v>
      </c>
      <c r="O60" s="109">
        <f t="shared" ref="O60:O68" si="12">IF(AND(ISNUMBER(N60),ISNUMBER(M60)),100*ABS(N60-M60)/AVERAGE(M60:N60),"nc")</f>
        <v>2.451838879159367</v>
      </c>
      <c r="P60" s="12">
        <v>0.97</v>
      </c>
      <c r="Q60" s="12">
        <v>0.98</v>
      </c>
      <c r="R60" s="109" t="s">
        <v>514</v>
      </c>
      <c r="S60" s="91">
        <v>0.08</v>
      </c>
      <c r="T60" s="91">
        <v>7.3499999999999996E-2</v>
      </c>
      <c r="U60" s="109">
        <f>IF(AND(ISNUMBER(T60),ISNUMBER(S60)),100*ABS(T60-S60)/AVERAGE(S60:T60),"nc")</f>
        <v>8.4690553745928412</v>
      </c>
      <c r="V60" s="12">
        <v>0.29099999999999998</v>
      </c>
      <c r="W60" s="12">
        <v>0.27700000000000002</v>
      </c>
      <c r="X60" s="109">
        <f t="shared" ref="X60:X66" si="13">IF(AND(ISNUMBER(W60),ISNUMBER(V60)),100*ABS(W60-V60)/AVERAGE(V60:W60),"nc")</f>
        <v>4.9295774647887169</v>
      </c>
      <c r="Y60" s="91" t="s">
        <v>584</v>
      </c>
      <c r="Z60" s="91" t="s">
        <v>584</v>
      </c>
    </row>
    <row r="61" spans="1:26" s="96" customFormat="1" ht="15" customHeight="1" x14ac:dyDescent="0.25">
      <c r="A61" s="103" t="s">
        <v>388</v>
      </c>
      <c r="B61" s="68" t="s">
        <v>486</v>
      </c>
      <c r="C61" s="102" t="s">
        <v>453</v>
      </c>
      <c r="D61" s="91" t="s">
        <v>563</v>
      </c>
      <c r="E61" s="91" t="s">
        <v>563</v>
      </c>
      <c r="F61" s="109" t="str">
        <f>IF(AND(ISNUMBER(E61),ISNUMBER(D61)),100*ABS(E61-D61)/AVERAGE(D61:E61),"nc")</f>
        <v>nc</v>
      </c>
      <c r="G61" s="91" t="s">
        <v>426</v>
      </c>
      <c r="H61" s="91" t="s">
        <v>426</v>
      </c>
      <c r="I61" s="109" t="str">
        <f>IF(AND(ISNUMBER(H61),ISNUMBER(G61)),100*ABS(H61-G61)/AVERAGE(G61:H61),"nc")</f>
        <v>nc</v>
      </c>
      <c r="J61" s="91" t="s">
        <v>562</v>
      </c>
      <c r="K61" s="91" t="s">
        <v>406</v>
      </c>
      <c r="L61" s="109" t="str">
        <f>IF(AND(ISNUMBER(K61),ISNUMBER(J61)),100*ABS(K61-J61)/AVERAGE(J61:K61),"nc")</f>
        <v>nc</v>
      </c>
      <c r="M61" s="91" t="s">
        <v>563</v>
      </c>
      <c r="N61" s="91" t="s">
        <v>563</v>
      </c>
      <c r="O61" s="109" t="str">
        <f t="shared" si="12"/>
        <v>nc</v>
      </c>
      <c r="P61" s="91" t="s">
        <v>406</v>
      </c>
      <c r="Q61" s="91" t="s">
        <v>406</v>
      </c>
      <c r="R61" s="109" t="str">
        <f>IF(AND(ISNUMBER(Q61),ISNUMBER(P61)),100*ABS(Q61-P61)/AVERAGE(P61:Q61),"nc")</f>
        <v>nc</v>
      </c>
      <c r="S61" s="91" t="s">
        <v>563</v>
      </c>
      <c r="T61" s="91" t="s">
        <v>563</v>
      </c>
      <c r="U61" s="109" t="str">
        <f>IF(AND(ISNUMBER(T61),ISNUMBER(S61)),100*ABS(T61-S61)/AVERAGE(S61:T61),"nc")</f>
        <v>nc</v>
      </c>
      <c r="V61" s="91">
        <v>7.1999999999999994E-4</v>
      </c>
      <c r="W61" s="91">
        <v>6.8000000000000005E-4</v>
      </c>
      <c r="X61" s="109">
        <f t="shared" si="13"/>
        <v>5.7142857142856984</v>
      </c>
      <c r="Y61" s="91" t="s">
        <v>563</v>
      </c>
      <c r="Z61" s="91" t="s">
        <v>563</v>
      </c>
    </row>
    <row r="62" spans="1:26" s="96" customFormat="1" ht="15" customHeight="1" x14ac:dyDescent="0.25">
      <c r="A62" s="103" t="s">
        <v>394</v>
      </c>
      <c r="B62" s="68" t="s">
        <v>486</v>
      </c>
      <c r="C62" s="71">
        <v>5.0000000000000001E-3</v>
      </c>
      <c r="D62" s="91">
        <v>4.1999999999999996E-4</v>
      </c>
      <c r="E62" s="91">
        <v>4.2999999999999999E-4</v>
      </c>
      <c r="F62" s="109" t="s">
        <v>514</v>
      </c>
      <c r="G62" s="63" t="s">
        <v>426</v>
      </c>
      <c r="H62" s="63" t="s">
        <v>426</v>
      </c>
      <c r="I62" s="109" t="str">
        <f>IF(AND(ISNUMBER(H62),ISNUMBER(G62)),100*ABS(H62-G62)/AVERAGE(G62:H62),"nc")</f>
        <v>nc</v>
      </c>
      <c r="J62" s="12">
        <v>0.159</v>
      </c>
      <c r="K62" s="12">
        <v>0.153</v>
      </c>
      <c r="L62" s="109">
        <f>IF(AND(ISNUMBER(K62),ISNUMBER(J62)),100*ABS(K62-J62)/AVERAGE(J62:K62),"nc")</f>
        <v>3.8461538461538494</v>
      </c>
      <c r="M62" s="91">
        <v>2.5600000000000002E-3</v>
      </c>
      <c r="N62" s="91">
        <v>2.5299999999999997E-3</v>
      </c>
      <c r="O62" s="109">
        <f t="shared" si="12"/>
        <v>1.1787819253438316</v>
      </c>
      <c r="P62" s="63" t="s">
        <v>406</v>
      </c>
      <c r="Q62" s="63" t="s">
        <v>406</v>
      </c>
      <c r="R62" s="109" t="str">
        <f>IF(AND(ISNUMBER(Q62),ISNUMBER(P62)),100*ABS(Q62-P62)/AVERAGE(P62:Q62),"nc")</f>
        <v>nc</v>
      </c>
      <c r="S62" s="91">
        <v>1.1000000000000001E-3</v>
      </c>
      <c r="T62" s="91">
        <v>1.0400000000000001E-3</v>
      </c>
      <c r="U62" s="109">
        <f>IF(AND(ISNUMBER(T62),ISNUMBER(S62)),100*ABS(T62-S62)/AVERAGE(S62:T62),"nc")</f>
        <v>5.6074766355140122</v>
      </c>
      <c r="V62" s="12">
        <v>0.114</v>
      </c>
      <c r="W62" s="12">
        <v>0.115</v>
      </c>
      <c r="X62" s="109">
        <f t="shared" si="13"/>
        <v>0.87336244541484787</v>
      </c>
      <c r="Y62" s="91" t="s">
        <v>563</v>
      </c>
      <c r="Z62" s="91" t="s">
        <v>563</v>
      </c>
    </row>
    <row r="63" spans="1:26" s="96" customFormat="1" ht="15" customHeight="1" x14ac:dyDescent="0.25">
      <c r="A63" s="103" t="s">
        <v>395</v>
      </c>
      <c r="B63" s="68" t="s">
        <v>486</v>
      </c>
      <c r="C63" s="102" t="s">
        <v>453</v>
      </c>
      <c r="D63" s="91">
        <v>2.8899999999999999E-2</v>
      </c>
      <c r="E63" s="91">
        <v>2.8300000000000002E-2</v>
      </c>
      <c r="F63" s="109">
        <f>IF(AND(ISNUMBER(E63),ISNUMBER(D63)),100*ABS(E63-D63)/AVERAGE(D63:E63),"nc")</f>
        <v>2.097902097902085</v>
      </c>
      <c r="G63" s="91">
        <v>1.9E-2</v>
      </c>
      <c r="H63" s="91">
        <v>1.9E-2</v>
      </c>
      <c r="I63" s="109" t="s">
        <v>514</v>
      </c>
      <c r="J63" s="91">
        <v>1.43E-2</v>
      </c>
      <c r="K63" s="91">
        <v>1.2500000000000001E-2</v>
      </c>
      <c r="L63" s="109" t="s">
        <v>514</v>
      </c>
      <c r="M63" s="91">
        <v>5.5500000000000001E-2</v>
      </c>
      <c r="N63" s="91">
        <v>5.8400000000000001E-2</v>
      </c>
      <c r="O63" s="109">
        <f t="shared" si="12"/>
        <v>5.0921861281826155</v>
      </c>
      <c r="P63" s="91">
        <v>2.3100000000000002E-2</v>
      </c>
      <c r="Q63" s="91">
        <v>2.4399999999999998E-2</v>
      </c>
      <c r="R63" s="109" t="s">
        <v>514</v>
      </c>
      <c r="S63" s="91">
        <v>0.10299999999999999</v>
      </c>
      <c r="T63" s="91">
        <v>0.107</v>
      </c>
      <c r="U63" s="109">
        <f>IF(AND(ISNUMBER(T63),ISNUMBER(S63)),100*ABS(T63-S63)/AVERAGE(S63:T63),"nc")</f>
        <v>3.8095238095238129</v>
      </c>
      <c r="V63" s="91">
        <v>4.5600000000000002E-2</v>
      </c>
      <c r="W63" s="91">
        <v>4.6200000000000005E-2</v>
      </c>
      <c r="X63" s="109">
        <f t="shared" si="13"/>
        <v>1.3071895424836673</v>
      </c>
      <c r="Y63" s="91" t="s">
        <v>566</v>
      </c>
      <c r="Z63" s="91" t="s">
        <v>566</v>
      </c>
    </row>
    <row r="64" spans="1:26" s="96" customFormat="1" ht="15" customHeight="1" x14ac:dyDescent="0.25">
      <c r="A64" s="103" t="s">
        <v>398</v>
      </c>
      <c r="B64" s="68" t="s">
        <v>486</v>
      </c>
      <c r="C64" s="102" t="s">
        <v>453</v>
      </c>
      <c r="D64" s="91" t="s">
        <v>563</v>
      </c>
      <c r="E64" s="91" t="s">
        <v>563</v>
      </c>
      <c r="F64" s="109" t="str">
        <f>IF(AND(ISNUMBER(E64),ISNUMBER(D64)),100*ABS(E64-D64)/AVERAGE(D64:E64),"nc")</f>
        <v>nc</v>
      </c>
      <c r="G64" s="91" t="s">
        <v>426</v>
      </c>
      <c r="H64" s="91" t="s">
        <v>426</v>
      </c>
      <c r="I64" s="109" t="str">
        <f t="shared" ref="I64:I70" si="14">IF(AND(ISNUMBER(H64),ISNUMBER(G64)),100*ABS(H64-G64)/AVERAGE(G64:H64),"nc")</f>
        <v>nc</v>
      </c>
      <c r="J64" s="91" t="s">
        <v>562</v>
      </c>
      <c r="K64" s="91" t="s">
        <v>406</v>
      </c>
      <c r="L64" s="109" t="str">
        <f t="shared" ref="L64:L72" si="15">IF(AND(ISNUMBER(K64),ISNUMBER(J64)),100*ABS(K64-J64)/AVERAGE(J64:K64),"nc")</f>
        <v>nc</v>
      </c>
      <c r="M64" s="91" t="s">
        <v>563</v>
      </c>
      <c r="N64" s="91" t="s">
        <v>563</v>
      </c>
      <c r="O64" s="109" t="str">
        <f t="shared" si="12"/>
        <v>nc</v>
      </c>
      <c r="P64" s="91" t="s">
        <v>406</v>
      </c>
      <c r="Q64" s="91" t="s">
        <v>406</v>
      </c>
      <c r="R64" s="109" t="str">
        <f t="shared" ref="R64:R73" si="16">IF(AND(ISNUMBER(Q64),ISNUMBER(P64)),100*ABS(Q64-P64)/AVERAGE(P64:Q64),"nc")</f>
        <v>nc</v>
      </c>
      <c r="S64" s="91">
        <v>1.7999999999999998E-4</v>
      </c>
      <c r="T64" s="91">
        <v>1.7999999999999998E-4</v>
      </c>
      <c r="U64" s="109" t="s">
        <v>514</v>
      </c>
      <c r="V64" s="91" t="s">
        <v>563</v>
      </c>
      <c r="W64" s="91" t="s">
        <v>563</v>
      </c>
      <c r="X64" s="109" t="str">
        <f t="shared" si="13"/>
        <v>nc</v>
      </c>
      <c r="Y64" s="91" t="s">
        <v>563</v>
      </c>
      <c r="Z64" s="91" t="s">
        <v>563</v>
      </c>
    </row>
    <row r="65" spans="1:26" s="96" customFormat="1" ht="15" customHeight="1" x14ac:dyDescent="0.25">
      <c r="A65" s="103" t="s">
        <v>399</v>
      </c>
      <c r="B65" s="68" t="s">
        <v>486</v>
      </c>
      <c r="C65" s="102" t="s">
        <v>453</v>
      </c>
      <c r="D65" s="91" t="s">
        <v>561</v>
      </c>
      <c r="E65" s="91" t="s">
        <v>561</v>
      </c>
      <c r="F65" s="109" t="str">
        <f>IF(AND(ISNUMBER(E65),ISNUMBER(D65)),100*ABS(E65-D65)/AVERAGE(D65:E65),"nc")</f>
        <v>nc</v>
      </c>
      <c r="G65" s="91" t="s">
        <v>389</v>
      </c>
      <c r="H65" s="91" t="s">
        <v>389</v>
      </c>
      <c r="I65" s="109" t="str">
        <f t="shared" si="14"/>
        <v>nc</v>
      </c>
      <c r="J65" s="91" t="s">
        <v>565</v>
      </c>
      <c r="K65" s="91" t="s">
        <v>397</v>
      </c>
      <c r="L65" s="109" t="str">
        <f t="shared" si="15"/>
        <v>nc</v>
      </c>
      <c r="M65" s="91" t="s">
        <v>561</v>
      </c>
      <c r="N65" s="91" t="s">
        <v>561</v>
      </c>
      <c r="O65" s="109" t="str">
        <f t="shared" si="12"/>
        <v>nc</v>
      </c>
      <c r="P65" s="91" t="s">
        <v>397</v>
      </c>
      <c r="Q65" s="91" t="s">
        <v>397</v>
      </c>
      <c r="R65" s="109" t="str">
        <f t="shared" si="16"/>
        <v>nc</v>
      </c>
      <c r="S65" s="91" t="s">
        <v>561</v>
      </c>
      <c r="T65" s="91" t="s">
        <v>561</v>
      </c>
      <c r="U65" s="109" t="str">
        <f>IF(AND(ISNUMBER(T65),ISNUMBER(S65)),100*ABS(T65-S65)/AVERAGE(S65:T65),"nc")</f>
        <v>nc</v>
      </c>
      <c r="V65" s="91" t="s">
        <v>561</v>
      </c>
      <c r="W65" s="91" t="s">
        <v>561</v>
      </c>
      <c r="X65" s="109" t="str">
        <f t="shared" si="13"/>
        <v>nc</v>
      </c>
      <c r="Y65" s="91" t="s">
        <v>561</v>
      </c>
      <c r="Z65" s="91" t="s">
        <v>561</v>
      </c>
    </row>
    <row r="66" spans="1:26" s="96" customFormat="1" ht="15" customHeight="1" x14ac:dyDescent="0.25">
      <c r="A66" s="103" t="s">
        <v>402</v>
      </c>
      <c r="B66" s="68" t="s">
        <v>486</v>
      </c>
      <c r="C66" s="71">
        <v>1.5</v>
      </c>
      <c r="D66" s="91" t="s">
        <v>406</v>
      </c>
      <c r="E66" s="91" t="s">
        <v>406</v>
      </c>
      <c r="F66" s="109" t="str">
        <f>IF(AND(ISNUMBER(E66),ISNUMBER(D66)),100*ABS(E66-D66)/AVERAGE(D66:E66),"nc")</f>
        <v>nc</v>
      </c>
      <c r="G66" s="63" t="s">
        <v>385</v>
      </c>
      <c r="H66" s="63" t="s">
        <v>385</v>
      </c>
      <c r="I66" s="109" t="str">
        <f t="shared" si="14"/>
        <v>nc</v>
      </c>
      <c r="J66" s="91" t="s">
        <v>390</v>
      </c>
      <c r="K66" s="91" t="s">
        <v>386</v>
      </c>
      <c r="L66" s="109" t="str">
        <f t="shared" si="15"/>
        <v>nc</v>
      </c>
      <c r="M66" s="91" t="s">
        <v>406</v>
      </c>
      <c r="N66" s="91" t="s">
        <v>406</v>
      </c>
      <c r="O66" s="109" t="str">
        <f t="shared" si="12"/>
        <v>nc</v>
      </c>
      <c r="P66" s="91" t="s">
        <v>386</v>
      </c>
      <c r="Q66" s="91" t="s">
        <v>386</v>
      </c>
      <c r="R66" s="109" t="str">
        <f t="shared" si="16"/>
        <v>nc</v>
      </c>
      <c r="S66" s="91">
        <v>0.02</v>
      </c>
      <c r="T66" s="91">
        <v>2.1000000000000001E-2</v>
      </c>
      <c r="U66" s="109" t="s">
        <v>514</v>
      </c>
      <c r="V66" s="91" t="s">
        <v>406</v>
      </c>
      <c r="W66" s="91" t="s">
        <v>406</v>
      </c>
      <c r="X66" s="109" t="str">
        <f t="shared" si="13"/>
        <v>nc</v>
      </c>
      <c r="Y66" s="91" t="s">
        <v>406</v>
      </c>
      <c r="Z66" s="91" t="s">
        <v>406</v>
      </c>
    </row>
    <row r="67" spans="1:26" s="96" customFormat="1" ht="15" customHeight="1" x14ac:dyDescent="0.25">
      <c r="A67" s="103" t="s">
        <v>405</v>
      </c>
      <c r="B67" s="68" t="s">
        <v>486</v>
      </c>
      <c r="C67" s="71" t="s">
        <v>587</v>
      </c>
      <c r="D67" s="91">
        <v>2.9999999999999997E-5</v>
      </c>
      <c r="E67" s="91">
        <v>3.4E-5</v>
      </c>
      <c r="F67" s="109" t="s">
        <v>514</v>
      </c>
      <c r="G67" s="12">
        <v>0.45600000000000002</v>
      </c>
      <c r="H67" s="12">
        <v>0.442</v>
      </c>
      <c r="I67" s="109">
        <f t="shared" si="14"/>
        <v>3.1180400890868625</v>
      </c>
      <c r="J67" s="63" t="s">
        <v>561</v>
      </c>
      <c r="K67" s="63" t="s">
        <v>559</v>
      </c>
      <c r="L67" s="109" t="str">
        <f t="shared" si="15"/>
        <v>nc</v>
      </c>
      <c r="M67" s="91" t="s">
        <v>568</v>
      </c>
      <c r="N67" s="91" t="s">
        <v>568</v>
      </c>
      <c r="O67" s="109" t="str">
        <f t="shared" si="12"/>
        <v>nc</v>
      </c>
      <c r="P67" s="12">
        <v>0.64700000000000002</v>
      </c>
      <c r="Q67" s="12">
        <v>0.57499999999999996</v>
      </c>
      <c r="R67" s="109">
        <f t="shared" si="16"/>
        <v>11.783960720130944</v>
      </c>
      <c r="S67" s="91" t="s">
        <v>568</v>
      </c>
      <c r="T67" s="91" t="s">
        <v>568</v>
      </c>
      <c r="U67" s="109" t="str">
        <f>IF(AND(ISNUMBER(T67),ISNUMBER(S67)),100*ABS(T67-S67)/AVERAGE(S67:T67),"nc")</f>
        <v>nc</v>
      </c>
      <c r="V67" s="91">
        <v>3.5000000000000004E-5</v>
      </c>
      <c r="W67" s="91">
        <v>3.8999999999999999E-5</v>
      </c>
      <c r="X67" s="109" t="s">
        <v>514</v>
      </c>
      <c r="Y67" s="91" t="s">
        <v>568</v>
      </c>
      <c r="Z67" s="91" t="s">
        <v>568</v>
      </c>
    </row>
    <row r="68" spans="1:26" s="96" customFormat="1" ht="15" customHeight="1" x14ac:dyDescent="0.25">
      <c r="A68" s="103" t="s">
        <v>407</v>
      </c>
      <c r="B68" s="68" t="s">
        <v>486</v>
      </c>
      <c r="C68" s="102" t="s">
        <v>453</v>
      </c>
      <c r="D68" s="91">
        <v>280</v>
      </c>
      <c r="E68" s="91">
        <v>267</v>
      </c>
      <c r="F68" s="109">
        <f>IF(AND(ISNUMBER(E68),ISNUMBER(D68)),100*ABS(E68-D68)/AVERAGE(D68:E68),"nc")</f>
        <v>4.753199268738574</v>
      </c>
      <c r="G68" s="91">
        <v>393</v>
      </c>
      <c r="H68" s="91">
        <v>387</v>
      </c>
      <c r="I68" s="109">
        <f t="shared" si="14"/>
        <v>1.5384615384615385</v>
      </c>
      <c r="J68" s="91">
        <v>444</v>
      </c>
      <c r="K68" s="91">
        <v>434</v>
      </c>
      <c r="L68" s="109">
        <f t="shared" si="15"/>
        <v>2.2779043280182232</v>
      </c>
      <c r="M68" s="91">
        <v>14.2</v>
      </c>
      <c r="N68" s="91">
        <v>14.4</v>
      </c>
      <c r="O68" s="109">
        <f t="shared" si="12"/>
        <v>1.3986013986014061</v>
      </c>
      <c r="P68" s="91">
        <v>453</v>
      </c>
      <c r="Q68" s="91">
        <v>420</v>
      </c>
      <c r="R68" s="109">
        <f t="shared" si="16"/>
        <v>7.5601374570446733</v>
      </c>
      <c r="S68" s="91">
        <v>169</v>
      </c>
      <c r="T68" s="91">
        <v>171</v>
      </c>
      <c r="U68" s="109">
        <f>IF(AND(ISNUMBER(T68),ISNUMBER(S68)),100*ABS(T68-S68)/AVERAGE(S68:T68),"nc")</f>
        <v>1.1764705882352942</v>
      </c>
      <c r="V68" s="91">
        <v>60.2</v>
      </c>
      <c r="W68" s="91">
        <v>60.4</v>
      </c>
      <c r="X68" s="109">
        <f>IF(AND(ISNUMBER(W68),ISNUMBER(V68)),100*ABS(W68-V68)/AVERAGE(V68:W68),"nc")</f>
        <v>0.33167495854062312</v>
      </c>
      <c r="Y68" s="91" t="s">
        <v>397</v>
      </c>
      <c r="Z68" s="91" t="s">
        <v>397</v>
      </c>
    </row>
    <row r="69" spans="1:26" s="96" customFormat="1" ht="15" customHeight="1" x14ac:dyDescent="0.25">
      <c r="A69" s="103" t="s">
        <v>408</v>
      </c>
      <c r="B69" s="68" t="s">
        <v>486</v>
      </c>
      <c r="C69" s="71" t="s">
        <v>588</v>
      </c>
      <c r="D69" s="12">
        <v>1E-3</v>
      </c>
      <c r="E69" s="91">
        <v>9.7999999999999997E-4</v>
      </c>
      <c r="F69" s="109">
        <f>IF(AND(ISNUMBER(E69),ISNUMBER(D69)),100*ABS(E69-D69)/AVERAGE(D69:E69),"nc")</f>
        <v>2.0202020202020257</v>
      </c>
      <c r="G69" s="63" t="s">
        <v>426</v>
      </c>
      <c r="H69" s="63" t="s">
        <v>426</v>
      </c>
      <c r="I69" s="109" t="str">
        <f t="shared" si="14"/>
        <v>nc</v>
      </c>
      <c r="J69" s="63" t="s">
        <v>562</v>
      </c>
      <c r="K69" s="63" t="s">
        <v>406</v>
      </c>
      <c r="L69" s="109" t="str">
        <f t="shared" si="15"/>
        <v>nc</v>
      </c>
      <c r="M69" s="91">
        <v>3.1E-4</v>
      </c>
      <c r="N69" s="91">
        <v>3.3E-4</v>
      </c>
      <c r="O69" s="109" t="s">
        <v>514</v>
      </c>
      <c r="P69" s="63" t="s">
        <v>406</v>
      </c>
      <c r="Q69" s="63" t="s">
        <v>406</v>
      </c>
      <c r="R69" s="109" t="str">
        <f t="shared" si="16"/>
        <v>nc</v>
      </c>
      <c r="S69" s="91">
        <v>3.1E-4</v>
      </c>
      <c r="T69" s="91">
        <v>3.2000000000000003E-4</v>
      </c>
      <c r="U69" s="109" t="s">
        <v>514</v>
      </c>
      <c r="V69" s="91">
        <v>5.8E-4</v>
      </c>
      <c r="W69" s="91">
        <v>5.5000000000000003E-4</v>
      </c>
      <c r="X69" s="109">
        <f>IF(AND(ISNUMBER(W69),ISNUMBER(V69)),100*ABS(W69-V69)/AVERAGE(V69:W69),"nc")</f>
        <v>5.3097345132743312</v>
      </c>
      <c r="Y69" s="91" t="s">
        <v>563</v>
      </c>
      <c r="Z69" s="91" t="s">
        <v>563</v>
      </c>
    </row>
    <row r="70" spans="1:26" s="96" customFormat="1" ht="15" customHeight="1" x14ac:dyDescent="0.25">
      <c r="A70" s="103" t="s">
        <v>409</v>
      </c>
      <c r="B70" s="68" t="s">
        <v>486</v>
      </c>
      <c r="C70" s="102" t="s">
        <v>453</v>
      </c>
      <c r="D70" s="91">
        <v>4.6000000000000001E-4</v>
      </c>
      <c r="E70" s="91">
        <v>4.4000000000000002E-4</v>
      </c>
      <c r="F70" s="109" t="s">
        <v>514</v>
      </c>
      <c r="G70" s="91">
        <v>2.2999999999999998</v>
      </c>
      <c r="H70" s="91">
        <v>2.2799999999999998</v>
      </c>
      <c r="I70" s="109">
        <f t="shared" si="14"/>
        <v>0.87336244541484798</v>
      </c>
      <c r="J70" s="91">
        <v>1.1000000000000001</v>
      </c>
      <c r="K70" s="91">
        <v>1.05</v>
      </c>
      <c r="L70" s="109">
        <f t="shared" si="15"/>
        <v>4.6511627906976774</v>
      </c>
      <c r="M70" s="91">
        <v>9.5E-4</v>
      </c>
      <c r="N70" s="91">
        <v>9.3999999999999997E-4</v>
      </c>
      <c r="O70" s="109">
        <f>IF(AND(ISNUMBER(N70),ISNUMBER(M70)),100*ABS(N70-M70)/AVERAGE(M70:N70),"nc")</f>
        <v>1.058201058201061</v>
      </c>
      <c r="P70" s="91">
        <v>3.02</v>
      </c>
      <c r="Q70" s="91">
        <v>2.79</v>
      </c>
      <c r="R70" s="109">
        <f t="shared" si="16"/>
        <v>7.9173838209982783</v>
      </c>
      <c r="S70" s="91">
        <v>1.3000000000000002E-4</v>
      </c>
      <c r="T70" s="91">
        <v>1.1999999999999999E-4</v>
      </c>
      <c r="U70" s="109" t="s">
        <v>514</v>
      </c>
      <c r="V70" s="91">
        <v>3.5E-4</v>
      </c>
      <c r="W70" s="91">
        <v>3.5999999999999997E-4</v>
      </c>
      <c r="X70" s="109" t="s">
        <v>514</v>
      </c>
      <c r="Y70" s="91" t="s">
        <v>563</v>
      </c>
      <c r="Z70" s="91" t="s">
        <v>563</v>
      </c>
    </row>
    <row r="71" spans="1:26" s="96" customFormat="1" ht="15" customHeight="1" x14ac:dyDescent="0.25">
      <c r="A71" s="103" t="s">
        <v>410</v>
      </c>
      <c r="B71" s="68" t="s">
        <v>486</v>
      </c>
      <c r="C71" s="71" t="s">
        <v>589</v>
      </c>
      <c r="D71" s="91">
        <v>1.7099999999999999E-3</v>
      </c>
      <c r="E71" s="91">
        <v>1.64E-3</v>
      </c>
      <c r="F71" s="109">
        <f t="shared" ref="F71:F87" si="17">IF(AND(ISNUMBER(E71),ISNUMBER(D71)),100*ABS(E71-D71)/AVERAGE(D71:E71),"nc")</f>
        <v>4.179104477611939</v>
      </c>
      <c r="G71" s="12">
        <v>0.31</v>
      </c>
      <c r="H71" s="12">
        <v>0.31</v>
      </c>
      <c r="I71" s="109" t="s">
        <v>514</v>
      </c>
      <c r="J71" s="63" t="s">
        <v>565</v>
      </c>
      <c r="K71" s="63" t="s">
        <v>397</v>
      </c>
      <c r="L71" s="109" t="str">
        <f t="shared" si="15"/>
        <v>nc</v>
      </c>
      <c r="M71" s="91" t="s">
        <v>561</v>
      </c>
      <c r="N71" s="91" t="s">
        <v>561</v>
      </c>
      <c r="O71" s="109" t="str">
        <f>IF(AND(ISNUMBER(N71),ISNUMBER(M71)),100*ABS(N71-M71)/AVERAGE(M71:N71),"nc")</f>
        <v>nc</v>
      </c>
      <c r="P71" s="63" t="s">
        <v>397</v>
      </c>
      <c r="Q71" s="63" t="s">
        <v>397</v>
      </c>
      <c r="R71" s="109" t="str">
        <f t="shared" si="16"/>
        <v>nc</v>
      </c>
      <c r="S71" s="91" t="s">
        <v>561</v>
      </c>
      <c r="T71" s="91" t="s">
        <v>561</v>
      </c>
      <c r="U71" s="109" t="str">
        <f>IF(AND(ISNUMBER(T71),ISNUMBER(S71)),100*ABS(T71-S71)/AVERAGE(S71:T71),"nc")</f>
        <v>nc</v>
      </c>
      <c r="V71" s="91">
        <v>2.1900000000000001E-3</v>
      </c>
      <c r="W71" s="91">
        <v>2.16E-3</v>
      </c>
      <c r="X71" s="109">
        <f t="shared" ref="X71:X78" si="18">IF(AND(ISNUMBER(W71),ISNUMBER(V71)),100*ABS(W71-V71)/AVERAGE(V71:W71),"nc")</f>
        <v>1.3793103448275899</v>
      </c>
      <c r="Y71" s="91" t="s">
        <v>561</v>
      </c>
      <c r="Z71" s="91" t="s">
        <v>561</v>
      </c>
    </row>
    <row r="72" spans="1:26" s="96" customFormat="1" ht="15" customHeight="1" x14ac:dyDescent="0.25">
      <c r="A72" s="103" t="s">
        <v>413</v>
      </c>
      <c r="B72" s="68" t="s">
        <v>486</v>
      </c>
      <c r="C72" s="71">
        <v>0.3</v>
      </c>
      <c r="D72" s="91">
        <v>0.26600000000000001</v>
      </c>
      <c r="E72" s="91">
        <v>0.25900000000000001</v>
      </c>
      <c r="F72" s="109">
        <f t="shared" si="17"/>
        <v>2.6666666666666687</v>
      </c>
      <c r="G72" s="12">
        <v>370</v>
      </c>
      <c r="H72" s="12">
        <v>363</v>
      </c>
      <c r="I72" s="109">
        <f>IF(AND(ISNUMBER(H72),ISNUMBER(G72)),100*ABS(H72-G72)/AVERAGE(G72:H72),"nc")</f>
        <v>1.9099590723055935</v>
      </c>
      <c r="J72" s="12">
        <v>905</v>
      </c>
      <c r="K72" s="12">
        <v>892</v>
      </c>
      <c r="L72" s="109">
        <f t="shared" si="15"/>
        <v>1.4468558708959376</v>
      </c>
      <c r="M72" s="12">
        <v>3.43</v>
      </c>
      <c r="N72" s="12">
        <v>3.52</v>
      </c>
      <c r="O72" s="109">
        <f>IF(AND(ISNUMBER(N72),ISNUMBER(M72)),100*ABS(N72-M72)/AVERAGE(M72:N72),"nc")</f>
        <v>2.5899280575539527</v>
      </c>
      <c r="P72" s="12">
        <v>0.92900000000000005</v>
      </c>
      <c r="Q72" s="12">
        <v>0.82099999999999995</v>
      </c>
      <c r="R72" s="109">
        <f t="shared" si="16"/>
        <v>12.342857142857154</v>
      </c>
      <c r="S72" s="12">
        <v>2.4900000000000002</v>
      </c>
      <c r="T72" s="12">
        <v>2.54</v>
      </c>
      <c r="U72" s="109">
        <f>IF(AND(ISNUMBER(T72),ISNUMBER(S72)),100*ABS(T72-S72)/AVERAGE(S72:T72),"nc")</f>
        <v>1.9880715705765335</v>
      </c>
      <c r="V72" s="12">
        <v>2.2200000000000002</v>
      </c>
      <c r="W72" s="12">
        <v>2.2400000000000002</v>
      </c>
      <c r="X72" s="109">
        <f t="shared" si="18"/>
        <v>0.89686098654708579</v>
      </c>
      <c r="Y72" s="91" t="s">
        <v>406</v>
      </c>
      <c r="Z72" s="91" t="s">
        <v>406</v>
      </c>
    </row>
    <row r="73" spans="1:26" s="96" customFormat="1" ht="15" customHeight="1" x14ac:dyDescent="0.25">
      <c r="A73" s="103" t="s">
        <v>414</v>
      </c>
      <c r="B73" s="68" t="s">
        <v>486</v>
      </c>
      <c r="C73" s="71" t="s">
        <v>590</v>
      </c>
      <c r="D73" s="91">
        <v>3.8900000000000002E-4</v>
      </c>
      <c r="E73" s="91">
        <v>3.2499999999999999E-4</v>
      </c>
      <c r="F73" s="109">
        <f t="shared" si="17"/>
        <v>17.92717086834735</v>
      </c>
      <c r="G73" s="12">
        <v>0.111</v>
      </c>
      <c r="H73" s="12">
        <v>0.111</v>
      </c>
      <c r="I73" s="109">
        <f>IF(AND(ISNUMBER(H73),ISNUMBER(G73)),100*ABS(H73-G73)/AVERAGE(G73:H73),"nc")</f>
        <v>0</v>
      </c>
      <c r="J73" s="91">
        <v>6.3E-3</v>
      </c>
      <c r="K73" s="91">
        <v>5.7000000000000002E-3</v>
      </c>
      <c r="L73" s="109" t="s">
        <v>514</v>
      </c>
      <c r="M73" s="91">
        <v>1.6700000000000002E-4</v>
      </c>
      <c r="N73" s="91">
        <v>1.27E-4</v>
      </c>
      <c r="O73" s="109" t="s">
        <v>514</v>
      </c>
      <c r="P73" s="91" t="s">
        <v>562</v>
      </c>
      <c r="Q73" s="91" t="s">
        <v>562</v>
      </c>
      <c r="R73" s="109" t="str">
        <f t="shared" si="16"/>
        <v>nc</v>
      </c>
      <c r="S73" s="91">
        <v>1.9800000000000002E-4</v>
      </c>
      <c r="T73" s="91">
        <v>2.0000000000000001E-4</v>
      </c>
      <c r="U73" s="109" t="s">
        <v>514</v>
      </c>
      <c r="V73" s="12">
        <v>2.4500000000000001E-2</v>
      </c>
      <c r="W73" s="12">
        <v>2.4300000000000002E-2</v>
      </c>
      <c r="X73" s="109">
        <f t="shared" si="18"/>
        <v>0.81967213114753601</v>
      </c>
      <c r="Y73" s="91" t="s">
        <v>566</v>
      </c>
      <c r="Z73" s="91" t="s">
        <v>566</v>
      </c>
    </row>
    <row r="74" spans="1:26" s="96" customFormat="1" ht="15" customHeight="1" x14ac:dyDescent="0.25">
      <c r="A74" s="103" t="s">
        <v>416</v>
      </c>
      <c r="B74" s="68" t="s">
        <v>486</v>
      </c>
      <c r="C74" s="102" t="s">
        <v>453</v>
      </c>
      <c r="D74" s="91">
        <v>1.15E-2</v>
      </c>
      <c r="E74" s="91">
        <v>1.0999999999999999E-2</v>
      </c>
      <c r="F74" s="109">
        <f t="shared" si="17"/>
        <v>4.4444444444444482</v>
      </c>
      <c r="G74" s="91">
        <v>0.15</v>
      </c>
      <c r="H74" s="91">
        <v>0.16</v>
      </c>
      <c r="I74" s="109" t="s">
        <v>514</v>
      </c>
      <c r="J74" s="91">
        <v>0.09</v>
      </c>
      <c r="K74" s="91">
        <v>0.06</v>
      </c>
      <c r="L74" s="109" t="s">
        <v>514</v>
      </c>
      <c r="M74" s="91">
        <v>1.7500000000000002E-2</v>
      </c>
      <c r="N74" s="91">
        <v>1.77E-2</v>
      </c>
      <c r="O74" s="109">
        <f t="shared" ref="O74:O94" si="19">IF(AND(ISNUMBER(N74),ISNUMBER(M74)),100*ABS(N74-M74)/AVERAGE(M74:N74),"nc")</f>
        <v>1.1363636363636294</v>
      </c>
      <c r="P74" s="91">
        <v>0.23799999999999999</v>
      </c>
      <c r="Q74" s="91">
        <v>0.182</v>
      </c>
      <c r="R74" s="109" t="s">
        <v>514</v>
      </c>
      <c r="S74" s="91">
        <v>9.7200000000000009E-2</v>
      </c>
      <c r="T74" s="91">
        <v>9.9099999999999994E-2</v>
      </c>
      <c r="U74" s="109">
        <f>IF(AND(ISNUMBER(T74),ISNUMBER(S74)),100*ABS(T74-S74)/AVERAGE(S74:T74),"nc")</f>
        <v>1.9358125318390067</v>
      </c>
      <c r="V74" s="91">
        <v>7.8200000000000006E-3</v>
      </c>
      <c r="W74" s="91">
        <v>7.62E-3</v>
      </c>
      <c r="X74" s="109">
        <f t="shared" si="18"/>
        <v>2.5906735751295402</v>
      </c>
      <c r="Y74" s="91" t="s">
        <v>561</v>
      </c>
      <c r="Z74" s="91" t="s">
        <v>561</v>
      </c>
    </row>
    <row r="75" spans="1:26" s="96" customFormat="1" ht="15" customHeight="1" x14ac:dyDescent="0.25">
      <c r="A75" s="103" t="s">
        <v>417</v>
      </c>
      <c r="B75" s="68" t="s">
        <v>486</v>
      </c>
      <c r="C75" s="102" t="s">
        <v>453</v>
      </c>
      <c r="D75" s="91">
        <v>52.7</v>
      </c>
      <c r="E75" s="91">
        <v>52.1</v>
      </c>
      <c r="F75" s="109">
        <f t="shared" si="17"/>
        <v>1.1450381679389339</v>
      </c>
      <c r="G75" s="91">
        <v>1260</v>
      </c>
      <c r="H75" s="91">
        <v>1250</v>
      </c>
      <c r="I75" s="109">
        <f t="shared" ref="I75:I94" si="20">IF(AND(ISNUMBER(H75),ISNUMBER(G75)),100*ABS(H75-G75)/AVERAGE(G75:H75),"nc")</f>
        <v>0.79681274900398402</v>
      </c>
      <c r="J75" s="91">
        <v>796</v>
      </c>
      <c r="K75" s="91">
        <v>829</v>
      </c>
      <c r="L75" s="109">
        <f t="shared" ref="L75:L90" si="21">IF(AND(ISNUMBER(K75),ISNUMBER(J75)),100*ABS(K75-J75)/AVERAGE(J75:K75),"nc")</f>
        <v>4.0615384615384613</v>
      </c>
      <c r="M75" s="91">
        <v>23.5</v>
      </c>
      <c r="N75" s="91">
        <v>23.6</v>
      </c>
      <c r="O75" s="109">
        <f t="shared" si="19"/>
        <v>0.42462845010616312</v>
      </c>
      <c r="P75" s="91">
        <v>2070</v>
      </c>
      <c r="Q75" s="91">
        <v>1830</v>
      </c>
      <c r="R75" s="109">
        <f t="shared" ref="R75:R90" si="22">IF(AND(ISNUMBER(Q75),ISNUMBER(P75)),100*ABS(Q75-P75)/AVERAGE(P75:Q75),"nc")</f>
        <v>12.307692307692308</v>
      </c>
      <c r="S75" s="91">
        <v>68.099999999999994</v>
      </c>
      <c r="T75" s="91">
        <v>67.599999999999994</v>
      </c>
      <c r="U75" s="109">
        <f>IF(AND(ISNUMBER(T75),ISNUMBER(S75)),100*ABS(T75-S75)/AVERAGE(S75:T75),"nc")</f>
        <v>0.73691967575534278</v>
      </c>
      <c r="V75" s="91">
        <v>11.8</v>
      </c>
      <c r="W75" s="91">
        <v>11.7</v>
      </c>
      <c r="X75" s="109">
        <f t="shared" si="18"/>
        <v>0.85106382978724615</v>
      </c>
      <c r="Y75" s="91" t="s">
        <v>389</v>
      </c>
      <c r="Z75" s="91" t="s">
        <v>389</v>
      </c>
    </row>
    <row r="76" spans="1:26" s="96" customFormat="1" ht="15" customHeight="1" x14ac:dyDescent="0.25">
      <c r="A76" s="103" t="s">
        <v>418</v>
      </c>
      <c r="B76" s="68" t="s">
        <v>486</v>
      </c>
      <c r="C76" s="102" t="s">
        <v>453</v>
      </c>
      <c r="D76" s="91">
        <v>1.21E-2</v>
      </c>
      <c r="E76" s="91">
        <v>1.11E-2</v>
      </c>
      <c r="F76" s="109">
        <f t="shared" si="17"/>
        <v>8.6206896551724075</v>
      </c>
      <c r="G76" s="91">
        <v>148</v>
      </c>
      <c r="H76" s="91">
        <v>146</v>
      </c>
      <c r="I76" s="109">
        <f t="shared" si="20"/>
        <v>1.3605442176870748</v>
      </c>
      <c r="J76" s="91">
        <v>83.3</v>
      </c>
      <c r="K76" s="91">
        <v>84.5</v>
      </c>
      <c r="L76" s="109">
        <f t="shared" si="21"/>
        <v>1.4302741358760462</v>
      </c>
      <c r="M76" s="91">
        <v>1.57</v>
      </c>
      <c r="N76" s="91">
        <v>1.53</v>
      </c>
      <c r="O76" s="109">
        <f t="shared" si="19"/>
        <v>2.5806451612903247</v>
      </c>
      <c r="P76" s="91">
        <v>199</v>
      </c>
      <c r="Q76" s="91">
        <v>186</v>
      </c>
      <c r="R76" s="109">
        <f t="shared" si="22"/>
        <v>6.7532467532467528</v>
      </c>
      <c r="S76" s="91">
        <v>0.35799999999999998</v>
      </c>
      <c r="T76" s="91">
        <v>0.35599999999999998</v>
      </c>
      <c r="U76" s="109" t="s">
        <v>514</v>
      </c>
      <c r="V76" s="91">
        <v>8.72E-2</v>
      </c>
      <c r="W76" s="91">
        <v>8.5999999999999993E-2</v>
      </c>
      <c r="X76" s="109">
        <f t="shared" si="18"/>
        <v>1.3856812933025482</v>
      </c>
      <c r="Y76" s="91" t="s">
        <v>566</v>
      </c>
      <c r="Z76" s="91" t="s">
        <v>566</v>
      </c>
    </row>
    <row r="77" spans="1:26" s="96" customFormat="1" ht="15" customHeight="1" x14ac:dyDescent="0.25">
      <c r="A77" s="103" t="s">
        <v>419</v>
      </c>
      <c r="B77" s="68" t="s">
        <v>486</v>
      </c>
      <c r="C77" s="71">
        <v>2.5999999999999998E-5</v>
      </c>
      <c r="D77" s="91" t="s">
        <v>568</v>
      </c>
      <c r="E77" s="91" t="s">
        <v>568</v>
      </c>
      <c r="F77" s="109" t="str">
        <f t="shared" si="17"/>
        <v>nc</v>
      </c>
      <c r="G77" s="91" t="s">
        <v>568</v>
      </c>
      <c r="H77" s="91" t="s">
        <v>568</v>
      </c>
      <c r="I77" s="109" t="str">
        <f t="shared" si="20"/>
        <v>nc</v>
      </c>
      <c r="J77" s="91" t="s">
        <v>568</v>
      </c>
      <c r="K77" s="91" t="s">
        <v>568</v>
      </c>
      <c r="L77" s="109" t="str">
        <f t="shared" si="21"/>
        <v>nc</v>
      </c>
      <c r="M77" s="91" t="s">
        <v>568</v>
      </c>
      <c r="N77" s="91" t="s">
        <v>568</v>
      </c>
      <c r="O77" s="109" t="str">
        <f t="shared" si="19"/>
        <v>nc</v>
      </c>
      <c r="P77" s="91" t="s">
        <v>568</v>
      </c>
      <c r="Q77" s="91" t="s">
        <v>568</v>
      </c>
      <c r="R77" s="109" t="str">
        <f t="shared" si="22"/>
        <v>nc</v>
      </c>
      <c r="S77" s="91" t="s">
        <v>568</v>
      </c>
      <c r="T77" s="91" t="s">
        <v>568</v>
      </c>
      <c r="U77" s="109" t="str">
        <f>IF(AND(ISNUMBER(T77),ISNUMBER(S77)),100*ABS(T77-S77)/AVERAGE(S77:T77),"nc")</f>
        <v>nc</v>
      </c>
      <c r="V77" s="91" t="s">
        <v>568</v>
      </c>
      <c r="W77" s="91" t="s">
        <v>568</v>
      </c>
      <c r="X77" s="109" t="str">
        <f t="shared" si="18"/>
        <v>nc</v>
      </c>
      <c r="Y77" s="91" t="s">
        <v>568</v>
      </c>
      <c r="Z77" s="91" t="s">
        <v>568</v>
      </c>
    </row>
    <row r="78" spans="1:26" s="96" customFormat="1" ht="15" customHeight="1" x14ac:dyDescent="0.25">
      <c r="A78" s="103" t="s">
        <v>420</v>
      </c>
      <c r="B78" s="68" t="s">
        <v>486</v>
      </c>
      <c r="C78" s="71">
        <v>7.2999999999999995E-2</v>
      </c>
      <c r="D78" s="91">
        <v>1.5900000000000001E-3</v>
      </c>
      <c r="E78" s="91">
        <v>1.5300000000000001E-3</v>
      </c>
      <c r="F78" s="109">
        <f t="shared" si="17"/>
        <v>3.8461538461538418</v>
      </c>
      <c r="G78" s="91" t="s">
        <v>406</v>
      </c>
      <c r="H78" s="91" t="s">
        <v>406</v>
      </c>
      <c r="I78" s="109" t="str">
        <f t="shared" si="20"/>
        <v>nc</v>
      </c>
      <c r="J78" s="91" t="s">
        <v>567</v>
      </c>
      <c r="K78" s="91" t="s">
        <v>562</v>
      </c>
      <c r="L78" s="109" t="str">
        <f t="shared" si="21"/>
        <v>nc</v>
      </c>
      <c r="M78" s="91">
        <v>3.2700000000000003E-4</v>
      </c>
      <c r="N78" s="91">
        <v>3.0299999999999999E-4</v>
      </c>
      <c r="O78" s="109">
        <f t="shared" si="19"/>
        <v>7.6190476190476319</v>
      </c>
      <c r="P78" s="91" t="s">
        <v>562</v>
      </c>
      <c r="Q78" s="91" t="s">
        <v>562</v>
      </c>
      <c r="R78" s="109" t="str">
        <f t="shared" si="22"/>
        <v>nc</v>
      </c>
      <c r="S78" s="91">
        <v>2.14E-4</v>
      </c>
      <c r="T78" s="91">
        <v>2.1699999999999999E-4</v>
      </c>
      <c r="U78" s="109" t="s">
        <v>514</v>
      </c>
      <c r="V78" s="91">
        <v>0.01</v>
      </c>
      <c r="W78" s="91">
        <v>9.8399999999999998E-3</v>
      </c>
      <c r="X78" s="109">
        <f t="shared" si="18"/>
        <v>1.612903225806456</v>
      </c>
      <c r="Y78" s="91" t="s">
        <v>566</v>
      </c>
      <c r="Z78" s="91" t="s">
        <v>566</v>
      </c>
    </row>
    <row r="79" spans="1:26" s="96" customFormat="1" ht="15" customHeight="1" x14ac:dyDescent="0.25">
      <c r="A79" s="103" t="s">
        <v>421</v>
      </c>
      <c r="B79" s="68" t="s">
        <v>486</v>
      </c>
      <c r="C79" s="71" t="s">
        <v>591</v>
      </c>
      <c r="D79" s="91">
        <v>2.0799999999999999E-2</v>
      </c>
      <c r="E79" s="91">
        <v>1.9800000000000002E-2</v>
      </c>
      <c r="F79" s="109">
        <f t="shared" si="17"/>
        <v>4.9261083743842242</v>
      </c>
      <c r="G79" s="12">
        <v>2.5099999999999998</v>
      </c>
      <c r="H79" s="12">
        <v>2.5</v>
      </c>
      <c r="I79" s="109">
        <f t="shared" si="20"/>
        <v>0.39920159680637873</v>
      </c>
      <c r="J79" s="12">
        <v>0.96199999999999997</v>
      </c>
      <c r="K79" s="12">
        <v>0.91</v>
      </c>
      <c r="L79" s="109">
        <f t="shared" si="21"/>
        <v>5.5555555555555491</v>
      </c>
      <c r="M79" s="91">
        <v>5.9900000000000005E-3</v>
      </c>
      <c r="N79" s="91">
        <v>6.1900000000000002E-3</v>
      </c>
      <c r="O79" s="109">
        <f t="shared" si="19"/>
        <v>3.2840722495894852</v>
      </c>
      <c r="P79" s="12">
        <v>4.8899999999999997</v>
      </c>
      <c r="Q79" s="12">
        <v>4.43</v>
      </c>
      <c r="R79" s="109">
        <f t="shared" si="22"/>
        <v>9.8712446351931327</v>
      </c>
      <c r="S79" s="91" t="s">
        <v>561</v>
      </c>
      <c r="T79" s="91" t="s">
        <v>561</v>
      </c>
      <c r="U79" s="109" t="str">
        <f t="shared" ref="U79:U88" si="23">IF(AND(ISNUMBER(T79),ISNUMBER(S79)),100*ABS(T79-S79)/AVERAGE(S79:T79),"nc")</f>
        <v>nc</v>
      </c>
      <c r="V79" s="91">
        <v>7.7999999999999999E-4</v>
      </c>
      <c r="W79" s="91">
        <v>7.6000000000000004E-4</v>
      </c>
      <c r="X79" s="109" t="s">
        <v>514</v>
      </c>
      <c r="Y79" s="91" t="s">
        <v>561</v>
      </c>
      <c r="Z79" s="91" t="s">
        <v>561</v>
      </c>
    </row>
    <row r="80" spans="1:26" s="96" customFormat="1" ht="15" customHeight="1" x14ac:dyDescent="0.25">
      <c r="A80" s="103" t="s">
        <v>551</v>
      </c>
      <c r="B80" s="68" t="s">
        <v>486</v>
      </c>
      <c r="C80" s="91" t="s">
        <v>453</v>
      </c>
      <c r="D80" s="91" t="s">
        <v>378</v>
      </c>
      <c r="E80" s="91" t="s">
        <v>378</v>
      </c>
      <c r="F80" s="109" t="str">
        <f t="shared" si="17"/>
        <v>nc</v>
      </c>
      <c r="G80" s="91" t="s">
        <v>381</v>
      </c>
      <c r="H80" s="91" t="s">
        <v>381</v>
      </c>
      <c r="I80" s="109" t="str">
        <f t="shared" si="20"/>
        <v>nc</v>
      </c>
      <c r="J80" s="91" t="s">
        <v>381</v>
      </c>
      <c r="K80" s="91" t="s">
        <v>380</v>
      </c>
      <c r="L80" s="109" t="str">
        <f t="shared" si="21"/>
        <v>nc</v>
      </c>
      <c r="M80" s="91" t="s">
        <v>378</v>
      </c>
      <c r="N80" s="91" t="s">
        <v>378</v>
      </c>
      <c r="O80" s="109" t="str">
        <f t="shared" si="19"/>
        <v>nc</v>
      </c>
      <c r="P80" s="91" t="s">
        <v>381</v>
      </c>
      <c r="Q80" s="91" t="s">
        <v>381</v>
      </c>
      <c r="R80" s="109" t="str">
        <f t="shared" si="22"/>
        <v>nc</v>
      </c>
      <c r="S80" s="91" t="s">
        <v>378</v>
      </c>
      <c r="T80" s="91" t="s">
        <v>378</v>
      </c>
      <c r="U80" s="109" t="str">
        <f t="shared" si="23"/>
        <v>nc</v>
      </c>
      <c r="V80" s="91" t="s">
        <v>378</v>
      </c>
      <c r="W80" s="91" t="s">
        <v>378</v>
      </c>
      <c r="X80" s="109" t="str">
        <f>IF(AND(ISNUMBER(W80),ISNUMBER(V80)),100*ABS(W80-V80)/AVERAGE(V80:W80),"nc")</f>
        <v>nc</v>
      </c>
      <c r="Y80" s="91" t="s">
        <v>378</v>
      </c>
      <c r="Z80" s="91" t="s">
        <v>378</v>
      </c>
    </row>
    <row r="81" spans="1:26" s="96" customFormat="1" ht="15" customHeight="1" x14ac:dyDescent="0.25">
      <c r="A81" s="103" t="s">
        <v>422</v>
      </c>
      <c r="B81" s="68" t="s">
        <v>486</v>
      </c>
      <c r="C81" s="91" t="s">
        <v>453</v>
      </c>
      <c r="D81" s="91">
        <v>5.53</v>
      </c>
      <c r="E81" s="91">
        <v>5.13</v>
      </c>
      <c r="F81" s="109">
        <f t="shared" si="17"/>
        <v>7.5046904315197063</v>
      </c>
      <c r="G81" s="91">
        <v>18.2</v>
      </c>
      <c r="H81" s="91">
        <v>17.8</v>
      </c>
      <c r="I81" s="109">
        <f t="shared" si="20"/>
        <v>2.2222222222222143</v>
      </c>
      <c r="J81" s="91">
        <v>8.18</v>
      </c>
      <c r="K81" s="91">
        <v>9.07</v>
      </c>
      <c r="L81" s="109">
        <f t="shared" si="21"/>
        <v>10.318840579710152</v>
      </c>
      <c r="M81" s="91">
        <v>1.9</v>
      </c>
      <c r="N81" s="91">
        <v>2.0299999999999998</v>
      </c>
      <c r="O81" s="109">
        <f t="shared" si="19"/>
        <v>6.6157760814249311</v>
      </c>
      <c r="P81" s="91">
        <v>19.5</v>
      </c>
      <c r="Q81" s="91">
        <v>16.8</v>
      </c>
      <c r="R81" s="109">
        <f t="shared" si="22"/>
        <v>14.876033057851238</v>
      </c>
      <c r="S81" s="91">
        <v>3.82</v>
      </c>
      <c r="T81" s="91">
        <v>4.1100000000000003</v>
      </c>
      <c r="U81" s="109">
        <f t="shared" si="23"/>
        <v>7.3139974779319168</v>
      </c>
      <c r="V81" s="91">
        <v>1.2</v>
      </c>
      <c r="W81" s="91">
        <v>1.1399999999999999</v>
      </c>
      <c r="X81" s="109">
        <f>IF(AND(ISNUMBER(W81),ISNUMBER(V81)),100*ABS(W81-V81)/AVERAGE(V81:W81),"nc")</f>
        <v>5.1282051282051331</v>
      </c>
      <c r="Y81" s="91" t="s">
        <v>389</v>
      </c>
      <c r="Z81" s="91" t="s">
        <v>389</v>
      </c>
    </row>
    <row r="82" spans="1:26" s="96" customFormat="1" ht="15" customHeight="1" x14ac:dyDescent="0.25">
      <c r="A82" s="103" t="s">
        <v>423</v>
      </c>
      <c r="B82" s="68" t="s">
        <v>486</v>
      </c>
      <c r="C82" s="71">
        <v>1E-3</v>
      </c>
      <c r="D82" s="12">
        <v>1.1100000000000001E-3</v>
      </c>
      <c r="E82" s="12">
        <v>1.1200000000000001E-3</v>
      </c>
      <c r="F82" s="109">
        <f t="shared" si="17"/>
        <v>0.89686098654708746</v>
      </c>
      <c r="G82" s="63" t="s">
        <v>426</v>
      </c>
      <c r="H82" s="63" t="s">
        <v>426</v>
      </c>
      <c r="I82" s="109" t="str">
        <f t="shared" si="20"/>
        <v>nc</v>
      </c>
      <c r="J82" s="63" t="s">
        <v>562</v>
      </c>
      <c r="K82" s="63" t="s">
        <v>406</v>
      </c>
      <c r="L82" s="109" t="str">
        <f t="shared" si="21"/>
        <v>nc</v>
      </c>
      <c r="M82" s="91" t="s">
        <v>563</v>
      </c>
      <c r="N82" s="91" t="s">
        <v>563</v>
      </c>
      <c r="O82" s="109" t="str">
        <f t="shared" si="19"/>
        <v>nc</v>
      </c>
      <c r="P82" s="63" t="s">
        <v>406</v>
      </c>
      <c r="Q82" s="63" t="s">
        <v>406</v>
      </c>
      <c r="R82" s="109" t="str">
        <f t="shared" si="22"/>
        <v>nc</v>
      </c>
      <c r="S82" s="91" t="s">
        <v>563</v>
      </c>
      <c r="T82" s="91" t="s">
        <v>563</v>
      </c>
      <c r="U82" s="109" t="str">
        <f t="shared" si="23"/>
        <v>nc</v>
      </c>
      <c r="V82" s="91" t="s">
        <v>563</v>
      </c>
      <c r="W82" s="91" t="s">
        <v>563</v>
      </c>
      <c r="X82" s="109" t="str">
        <f>IF(AND(ISNUMBER(W82),ISNUMBER(V82)),100*ABS(W82-V82)/AVERAGE(V82:W82),"nc")</f>
        <v>nc</v>
      </c>
      <c r="Y82" s="91" t="s">
        <v>563</v>
      </c>
      <c r="Z82" s="91" t="s">
        <v>563</v>
      </c>
    </row>
    <row r="83" spans="1:26" s="96" customFormat="1" ht="15" customHeight="1" x14ac:dyDescent="0.25">
      <c r="A83" s="103" t="s">
        <v>424</v>
      </c>
      <c r="B83" s="68" t="s">
        <v>486</v>
      </c>
      <c r="C83" s="102" t="s">
        <v>453</v>
      </c>
      <c r="D83" s="91">
        <v>6.73</v>
      </c>
      <c r="E83" s="91">
        <v>6.52</v>
      </c>
      <c r="F83" s="109">
        <f t="shared" si="17"/>
        <v>3.16981132075473</v>
      </c>
      <c r="G83" s="91">
        <v>24.6</v>
      </c>
      <c r="H83" s="91">
        <v>23.6</v>
      </c>
      <c r="I83" s="109">
        <f t="shared" si="20"/>
        <v>4.1493775933609953</v>
      </c>
      <c r="J83" s="91">
        <v>11.9</v>
      </c>
      <c r="K83" s="91">
        <v>11.5</v>
      </c>
      <c r="L83" s="109">
        <f t="shared" si="21"/>
        <v>3.4188034188034222</v>
      </c>
      <c r="M83" s="91">
        <v>7.51</v>
      </c>
      <c r="N83" s="91">
        <v>7.51</v>
      </c>
      <c r="O83" s="109">
        <f t="shared" si="19"/>
        <v>0</v>
      </c>
      <c r="P83" s="91">
        <v>15.2</v>
      </c>
      <c r="Q83" s="91">
        <v>13.5</v>
      </c>
      <c r="R83" s="109">
        <f t="shared" si="22"/>
        <v>11.84668989547038</v>
      </c>
      <c r="S83" s="91">
        <v>8.5500000000000007</v>
      </c>
      <c r="T83" s="91">
        <v>8.52</v>
      </c>
      <c r="U83" s="109">
        <f t="shared" si="23"/>
        <v>0.35149384885765833</v>
      </c>
      <c r="V83" s="91">
        <v>6.86</v>
      </c>
      <c r="W83" s="91">
        <v>6.94</v>
      </c>
      <c r="X83" s="109">
        <f>IF(AND(ISNUMBER(W83),ISNUMBER(V83)),100*ABS(W83-V83)/AVERAGE(V83:W83),"nc")</f>
        <v>1.1594202898550734</v>
      </c>
      <c r="Y83" s="91" t="s">
        <v>397</v>
      </c>
      <c r="Z83" s="91" t="s">
        <v>397</v>
      </c>
    </row>
    <row r="84" spans="1:26" s="96" customFormat="1" ht="15" customHeight="1" x14ac:dyDescent="0.25">
      <c r="A84" s="103" t="s">
        <v>425</v>
      </c>
      <c r="B84" s="68" t="s">
        <v>486</v>
      </c>
      <c r="C84" s="71">
        <v>1E-4</v>
      </c>
      <c r="D84" s="91" t="s">
        <v>568</v>
      </c>
      <c r="E84" s="91" t="s">
        <v>568</v>
      </c>
      <c r="F84" s="109" t="str">
        <f t="shared" si="17"/>
        <v>nc</v>
      </c>
      <c r="G84" s="63" t="s">
        <v>560</v>
      </c>
      <c r="H84" s="63" t="s">
        <v>560</v>
      </c>
      <c r="I84" s="109" t="str">
        <f t="shared" si="20"/>
        <v>nc</v>
      </c>
      <c r="J84" s="63" t="s">
        <v>561</v>
      </c>
      <c r="K84" s="63" t="s">
        <v>559</v>
      </c>
      <c r="L84" s="109" t="str">
        <f t="shared" si="21"/>
        <v>nc</v>
      </c>
      <c r="M84" s="91" t="s">
        <v>568</v>
      </c>
      <c r="N84" s="91">
        <v>1.1E-5</v>
      </c>
      <c r="O84" s="109" t="str">
        <f t="shared" si="19"/>
        <v>nc</v>
      </c>
      <c r="P84" s="63" t="s">
        <v>559</v>
      </c>
      <c r="Q84" s="63" t="s">
        <v>559</v>
      </c>
      <c r="R84" s="109" t="str">
        <f t="shared" si="22"/>
        <v>nc</v>
      </c>
      <c r="S84" s="91">
        <v>7.7999999999999999E-5</v>
      </c>
      <c r="T84" s="91">
        <v>6.900000000000001E-5</v>
      </c>
      <c r="U84" s="109">
        <f t="shared" si="23"/>
        <v>12.244897959183659</v>
      </c>
      <c r="V84" s="91">
        <v>2.5999999999999998E-5</v>
      </c>
      <c r="W84" s="91">
        <v>2.0000000000000002E-5</v>
      </c>
      <c r="X84" s="109" t="s">
        <v>514</v>
      </c>
      <c r="Y84" s="91" t="s">
        <v>568</v>
      </c>
      <c r="Z84" s="91" t="s">
        <v>568</v>
      </c>
    </row>
    <row r="85" spans="1:26" s="96" customFormat="1" ht="15" customHeight="1" x14ac:dyDescent="0.25">
      <c r="A85" s="103" t="s">
        <v>427</v>
      </c>
      <c r="B85" s="68" t="s">
        <v>486</v>
      </c>
      <c r="C85" s="102" t="s">
        <v>453</v>
      </c>
      <c r="D85" s="91">
        <v>9.14</v>
      </c>
      <c r="E85" s="91">
        <v>8.24</v>
      </c>
      <c r="F85" s="109">
        <f t="shared" si="17"/>
        <v>10.35673187571922</v>
      </c>
      <c r="G85" s="91">
        <v>58</v>
      </c>
      <c r="H85" s="91">
        <v>57</v>
      </c>
      <c r="I85" s="109">
        <f t="shared" si="20"/>
        <v>1.7391304347826086</v>
      </c>
      <c r="J85" s="91">
        <v>46.2</v>
      </c>
      <c r="K85" s="91">
        <v>44.3</v>
      </c>
      <c r="L85" s="109">
        <f t="shared" si="21"/>
        <v>4.1988950276243218</v>
      </c>
      <c r="M85" s="91">
        <v>2.96</v>
      </c>
      <c r="N85" s="91">
        <v>2.94</v>
      </c>
      <c r="O85" s="109">
        <f t="shared" si="19"/>
        <v>0.67796610169491578</v>
      </c>
      <c r="P85" s="91">
        <v>77.400000000000006</v>
      </c>
      <c r="Q85" s="91">
        <v>71</v>
      </c>
      <c r="R85" s="109">
        <f t="shared" si="22"/>
        <v>8.6253369272237261</v>
      </c>
      <c r="S85" s="91">
        <v>62.7</v>
      </c>
      <c r="T85" s="91">
        <v>58.6</v>
      </c>
      <c r="U85" s="109">
        <f t="shared" si="23"/>
        <v>6.7600989282770003</v>
      </c>
      <c r="V85" s="91">
        <v>6.02</v>
      </c>
      <c r="W85" s="91">
        <v>5.76</v>
      </c>
      <c r="X85" s="109">
        <f>IF(AND(ISNUMBER(W85),ISNUMBER(V85)),100*ABS(W85-V85)/AVERAGE(V85:W85),"nc")</f>
        <v>4.4142614601018639</v>
      </c>
      <c r="Y85" s="91" t="s">
        <v>397</v>
      </c>
      <c r="Z85" s="91" t="s">
        <v>397</v>
      </c>
    </row>
    <row r="86" spans="1:26" s="96" customFormat="1" ht="15" customHeight="1" x14ac:dyDescent="0.25">
      <c r="A86" s="103" t="s">
        <v>428</v>
      </c>
      <c r="B86" s="68" t="s">
        <v>486</v>
      </c>
      <c r="C86" s="102" t="s">
        <v>453</v>
      </c>
      <c r="D86" s="91">
        <v>3.28</v>
      </c>
      <c r="E86" s="91">
        <v>3.05</v>
      </c>
      <c r="F86" s="109">
        <f t="shared" si="17"/>
        <v>7.2669826224328595</v>
      </c>
      <c r="G86" s="91">
        <v>3.64</v>
      </c>
      <c r="H86" s="91">
        <v>3.59</v>
      </c>
      <c r="I86" s="109">
        <f t="shared" si="20"/>
        <v>1.3831258644536726</v>
      </c>
      <c r="J86" s="91">
        <v>3.22</v>
      </c>
      <c r="K86" s="91">
        <v>3.3</v>
      </c>
      <c r="L86" s="109">
        <f t="shared" si="21"/>
        <v>2.4539877300613382</v>
      </c>
      <c r="M86" s="91">
        <v>0.11799999999999999</v>
      </c>
      <c r="N86" s="91">
        <v>0.112</v>
      </c>
      <c r="O86" s="109">
        <f t="shared" si="19"/>
        <v>5.2173913043478199</v>
      </c>
      <c r="P86" s="91">
        <v>2.27</v>
      </c>
      <c r="Q86" s="91">
        <v>2.15</v>
      </c>
      <c r="R86" s="109">
        <f t="shared" si="22"/>
        <v>5.4298642533936698</v>
      </c>
      <c r="S86" s="91">
        <v>2.2999999999999998</v>
      </c>
      <c r="T86" s="91">
        <v>2.15</v>
      </c>
      <c r="U86" s="109">
        <f t="shared" si="23"/>
        <v>6.7415730337078621</v>
      </c>
      <c r="V86" s="91">
        <v>0.85599999999999998</v>
      </c>
      <c r="W86" s="91">
        <v>0.78700000000000003</v>
      </c>
      <c r="X86" s="109">
        <f>IF(AND(ISNUMBER(W86),ISNUMBER(V86)),100*ABS(W86-V86)/AVERAGE(V86:W86),"nc")</f>
        <v>8.3992696287279305</v>
      </c>
      <c r="Y86" s="91" t="s">
        <v>564</v>
      </c>
      <c r="Z86" s="91" t="s">
        <v>564</v>
      </c>
    </row>
    <row r="87" spans="1:26" s="96" customFormat="1" ht="15" customHeight="1" x14ac:dyDescent="0.25">
      <c r="A87" s="103" t="s">
        <v>550</v>
      </c>
      <c r="B87" s="68" t="s">
        <v>486</v>
      </c>
      <c r="C87" s="91" t="s">
        <v>453</v>
      </c>
      <c r="D87" s="91">
        <v>193</v>
      </c>
      <c r="E87" s="91">
        <v>200</v>
      </c>
      <c r="F87" s="109">
        <f t="shared" si="17"/>
        <v>3.5623409669211195</v>
      </c>
      <c r="G87" s="91">
        <v>3080</v>
      </c>
      <c r="H87" s="91">
        <v>3010</v>
      </c>
      <c r="I87" s="109">
        <f t="shared" si="20"/>
        <v>2.2988505747126435</v>
      </c>
      <c r="J87" s="91">
        <v>2240</v>
      </c>
      <c r="K87" s="91">
        <v>2210</v>
      </c>
      <c r="L87" s="109">
        <f t="shared" si="21"/>
        <v>1.348314606741573</v>
      </c>
      <c r="M87" s="91">
        <v>20.399999999999999</v>
      </c>
      <c r="N87" s="91">
        <v>21</v>
      </c>
      <c r="O87" s="109">
        <f t="shared" si="19"/>
        <v>2.8985507246376883</v>
      </c>
      <c r="P87" s="91">
        <v>3770</v>
      </c>
      <c r="Q87" s="91">
        <v>3360</v>
      </c>
      <c r="R87" s="109">
        <f t="shared" si="22"/>
        <v>11.50070126227209</v>
      </c>
      <c r="S87" s="91">
        <v>76.900000000000006</v>
      </c>
      <c r="T87" s="91">
        <v>78.3</v>
      </c>
      <c r="U87" s="109">
        <f t="shared" si="23"/>
        <v>1.8041237113401953</v>
      </c>
      <c r="V87" s="91">
        <v>13.2</v>
      </c>
      <c r="W87" s="91">
        <v>13.9</v>
      </c>
      <c r="X87" s="109">
        <f>IF(AND(ISNUMBER(W87),ISNUMBER(V87)),100*ABS(W87-V87)/AVERAGE(V87:W87),"nc")</f>
        <v>5.1660516605166134</v>
      </c>
      <c r="Y87" s="91" t="s">
        <v>365</v>
      </c>
      <c r="Z87" s="91" t="s">
        <v>365</v>
      </c>
    </row>
    <row r="88" spans="1:26" ht="15" customHeight="1" x14ac:dyDescent="0.25">
      <c r="A88" s="103" t="s">
        <v>429</v>
      </c>
      <c r="B88" s="68" t="s">
        <v>486</v>
      </c>
      <c r="C88" s="71">
        <v>8.0000000000000004E-4</v>
      </c>
      <c r="D88" s="91">
        <v>1.2999999999999999E-5</v>
      </c>
      <c r="E88" s="91">
        <v>1.2999999999999999E-5</v>
      </c>
      <c r="F88" s="109" t="s">
        <v>514</v>
      </c>
      <c r="G88" s="63" t="s">
        <v>560</v>
      </c>
      <c r="H88" s="63" t="s">
        <v>560</v>
      </c>
      <c r="I88" s="109" t="str">
        <f t="shared" si="20"/>
        <v>nc</v>
      </c>
      <c r="J88" s="91" t="s">
        <v>561</v>
      </c>
      <c r="K88" s="63" t="s">
        <v>559</v>
      </c>
      <c r="L88" s="109" t="str">
        <f t="shared" si="21"/>
        <v>nc</v>
      </c>
      <c r="M88" s="91" t="s">
        <v>568</v>
      </c>
      <c r="N88" s="91" t="s">
        <v>568</v>
      </c>
      <c r="O88" s="109" t="str">
        <f t="shared" si="19"/>
        <v>nc</v>
      </c>
      <c r="P88" s="63" t="s">
        <v>559</v>
      </c>
      <c r="Q88" s="63" t="s">
        <v>559</v>
      </c>
      <c r="R88" s="109" t="str">
        <f t="shared" si="22"/>
        <v>nc</v>
      </c>
      <c r="S88" s="91" t="s">
        <v>568</v>
      </c>
      <c r="T88" s="91" t="s">
        <v>568</v>
      </c>
      <c r="U88" s="109" t="str">
        <f t="shared" si="23"/>
        <v>nc</v>
      </c>
      <c r="V88" s="91">
        <v>1.1E-5</v>
      </c>
      <c r="W88" s="91">
        <v>1.2E-5</v>
      </c>
      <c r="X88" s="109" t="s">
        <v>514</v>
      </c>
      <c r="Y88" s="91" t="s">
        <v>568</v>
      </c>
      <c r="Z88" s="91" t="s">
        <v>568</v>
      </c>
    </row>
    <row r="89" spans="1:26" s="96" customFormat="1" ht="15" customHeight="1" x14ac:dyDescent="0.25">
      <c r="A89" s="103" t="s">
        <v>430</v>
      </c>
      <c r="B89" s="70" t="s">
        <v>486</v>
      </c>
      <c r="C89" s="102" t="s">
        <v>453</v>
      </c>
      <c r="D89" s="91" t="s">
        <v>563</v>
      </c>
      <c r="E89" s="91" t="s">
        <v>563</v>
      </c>
      <c r="F89" s="109" t="str">
        <f>IF(AND(ISNUMBER(E89),ISNUMBER(D89)),100*ABS(E89-D89)/AVERAGE(D89:E89),"nc")</f>
        <v>nc</v>
      </c>
      <c r="G89" s="91" t="s">
        <v>426</v>
      </c>
      <c r="H89" s="91" t="s">
        <v>426</v>
      </c>
      <c r="I89" s="109" t="str">
        <f t="shared" si="20"/>
        <v>nc</v>
      </c>
      <c r="J89" s="91" t="s">
        <v>562</v>
      </c>
      <c r="K89" s="91" t="s">
        <v>406</v>
      </c>
      <c r="L89" s="109" t="str">
        <f t="shared" si="21"/>
        <v>nc</v>
      </c>
      <c r="M89" s="91" t="s">
        <v>563</v>
      </c>
      <c r="N89" s="91" t="s">
        <v>563</v>
      </c>
      <c r="O89" s="109" t="str">
        <f t="shared" si="19"/>
        <v>nc</v>
      </c>
      <c r="P89" s="91" t="s">
        <v>406</v>
      </c>
      <c r="Q89" s="91" t="s">
        <v>406</v>
      </c>
      <c r="R89" s="109" t="str">
        <f t="shared" si="22"/>
        <v>nc</v>
      </c>
      <c r="S89" s="91">
        <v>1.1999999999999999E-4</v>
      </c>
      <c r="T89" s="91">
        <v>1E-4</v>
      </c>
      <c r="U89" s="109" t="s">
        <v>514</v>
      </c>
      <c r="V89" s="91" t="s">
        <v>563</v>
      </c>
      <c r="W89" s="91" t="s">
        <v>563</v>
      </c>
      <c r="X89" s="109" t="str">
        <f t="shared" ref="X89:X94" si="24">IF(AND(ISNUMBER(W89),ISNUMBER(V89)),100*ABS(W89-V89)/AVERAGE(V89:W89),"nc")</f>
        <v>nc</v>
      </c>
      <c r="Y89" s="91" t="s">
        <v>563</v>
      </c>
      <c r="Z89" s="91" t="s">
        <v>563</v>
      </c>
    </row>
    <row r="90" spans="1:26" ht="15" customHeight="1" x14ac:dyDescent="0.25">
      <c r="A90" s="103" t="s">
        <v>431</v>
      </c>
      <c r="B90" s="70" t="s">
        <v>486</v>
      </c>
      <c r="C90" s="102" t="s">
        <v>453</v>
      </c>
      <c r="D90" s="91" t="s">
        <v>406</v>
      </c>
      <c r="E90" s="91" t="s">
        <v>406</v>
      </c>
      <c r="F90" s="109" t="str">
        <f>IF(AND(ISNUMBER(E90),ISNUMBER(D90)),100*ABS(E90-D90)/AVERAGE(D90:E90),"nc")</f>
        <v>nc</v>
      </c>
      <c r="G90" s="91" t="s">
        <v>385</v>
      </c>
      <c r="H90" s="91" t="s">
        <v>385</v>
      </c>
      <c r="I90" s="109" t="str">
        <f t="shared" si="20"/>
        <v>nc</v>
      </c>
      <c r="J90" s="91" t="s">
        <v>390</v>
      </c>
      <c r="K90" s="91" t="s">
        <v>386</v>
      </c>
      <c r="L90" s="109" t="str">
        <f t="shared" si="21"/>
        <v>nc</v>
      </c>
      <c r="M90" s="91" t="s">
        <v>406</v>
      </c>
      <c r="N90" s="91" t="s">
        <v>406</v>
      </c>
      <c r="O90" s="109" t="str">
        <f t="shared" si="19"/>
        <v>nc</v>
      </c>
      <c r="P90" s="91" t="s">
        <v>386</v>
      </c>
      <c r="Q90" s="91" t="s">
        <v>386</v>
      </c>
      <c r="R90" s="109" t="str">
        <f t="shared" si="22"/>
        <v>nc</v>
      </c>
      <c r="S90" s="91" t="s">
        <v>406</v>
      </c>
      <c r="T90" s="91" t="s">
        <v>406</v>
      </c>
      <c r="U90" s="109" t="str">
        <f>IF(AND(ISNUMBER(T90),ISNUMBER(S90)),100*ABS(T90-S90)/AVERAGE(S90:T90),"nc")</f>
        <v>nc</v>
      </c>
      <c r="V90" s="91">
        <v>1.0999999999999999E-2</v>
      </c>
      <c r="W90" s="91" t="s">
        <v>406</v>
      </c>
      <c r="X90" s="109" t="str">
        <f t="shared" si="24"/>
        <v>nc</v>
      </c>
      <c r="Y90" s="91" t="s">
        <v>406</v>
      </c>
      <c r="Z90" s="91" t="s">
        <v>406</v>
      </c>
    </row>
    <row r="91" spans="1:26" s="96" customFormat="1" ht="15" customHeight="1" x14ac:dyDescent="0.25">
      <c r="A91" s="103" t="s">
        <v>434</v>
      </c>
      <c r="B91" s="70" t="s">
        <v>486</v>
      </c>
      <c r="C91" s="71">
        <v>1.4999999999999999E-2</v>
      </c>
      <c r="D91" s="91">
        <v>8.3000000000000001E-3</v>
      </c>
      <c r="E91" s="91">
        <v>7.8300000000000002E-3</v>
      </c>
      <c r="F91" s="109">
        <f>IF(AND(ISNUMBER(E91),ISNUMBER(D91)),100*ABS(E91-D91)/AVERAGE(D91:E91),"nc")</f>
        <v>5.8276503409795408</v>
      </c>
      <c r="G91" s="12">
        <v>3.0499999999999999E-2</v>
      </c>
      <c r="H91" s="12">
        <v>2.98E-2</v>
      </c>
      <c r="I91" s="109">
        <f t="shared" si="20"/>
        <v>2.3217247097844087</v>
      </c>
      <c r="J91" s="91">
        <v>3.49E-3</v>
      </c>
      <c r="K91" s="91">
        <v>3.3E-3</v>
      </c>
      <c r="L91" s="109" t="s">
        <v>514</v>
      </c>
      <c r="M91" s="91">
        <v>1.3700000000000002E-4</v>
      </c>
      <c r="N91" s="91">
        <v>1.4000000000000001E-4</v>
      </c>
      <c r="O91" s="109">
        <f t="shared" si="19"/>
        <v>2.1660649819494524</v>
      </c>
      <c r="P91" s="91">
        <v>1.4E-3</v>
      </c>
      <c r="Q91" s="91">
        <v>1.5E-3</v>
      </c>
      <c r="R91" s="109" t="s">
        <v>514</v>
      </c>
      <c r="S91" s="91">
        <v>9.3500000000000007E-4</v>
      </c>
      <c r="T91" s="91">
        <v>8.9099999999999997E-4</v>
      </c>
      <c r="U91" s="109">
        <f>IF(AND(ISNUMBER(T91),ISNUMBER(S91)),100*ABS(T91-S91)/AVERAGE(S91:T91),"nc")</f>
        <v>4.819277108433746</v>
      </c>
      <c r="V91" s="91">
        <v>4.15E-3</v>
      </c>
      <c r="W91" s="91">
        <v>4.1099999999999999E-3</v>
      </c>
      <c r="X91" s="109">
        <f t="shared" si="24"/>
        <v>0.96852300242131006</v>
      </c>
      <c r="Y91" s="91" t="s">
        <v>568</v>
      </c>
      <c r="Z91" s="91" t="s">
        <v>568</v>
      </c>
    </row>
    <row r="92" spans="1:26" s="96" customFormat="1" ht="15" customHeight="1" x14ac:dyDescent="0.25">
      <c r="A92" s="103" t="s">
        <v>435</v>
      </c>
      <c r="B92" s="68" t="s">
        <v>486</v>
      </c>
      <c r="C92" s="102" t="s">
        <v>453</v>
      </c>
      <c r="D92" s="91" t="s">
        <v>559</v>
      </c>
      <c r="E92" s="91" t="s">
        <v>559</v>
      </c>
      <c r="F92" s="109" t="str">
        <f>IF(AND(ISNUMBER(E92),ISNUMBER(D92)),100*ABS(E92-D92)/AVERAGE(D92:E92),"nc")</f>
        <v>nc</v>
      </c>
      <c r="G92" s="91" t="s">
        <v>391</v>
      </c>
      <c r="H92" s="91" t="s">
        <v>391</v>
      </c>
      <c r="I92" s="109" t="str">
        <f t="shared" si="20"/>
        <v>nc</v>
      </c>
      <c r="J92" s="91" t="s">
        <v>397</v>
      </c>
      <c r="K92" s="91" t="s">
        <v>389</v>
      </c>
      <c r="L92" s="109" t="str">
        <f>IF(AND(ISNUMBER(K92),ISNUMBER(J92)),100*ABS(K92-J92)/AVERAGE(J92:K92),"nc")</f>
        <v>nc</v>
      </c>
      <c r="M92" s="91" t="s">
        <v>559</v>
      </c>
      <c r="N92" s="91" t="s">
        <v>559</v>
      </c>
      <c r="O92" s="109" t="str">
        <f t="shared" si="19"/>
        <v>nc</v>
      </c>
      <c r="P92" s="91" t="s">
        <v>389</v>
      </c>
      <c r="Q92" s="91" t="s">
        <v>389</v>
      </c>
      <c r="R92" s="109" t="str">
        <f>IF(AND(ISNUMBER(Q92),ISNUMBER(P92)),100*ABS(Q92-P92)/AVERAGE(P92:Q92),"nc")</f>
        <v>nc</v>
      </c>
      <c r="S92" s="91" t="s">
        <v>559</v>
      </c>
      <c r="T92" s="91" t="s">
        <v>559</v>
      </c>
      <c r="U92" s="109" t="str">
        <f>IF(AND(ISNUMBER(T92),ISNUMBER(S92)),100*ABS(T92-S92)/AVERAGE(S92:T92),"nc")</f>
        <v>nc</v>
      </c>
      <c r="V92" s="91" t="s">
        <v>559</v>
      </c>
      <c r="W92" s="91" t="s">
        <v>559</v>
      </c>
      <c r="X92" s="109" t="str">
        <f t="shared" si="24"/>
        <v>nc</v>
      </c>
      <c r="Y92" s="91" t="s">
        <v>559</v>
      </c>
      <c r="Z92" s="91" t="s">
        <v>559</v>
      </c>
    </row>
    <row r="93" spans="1:26" ht="15" customHeight="1" x14ac:dyDescent="0.25">
      <c r="A93" s="103" t="s">
        <v>436</v>
      </c>
      <c r="B93" s="68" t="s">
        <v>486</v>
      </c>
      <c r="C93" s="71">
        <v>0.03</v>
      </c>
      <c r="D93" s="91">
        <v>4.7000000000000002E-3</v>
      </c>
      <c r="E93" s="91">
        <v>4.2000000000000006E-3</v>
      </c>
      <c r="F93" s="109" t="s">
        <v>514</v>
      </c>
      <c r="G93" s="12">
        <v>1100</v>
      </c>
      <c r="H93" s="12">
        <v>1070</v>
      </c>
      <c r="I93" s="109">
        <f t="shared" si="20"/>
        <v>2.7649769585253456</v>
      </c>
      <c r="J93" s="12">
        <v>447</v>
      </c>
      <c r="K93" s="12">
        <v>425</v>
      </c>
      <c r="L93" s="109">
        <f>IF(AND(ISNUMBER(K93),ISNUMBER(J93)),100*ABS(K93-J93)/AVERAGE(J93:K93),"nc")</f>
        <v>5.0458715596330279</v>
      </c>
      <c r="M93" s="12">
        <v>1.49</v>
      </c>
      <c r="N93" s="12">
        <v>1.53</v>
      </c>
      <c r="O93" s="109">
        <f t="shared" si="19"/>
        <v>2.6490066225165587</v>
      </c>
      <c r="P93" s="12">
        <v>888</v>
      </c>
      <c r="Q93" s="12">
        <v>802</v>
      </c>
      <c r="R93" s="109">
        <f>IF(AND(ISNUMBER(Q93),ISNUMBER(P93)),100*ABS(Q93-P93)/AVERAGE(P93:Q93),"nc")</f>
        <v>10.177514792899409</v>
      </c>
      <c r="S93" s="91" t="s">
        <v>584</v>
      </c>
      <c r="T93" s="91" t="s">
        <v>584</v>
      </c>
      <c r="U93" s="109" t="str">
        <f>IF(AND(ISNUMBER(T93),ISNUMBER(S93)),100*ABS(T93-S93)/AVERAGE(S93:T93),"nc")</f>
        <v>nc</v>
      </c>
      <c r="V93" s="12">
        <v>0.106</v>
      </c>
      <c r="W93" s="12">
        <v>0.109</v>
      </c>
      <c r="X93" s="109">
        <f t="shared" si="24"/>
        <v>2.7906976744186074</v>
      </c>
      <c r="Y93" s="91" t="s">
        <v>584</v>
      </c>
      <c r="Z93" s="91" t="s">
        <v>584</v>
      </c>
    </row>
    <row r="94" spans="1:26" s="96" customFormat="1" ht="15" customHeight="1" x14ac:dyDescent="0.25">
      <c r="A94" s="98" t="s">
        <v>437</v>
      </c>
      <c r="B94" s="61" t="s">
        <v>486</v>
      </c>
      <c r="C94" s="99" t="s">
        <v>453</v>
      </c>
      <c r="D94" s="92" t="s">
        <v>573</v>
      </c>
      <c r="E94" s="92" t="s">
        <v>573</v>
      </c>
      <c r="F94" s="110" t="str">
        <f>IF(AND(ISNUMBER(E94),ISNUMBER(D94)),100*ABS(E94-D94)/AVERAGE(D94:E94),"nc")</f>
        <v>nc</v>
      </c>
      <c r="G94" s="92" t="s">
        <v>575</v>
      </c>
      <c r="H94" s="92" t="s">
        <v>575</v>
      </c>
      <c r="I94" s="110" t="str">
        <f t="shared" si="20"/>
        <v>nc</v>
      </c>
      <c r="J94" s="92" t="s">
        <v>577</v>
      </c>
      <c r="K94" s="92" t="s">
        <v>576</v>
      </c>
      <c r="L94" s="110" t="str">
        <f>IF(AND(ISNUMBER(K94),ISNUMBER(J94)),100*ABS(K94-J94)/AVERAGE(J94:K94),"nc")</f>
        <v>nc</v>
      </c>
      <c r="M94" s="92" t="s">
        <v>573</v>
      </c>
      <c r="N94" s="92">
        <v>2.9199999999999999E-3</v>
      </c>
      <c r="O94" s="110" t="str">
        <f t="shared" si="19"/>
        <v>nc</v>
      </c>
      <c r="P94" s="92" t="s">
        <v>576</v>
      </c>
      <c r="Q94" s="92" t="s">
        <v>576</v>
      </c>
      <c r="R94" s="110" t="str">
        <f>IF(AND(ISNUMBER(Q94),ISNUMBER(P94)),100*ABS(Q94-P94)/AVERAGE(P94:Q94),"nc")</f>
        <v>nc</v>
      </c>
      <c r="S94" s="92">
        <v>3.27E-2</v>
      </c>
      <c r="T94" s="92">
        <v>3.1600000000000003E-2</v>
      </c>
      <c r="U94" s="110">
        <f>IF(AND(ISNUMBER(T94),ISNUMBER(S94)),100*ABS(T94-S94)/AVERAGE(S94:T94),"nc")</f>
        <v>3.4214618973561333</v>
      </c>
      <c r="V94" s="92" t="s">
        <v>573</v>
      </c>
      <c r="W94" s="92" t="s">
        <v>573</v>
      </c>
      <c r="X94" s="110" t="str">
        <f t="shared" si="24"/>
        <v>nc</v>
      </c>
      <c r="Y94" s="92" t="s">
        <v>573</v>
      </c>
      <c r="Z94" s="92" t="s">
        <v>573</v>
      </c>
    </row>
  </sheetData>
  <mergeCells count="7">
    <mergeCell ref="X1:X3"/>
    <mergeCell ref="F1:F3"/>
    <mergeCell ref="I1:I3"/>
    <mergeCell ref="L1:L3"/>
    <mergeCell ref="O1:O3"/>
    <mergeCell ref="R1:R3"/>
    <mergeCell ref="U1:U3"/>
  </mergeCells>
  <printOptions horizontalCentered="1"/>
  <pageMargins left="0.5" right="0.5" top="1" bottom="1" header="0.5" footer="0.5"/>
  <pageSetup paperSize="17" scale="70" orientation="landscape" r:id="rId1"/>
  <headerFooter>
    <oddHeader>&amp;C&amp;"Arial,Bold"&amp;10Table 3-3
QA/QC Results</oddHeader>
    <oddFooter>&amp;L&amp;"Arial,Regular"&amp;10Yukon Government, Assessment and Abandoned Mines
June 2014 FMC Groundwater Sampling&amp;C&amp;"Arial,Regular"&amp;10Page &amp;P of &amp;N&amp;R&amp;"Arial,Regular"&amp;10Hemmera
File: 1343-005.02
December 2014</oddFooter>
  </headerFooter>
  <rowBreaks count="1" manualBreakCount="1">
    <brk id="58" max="25" man="1"/>
  </rowBreaks>
  <colBreaks count="1" manualBreakCount="1">
    <brk id="15" max="9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zoomScaleNormal="100" zoomScaleSheetLayoutView="100" workbookViewId="0">
      <selection activeCell="I22" sqref="I22"/>
    </sheetView>
  </sheetViews>
  <sheetFormatPr defaultColWidth="9.140625" defaultRowHeight="11.25" x14ac:dyDescent="0.2"/>
  <cols>
    <col min="1" max="1" width="3.85546875" style="26" bestFit="1" customWidth="1"/>
    <col min="2" max="2" width="1.7109375" style="26" customWidth="1"/>
    <col min="3" max="3" width="17.7109375" style="29" customWidth="1"/>
    <col min="4" max="4" width="1.85546875" style="26" bestFit="1" customWidth="1"/>
    <col min="5" max="5" width="49.140625" style="26" customWidth="1"/>
    <col min="6" max="16384" width="9.140625" style="26"/>
  </cols>
  <sheetData>
    <row r="1" spans="1:5" ht="23.25" customHeight="1" x14ac:dyDescent="0.2">
      <c r="A1" s="27" t="s">
        <v>464</v>
      </c>
      <c r="B1" s="149" t="s">
        <v>603</v>
      </c>
      <c r="C1" s="149"/>
      <c r="D1" s="149"/>
      <c r="E1" s="149"/>
    </row>
    <row r="2" spans="1:5" x14ac:dyDescent="0.2">
      <c r="A2" s="27" t="s">
        <v>465</v>
      </c>
      <c r="B2" s="27" t="s">
        <v>466</v>
      </c>
      <c r="C2" s="28"/>
      <c r="D2" s="27"/>
      <c r="E2" s="27"/>
    </row>
    <row r="3" spans="1:5" x14ac:dyDescent="0.2">
      <c r="A3" s="27" t="s">
        <v>467</v>
      </c>
      <c r="B3" s="27" t="s">
        <v>488</v>
      </c>
      <c r="C3" s="28"/>
      <c r="D3" s="27"/>
      <c r="E3" s="27"/>
    </row>
    <row r="4" spans="1:5" x14ac:dyDescent="0.2">
      <c r="A4" s="27"/>
      <c r="B4" s="27" t="s">
        <v>594</v>
      </c>
      <c r="C4" s="28"/>
      <c r="D4" s="27"/>
      <c r="E4" s="27"/>
    </row>
    <row r="5" spans="1:5" x14ac:dyDescent="0.2">
      <c r="A5" s="27" t="s">
        <v>468</v>
      </c>
      <c r="B5" s="27" t="s">
        <v>487</v>
      </c>
      <c r="C5" s="28"/>
      <c r="D5" s="27"/>
      <c r="E5" s="27"/>
    </row>
    <row r="6" spans="1:5" x14ac:dyDescent="0.2">
      <c r="A6" s="27"/>
      <c r="B6" s="27" t="s">
        <v>595</v>
      </c>
      <c r="C6" s="28"/>
      <c r="D6" s="27"/>
      <c r="E6" s="27"/>
    </row>
    <row r="7" spans="1:5" x14ac:dyDescent="0.2">
      <c r="A7" s="27" t="s">
        <v>469</v>
      </c>
      <c r="B7" s="27" t="s">
        <v>470</v>
      </c>
      <c r="C7" s="28"/>
      <c r="D7" s="27"/>
      <c r="E7" s="27"/>
    </row>
    <row r="8" spans="1:5" s="84" customFormat="1" x14ac:dyDescent="0.2">
      <c r="A8" s="85" t="s">
        <v>471</v>
      </c>
      <c r="B8" s="85" t="s">
        <v>472</v>
      </c>
      <c r="C8" s="83"/>
      <c r="D8" s="85"/>
      <c r="E8" s="85"/>
    </row>
    <row r="9" spans="1:5" s="84" customFormat="1" x14ac:dyDescent="0.2">
      <c r="A9" s="85"/>
      <c r="B9" s="85" t="s">
        <v>473</v>
      </c>
      <c r="C9" s="83" t="s">
        <v>604</v>
      </c>
      <c r="D9" s="85" t="s">
        <v>474</v>
      </c>
      <c r="E9" s="85" t="s">
        <v>475</v>
      </c>
    </row>
    <row r="10" spans="1:5" s="84" customFormat="1" x14ac:dyDescent="0.2">
      <c r="A10" s="85"/>
      <c r="B10" s="85" t="s">
        <v>473</v>
      </c>
      <c r="C10" s="83" t="s">
        <v>605</v>
      </c>
      <c r="D10" s="85" t="s">
        <v>474</v>
      </c>
      <c r="E10" s="85" t="s">
        <v>476</v>
      </c>
    </row>
    <row r="11" spans="1:5" s="84" customFormat="1" x14ac:dyDescent="0.2">
      <c r="A11" s="85"/>
      <c r="B11" s="85" t="s">
        <v>619</v>
      </c>
      <c r="C11" s="83"/>
      <c r="D11" s="85"/>
      <c r="E11" s="85"/>
    </row>
    <row r="12" spans="1:5" x14ac:dyDescent="0.2">
      <c r="A12" s="27" t="s">
        <v>477</v>
      </c>
      <c r="B12" s="151" t="s">
        <v>596</v>
      </c>
      <c r="C12" s="151"/>
      <c r="D12" s="151"/>
      <c r="E12" s="151"/>
    </row>
    <row r="13" spans="1:5" ht="12.75" x14ac:dyDescent="0.2">
      <c r="A13" s="27"/>
      <c r="B13" s="86"/>
      <c r="C13" s="87" t="s">
        <v>606</v>
      </c>
      <c r="D13" s="88" t="s">
        <v>474</v>
      </c>
      <c r="E13" s="88" t="s">
        <v>597</v>
      </c>
    </row>
    <row r="14" spans="1:5" ht="12.75" x14ac:dyDescent="0.2">
      <c r="A14" s="27"/>
      <c r="B14" s="86"/>
      <c r="C14" s="89" t="s">
        <v>607</v>
      </c>
      <c r="D14" s="88" t="s">
        <v>474</v>
      </c>
      <c r="E14" s="88" t="s">
        <v>598</v>
      </c>
    </row>
    <row r="15" spans="1:5" ht="12.75" x14ac:dyDescent="0.2">
      <c r="A15" s="27"/>
      <c r="B15" s="86"/>
      <c r="C15" s="86"/>
      <c r="D15" s="86"/>
      <c r="E15" s="88" t="s">
        <v>599</v>
      </c>
    </row>
    <row r="16" spans="1:5" s="84" customFormat="1" ht="12.75" x14ac:dyDescent="0.2">
      <c r="A16" s="85"/>
      <c r="B16" s="86"/>
      <c r="C16" s="87" t="s">
        <v>608</v>
      </c>
      <c r="D16" s="88" t="s">
        <v>474</v>
      </c>
      <c r="E16" s="88" t="s">
        <v>600</v>
      </c>
    </row>
    <row r="17" spans="1:5" s="72" customFormat="1" ht="23.25" customHeight="1" x14ac:dyDescent="0.2">
      <c r="A17" s="73" t="s">
        <v>478</v>
      </c>
      <c r="B17" s="150" t="s">
        <v>592</v>
      </c>
      <c r="C17" s="150"/>
      <c r="D17" s="150"/>
      <c r="E17" s="150"/>
    </row>
    <row r="18" spans="1:5" x14ac:dyDescent="0.2">
      <c r="A18" s="27" t="s">
        <v>481</v>
      </c>
      <c r="B18" s="27" t="s">
        <v>479</v>
      </c>
      <c r="C18" s="28"/>
      <c r="D18" s="27"/>
      <c r="E18" s="27"/>
    </row>
    <row r="19" spans="1:5" x14ac:dyDescent="0.2">
      <c r="A19" s="27"/>
      <c r="B19" s="27" t="s">
        <v>473</v>
      </c>
      <c r="C19" s="107" t="s">
        <v>609</v>
      </c>
      <c r="D19" s="131" t="s">
        <v>474</v>
      </c>
      <c r="E19" s="131" t="s">
        <v>620</v>
      </c>
    </row>
    <row r="20" spans="1:5" x14ac:dyDescent="0.2">
      <c r="A20" s="27"/>
      <c r="B20" s="27" t="s">
        <v>473</v>
      </c>
      <c r="C20" s="108" t="s">
        <v>610</v>
      </c>
      <c r="D20" s="131" t="s">
        <v>474</v>
      </c>
      <c r="E20" s="131" t="s">
        <v>621</v>
      </c>
    </row>
    <row r="21" spans="1:5" ht="12.75" x14ac:dyDescent="0.2">
      <c r="A21" s="27"/>
      <c r="B21" s="27" t="s">
        <v>473</v>
      </c>
      <c r="C21" s="86"/>
      <c r="D21" s="86"/>
      <c r="E21" s="131" t="s">
        <v>622</v>
      </c>
    </row>
    <row r="22" spans="1:5" s="84" customFormat="1" x14ac:dyDescent="0.2">
      <c r="A22" s="85"/>
      <c r="B22" s="85"/>
      <c r="C22" s="107" t="s">
        <v>611</v>
      </c>
      <c r="D22" s="85" t="s">
        <v>474</v>
      </c>
      <c r="E22" s="85" t="s">
        <v>480</v>
      </c>
    </row>
    <row r="23" spans="1:5" x14ac:dyDescent="0.2">
      <c r="A23" s="27" t="s">
        <v>484</v>
      </c>
      <c r="B23" s="27" t="s">
        <v>482</v>
      </c>
      <c r="C23" s="28"/>
      <c r="D23" s="27"/>
      <c r="E23" s="27"/>
    </row>
    <row r="24" spans="1:5" x14ac:dyDescent="0.2">
      <c r="A24" s="27"/>
      <c r="B24" s="27" t="s">
        <v>473</v>
      </c>
      <c r="C24" s="107" t="s">
        <v>612</v>
      </c>
      <c r="D24" s="131" t="s">
        <v>474</v>
      </c>
      <c r="E24" s="131" t="s">
        <v>483</v>
      </c>
    </row>
    <row r="25" spans="1:5" x14ac:dyDescent="0.2">
      <c r="A25" s="27"/>
      <c r="B25" s="27" t="s">
        <v>473</v>
      </c>
      <c r="C25" s="108" t="s">
        <v>613</v>
      </c>
      <c r="D25" s="131" t="s">
        <v>474</v>
      </c>
      <c r="E25" s="131" t="s">
        <v>623</v>
      </c>
    </row>
    <row r="26" spans="1:5" ht="12.75" x14ac:dyDescent="0.2">
      <c r="A26" s="27"/>
      <c r="B26" s="27" t="s">
        <v>473</v>
      </c>
      <c r="C26" s="83"/>
      <c r="D26" s="86"/>
      <c r="E26" s="131" t="s">
        <v>624</v>
      </c>
    </row>
    <row r="27" spans="1:5" x14ac:dyDescent="0.2">
      <c r="A27" s="27"/>
      <c r="B27" s="27" t="s">
        <v>473</v>
      </c>
      <c r="C27" s="107" t="s">
        <v>614</v>
      </c>
      <c r="D27" s="131" t="s">
        <v>474</v>
      </c>
      <c r="E27" s="131" t="s">
        <v>625</v>
      </c>
    </row>
    <row r="28" spans="1:5" x14ac:dyDescent="0.2">
      <c r="A28" s="27" t="s">
        <v>532</v>
      </c>
      <c r="B28" s="27" t="s">
        <v>485</v>
      </c>
      <c r="C28" s="28"/>
      <c r="D28" s="27"/>
      <c r="E28" s="27"/>
    </row>
    <row r="29" spans="1:5" x14ac:dyDescent="0.2">
      <c r="A29" s="27"/>
      <c r="B29" s="27" t="s">
        <v>473</v>
      </c>
      <c r="C29" s="107" t="s">
        <v>615</v>
      </c>
      <c r="D29" s="131" t="s">
        <v>474</v>
      </c>
      <c r="E29" s="131" t="s">
        <v>483</v>
      </c>
    </row>
    <row r="30" spans="1:5" x14ac:dyDescent="0.2">
      <c r="A30" s="27"/>
      <c r="B30" s="27" t="s">
        <v>473</v>
      </c>
      <c r="C30" s="108" t="s">
        <v>616</v>
      </c>
      <c r="D30" s="131" t="s">
        <v>474</v>
      </c>
      <c r="E30" s="131" t="s">
        <v>623</v>
      </c>
    </row>
    <row r="31" spans="1:5" s="84" customFormat="1" ht="12.75" x14ac:dyDescent="0.2">
      <c r="A31" s="85"/>
      <c r="B31" s="85"/>
      <c r="C31" s="86"/>
      <c r="D31" s="86"/>
      <c r="E31" s="131" t="s">
        <v>626</v>
      </c>
    </row>
    <row r="32" spans="1:5" x14ac:dyDescent="0.2">
      <c r="A32" s="27"/>
      <c r="B32" s="27" t="s">
        <v>473</v>
      </c>
      <c r="C32" s="83" t="s">
        <v>617</v>
      </c>
      <c r="D32" s="131" t="s">
        <v>474</v>
      </c>
      <c r="E32" s="131" t="s">
        <v>625</v>
      </c>
    </row>
    <row r="33" spans="1:5" ht="46.5" customHeight="1" x14ac:dyDescent="0.2">
      <c r="A33" s="27" t="s">
        <v>593</v>
      </c>
      <c r="B33" s="149" t="s">
        <v>558</v>
      </c>
      <c r="C33" s="149"/>
      <c r="D33" s="149"/>
      <c r="E33" s="149"/>
    </row>
    <row r="34" spans="1:5" x14ac:dyDescent="0.2">
      <c r="A34" s="137" t="s">
        <v>627</v>
      </c>
      <c r="B34" s="84" t="s">
        <v>628</v>
      </c>
      <c r="D34" s="84"/>
      <c r="E34" s="84"/>
    </row>
  </sheetData>
  <mergeCells count="4">
    <mergeCell ref="B33:E33"/>
    <mergeCell ref="B17:E17"/>
    <mergeCell ref="B12:E12"/>
    <mergeCell ref="B1:E1"/>
  </mergeCells>
  <printOptions horizontalCentered="1"/>
  <pageMargins left="0.5" right="0.5" top="1" bottom="1" header="0.5" footer="0.5"/>
  <pageSetup orientation="landscape" r:id="rId1"/>
  <headerFooter>
    <oddHeader>&amp;C&amp;"Arial,Bold"&amp;10Table 3-2 3-3 Notes</oddHeader>
    <oddFooter>&amp;L&amp;"Arial,Regular"&amp;10Yukon Government, Assessment and Abandoned Mines
June 2014 FMC Groundwater Sampling&amp;C&amp;"Arial,Regular"&amp;10Page &amp;P of &amp;N&amp;R&amp;"Arial,Regular"&amp;10Hemmera
File: 1343-005.02
December 2014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U5"/>
  <sheetViews>
    <sheetView workbookViewId="0">
      <selection activeCell="D12" sqref="D12"/>
    </sheetView>
  </sheetViews>
  <sheetFormatPr defaultRowHeight="15" x14ac:dyDescent="0.25"/>
  <cols>
    <col min="2" max="2" width="9.140625" style="23" customWidth="1"/>
    <col min="3" max="4" width="9.140625" style="24" customWidth="1"/>
    <col min="5" max="5" width="9.140625" style="25" customWidth="1"/>
    <col min="6" max="255" width="9.140625" style="23" customWidth="1"/>
  </cols>
  <sheetData>
    <row r="3" spans="1:1" x14ac:dyDescent="0.25">
      <c r="A3" t="s">
        <v>461</v>
      </c>
    </row>
    <row r="4" spans="1:1" x14ac:dyDescent="0.25">
      <c r="A4" t="s">
        <v>462</v>
      </c>
    </row>
    <row r="5" spans="1:1" x14ac:dyDescent="0.25">
      <c r="A5" t="s">
        <v>463</v>
      </c>
    </row>
  </sheetData>
  <printOptions horizontalCentered="1" verticalCentered="1"/>
  <pageMargins left="0.7" right="0.7" top="0.75" bottom="0.75" header="0.3" footer="0.3"/>
  <pageSetup orientation="landscape" r:id="rId1"/>
  <headerFooter>
    <oddHeader>&amp;C&amp;10&amp;B&amp;"Arial"Table 0_x000D_Analytical Results</oddHeader>
    <oddFooter>&amp;L&amp;8&amp;"Arial"(1343) Yukon Department of Energy, Mines and Resources_x000D_Project_x000D_2014 Faro Groundwater Sampling&amp;C&amp;"Arial"&amp;10&amp;B DRAFT 2014-07-14 16:38&amp;B_x000D_&amp;8Page &amp;P of &amp;N&amp;R&amp;8&amp;"Arial"HEMMERA_x000D_343-005.02_x000D_July 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Results (original)</vt:lpstr>
      <vt:lpstr>Revised Table (Full - final)</vt:lpstr>
      <vt:lpstr>Table (analytical - Final)</vt:lpstr>
      <vt:lpstr>Table (QAQC - final)</vt:lpstr>
      <vt:lpstr>Notes</vt:lpstr>
      <vt:lpstr>RegsApplied</vt:lpstr>
      <vt:lpstr>'Table (analytical - Final)'!Print_Area</vt:lpstr>
      <vt:lpstr>'Table (QAQC - final)'!Print_Area</vt:lpstr>
      <vt:lpstr>'Results (original)'!Print_Titles</vt:lpstr>
      <vt:lpstr>'Revised Table (Full - final)'!Print_Titles</vt:lpstr>
      <vt:lpstr>'Table (analytical - Final)'!Print_Titles</vt:lpstr>
      <vt:lpstr>'Table (QAQC - final)'!Print_Titles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Faro GW Results</dc:title>
  <dc:creator>Andrew Brown</dc:creator>
  <cp:lastModifiedBy>Chris Jastrebski</cp:lastModifiedBy>
  <cp:lastPrinted>2014-12-03T21:26:39Z</cp:lastPrinted>
  <dcterms:created xsi:type="dcterms:W3CDTF">2014-07-14T23:38:38Z</dcterms:created>
  <dcterms:modified xsi:type="dcterms:W3CDTF">2015-01-09T22:10:36Z</dcterms:modified>
</cp:coreProperties>
</file>