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120" windowHeight="7470" activeTab="2"/>
  </bookViews>
  <sheets>
    <sheet name="Analytical Data" sheetId="2" r:id="rId1"/>
    <sheet name="QAQC Data" sheetId="3" r:id="rId2"/>
    <sheet name="Notes" sheetId="4" r:id="rId3"/>
  </sheets>
  <externalReferences>
    <externalReference r:id="rId4"/>
  </externalReferences>
  <definedNames>
    <definedName name="eqrBody" localSheetId="0">'Analytical Data'!$A$1</definedName>
    <definedName name="eqrBody" localSheetId="2">'[1]Complete Results'!#REF!</definedName>
    <definedName name="eqrBody" localSheetId="1">'QAQC Data'!$A$1</definedName>
    <definedName name="eqrBody">#REF!</definedName>
    <definedName name="eqrEnd" localSheetId="0">'Analytical Data'!$A$64</definedName>
    <definedName name="eqrEnd" localSheetId="2">'[1]Complete Results'!#REF!</definedName>
    <definedName name="eqrEnd" localSheetId="1">'QAQC Data'!$A$64</definedName>
    <definedName name="eqrEnd">#REF!</definedName>
    <definedName name="_xlnm.Print_Area" localSheetId="0">'Analytical Data'!$A$1:$BD$63</definedName>
    <definedName name="_xlnm.Print_Area" localSheetId="2">Notes!$A$1:$I$42</definedName>
    <definedName name="_xlnm.Print_Area" localSheetId="1">'QAQC Data'!$A$1:$V$63</definedName>
    <definedName name="_xlnm.Print_Titles" localSheetId="0">'Analytical Data'!$A:$C,'Analytical Data'!$1:$6</definedName>
    <definedName name="_xlnm.Print_Titles" localSheetId="1">'QAQC Data'!$A:$C,'QAQC Data'!$1:$6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3" i="3" l="1"/>
  <c r="O63" i="3"/>
  <c r="L63" i="3"/>
  <c r="I63" i="3"/>
  <c r="F63" i="3"/>
  <c r="R62" i="3"/>
  <c r="O62" i="3"/>
  <c r="L62" i="3"/>
  <c r="I62" i="3"/>
  <c r="F62" i="3"/>
  <c r="R61" i="3"/>
  <c r="O61" i="3"/>
  <c r="L61" i="3"/>
  <c r="I61" i="3"/>
  <c r="F61" i="3"/>
  <c r="R60" i="3"/>
  <c r="O60" i="3"/>
  <c r="L60" i="3"/>
  <c r="I60" i="3"/>
  <c r="F60" i="3"/>
  <c r="R59" i="3"/>
  <c r="O59" i="3"/>
  <c r="L59" i="3"/>
  <c r="I59" i="3"/>
  <c r="F59" i="3"/>
  <c r="R58" i="3"/>
  <c r="O58" i="3"/>
  <c r="L58" i="3"/>
  <c r="I58" i="3"/>
  <c r="F58" i="3"/>
  <c r="R57" i="3"/>
  <c r="O57" i="3"/>
  <c r="L57" i="3"/>
  <c r="I57" i="3"/>
  <c r="F57" i="3"/>
  <c r="R56" i="3"/>
  <c r="O56" i="3"/>
  <c r="L56" i="3"/>
  <c r="I56" i="3"/>
  <c r="F56" i="3"/>
  <c r="R55" i="3"/>
  <c r="O55" i="3"/>
  <c r="L55" i="3"/>
  <c r="I55" i="3"/>
  <c r="F55" i="3"/>
  <c r="R54" i="3"/>
  <c r="O54" i="3"/>
  <c r="L54" i="3"/>
  <c r="I54" i="3"/>
  <c r="F54" i="3"/>
  <c r="R53" i="3"/>
  <c r="O53" i="3"/>
  <c r="L53" i="3"/>
  <c r="I53" i="3"/>
  <c r="F53" i="3"/>
  <c r="R52" i="3"/>
  <c r="O52" i="3"/>
  <c r="L52" i="3"/>
  <c r="I52" i="3"/>
  <c r="F52" i="3"/>
  <c r="R51" i="3"/>
  <c r="O51" i="3"/>
  <c r="L51" i="3"/>
  <c r="I51" i="3"/>
  <c r="F51" i="3"/>
  <c r="R50" i="3"/>
  <c r="O50" i="3"/>
  <c r="L50" i="3"/>
  <c r="I50" i="3"/>
  <c r="F50" i="3"/>
  <c r="R49" i="3"/>
  <c r="O49" i="3"/>
  <c r="L49" i="3"/>
  <c r="I49" i="3"/>
  <c r="F49" i="3"/>
  <c r="R47" i="3"/>
  <c r="O47" i="3"/>
  <c r="L47" i="3"/>
  <c r="I47" i="3"/>
  <c r="F47" i="3"/>
  <c r="O46" i="3"/>
  <c r="L46" i="3"/>
  <c r="I46" i="3"/>
  <c r="F46" i="3"/>
  <c r="R45" i="3"/>
  <c r="O45" i="3"/>
  <c r="L45" i="3"/>
  <c r="I45" i="3"/>
  <c r="F45" i="3"/>
  <c r="R44" i="3"/>
  <c r="O44" i="3"/>
  <c r="L44" i="3"/>
  <c r="I44" i="3"/>
  <c r="F44" i="3"/>
  <c r="R43" i="3"/>
  <c r="O43" i="3"/>
  <c r="L43" i="3"/>
  <c r="I43" i="3"/>
  <c r="F43" i="3"/>
  <c r="R41" i="3"/>
  <c r="O41" i="3"/>
  <c r="L41" i="3"/>
  <c r="I41" i="3"/>
  <c r="F41" i="3"/>
  <c r="R40" i="3"/>
  <c r="O40" i="3"/>
  <c r="L40" i="3"/>
  <c r="I40" i="3"/>
  <c r="F40" i="3"/>
  <c r="R38" i="3"/>
  <c r="O38" i="3"/>
  <c r="L38" i="3"/>
  <c r="I38" i="3"/>
  <c r="F38" i="3"/>
  <c r="R37" i="3"/>
  <c r="O37" i="3"/>
  <c r="L37" i="3"/>
  <c r="I37" i="3"/>
  <c r="F37" i="3"/>
  <c r="R36" i="3"/>
  <c r="O36" i="3"/>
  <c r="L36" i="3"/>
  <c r="I36" i="3"/>
  <c r="F36" i="3"/>
  <c r="R35" i="3"/>
  <c r="O35" i="3"/>
  <c r="L35" i="3"/>
  <c r="I35" i="3"/>
  <c r="F35" i="3"/>
  <c r="R33" i="3"/>
  <c r="L33" i="3"/>
  <c r="F33" i="3"/>
  <c r="R32" i="3"/>
  <c r="O32" i="3"/>
  <c r="L32" i="3"/>
  <c r="I32" i="3"/>
  <c r="F32" i="3"/>
  <c r="R31" i="3"/>
  <c r="O31" i="3"/>
  <c r="L31" i="3"/>
  <c r="I31" i="3"/>
  <c r="F31" i="3"/>
  <c r="R30" i="3"/>
  <c r="O30" i="3"/>
  <c r="L30" i="3"/>
  <c r="I30" i="3"/>
  <c r="F30" i="3"/>
  <c r="R29" i="3"/>
  <c r="O29" i="3"/>
  <c r="L29" i="3"/>
  <c r="I29" i="3"/>
  <c r="F29" i="3"/>
  <c r="R28" i="3"/>
  <c r="O28" i="3"/>
  <c r="L28" i="3"/>
  <c r="I28" i="3"/>
  <c r="F28" i="3"/>
  <c r="R27" i="3"/>
  <c r="O27" i="3"/>
  <c r="L27" i="3"/>
  <c r="I27" i="3"/>
  <c r="F27" i="3"/>
  <c r="R25" i="3"/>
  <c r="O25" i="3"/>
  <c r="L25" i="3"/>
  <c r="F25" i="3"/>
  <c r="R23" i="3"/>
  <c r="O23" i="3"/>
  <c r="L23" i="3"/>
  <c r="I23" i="3"/>
  <c r="F23" i="3"/>
  <c r="R22" i="3"/>
  <c r="O22" i="3"/>
  <c r="L22" i="3"/>
  <c r="I22" i="3"/>
  <c r="F22" i="3"/>
  <c r="R21" i="3"/>
  <c r="O21" i="3"/>
  <c r="L21" i="3"/>
  <c r="I21" i="3"/>
  <c r="F21" i="3"/>
  <c r="R20" i="3"/>
  <c r="O20" i="3"/>
  <c r="L20" i="3"/>
  <c r="I20" i="3"/>
  <c r="F20" i="3"/>
  <c r="R19" i="3"/>
  <c r="O19" i="3"/>
  <c r="L19" i="3"/>
  <c r="I19" i="3"/>
  <c r="F19" i="3"/>
  <c r="R17" i="3"/>
  <c r="O17" i="3"/>
  <c r="L17" i="3"/>
  <c r="I17" i="3"/>
  <c r="F17" i="3"/>
  <c r="R11" i="3"/>
  <c r="O11" i="3"/>
  <c r="L11" i="3"/>
  <c r="I11" i="3"/>
  <c r="F11" i="3"/>
  <c r="R8" i="3"/>
  <c r="O8" i="3"/>
  <c r="L8" i="3"/>
  <c r="I8" i="3"/>
  <c r="F8" i="3"/>
</calcChain>
</file>

<file path=xl/sharedStrings.xml><?xml version="1.0" encoding="utf-8"?>
<sst xmlns="http://schemas.openxmlformats.org/spreadsheetml/2006/main" count="1987" uniqueCount="258">
  <si>
    <t>Site Location</t>
  </si>
  <si>
    <t>Sample ID</t>
  </si>
  <si>
    <t>Date Sampled</t>
  </si>
  <si>
    <t>ALS Work Number</t>
  </si>
  <si>
    <t>Station Status</t>
  </si>
  <si>
    <t>Lab pH</t>
  </si>
  <si>
    <t>Field pH</t>
  </si>
  <si>
    <t>Field Temperature</t>
  </si>
  <si>
    <t>Lab Conductivity</t>
  </si>
  <si>
    <t>Field Conductivity</t>
  </si>
  <si>
    <t>Field Specific Conductivity</t>
  </si>
  <si>
    <t xml:space="preserve">Field Dissolved Oxygen </t>
  </si>
  <si>
    <t>Field Oxidation - Redox Potent</t>
  </si>
  <si>
    <t>Field Turbidity</t>
  </si>
  <si>
    <t>Total Suspended Solids</t>
  </si>
  <si>
    <t>Acidity (as CaCO3)</t>
  </si>
  <si>
    <t>Total Hardness (as CaCO3)</t>
  </si>
  <si>
    <t>Alkalinity, Total (CaCO3)</t>
  </si>
  <si>
    <t>Chloride (Cl)</t>
  </si>
  <si>
    <t>Sulfate (SO4)</t>
  </si>
  <si>
    <t>pH units</t>
  </si>
  <si>
    <t>C</t>
  </si>
  <si>
    <t>uS/cm</t>
  </si>
  <si>
    <t>mg/L</t>
  </si>
  <si>
    <t>mV</t>
  </si>
  <si>
    <t>NTU</t>
  </si>
  <si>
    <t>P01-02A</t>
  </si>
  <si>
    <t>L1778753</t>
  </si>
  <si>
    <t>Good</t>
  </si>
  <si>
    <t>&lt;0.50</t>
  </si>
  <si>
    <t>&lt;0.0010</t>
  </si>
  <si>
    <t>&lt;0.00010</t>
  </si>
  <si>
    <t>&lt;0.000050</t>
  </si>
  <si>
    <t>&lt;0.010</t>
  </si>
  <si>
    <t>&lt;0.050</t>
  </si>
  <si>
    <t>&lt;0.000010</t>
  </si>
  <si>
    <t>&lt;0.00030</t>
  </si>
  <si>
    <t>&lt;0.00050</t>
  </si>
  <si>
    <t>P01-02B</t>
  </si>
  <si>
    <t>Obstruction</t>
  </si>
  <si>
    <t>&lt;0.0000050</t>
  </si>
  <si>
    <t>&lt;0.00020</t>
  </si>
  <si>
    <t>P01-11</t>
  </si>
  <si>
    <t>&lt;5.0</t>
  </si>
  <si>
    <t>&lt;0.10</t>
  </si>
  <si>
    <t>&lt;0.0020</t>
  </si>
  <si>
    <t>&lt;0.0030</t>
  </si>
  <si>
    <t>&lt;0.0050</t>
  </si>
  <si>
    <t>P05-01-02</t>
  </si>
  <si>
    <t>P05-01-04</t>
  </si>
  <si>
    <t>P05-02</t>
  </si>
  <si>
    <t>P05-03</t>
  </si>
  <si>
    <t>&lt;2.5</t>
  </si>
  <si>
    <t>&lt;0.00025</t>
  </si>
  <si>
    <t>&lt;0.25</t>
  </si>
  <si>
    <t>&lt;0.0015</t>
  </si>
  <si>
    <t>&lt;0.0025</t>
  </si>
  <si>
    <t>P01-01A</t>
  </si>
  <si>
    <t>&lt;0.020</t>
  </si>
  <si>
    <t>&lt;0.00040</t>
  </si>
  <si>
    <t>&lt;0.000020</t>
  </si>
  <si>
    <t>&lt;0.00060</t>
  </si>
  <si>
    <t>P01-01B</t>
  </si>
  <si>
    <t>&lt;2.0</t>
  </si>
  <si>
    <t>&lt;1.0</t>
  </si>
  <si>
    <t>&lt;0.30</t>
  </si>
  <si>
    <t>X16A</t>
  </si>
  <si>
    <t>X16B</t>
  </si>
  <si>
    <t>X17A</t>
  </si>
  <si>
    <t>X17B</t>
  </si>
  <si>
    <t>X18A</t>
  </si>
  <si>
    <t>X18B</t>
  </si>
  <si>
    <t>P09-ETA-2</t>
  </si>
  <si>
    <t>&lt;0.015</t>
  </si>
  <si>
    <t>&lt;0.025</t>
  </si>
  <si>
    <t>P96-8A</t>
  </si>
  <si>
    <t>&lt;10</t>
  </si>
  <si>
    <t>&lt;0.060</t>
  </si>
  <si>
    <t>P96-8B</t>
  </si>
  <si>
    <t>&lt;0.040</t>
  </si>
  <si>
    <t>Intermediate Dam</t>
  </si>
  <si>
    <t>P01-03</t>
  </si>
  <si>
    <t>P01-04A</t>
  </si>
  <si>
    <t>P01-04B</t>
  </si>
  <si>
    <t>&lt;0.000025</t>
  </si>
  <si>
    <t>X24-96D</t>
  </si>
  <si>
    <t>X25-96A</t>
  </si>
  <si>
    <t>X25-96B</t>
  </si>
  <si>
    <t>BH14A</t>
  </si>
  <si>
    <t>BH14B</t>
  </si>
  <si>
    <t>CH15107MW029</t>
  </si>
  <si>
    <t>CH15107MW030</t>
  </si>
  <si>
    <t>CH15107MW032</t>
  </si>
  <si>
    <t>CH15107MW033</t>
  </si>
  <si>
    <t>CH15107MW034</t>
  </si>
  <si>
    <t>S-Wells Area</t>
  </si>
  <si>
    <t>CH14107MW007A</t>
  </si>
  <si>
    <t>&lt;0.20</t>
  </si>
  <si>
    <t>&lt;0.0040</t>
  </si>
  <si>
    <t>&lt;0.0060</t>
  </si>
  <si>
    <t>CH14107MW007B</t>
  </si>
  <si>
    <t>CH14107MW009</t>
  </si>
  <si>
    <t>CH14107MW010</t>
  </si>
  <si>
    <t>P96-7</t>
  </si>
  <si>
    <t>S1A</t>
  </si>
  <si>
    <t>S1B</t>
  </si>
  <si>
    <t>Slow Recharge</t>
  </si>
  <si>
    <t>S2A</t>
  </si>
  <si>
    <t>S2B</t>
  </si>
  <si>
    <t>S3</t>
  </si>
  <si>
    <t>SRK05-SP-4A</t>
  </si>
  <si>
    <t>SRK05-SP-4B</t>
  </si>
  <si>
    <t>Insufficient Volume</t>
  </si>
  <si>
    <t>&lt;0.030</t>
  </si>
  <si>
    <t>SRK05-SP-5</t>
  </si>
  <si>
    <t>SRK08-SBR2</t>
  </si>
  <si>
    <t>SRK08-SBR3</t>
  </si>
  <si>
    <t>Dry</t>
  </si>
  <si>
    <t>SRK08-SBR4</t>
  </si>
  <si>
    <t>SRK08-SP-7A</t>
  </si>
  <si>
    <t>SRK08-SP-7B</t>
  </si>
  <si>
    <t>Vangorda/Grum</t>
  </si>
  <si>
    <t>P2001-02A</t>
  </si>
  <si>
    <t>P2001-02B</t>
  </si>
  <si>
    <t>P96-9A</t>
  </si>
  <si>
    <t>SRK05-9</t>
  </si>
  <si>
    <t>Parameter</t>
  </si>
  <si>
    <t>Units</t>
  </si>
  <si>
    <r>
      <t>CCME-FAL</t>
    </r>
    <r>
      <rPr>
        <vertAlign val="superscript"/>
        <sz val="8"/>
        <color theme="1"/>
        <rFont val="Arial"/>
        <family val="2"/>
      </rPr>
      <t>1, 2, 3, 4</t>
    </r>
  </si>
  <si>
    <t>Physical Tests</t>
  </si>
  <si>
    <r>
      <t xml:space="preserve">6.5-9.0 </t>
    </r>
    <r>
      <rPr>
        <vertAlign val="superscript"/>
        <sz val="8"/>
        <color theme="1"/>
        <rFont val="Arial"/>
        <family val="2"/>
      </rPr>
      <t>5</t>
    </r>
  </si>
  <si>
    <t>-</t>
  </si>
  <si>
    <r>
      <t xml:space="preserve">9.5 </t>
    </r>
    <r>
      <rPr>
        <vertAlign val="superscript"/>
        <sz val="8"/>
        <color theme="1"/>
        <rFont val="Arial"/>
        <family val="2"/>
      </rPr>
      <t>6</t>
    </r>
  </si>
  <si>
    <t>Anions and Nutrients</t>
  </si>
  <si>
    <t>Dissolved Metals</t>
  </si>
  <si>
    <t xml:space="preserve">Aluminum (Al) </t>
  </si>
  <si>
    <r>
      <t xml:space="preserve">Varies </t>
    </r>
    <r>
      <rPr>
        <vertAlign val="superscript"/>
        <sz val="8"/>
        <color theme="1"/>
        <rFont val="Arial"/>
        <family val="2"/>
      </rPr>
      <t>7</t>
    </r>
  </si>
  <si>
    <t>Aluminum CCME Guideline</t>
  </si>
  <si>
    <t xml:space="preserve">Antimony (Sb) </t>
  </si>
  <si>
    <t xml:space="preserve">Arsenic (As) </t>
  </si>
  <si>
    <t xml:space="preserve">Barium (Ba) </t>
  </si>
  <si>
    <t xml:space="preserve">Beryllium (Be) </t>
  </si>
  <si>
    <t xml:space="preserve">Bismuth (Bi) </t>
  </si>
  <si>
    <t xml:space="preserve">Boron (B) </t>
  </si>
  <si>
    <t xml:space="preserve">Cadmium (Cd) </t>
  </si>
  <si>
    <r>
      <t xml:space="preserve">Varies </t>
    </r>
    <r>
      <rPr>
        <vertAlign val="superscript"/>
        <sz val="8"/>
        <color theme="1"/>
        <rFont val="Arial"/>
        <family val="2"/>
      </rPr>
      <t>8</t>
    </r>
  </si>
  <si>
    <t>Cadmium CCME Guideline</t>
  </si>
  <si>
    <t xml:space="preserve">Calcium (Ca) </t>
  </si>
  <si>
    <t xml:space="preserve">Chromium (Cr) </t>
  </si>
  <si>
    <t xml:space="preserve">Cobalt (Co) </t>
  </si>
  <si>
    <t xml:space="preserve">Copper (Cu) </t>
  </si>
  <si>
    <r>
      <t xml:space="preserve">Varies </t>
    </r>
    <r>
      <rPr>
        <vertAlign val="superscript"/>
        <sz val="8"/>
        <color theme="1"/>
        <rFont val="Arial"/>
        <family val="2"/>
      </rPr>
      <t>9</t>
    </r>
  </si>
  <si>
    <t>Copper CCME Guideline</t>
  </si>
  <si>
    <t xml:space="preserve">Iron (Fe) </t>
  </si>
  <si>
    <t xml:space="preserve">Lead (Pb) </t>
  </si>
  <si>
    <r>
      <t xml:space="preserve">Varies </t>
    </r>
    <r>
      <rPr>
        <vertAlign val="superscript"/>
        <sz val="8"/>
        <color theme="1"/>
        <rFont val="Arial"/>
        <family val="2"/>
      </rPr>
      <t>10</t>
    </r>
  </si>
  <si>
    <t>Lead CCME Guideline</t>
  </si>
  <si>
    <t xml:space="preserve">Lithium (Li) </t>
  </si>
  <si>
    <t xml:space="preserve">Magnesium (Mg) </t>
  </si>
  <si>
    <t xml:space="preserve">Manganese (Mn) </t>
  </si>
  <si>
    <t xml:space="preserve">Molybdenum (Mo) </t>
  </si>
  <si>
    <t xml:space="preserve">Nickel (Ni) </t>
  </si>
  <si>
    <r>
      <t xml:space="preserve">Varies </t>
    </r>
    <r>
      <rPr>
        <vertAlign val="superscript"/>
        <sz val="8"/>
        <color theme="1"/>
        <rFont val="Arial"/>
        <family val="2"/>
      </rPr>
      <t>11</t>
    </r>
  </si>
  <si>
    <t>Nickel CCME Guideline</t>
  </si>
  <si>
    <t xml:space="preserve">Phosphorus (P) </t>
  </si>
  <si>
    <t xml:space="preserve">Potassium (K) </t>
  </si>
  <si>
    <t xml:space="preserve">Selenium (Se) </t>
  </si>
  <si>
    <t xml:space="preserve">Silicon (Si) </t>
  </si>
  <si>
    <t xml:space="preserve">Silver (Ag) </t>
  </si>
  <si>
    <t xml:space="preserve">Sodium (Na) </t>
  </si>
  <si>
    <t xml:space="preserve">Strontium (Sr) </t>
  </si>
  <si>
    <t xml:space="preserve">Sulfur (S) </t>
  </si>
  <si>
    <t xml:space="preserve">Thallium (Tl) </t>
  </si>
  <si>
    <t xml:space="preserve">Tin (Sn) </t>
  </si>
  <si>
    <t xml:space="preserve">Titanium (Ti) </t>
  </si>
  <si>
    <t xml:space="preserve">Uranium (U) </t>
  </si>
  <si>
    <t xml:space="preserve">Vanadium (V) </t>
  </si>
  <si>
    <t xml:space="preserve">Zinc (Zn) </t>
  </si>
  <si>
    <t xml:space="preserve">Zirconium (Zr) </t>
  </si>
  <si>
    <t>CH14107MW009 (DUP2)</t>
  </si>
  <si>
    <t>CH15107MW034 (DUP5)</t>
  </si>
  <si>
    <t>CH15107MW034 (FB3)</t>
  </si>
  <si>
    <t>P01-01B (FB2)</t>
  </si>
  <si>
    <t>P01-01B (DUP4)</t>
  </si>
  <si>
    <t>P01-02A (DUP3)</t>
  </si>
  <si>
    <t>SRK05-SP-4A (FB1)</t>
  </si>
  <si>
    <t>SRK05-SP-4A (DUP1)</t>
  </si>
  <si>
    <t>TRAVEL_BLANK</t>
  </si>
  <si>
    <r>
      <t>RPD (%)</t>
    </r>
    <r>
      <rPr>
        <i/>
        <vertAlign val="superscript"/>
        <sz val="8"/>
        <color indexed="8"/>
        <rFont val="Arial"/>
        <family val="2"/>
      </rPr>
      <t>12</t>
    </r>
  </si>
  <si>
    <t>Cross Valley Dam (CVD Area)</t>
  </si>
  <si>
    <t>Down Gradient of CVD Area</t>
  </si>
  <si>
    <t>Emergency Tailings Area (ETA)</t>
  </si>
  <si>
    <t>FIELD BLANKS</t>
  </si>
  <si>
    <t>TRAVEL BLANKS</t>
  </si>
  <si>
    <t>Northeast Waste Rock Dump</t>
  </si>
  <si>
    <t>Not Located</t>
  </si>
  <si>
    <t>nc</t>
  </si>
  <si>
    <t>914 AU</t>
  </si>
  <si>
    <t>(1)</t>
  </si>
  <si>
    <t xml:space="preserve">CCME guideline exceedences shaded with dark grey. Light grey shading denotes reportable detection limit in exceedence of CCME Guideline. </t>
  </si>
  <si>
    <t>Where guideline value is dependent on hardness or pH, reported values have been compared against a guideline value calculated for each site</t>
  </si>
  <si>
    <t>based on the relevant value, and the guideline value has been noted as "varies".</t>
  </si>
  <si>
    <t>(2)</t>
  </si>
  <si>
    <t>- = No standard or not analyzed</t>
  </si>
  <si>
    <t>(3)</t>
  </si>
  <si>
    <t xml:space="preserve">CCME = Canadian Council of Ministers of the Environment, Canadian </t>
  </si>
  <si>
    <t>Environmental Quality Guidelines, 1999, updated to November 2014</t>
  </si>
  <si>
    <t>(4)</t>
  </si>
  <si>
    <t xml:space="preserve">CCME FAL = Chapter 4, Canadian Water Quality Guidelines for the Protection </t>
  </si>
  <si>
    <t>of Aquatic Life, Freshwater, updated to November 2014</t>
  </si>
  <si>
    <t>(5)</t>
  </si>
  <si>
    <t>CCME FAL stipulates pH not &lt; 6.5 and not &gt; 9</t>
  </si>
  <si>
    <t>(6)</t>
  </si>
  <si>
    <t xml:space="preserve">Guideline note: Lowest acceptable dissolved oxygen concentration for </t>
  </si>
  <si>
    <t>cold-water biota, early life stages</t>
  </si>
  <si>
    <t>(7)</t>
  </si>
  <si>
    <t>Aluminum varies with pH as follows for CCME FAL:</t>
  </si>
  <si>
    <t xml:space="preserve"> </t>
  </si>
  <si>
    <t>0.005</t>
  </si>
  <si>
    <t>if</t>
  </si>
  <si>
    <t>pH&lt;6.5</t>
  </si>
  <si>
    <t>0.1</t>
  </si>
  <si>
    <t>pH&gt;=6.5</t>
  </si>
  <si>
    <t xml:space="preserve">when field pH is not available, lab pH is used. When field and lab pH are both not available, the most stringent guideline has been used. </t>
  </si>
  <si>
    <t>(8)</t>
  </si>
  <si>
    <t xml:space="preserve">Cadmium varies with Hardness in mg/L as follows for CCME FAL: </t>
  </si>
  <si>
    <t>H&lt;17</t>
  </si>
  <si>
    <t>0.00004 - 0.00037</t>
  </si>
  <si>
    <t>H&gt;=17 and H&lt;=280 as follows;</t>
  </si>
  <si>
    <t>CWQG (μg/L) = 10{0.83(log[hardness]) – 2.46 }</t>
  </si>
  <si>
    <t>H&gt;280</t>
  </si>
  <si>
    <t>(9)</t>
  </si>
  <si>
    <t>Copper varies with Hardness in mg/L as follows for CCME FAL:</t>
  </si>
  <si>
    <t>H&lt;82</t>
  </si>
  <si>
    <t>0.002 - 0.004</t>
  </si>
  <si>
    <t>H&gt;=82 and H&lt;=180 as follows;</t>
  </si>
  <si>
    <t>CWQG (µg/L) = 0.2 * e{0.8545[ln(hardness)]-1.465}</t>
  </si>
  <si>
    <t>H&gt;180</t>
  </si>
  <si>
    <t>(10)</t>
  </si>
  <si>
    <t>Lead varies with Hardness in mg/L as follows for CCME FAL:</t>
  </si>
  <si>
    <t>H&lt;60</t>
  </si>
  <si>
    <t>0.001 - 0.007</t>
  </si>
  <si>
    <t>H&gt;=60 and H&lt;=180 as follows;</t>
  </si>
  <si>
    <t>CWQG (µg/L)= e{1.273[ln(hardness)]-4.705}</t>
  </si>
  <si>
    <t>(11)</t>
  </si>
  <si>
    <t>Nickel varies with Hardness in mg/L as follows for CCME FAL:</t>
  </si>
  <si>
    <t>0.025 - 0.15</t>
  </si>
  <si>
    <t>CWQG (µg/L) = e{0.76[ln(hardness)]+1.06}</t>
  </si>
  <si>
    <t>(12)</t>
  </si>
  <si>
    <t>RPD = Relative Percent Difference. The difference between a sample and its field duplicate over the average of two values.</t>
  </si>
  <si>
    <r>
      <rPr>
        <i/>
        <sz val="8"/>
        <color indexed="8"/>
        <rFont val="Arial"/>
        <family val="2"/>
      </rPr>
      <t>nc</t>
    </r>
    <r>
      <rPr>
        <sz val="8"/>
        <color indexed="8"/>
        <rFont val="Arial"/>
        <family val="2"/>
      </rPr>
      <t xml:space="preserve"> = not calculated. RPD is not calculated if either the sample or the field </t>
    </r>
  </si>
  <si>
    <t>duplicate concentration is less than five times the detection limit.</t>
  </si>
  <si>
    <t>Bold</t>
  </si>
  <si>
    <t>and underlined indicates values above RDL in Field Blank or Travel Blank</t>
  </si>
  <si>
    <r>
      <t>and Italic Indicates QAQC values exceed expected results (i.e. RDP values exceed 20%</t>
    </r>
    <r>
      <rPr>
        <sz val="8"/>
        <color indexed="8"/>
        <rFont val="Arial"/>
        <family val="2"/>
      </rPr>
      <t>).</t>
    </r>
  </si>
  <si>
    <t>(13)</t>
  </si>
  <si>
    <t xml:space="preserve">AU= Attenuation Units - an alternate unit of turbidity measurement used where turbidity is &gt;500. AU is equivalent to NTU, but is measured </t>
  </si>
  <si>
    <t xml:space="preserve">using transmitted rather than scattered light.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</si>
</sst>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0.00000"/>
    <numFmt numFmtId="166" formatCode="0.000000"/>
    <numFmt numFmtId="167" formatCode="0.000"/>
    <numFmt numFmtId="168" formatCode="0.0"/>
    <numFmt numFmtId="169" formatCode="0.0000000"/>
    <numFmt numFmtId="170" formatCode="dd/mm/yyyy;@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rgb="FF000000"/>
      <name val="Arial"/>
      <family val="2"/>
    </font>
    <font>
      <i/>
      <vertAlign val="superscript"/>
      <sz val="8"/>
      <color indexed="8"/>
      <name val="Arial"/>
      <family val="2"/>
    </font>
    <font>
      <sz val="8"/>
      <color rgb="FF000000"/>
      <name val="Arial"/>
      <family val="2"/>
    </font>
    <font>
      <sz val="10"/>
      <color theme="1"/>
      <name val="Times New Roman"/>
      <family val="1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i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i/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/>
    </xf>
    <xf numFmtId="0" fontId="0" fillId="0" borderId="2" xfId="0" applyBorder="1"/>
    <xf numFmtId="0" fontId="1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2" fontId="1" fillId="0" borderId="13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168" fontId="1" fillId="0" borderId="13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7" fontId="1" fillId="2" borderId="1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6" fontId="1" fillId="0" borderId="13" xfId="0" applyNumberFormat="1" applyFont="1" applyFill="1" applyBorder="1" applyAlignment="1">
      <alignment horizontal="center"/>
    </xf>
    <xf numFmtId="165" fontId="1" fillId="0" borderId="13" xfId="0" applyNumberFormat="1" applyFont="1" applyFill="1" applyBorder="1" applyAlignment="1">
      <alignment horizontal="center"/>
    </xf>
    <xf numFmtId="167" fontId="1" fillId="0" borderId="13" xfId="0" applyNumberFormat="1" applyFont="1" applyFill="1" applyBorder="1" applyAlignment="1">
      <alignment horizontal="center"/>
    </xf>
    <xf numFmtId="168" fontId="1" fillId="2" borderId="13" xfId="0" applyNumberFormat="1" applyFont="1" applyFill="1" applyBorder="1" applyAlignment="1">
      <alignment horizontal="center"/>
    </xf>
    <xf numFmtId="169" fontId="1" fillId="0" borderId="13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168" fontId="1" fillId="0" borderId="16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168" fontId="1" fillId="0" borderId="17" xfId="0" applyNumberFormat="1" applyFont="1" applyFill="1" applyBorder="1" applyAlignment="1">
      <alignment horizontal="center"/>
    </xf>
    <xf numFmtId="168" fontId="1" fillId="0" borderId="11" xfId="0" applyNumberFormat="1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2" fontId="1" fillId="0" borderId="15" xfId="0" applyNumberFormat="1" applyFont="1" applyFill="1" applyBorder="1" applyAlignment="1">
      <alignment horizontal="center"/>
    </xf>
    <xf numFmtId="168" fontId="1" fillId="0" borderId="15" xfId="0" applyNumberFormat="1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23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2" fontId="1" fillId="0" borderId="26" xfId="0" applyNumberFormat="1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164" fontId="1" fillId="0" borderId="26" xfId="0" applyNumberFormat="1" applyFont="1" applyFill="1" applyBorder="1" applyAlignment="1">
      <alignment horizontal="center"/>
    </xf>
    <xf numFmtId="165" fontId="1" fillId="0" borderId="26" xfId="0" applyNumberFormat="1" applyFont="1" applyFill="1" applyBorder="1" applyAlignment="1">
      <alignment horizontal="center"/>
    </xf>
    <xf numFmtId="166" fontId="1" fillId="0" borderId="26" xfId="0" applyNumberFormat="1" applyFont="1" applyFill="1" applyBorder="1" applyAlignment="1">
      <alignment horizontal="center"/>
    </xf>
    <xf numFmtId="167" fontId="1" fillId="0" borderId="26" xfId="0" applyNumberFormat="1" applyFont="1" applyFill="1" applyBorder="1" applyAlignment="1">
      <alignment horizontal="center"/>
    </xf>
    <xf numFmtId="168" fontId="1" fillId="0" borderId="26" xfId="0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left"/>
    </xf>
    <xf numFmtId="0" fontId="1" fillId="0" borderId="33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2" fillId="0" borderId="36" xfId="0" applyFont="1" applyFill="1" applyBorder="1" applyAlignment="1">
      <alignment horizontal="left"/>
    </xf>
    <xf numFmtId="0" fontId="1" fillId="0" borderId="33" xfId="0" applyFon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0" fontId="1" fillId="0" borderId="37" xfId="0" applyFont="1" applyFill="1" applyBorder="1" applyAlignment="1">
      <alignment horizontal="center"/>
    </xf>
    <xf numFmtId="0" fontId="1" fillId="0" borderId="38" xfId="0" quotePrefix="1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167" fontId="1" fillId="4" borderId="13" xfId="0" applyNumberFormat="1" applyFont="1" applyFill="1" applyBorder="1" applyAlignment="1">
      <alignment horizontal="center"/>
    </xf>
    <xf numFmtId="2" fontId="1" fillId="4" borderId="13" xfId="0" applyNumberFormat="1" applyFont="1" applyFill="1" applyBorder="1" applyAlignment="1">
      <alignment horizontal="center"/>
    </xf>
    <xf numFmtId="168" fontId="1" fillId="4" borderId="13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168" fontId="1" fillId="0" borderId="20" xfId="0" applyNumberFormat="1" applyFont="1" applyFill="1" applyBorder="1" applyAlignment="1">
      <alignment horizontal="center"/>
    </xf>
    <xf numFmtId="2" fontId="1" fillId="0" borderId="20" xfId="0" applyNumberFormat="1" applyFont="1" applyFill="1" applyBorder="1" applyAlignment="1">
      <alignment horizontal="center"/>
    </xf>
    <xf numFmtId="164" fontId="1" fillId="0" borderId="20" xfId="0" applyNumberFormat="1" applyFont="1" applyFill="1" applyBorder="1" applyAlignment="1">
      <alignment horizontal="center"/>
    </xf>
    <xf numFmtId="166" fontId="1" fillId="0" borderId="20" xfId="0" applyNumberFormat="1" applyFont="1" applyFill="1" applyBorder="1" applyAlignment="1">
      <alignment horizontal="center"/>
    </xf>
    <xf numFmtId="165" fontId="1" fillId="0" borderId="20" xfId="0" applyNumberFormat="1" applyFont="1" applyFill="1" applyBorder="1" applyAlignment="1">
      <alignment horizontal="center"/>
    </xf>
    <xf numFmtId="167" fontId="1" fillId="0" borderId="20" xfId="0" applyNumberFormat="1" applyFont="1" applyFill="1" applyBorder="1" applyAlignment="1">
      <alignment horizontal="center"/>
    </xf>
    <xf numFmtId="169" fontId="1" fillId="0" borderId="20" xfId="0" applyNumberFormat="1" applyFont="1" applyFill="1" applyBorder="1" applyAlignment="1">
      <alignment horizontal="center"/>
    </xf>
    <xf numFmtId="165" fontId="1" fillId="0" borderId="28" xfId="0" applyNumberFormat="1" applyFont="1" applyFill="1" applyBorder="1" applyAlignment="1">
      <alignment horizontal="center"/>
    </xf>
    <xf numFmtId="165" fontId="1" fillId="0" borderId="15" xfId="0" applyNumberFormat="1" applyFont="1" applyFill="1" applyBorder="1" applyAlignment="1">
      <alignment horizontal="center"/>
    </xf>
    <xf numFmtId="164" fontId="1" fillId="0" borderId="15" xfId="0" applyNumberFormat="1" applyFont="1" applyFill="1" applyBorder="1" applyAlignment="1">
      <alignment horizontal="center"/>
    </xf>
    <xf numFmtId="167" fontId="1" fillId="0" borderId="15" xfId="0" applyNumberFormat="1" applyFont="1" applyFill="1" applyBorder="1" applyAlignment="1">
      <alignment horizontal="center"/>
    </xf>
    <xf numFmtId="165" fontId="1" fillId="0" borderId="22" xfId="0" applyNumberFormat="1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0" fillId="3" borderId="0" xfId="0" applyFill="1"/>
    <xf numFmtId="0" fontId="1" fillId="0" borderId="47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165" fontId="1" fillId="0" borderId="47" xfId="0" applyNumberFormat="1" applyFont="1" applyFill="1" applyBorder="1" applyAlignment="1">
      <alignment horizontal="center"/>
    </xf>
    <xf numFmtId="166" fontId="1" fillId="0" borderId="47" xfId="0" applyNumberFormat="1" applyFont="1" applyFill="1" applyBorder="1" applyAlignment="1">
      <alignment horizontal="center"/>
    </xf>
    <xf numFmtId="167" fontId="1" fillId="0" borderId="47" xfId="0" applyNumberFormat="1" applyFont="1" applyFill="1" applyBorder="1" applyAlignment="1">
      <alignment horizontal="center"/>
    </xf>
    <xf numFmtId="164" fontId="1" fillId="0" borderId="47" xfId="0" applyNumberFormat="1" applyFont="1" applyFill="1" applyBorder="1" applyAlignment="1">
      <alignment horizontal="center"/>
    </xf>
    <xf numFmtId="165" fontId="1" fillId="0" borderId="31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1" fillId="3" borderId="21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8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168" fontId="1" fillId="0" borderId="53" xfId="0" applyNumberFormat="1" applyFont="1" applyFill="1" applyBorder="1" applyAlignment="1">
      <alignment horizontal="center"/>
    </xf>
    <xf numFmtId="168" fontId="1" fillId="0" borderId="47" xfId="0" applyNumberFormat="1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168" fontId="1" fillId="0" borderId="54" xfId="0" applyNumberFormat="1" applyFont="1" applyFill="1" applyBorder="1" applyAlignment="1">
      <alignment horizontal="center"/>
    </xf>
    <xf numFmtId="168" fontId="1" fillId="0" borderId="48" xfId="0" applyNumberFormat="1" applyFont="1" applyFill="1" applyBorder="1" applyAlignment="1">
      <alignment horizontal="center"/>
    </xf>
    <xf numFmtId="168" fontId="1" fillId="0" borderId="52" xfId="0" applyNumberFormat="1" applyFont="1" applyFill="1" applyBorder="1" applyAlignment="1">
      <alignment horizontal="center"/>
    </xf>
    <xf numFmtId="168" fontId="1" fillId="0" borderId="30" xfId="0" applyNumberFormat="1" applyFont="1" applyFill="1" applyBorder="1" applyAlignment="1">
      <alignment horizontal="center"/>
    </xf>
    <xf numFmtId="0" fontId="6" fillId="0" borderId="53" xfId="0" applyFont="1" applyFill="1" applyBorder="1" applyAlignment="1">
      <alignment horizontal="center"/>
    </xf>
    <xf numFmtId="2" fontId="1" fillId="0" borderId="53" xfId="0" applyNumberFormat="1" applyFont="1" applyFill="1" applyBorder="1" applyAlignment="1">
      <alignment horizontal="center"/>
    </xf>
    <xf numFmtId="2" fontId="1" fillId="0" borderId="47" xfId="0" applyNumberFormat="1" applyFont="1" applyFill="1" applyBorder="1" applyAlignment="1">
      <alignment horizontal="center"/>
    </xf>
    <xf numFmtId="2" fontId="1" fillId="0" borderId="55" xfId="0" applyNumberFormat="1" applyFont="1" applyFill="1" applyBorder="1" applyAlignment="1">
      <alignment horizontal="center"/>
    </xf>
    <xf numFmtId="2" fontId="1" fillId="0" borderId="31" xfId="0" applyNumberFormat="1" applyFont="1" applyFill="1" applyBorder="1" applyAlignment="1">
      <alignment horizontal="center"/>
    </xf>
    <xf numFmtId="2" fontId="1" fillId="0" borderId="56" xfId="0" applyNumberFormat="1" applyFont="1" applyFill="1" applyBorder="1" applyAlignment="1">
      <alignment horizontal="center"/>
    </xf>
    <xf numFmtId="2" fontId="1" fillId="0" borderId="49" xfId="0" applyNumberFormat="1" applyFont="1" applyFill="1" applyBorder="1" applyAlignment="1">
      <alignment horizontal="center"/>
    </xf>
    <xf numFmtId="164" fontId="1" fillId="0" borderId="53" xfId="0" applyNumberFormat="1" applyFont="1" applyFill="1" applyBorder="1" applyAlignment="1">
      <alignment horizontal="center"/>
    </xf>
    <xf numFmtId="165" fontId="1" fillId="0" borderId="53" xfId="0" applyNumberFormat="1" applyFont="1" applyFill="1" applyBorder="1" applyAlignment="1">
      <alignment horizontal="center"/>
    </xf>
    <xf numFmtId="166" fontId="1" fillId="0" borderId="53" xfId="0" applyNumberFormat="1" applyFont="1" applyFill="1" applyBorder="1" applyAlignment="1">
      <alignment horizontal="center"/>
    </xf>
    <xf numFmtId="167" fontId="1" fillId="0" borderId="53" xfId="0" applyNumberFormat="1" applyFont="1" applyFill="1" applyBorder="1" applyAlignment="1">
      <alignment horizontal="center"/>
    </xf>
    <xf numFmtId="169" fontId="1" fillId="0" borderId="53" xfId="0" applyNumberFormat="1" applyFont="1" applyFill="1" applyBorder="1" applyAlignment="1">
      <alignment horizontal="center"/>
    </xf>
    <xf numFmtId="169" fontId="1" fillId="0" borderId="47" xfId="0" applyNumberFormat="1" applyFont="1" applyFill="1" applyBorder="1" applyAlignment="1">
      <alignment horizontal="center"/>
    </xf>
    <xf numFmtId="165" fontId="1" fillId="0" borderId="55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0" fontId="10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49" fontId="11" fillId="0" borderId="0" xfId="0" applyNumberFormat="1" applyFont="1"/>
    <xf numFmtId="49" fontId="6" fillId="0" borderId="0" xfId="0" applyNumberFormat="1" applyFont="1"/>
    <xf numFmtId="49" fontId="5" fillId="0" borderId="0" xfId="0" applyNumberFormat="1" applyFont="1"/>
    <xf numFmtId="0" fontId="1" fillId="0" borderId="45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168" fontId="1" fillId="0" borderId="57" xfId="0" applyNumberFormat="1" applyFont="1" applyFill="1" applyBorder="1" applyAlignment="1">
      <alignment horizontal="center"/>
    </xf>
    <xf numFmtId="168" fontId="1" fillId="0" borderId="12" xfId="0" applyNumberFormat="1" applyFont="1" applyFill="1" applyBorder="1" applyAlignment="1">
      <alignment horizontal="center"/>
    </xf>
    <xf numFmtId="168" fontId="1" fillId="0" borderId="14" xfId="0" applyNumberFormat="1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165" fontId="1" fillId="0" borderId="14" xfId="0" applyNumberFormat="1" applyFont="1" applyFill="1" applyBorder="1" applyAlignment="1">
      <alignment horizontal="center"/>
    </xf>
    <xf numFmtId="167" fontId="1" fillId="0" borderId="14" xfId="0" applyNumberFormat="1" applyFont="1" applyFill="1" applyBorder="1" applyAlignment="1">
      <alignment horizontal="center"/>
    </xf>
    <xf numFmtId="166" fontId="1" fillId="0" borderId="14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2" fontId="1" fillId="0" borderId="14" xfId="0" applyNumberFormat="1" applyFont="1" applyFill="1" applyBorder="1" applyAlignment="1">
      <alignment horizontal="center"/>
    </xf>
    <xf numFmtId="165" fontId="1" fillId="0" borderId="21" xfId="0" applyNumberFormat="1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167" fontId="1" fillId="2" borderId="53" xfId="0" applyNumberFormat="1" applyFont="1" applyFill="1" applyBorder="1" applyAlignment="1">
      <alignment horizontal="center"/>
    </xf>
    <xf numFmtId="167" fontId="13" fillId="3" borderId="33" xfId="0" applyNumberFormat="1" applyFont="1" applyFill="1" applyBorder="1" applyAlignment="1">
      <alignment horizontal="center"/>
    </xf>
    <xf numFmtId="167" fontId="14" fillId="3" borderId="5" xfId="0" applyNumberFormat="1" applyFont="1" applyFill="1" applyBorder="1" applyAlignment="1">
      <alignment horizontal="center"/>
    </xf>
    <xf numFmtId="167" fontId="13" fillId="3" borderId="38" xfId="0" applyNumberFormat="1" applyFont="1" applyFill="1" applyBorder="1" applyAlignment="1">
      <alignment horizontal="center"/>
    </xf>
    <xf numFmtId="164" fontId="13" fillId="0" borderId="13" xfId="0" applyNumberFormat="1" applyFont="1" applyFill="1" applyBorder="1" applyAlignment="1">
      <alignment horizontal="center"/>
    </xf>
    <xf numFmtId="166" fontId="13" fillId="0" borderId="13" xfId="0" applyNumberFormat="1" applyFont="1" applyFill="1" applyBorder="1" applyAlignment="1">
      <alignment horizontal="center"/>
    </xf>
    <xf numFmtId="164" fontId="13" fillId="0" borderId="14" xfId="0" applyNumberFormat="1" applyFont="1" applyFill="1" applyBorder="1" applyAlignment="1">
      <alignment horizontal="center"/>
    </xf>
    <xf numFmtId="164" fontId="13" fillId="0" borderId="53" xfId="0" applyNumberFormat="1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164" fontId="13" fillId="0" borderId="47" xfId="0" applyNumberFormat="1" applyFont="1" applyFill="1" applyBorder="1" applyAlignment="1">
      <alignment horizontal="center"/>
    </xf>
    <xf numFmtId="0" fontId="15" fillId="0" borderId="0" xfId="0" applyFont="1"/>
    <xf numFmtId="0" fontId="13" fillId="3" borderId="33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3" fillId="3" borderId="38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53" xfId="0" applyFont="1" applyFill="1" applyBorder="1" applyAlignment="1">
      <alignment horizontal="center"/>
    </xf>
    <xf numFmtId="0" fontId="13" fillId="0" borderId="47" xfId="0" applyFont="1" applyFill="1" applyBorder="1" applyAlignment="1">
      <alignment horizontal="center"/>
    </xf>
    <xf numFmtId="0" fontId="1" fillId="0" borderId="57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166" fontId="13" fillId="0" borderId="53" xfId="0" applyNumberFormat="1" applyFont="1" applyFill="1" applyBorder="1" applyAlignment="1">
      <alignment horizontal="center"/>
    </xf>
    <xf numFmtId="164" fontId="1" fillId="2" borderId="53" xfId="0" applyNumberFormat="1" applyFont="1" applyFill="1" applyBorder="1" applyAlignment="1">
      <alignment horizontal="center"/>
    </xf>
    <xf numFmtId="167" fontId="1" fillId="4" borderId="53" xfId="0" applyNumberFormat="1" applyFont="1" applyFill="1" applyBorder="1" applyAlignment="1">
      <alignment horizontal="center"/>
    </xf>
    <xf numFmtId="165" fontId="1" fillId="4" borderId="53" xfId="0" applyNumberFormat="1" applyFont="1" applyFill="1" applyBorder="1" applyAlignment="1">
      <alignment horizontal="center"/>
    </xf>
    <xf numFmtId="164" fontId="1" fillId="0" borderId="55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170" fontId="1" fillId="0" borderId="1" xfId="0" applyNumberFormat="1" applyFont="1" applyFill="1" applyBorder="1" applyAlignment="1">
      <alignment horizontal="center" vertical="center" wrapText="1"/>
    </xf>
    <xf numFmtId="170" fontId="1" fillId="0" borderId="5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169" fontId="1" fillId="0" borderId="14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170" fontId="1" fillId="0" borderId="19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13" fillId="0" borderId="26" xfId="0" applyNumberFormat="1" applyFont="1" applyFill="1" applyBorder="1" applyAlignment="1">
      <alignment horizontal="center"/>
    </xf>
    <xf numFmtId="2" fontId="13" fillId="3" borderId="14" xfId="0" applyNumberFormat="1" applyFont="1" applyFill="1" applyBorder="1" applyAlignment="1">
      <alignment horizontal="center"/>
    </xf>
    <xf numFmtId="166" fontId="13" fillId="0" borderId="47" xfId="0" applyNumberFormat="1" applyFont="1" applyFill="1" applyBorder="1" applyAlignment="1">
      <alignment horizontal="center"/>
    </xf>
    <xf numFmtId="166" fontId="13" fillId="0" borderId="20" xfId="0" applyNumberFormat="1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2" fontId="1" fillId="3" borderId="57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168" fontId="1" fillId="2" borderId="53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right" vertical="center"/>
    </xf>
    <xf numFmtId="0" fontId="1" fillId="0" borderId="19" xfId="0" applyFont="1" applyFill="1" applyBorder="1" applyAlignment="1">
      <alignment horizontal="center" vertical="center"/>
    </xf>
    <xf numFmtId="164" fontId="1" fillId="2" borderId="47" xfId="0" applyNumberFormat="1" applyFont="1" applyFill="1" applyBorder="1" applyAlignment="1">
      <alignment horizontal="center"/>
    </xf>
    <xf numFmtId="167" fontId="1" fillId="4" borderId="47" xfId="0" applyNumberFormat="1" applyFont="1" applyFill="1" applyBorder="1" applyAlignment="1">
      <alignment horizontal="center"/>
    </xf>
    <xf numFmtId="168" fontId="1" fillId="4" borderId="47" xfId="0" applyNumberFormat="1" applyFont="1" applyFill="1" applyBorder="1" applyAlignment="1">
      <alignment horizontal="center"/>
    </xf>
    <xf numFmtId="164" fontId="1" fillId="4" borderId="47" xfId="0" applyNumberFormat="1" applyFont="1" applyFill="1" applyBorder="1" applyAlignment="1">
      <alignment horizontal="center"/>
    </xf>
    <xf numFmtId="167" fontId="1" fillId="0" borderId="31" xfId="0" applyNumberFormat="1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43" xfId="0" applyNumberFormat="1" applyFont="1" applyFill="1" applyBorder="1" applyAlignment="1">
      <alignment horizontal="center" vertical="center" wrapText="1"/>
    </xf>
    <xf numFmtId="2" fontId="7" fillId="0" borderId="42" xfId="0" applyNumberFormat="1" applyFont="1" applyFill="1" applyBorder="1" applyAlignment="1">
      <alignment horizontal="center" vertical="center" wrapText="1"/>
    </xf>
    <xf numFmtId="2" fontId="7" fillId="0" borderId="50" xfId="0" applyNumberFormat="1" applyFont="1" applyFill="1" applyBorder="1" applyAlignment="1">
      <alignment horizontal="center" vertical="center" wrapText="1"/>
    </xf>
    <xf numFmtId="2" fontId="7" fillId="0" borderId="51" xfId="0" applyNumberFormat="1" applyFont="1" applyFill="1" applyBorder="1" applyAlignment="1">
      <alignment horizontal="center" vertical="center" wrapText="1"/>
    </xf>
    <xf numFmtId="2" fontId="7" fillId="0" borderId="4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R%20Documents/Projects/15-200%20Mount%20Nansen%202015%20GW%20Sampling%20and%20Reporting/15-200.1%20%20Freshet%20Event/Documents/June%20Report/2015%2007%2016%20MN%20GW%20June%202015%20Analytical%20Data_for%20prin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e Results"/>
      <sheetName val="Analytical Results"/>
      <sheetName val="QAQC Result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7"/>
  <sheetViews>
    <sheetView view="pageBreakPreview" zoomScale="50" zoomScaleNormal="100" zoomScaleSheetLayoutView="50" workbookViewId="0">
      <pane xSplit="1" topLeftCell="T1" activePane="topRight" state="frozen"/>
      <selection activeCell="A28" sqref="A28"/>
      <selection pane="topRight" activeCell="S1" sqref="S1:U1"/>
    </sheetView>
  </sheetViews>
  <sheetFormatPr defaultRowHeight="15" x14ac:dyDescent="0.25"/>
  <cols>
    <col min="1" max="1" width="23.28515625" customWidth="1"/>
    <col min="2" max="2" width="15" style="20" customWidth="1"/>
    <col min="3" max="3" width="18.85546875" customWidth="1"/>
    <col min="4" max="29" width="12.7109375" customWidth="1"/>
    <col min="30" max="37" width="14.42578125" customWidth="1"/>
    <col min="38" max="56" width="12.7109375" customWidth="1"/>
    <col min="57" max="59" width="10.7109375" customWidth="1"/>
    <col min="60" max="64" width="16" customWidth="1"/>
    <col min="65" max="65" width="10.7109375" customWidth="1"/>
  </cols>
  <sheetData>
    <row r="1" spans="1:56" ht="13.9" customHeight="1" x14ac:dyDescent="0.25">
      <c r="A1" s="1"/>
      <c r="B1" s="2"/>
      <c r="C1" s="3" t="s">
        <v>0</v>
      </c>
      <c r="D1" s="221" t="s">
        <v>189</v>
      </c>
      <c r="E1" s="222"/>
      <c r="F1" s="222"/>
      <c r="G1" s="222"/>
      <c r="H1" s="222"/>
      <c r="I1" s="222"/>
      <c r="J1" s="223"/>
      <c r="K1" s="221" t="s">
        <v>190</v>
      </c>
      <c r="L1" s="222"/>
      <c r="M1" s="222"/>
      <c r="N1" s="222"/>
      <c r="O1" s="222"/>
      <c r="P1" s="222"/>
      <c r="Q1" s="222"/>
      <c r="R1" s="223"/>
      <c r="S1" s="221" t="s">
        <v>191</v>
      </c>
      <c r="T1" s="222"/>
      <c r="U1" s="223"/>
      <c r="V1" s="221" t="s">
        <v>80</v>
      </c>
      <c r="W1" s="222"/>
      <c r="X1" s="222"/>
      <c r="Y1" s="222"/>
      <c r="Z1" s="222"/>
      <c r="AA1" s="223"/>
      <c r="AB1" s="221" t="s">
        <v>194</v>
      </c>
      <c r="AC1" s="222"/>
      <c r="AD1" s="222"/>
      <c r="AE1" s="222"/>
      <c r="AF1" s="222"/>
      <c r="AG1" s="222"/>
      <c r="AH1" s="223"/>
      <c r="AI1" s="221" t="s">
        <v>95</v>
      </c>
      <c r="AJ1" s="222"/>
      <c r="AK1" s="222"/>
      <c r="AL1" s="222"/>
      <c r="AM1" s="222"/>
      <c r="AN1" s="223"/>
      <c r="AO1" s="222" t="s">
        <v>95</v>
      </c>
      <c r="AP1" s="222"/>
      <c r="AQ1" s="222"/>
      <c r="AR1" s="222"/>
      <c r="AS1" s="222"/>
      <c r="AT1" s="222"/>
      <c r="AU1" s="222"/>
      <c r="AV1" s="222"/>
      <c r="AW1" s="222"/>
      <c r="AX1" s="222"/>
      <c r="AY1" s="222"/>
      <c r="AZ1" s="223"/>
      <c r="BA1" s="221" t="s">
        <v>121</v>
      </c>
      <c r="BB1" s="222"/>
      <c r="BC1" s="222"/>
      <c r="BD1" s="223"/>
    </row>
    <row r="2" spans="1:56" ht="22.5" x14ac:dyDescent="0.25">
      <c r="A2" s="1"/>
      <c r="B2" s="2"/>
      <c r="C2" s="3" t="s">
        <v>1</v>
      </c>
      <c r="D2" s="194" t="s">
        <v>26</v>
      </c>
      <c r="E2" s="194" t="s">
        <v>38</v>
      </c>
      <c r="F2" s="194" t="s">
        <v>42</v>
      </c>
      <c r="G2" s="194" t="s">
        <v>48</v>
      </c>
      <c r="H2" s="194" t="s">
        <v>49</v>
      </c>
      <c r="I2" s="194" t="s">
        <v>50</v>
      </c>
      <c r="J2" s="195" t="s">
        <v>51</v>
      </c>
      <c r="K2" s="194" t="s">
        <v>57</v>
      </c>
      <c r="L2" s="194" t="s">
        <v>62</v>
      </c>
      <c r="M2" s="194" t="s">
        <v>66</v>
      </c>
      <c r="N2" s="194" t="s">
        <v>67</v>
      </c>
      <c r="O2" s="194" t="s">
        <v>68</v>
      </c>
      <c r="P2" s="194" t="s">
        <v>69</v>
      </c>
      <c r="Q2" s="194" t="s">
        <v>70</v>
      </c>
      <c r="R2" s="194" t="s">
        <v>71</v>
      </c>
      <c r="S2" s="194" t="s">
        <v>72</v>
      </c>
      <c r="T2" s="194" t="s">
        <v>75</v>
      </c>
      <c r="U2" s="194" t="s">
        <v>78</v>
      </c>
      <c r="V2" s="194" t="s">
        <v>81</v>
      </c>
      <c r="W2" s="194" t="s">
        <v>82</v>
      </c>
      <c r="X2" s="194" t="s">
        <v>83</v>
      </c>
      <c r="Y2" s="194" t="s">
        <v>85</v>
      </c>
      <c r="Z2" s="194" t="s">
        <v>86</v>
      </c>
      <c r="AA2" s="195" t="s">
        <v>87</v>
      </c>
      <c r="AB2" s="194" t="s">
        <v>88</v>
      </c>
      <c r="AC2" s="194" t="s">
        <v>89</v>
      </c>
      <c r="AD2" s="194" t="s">
        <v>90</v>
      </c>
      <c r="AE2" s="194" t="s">
        <v>91</v>
      </c>
      <c r="AF2" s="194" t="s">
        <v>92</v>
      </c>
      <c r="AG2" s="194" t="s">
        <v>93</v>
      </c>
      <c r="AH2" s="194" t="s">
        <v>94</v>
      </c>
      <c r="AI2" s="194" t="s">
        <v>96</v>
      </c>
      <c r="AJ2" s="194" t="s">
        <v>100</v>
      </c>
      <c r="AK2" s="194" t="s">
        <v>101</v>
      </c>
      <c r="AL2" s="194" t="s">
        <v>102</v>
      </c>
      <c r="AM2" s="194" t="s">
        <v>103</v>
      </c>
      <c r="AN2" s="194" t="s">
        <v>104</v>
      </c>
      <c r="AO2" s="201" t="s">
        <v>105</v>
      </c>
      <c r="AP2" s="194" t="s">
        <v>107</v>
      </c>
      <c r="AQ2" s="194" t="s">
        <v>108</v>
      </c>
      <c r="AR2" s="194" t="s">
        <v>109</v>
      </c>
      <c r="AS2" s="194" t="s">
        <v>110</v>
      </c>
      <c r="AT2" s="194" t="s">
        <v>111</v>
      </c>
      <c r="AU2" s="194" t="s">
        <v>114</v>
      </c>
      <c r="AV2" s="194" t="s">
        <v>115</v>
      </c>
      <c r="AW2" s="194" t="s">
        <v>116</v>
      </c>
      <c r="AX2" s="194" t="s">
        <v>118</v>
      </c>
      <c r="AY2" s="194" t="s">
        <v>119</v>
      </c>
      <c r="AZ2" s="194" t="s">
        <v>120</v>
      </c>
      <c r="BA2" s="194" t="s">
        <v>122</v>
      </c>
      <c r="BB2" s="194" t="s">
        <v>123</v>
      </c>
      <c r="BC2" s="194" t="s">
        <v>124</v>
      </c>
      <c r="BD2" s="194" t="s">
        <v>125</v>
      </c>
    </row>
    <row r="3" spans="1:56" x14ac:dyDescent="0.25">
      <c r="A3" s="1"/>
      <c r="B3" s="2"/>
      <c r="C3" s="3" t="s">
        <v>2</v>
      </c>
      <c r="D3" s="196">
        <v>42523.430555555555</v>
      </c>
      <c r="E3" s="196">
        <v>42523.563888888886</v>
      </c>
      <c r="F3" s="196">
        <v>42523.545138888891</v>
      </c>
      <c r="G3" s="196">
        <v>42523.604166666664</v>
      </c>
      <c r="H3" s="196">
        <v>42523.579861111109</v>
      </c>
      <c r="I3" s="196">
        <v>42523.503472222219</v>
      </c>
      <c r="J3" s="197">
        <v>42523.46875</v>
      </c>
      <c r="K3" s="196">
        <v>42523.658333333333</v>
      </c>
      <c r="L3" s="196">
        <v>42523.677083333336</v>
      </c>
      <c r="M3" s="196">
        <v>42523.597222222219</v>
      </c>
      <c r="N3" s="196">
        <v>42523.621527777781</v>
      </c>
      <c r="O3" s="196">
        <v>42524.6875</v>
      </c>
      <c r="P3" s="196">
        <v>42524.708333333336</v>
      </c>
      <c r="Q3" s="196">
        <v>42523.652777777781</v>
      </c>
      <c r="R3" s="196">
        <v>42523.680555555555</v>
      </c>
      <c r="S3" s="196">
        <v>42524.635416666664</v>
      </c>
      <c r="T3" s="196">
        <v>42524.573611111111</v>
      </c>
      <c r="U3" s="196">
        <v>42524.590277777781</v>
      </c>
      <c r="V3" s="196">
        <v>42523.42083333333</v>
      </c>
      <c r="W3" s="196">
        <v>42523.496527777781</v>
      </c>
      <c r="X3" s="196">
        <v>42523.511111111111</v>
      </c>
      <c r="Y3" s="196">
        <v>42523.392361111109</v>
      </c>
      <c r="Z3" s="196">
        <v>42523.447916666664</v>
      </c>
      <c r="AA3" s="197">
        <v>42523.466666666667</v>
      </c>
      <c r="AB3" s="196">
        <v>42524.506944444445</v>
      </c>
      <c r="AC3" s="196">
        <v>42524.489583333336</v>
      </c>
      <c r="AD3" s="196">
        <v>42524.465277777781</v>
      </c>
      <c r="AE3" s="196">
        <v>42524.440972222219</v>
      </c>
      <c r="AF3" s="196">
        <v>42524.420138888891</v>
      </c>
      <c r="AG3" s="196">
        <v>42524.399305555555</v>
      </c>
      <c r="AH3" s="196">
        <v>42524.364583333336</v>
      </c>
      <c r="AI3" s="196">
        <v>42522.520833333336</v>
      </c>
      <c r="AJ3" s="196">
        <v>42522.555555555555</v>
      </c>
      <c r="AK3" s="196">
        <v>42522.4375</v>
      </c>
      <c r="AL3" s="196">
        <v>42522.482638888891</v>
      </c>
      <c r="AM3" s="196">
        <v>42522.666666666664</v>
      </c>
      <c r="AN3" s="196">
        <v>42522.677083333336</v>
      </c>
      <c r="AO3" s="202">
        <v>42523.361111111109</v>
      </c>
      <c r="AP3" s="196">
        <v>42522.545138888891</v>
      </c>
      <c r="AQ3" s="196">
        <v>42522.563888888886</v>
      </c>
      <c r="AR3" s="196" t="s">
        <v>131</v>
      </c>
      <c r="AS3" s="196">
        <v>42522.435416666667</v>
      </c>
      <c r="AT3" s="196">
        <v>42522.455555555556</v>
      </c>
      <c r="AU3" s="196">
        <v>42522.590277777781</v>
      </c>
      <c r="AV3" s="196">
        <v>42522.489583333336</v>
      </c>
      <c r="AW3" s="196">
        <v>42522</v>
      </c>
      <c r="AX3" s="196">
        <v>42522.620138888888</v>
      </c>
      <c r="AY3" s="196">
        <v>42522.625</v>
      </c>
      <c r="AZ3" s="196">
        <v>42522.59375</v>
      </c>
      <c r="BA3" s="196">
        <v>42524.420138888891</v>
      </c>
      <c r="BB3" s="196">
        <v>42524.559027777781</v>
      </c>
      <c r="BC3" s="196">
        <v>42524.472222222219</v>
      </c>
      <c r="BD3" s="196">
        <v>42524.527777777781</v>
      </c>
    </row>
    <row r="4" spans="1:56" x14ac:dyDescent="0.25">
      <c r="A4" s="1"/>
      <c r="B4" s="2"/>
      <c r="C4" s="3" t="s">
        <v>3</v>
      </c>
      <c r="D4" s="194" t="s">
        <v>27</v>
      </c>
      <c r="E4" s="194" t="s">
        <v>27</v>
      </c>
      <c r="F4" s="194" t="s">
        <v>27</v>
      </c>
      <c r="G4" s="194" t="s">
        <v>27</v>
      </c>
      <c r="H4" s="194" t="s">
        <v>27</v>
      </c>
      <c r="I4" s="194" t="s">
        <v>27</v>
      </c>
      <c r="J4" s="195" t="s">
        <v>27</v>
      </c>
      <c r="K4" s="194" t="s">
        <v>27</v>
      </c>
      <c r="L4" s="194" t="s">
        <v>27</v>
      </c>
      <c r="M4" s="194" t="s">
        <v>27</v>
      </c>
      <c r="N4" s="194" t="s">
        <v>27</v>
      </c>
      <c r="O4" s="194" t="s">
        <v>27</v>
      </c>
      <c r="P4" s="194" t="s">
        <v>27</v>
      </c>
      <c r="Q4" s="194" t="s">
        <v>27</v>
      </c>
      <c r="R4" s="194" t="s">
        <v>27</v>
      </c>
      <c r="S4" s="194" t="s">
        <v>27</v>
      </c>
      <c r="T4" s="194" t="s">
        <v>27</v>
      </c>
      <c r="U4" s="194" t="s">
        <v>27</v>
      </c>
      <c r="V4" s="194" t="s">
        <v>27</v>
      </c>
      <c r="W4" s="194" t="s">
        <v>27</v>
      </c>
      <c r="X4" s="194" t="s">
        <v>27</v>
      </c>
      <c r="Y4" s="194" t="s">
        <v>27</v>
      </c>
      <c r="Z4" s="194" t="s">
        <v>27</v>
      </c>
      <c r="AA4" s="195" t="s">
        <v>27</v>
      </c>
      <c r="AB4" s="194" t="s">
        <v>27</v>
      </c>
      <c r="AC4" s="194" t="s">
        <v>27</v>
      </c>
      <c r="AD4" s="194" t="s">
        <v>27</v>
      </c>
      <c r="AE4" s="194" t="s">
        <v>27</v>
      </c>
      <c r="AF4" s="194" t="s">
        <v>27</v>
      </c>
      <c r="AG4" s="194" t="s">
        <v>27</v>
      </c>
      <c r="AH4" s="194" t="s">
        <v>27</v>
      </c>
      <c r="AI4" s="194" t="s">
        <v>27</v>
      </c>
      <c r="AJ4" s="194" t="s">
        <v>27</v>
      </c>
      <c r="AK4" s="194" t="s">
        <v>27</v>
      </c>
      <c r="AL4" s="194" t="s">
        <v>27</v>
      </c>
      <c r="AM4" s="194" t="s">
        <v>27</v>
      </c>
      <c r="AN4" s="194" t="s">
        <v>27</v>
      </c>
      <c r="AO4" s="201" t="s">
        <v>27</v>
      </c>
      <c r="AP4" s="194" t="s">
        <v>27</v>
      </c>
      <c r="AQ4" s="194" t="s">
        <v>27</v>
      </c>
      <c r="AR4" s="194" t="s">
        <v>131</v>
      </c>
      <c r="AS4" s="194" t="s">
        <v>27</v>
      </c>
      <c r="AT4" s="194" t="s">
        <v>27</v>
      </c>
      <c r="AU4" s="194" t="s">
        <v>27</v>
      </c>
      <c r="AV4" s="194" t="s">
        <v>27</v>
      </c>
      <c r="AW4" s="194" t="s">
        <v>131</v>
      </c>
      <c r="AX4" s="194" t="s">
        <v>27</v>
      </c>
      <c r="AY4" s="194" t="s">
        <v>27</v>
      </c>
      <c r="AZ4" s="194" t="s">
        <v>27</v>
      </c>
      <c r="BA4" s="194" t="s">
        <v>27</v>
      </c>
      <c r="BB4" s="194" t="s">
        <v>27</v>
      </c>
      <c r="BC4" s="194" t="s">
        <v>27</v>
      </c>
      <c r="BD4" s="194" t="s">
        <v>27</v>
      </c>
    </row>
    <row r="5" spans="1:56" x14ac:dyDescent="0.25">
      <c r="A5" s="4"/>
      <c r="B5" s="5"/>
      <c r="C5" s="3" t="s">
        <v>4</v>
      </c>
      <c r="D5" s="198" t="s">
        <v>28</v>
      </c>
      <c r="E5" s="198" t="s">
        <v>39</v>
      </c>
      <c r="F5" s="198" t="s">
        <v>28</v>
      </c>
      <c r="G5" s="198" t="s">
        <v>28</v>
      </c>
      <c r="H5" s="198" t="s">
        <v>28</v>
      </c>
      <c r="I5" s="198" t="s">
        <v>28</v>
      </c>
      <c r="J5" s="199" t="s">
        <v>28</v>
      </c>
      <c r="K5" s="198" t="s">
        <v>28</v>
      </c>
      <c r="L5" s="198" t="s">
        <v>28</v>
      </c>
      <c r="M5" s="198" t="s">
        <v>28</v>
      </c>
      <c r="N5" s="198" t="s">
        <v>28</v>
      </c>
      <c r="O5" s="198" t="s">
        <v>28</v>
      </c>
      <c r="P5" s="198" t="s">
        <v>28</v>
      </c>
      <c r="Q5" s="198" t="s">
        <v>28</v>
      </c>
      <c r="R5" s="198" t="s">
        <v>28</v>
      </c>
      <c r="S5" s="198" t="s">
        <v>28</v>
      </c>
      <c r="T5" s="198" t="s">
        <v>28</v>
      </c>
      <c r="U5" s="198" t="s">
        <v>28</v>
      </c>
      <c r="V5" s="198" t="s">
        <v>28</v>
      </c>
      <c r="W5" s="198" t="s">
        <v>28</v>
      </c>
      <c r="X5" s="198" t="s">
        <v>28</v>
      </c>
      <c r="Y5" s="198" t="s">
        <v>28</v>
      </c>
      <c r="Z5" s="198" t="s">
        <v>28</v>
      </c>
      <c r="AA5" s="199" t="s">
        <v>28</v>
      </c>
      <c r="AB5" s="198" t="s">
        <v>28</v>
      </c>
      <c r="AC5" s="198" t="s">
        <v>28</v>
      </c>
      <c r="AD5" s="198" t="s">
        <v>28</v>
      </c>
      <c r="AE5" s="198" t="s">
        <v>28</v>
      </c>
      <c r="AF5" s="198" t="s">
        <v>28</v>
      </c>
      <c r="AG5" s="198" t="s">
        <v>28</v>
      </c>
      <c r="AH5" s="198" t="s">
        <v>28</v>
      </c>
      <c r="AI5" s="198" t="s">
        <v>28</v>
      </c>
      <c r="AJ5" s="198" t="s">
        <v>28</v>
      </c>
      <c r="AK5" s="198" t="s">
        <v>28</v>
      </c>
      <c r="AL5" s="198" t="s">
        <v>28</v>
      </c>
      <c r="AM5" s="198" t="s">
        <v>28</v>
      </c>
      <c r="AN5" s="198" t="s">
        <v>28</v>
      </c>
      <c r="AO5" s="215" t="s">
        <v>106</v>
      </c>
      <c r="AP5" s="198" t="s">
        <v>28</v>
      </c>
      <c r="AQ5" s="198" t="s">
        <v>28</v>
      </c>
      <c r="AR5" s="198" t="s">
        <v>195</v>
      </c>
      <c r="AS5" s="198" t="s">
        <v>28</v>
      </c>
      <c r="AT5" s="198" t="s">
        <v>112</v>
      </c>
      <c r="AU5" s="198" t="s">
        <v>28</v>
      </c>
      <c r="AV5" s="198" t="s">
        <v>28</v>
      </c>
      <c r="AW5" s="198" t="s">
        <v>117</v>
      </c>
      <c r="AX5" s="198" t="s">
        <v>28</v>
      </c>
      <c r="AY5" s="198" t="s">
        <v>28</v>
      </c>
      <c r="AZ5" s="198" t="s">
        <v>28</v>
      </c>
      <c r="BA5" s="198" t="s">
        <v>28</v>
      </c>
      <c r="BB5" s="198" t="s">
        <v>106</v>
      </c>
      <c r="BC5" s="198" t="s">
        <v>28</v>
      </c>
      <c r="BD5" s="198" t="s">
        <v>28</v>
      </c>
    </row>
    <row r="6" spans="1:56" x14ac:dyDescent="0.25">
      <c r="A6" s="6" t="s">
        <v>126</v>
      </c>
      <c r="B6" s="7" t="s">
        <v>127</v>
      </c>
      <c r="C6" s="8" t="s">
        <v>128</v>
      </c>
      <c r="D6" s="21"/>
      <c r="E6" s="21"/>
      <c r="F6" s="21"/>
      <c r="G6" s="21"/>
      <c r="H6" s="21"/>
      <c r="I6" s="21"/>
      <c r="J6" s="149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149"/>
      <c r="AB6" s="21"/>
      <c r="AC6" s="21"/>
      <c r="AD6" s="21"/>
      <c r="AE6" s="21"/>
      <c r="AF6" s="21"/>
      <c r="AG6" s="21"/>
      <c r="AH6" s="149"/>
      <c r="AI6" s="21"/>
      <c r="AJ6" s="21"/>
      <c r="AK6" s="21"/>
      <c r="AL6" s="21"/>
      <c r="AM6" s="21"/>
      <c r="AN6" s="21"/>
      <c r="AO6" s="150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149"/>
      <c r="BA6" s="21"/>
      <c r="BB6" s="21"/>
      <c r="BC6" s="21"/>
      <c r="BD6" s="21"/>
    </row>
    <row r="7" spans="1:56" x14ac:dyDescent="0.25">
      <c r="A7" s="64" t="s">
        <v>129</v>
      </c>
      <c r="B7" s="9"/>
      <c r="C7" s="71"/>
      <c r="D7" s="23"/>
      <c r="E7" s="23"/>
      <c r="F7" s="23"/>
      <c r="G7" s="23"/>
      <c r="H7" s="23"/>
      <c r="I7" s="23"/>
      <c r="J7" s="151"/>
      <c r="K7" s="115"/>
      <c r="L7" s="23"/>
      <c r="M7" s="23"/>
      <c r="N7" s="23"/>
      <c r="O7" s="23"/>
      <c r="P7" s="23"/>
      <c r="Q7" s="23"/>
      <c r="R7" s="151"/>
      <c r="S7" s="115"/>
      <c r="T7" s="23"/>
      <c r="U7" s="77"/>
      <c r="V7" s="115"/>
      <c r="W7" s="23"/>
      <c r="X7" s="23"/>
      <c r="Y7" s="23"/>
      <c r="Z7" s="23"/>
      <c r="AA7" s="151"/>
      <c r="AB7" s="115"/>
      <c r="AC7" s="23"/>
      <c r="AD7" s="23"/>
      <c r="AE7" s="23"/>
      <c r="AF7" s="23"/>
      <c r="AG7" s="23"/>
      <c r="AH7" s="151"/>
      <c r="AI7" s="115"/>
      <c r="AJ7" s="23"/>
      <c r="AK7" s="23"/>
      <c r="AL7" s="23"/>
      <c r="AM7" s="23"/>
      <c r="AN7" s="77"/>
      <c r="AO7" s="50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151"/>
      <c r="BA7" s="115"/>
      <c r="BB7" s="23"/>
      <c r="BC7" s="23"/>
      <c r="BD7" s="77"/>
    </row>
    <row r="8" spans="1:56" x14ac:dyDescent="0.25">
      <c r="A8" s="65" t="s">
        <v>5</v>
      </c>
      <c r="B8" s="10" t="s">
        <v>20</v>
      </c>
      <c r="C8" s="72" t="s">
        <v>130</v>
      </c>
      <c r="D8" s="24">
        <v>7.89</v>
      </c>
      <c r="E8" s="24">
        <v>7.87</v>
      </c>
      <c r="F8" s="25">
        <v>6.45</v>
      </c>
      <c r="G8" s="25">
        <v>6.47</v>
      </c>
      <c r="H8" s="25">
        <v>6.47</v>
      </c>
      <c r="I8" s="24">
        <v>6.59</v>
      </c>
      <c r="J8" s="163">
        <v>7.3</v>
      </c>
      <c r="K8" s="118">
        <v>7.43</v>
      </c>
      <c r="L8" s="26">
        <v>7.6</v>
      </c>
      <c r="M8" s="24">
        <v>7.95</v>
      </c>
      <c r="N8" s="24">
        <v>8.0399999999999991</v>
      </c>
      <c r="O8" s="24">
        <v>7.65</v>
      </c>
      <c r="P8" s="24">
        <v>7.35</v>
      </c>
      <c r="Q8" s="24">
        <v>7.43</v>
      </c>
      <c r="R8" s="152">
        <v>7.47</v>
      </c>
      <c r="S8" s="165">
        <v>6.08</v>
      </c>
      <c r="T8" s="27">
        <v>3.7</v>
      </c>
      <c r="U8" s="100">
        <v>5.1100000000000003</v>
      </c>
      <c r="V8" s="165">
        <v>5.93</v>
      </c>
      <c r="W8" s="24">
        <v>6.99</v>
      </c>
      <c r="X8" s="26">
        <v>7.1</v>
      </c>
      <c r="Y8" s="25">
        <v>6.11</v>
      </c>
      <c r="Z8" s="24">
        <v>7.45</v>
      </c>
      <c r="AA8" s="152">
        <v>7.97</v>
      </c>
      <c r="AB8" s="118">
        <v>7.18</v>
      </c>
      <c r="AC8" s="24">
        <v>7.74</v>
      </c>
      <c r="AD8" s="24">
        <v>8.07</v>
      </c>
      <c r="AE8" s="24">
        <v>7.89</v>
      </c>
      <c r="AF8" s="24">
        <v>8.02</v>
      </c>
      <c r="AG8" s="26">
        <v>7.7</v>
      </c>
      <c r="AH8" s="152">
        <v>7.81</v>
      </c>
      <c r="AI8" s="118">
        <v>6.55</v>
      </c>
      <c r="AJ8" s="24">
        <v>6.56</v>
      </c>
      <c r="AK8" s="25">
        <v>6.41</v>
      </c>
      <c r="AL8" s="25">
        <v>6.15</v>
      </c>
      <c r="AM8" s="24">
        <v>7.94</v>
      </c>
      <c r="AN8" s="100">
        <v>6.12</v>
      </c>
      <c r="AO8" s="51">
        <v>7.63</v>
      </c>
      <c r="AP8" s="24">
        <v>6.89</v>
      </c>
      <c r="AQ8" s="24">
        <v>6.74</v>
      </c>
      <c r="AR8" s="24" t="s">
        <v>131</v>
      </c>
      <c r="AS8" s="24">
        <v>6.77</v>
      </c>
      <c r="AT8" s="25">
        <v>6.41</v>
      </c>
      <c r="AU8" s="26">
        <v>6.9</v>
      </c>
      <c r="AV8" s="24">
        <v>7.36</v>
      </c>
      <c r="AW8" s="24" t="s">
        <v>131</v>
      </c>
      <c r="AX8" s="24">
        <v>7.11</v>
      </c>
      <c r="AY8" s="24">
        <v>7.72</v>
      </c>
      <c r="AZ8" s="152">
        <v>7.96</v>
      </c>
      <c r="BA8" s="118">
        <v>7.43</v>
      </c>
      <c r="BB8" s="24">
        <v>7.25</v>
      </c>
      <c r="BC8" s="24">
        <v>7.88</v>
      </c>
      <c r="BD8" s="99">
        <v>8.2100000000000009</v>
      </c>
    </row>
    <row r="9" spans="1:56" x14ac:dyDescent="0.25">
      <c r="A9" s="65" t="s">
        <v>6</v>
      </c>
      <c r="B9" s="11" t="s">
        <v>20</v>
      </c>
      <c r="C9" s="72" t="s">
        <v>130</v>
      </c>
      <c r="D9" s="24">
        <v>7.47</v>
      </c>
      <c r="E9" s="24">
        <v>7.67</v>
      </c>
      <c r="F9" s="25">
        <v>6.39</v>
      </c>
      <c r="G9" s="25">
        <v>6.24</v>
      </c>
      <c r="H9" s="25">
        <v>6.29</v>
      </c>
      <c r="I9" s="25">
        <v>6.21</v>
      </c>
      <c r="J9" s="152">
        <v>6.72</v>
      </c>
      <c r="K9" s="118">
        <v>6.98</v>
      </c>
      <c r="L9" s="24">
        <v>7.34</v>
      </c>
      <c r="M9" s="24">
        <v>7.72</v>
      </c>
      <c r="N9" s="24">
        <v>7.86</v>
      </c>
      <c r="O9" s="24">
        <v>7.25</v>
      </c>
      <c r="P9" s="24">
        <v>6.88</v>
      </c>
      <c r="Q9" s="24">
        <v>6.8</v>
      </c>
      <c r="R9" s="152">
        <v>6.73</v>
      </c>
      <c r="S9" s="165">
        <v>6.24</v>
      </c>
      <c r="T9" s="25">
        <v>3.32</v>
      </c>
      <c r="U9" s="100">
        <v>4.9000000000000004</v>
      </c>
      <c r="V9" s="165">
        <v>6.14</v>
      </c>
      <c r="W9" s="24">
        <v>6.64</v>
      </c>
      <c r="X9" s="24">
        <v>6.74</v>
      </c>
      <c r="Y9" s="25">
        <v>6.19</v>
      </c>
      <c r="Z9" s="24">
        <v>6.92</v>
      </c>
      <c r="AA9" s="152">
        <v>7.59</v>
      </c>
      <c r="AB9" s="118">
        <v>6.66</v>
      </c>
      <c r="AC9" s="24">
        <v>6.79</v>
      </c>
      <c r="AD9" s="24">
        <v>7.18</v>
      </c>
      <c r="AE9" s="24">
        <v>7.03</v>
      </c>
      <c r="AF9" s="24">
        <v>7.54</v>
      </c>
      <c r="AG9" s="24">
        <v>6.88</v>
      </c>
      <c r="AH9" s="152">
        <v>6.71</v>
      </c>
      <c r="AI9" s="165">
        <v>5.94</v>
      </c>
      <c r="AJ9" s="25">
        <v>5.92</v>
      </c>
      <c r="AK9" s="25">
        <v>5.86</v>
      </c>
      <c r="AL9" s="25">
        <v>5.87</v>
      </c>
      <c r="AM9" s="24">
        <v>7.2</v>
      </c>
      <c r="AN9" s="100">
        <v>5.79</v>
      </c>
      <c r="AO9" s="51">
        <v>6.52</v>
      </c>
      <c r="AP9" s="25">
        <v>6.06</v>
      </c>
      <c r="AQ9" s="25">
        <v>6.13</v>
      </c>
      <c r="AR9" s="24" t="s">
        <v>131</v>
      </c>
      <c r="AS9" s="25">
        <v>5.89</v>
      </c>
      <c r="AT9" s="25">
        <v>5.79</v>
      </c>
      <c r="AU9" s="25">
        <v>5.65</v>
      </c>
      <c r="AV9" s="25">
        <v>5.83</v>
      </c>
      <c r="AW9" s="24" t="s">
        <v>131</v>
      </c>
      <c r="AX9" s="25">
        <v>5.77</v>
      </c>
      <c r="AY9" s="25">
        <v>6.16</v>
      </c>
      <c r="AZ9" s="152">
        <v>6.51</v>
      </c>
      <c r="BA9" s="118">
        <v>6.69</v>
      </c>
      <c r="BB9" s="24">
        <v>6.63</v>
      </c>
      <c r="BC9" s="24">
        <v>6.72</v>
      </c>
      <c r="BD9" s="99">
        <v>7.33</v>
      </c>
    </row>
    <row r="10" spans="1:56" x14ac:dyDescent="0.25">
      <c r="A10" s="65" t="s">
        <v>7</v>
      </c>
      <c r="B10" s="11" t="s">
        <v>21</v>
      </c>
      <c r="C10" s="72" t="s">
        <v>131</v>
      </c>
      <c r="D10" s="24">
        <v>4.7</v>
      </c>
      <c r="E10" s="24">
        <v>8.6999999999999993</v>
      </c>
      <c r="F10" s="24">
        <v>5.3</v>
      </c>
      <c r="G10" s="24">
        <v>5</v>
      </c>
      <c r="H10" s="24">
        <v>5.7</v>
      </c>
      <c r="I10" s="24">
        <v>4.8</v>
      </c>
      <c r="J10" s="152">
        <v>3.9</v>
      </c>
      <c r="K10" s="118">
        <v>2.2999999999999998</v>
      </c>
      <c r="L10" s="24">
        <v>2.6</v>
      </c>
      <c r="M10" s="24">
        <v>4.4000000000000004</v>
      </c>
      <c r="N10" s="24">
        <v>3.3</v>
      </c>
      <c r="O10" s="24">
        <v>3.5</v>
      </c>
      <c r="P10" s="24">
        <v>3.1</v>
      </c>
      <c r="Q10" s="24">
        <v>4.0999999999999996</v>
      </c>
      <c r="R10" s="152">
        <v>3.6</v>
      </c>
      <c r="S10" s="118">
        <v>4.4000000000000004</v>
      </c>
      <c r="T10" s="24">
        <v>7.6</v>
      </c>
      <c r="U10" s="99">
        <v>7.6</v>
      </c>
      <c r="V10" s="118">
        <v>4.3</v>
      </c>
      <c r="W10" s="24">
        <v>3.5</v>
      </c>
      <c r="X10" s="24">
        <v>3.3</v>
      </c>
      <c r="Y10" s="24">
        <v>3.5</v>
      </c>
      <c r="Z10" s="24">
        <v>4.7</v>
      </c>
      <c r="AA10" s="152">
        <v>4.8</v>
      </c>
      <c r="AB10" s="118">
        <v>4.0999999999999996</v>
      </c>
      <c r="AC10" s="24">
        <v>4.7</v>
      </c>
      <c r="AD10" s="24">
        <v>2.4</v>
      </c>
      <c r="AE10" s="24">
        <v>2.5</v>
      </c>
      <c r="AF10" s="24">
        <v>3.8</v>
      </c>
      <c r="AG10" s="24">
        <v>3.3</v>
      </c>
      <c r="AH10" s="152">
        <v>3.6</v>
      </c>
      <c r="AI10" s="118">
        <v>5.7</v>
      </c>
      <c r="AJ10" s="24">
        <v>3.1</v>
      </c>
      <c r="AK10" s="24">
        <v>3.5</v>
      </c>
      <c r="AL10" s="24">
        <v>2.4</v>
      </c>
      <c r="AM10" s="24">
        <v>4</v>
      </c>
      <c r="AN10" s="99">
        <v>4</v>
      </c>
      <c r="AO10" s="51">
        <v>5.4</v>
      </c>
      <c r="AP10" s="24">
        <v>3.1</v>
      </c>
      <c r="AQ10" s="24">
        <v>4.5999999999999996</v>
      </c>
      <c r="AR10" s="24" t="s">
        <v>131</v>
      </c>
      <c r="AS10" s="24">
        <v>2.8</v>
      </c>
      <c r="AT10" s="24">
        <v>2.8</v>
      </c>
      <c r="AU10" s="24">
        <v>6.7</v>
      </c>
      <c r="AV10" s="24">
        <v>4.4000000000000004</v>
      </c>
      <c r="AW10" s="24" t="s">
        <v>131</v>
      </c>
      <c r="AX10" s="24">
        <v>5</v>
      </c>
      <c r="AY10" s="24">
        <v>2.5</v>
      </c>
      <c r="AZ10" s="152">
        <v>2.7</v>
      </c>
      <c r="BA10" s="118">
        <v>4.8</v>
      </c>
      <c r="BB10" s="24">
        <v>7.2</v>
      </c>
      <c r="BC10" s="24">
        <v>3</v>
      </c>
      <c r="BD10" s="99">
        <v>3</v>
      </c>
    </row>
    <row r="11" spans="1:56" x14ac:dyDescent="0.25">
      <c r="A11" s="65" t="s">
        <v>8</v>
      </c>
      <c r="B11" s="11" t="s">
        <v>22</v>
      </c>
      <c r="C11" s="73" t="s">
        <v>131</v>
      </c>
      <c r="D11" s="24">
        <v>734</v>
      </c>
      <c r="E11" s="24">
        <v>579</v>
      </c>
      <c r="F11" s="24">
        <v>3710</v>
      </c>
      <c r="G11" s="24">
        <v>3660</v>
      </c>
      <c r="H11" s="24">
        <v>3640</v>
      </c>
      <c r="I11" s="24">
        <v>3460</v>
      </c>
      <c r="J11" s="152">
        <v>2140</v>
      </c>
      <c r="K11" s="118">
        <v>1930</v>
      </c>
      <c r="L11" s="24">
        <v>1540</v>
      </c>
      <c r="M11" s="24">
        <v>354</v>
      </c>
      <c r="N11" s="24">
        <v>415</v>
      </c>
      <c r="O11" s="24">
        <v>634</v>
      </c>
      <c r="P11" s="24">
        <v>1580</v>
      </c>
      <c r="Q11" s="24">
        <v>1640</v>
      </c>
      <c r="R11" s="152">
        <v>1800</v>
      </c>
      <c r="S11" s="118">
        <v>5940</v>
      </c>
      <c r="T11" s="24">
        <v>8430</v>
      </c>
      <c r="U11" s="99">
        <v>8650</v>
      </c>
      <c r="V11" s="118">
        <v>3720</v>
      </c>
      <c r="W11" s="24">
        <v>1210</v>
      </c>
      <c r="X11" s="24">
        <v>2930</v>
      </c>
      <c r="Y11" s="24">
        <v>2620</v>
      </c>
      <c r="Z11" s="24">
        <v>1780</v>
      </c>
      <c r="AA11" s="152">
        <v>1800</v>
      </c>
      <c r="AB11" s="118">
        <v>3780</v>
      </c>
      <c r="AC11" s="24">
        <v>3380</v>
      </c>
      <c r="AD11" s="24">
        <v>1750</v>
      </c>
      <c r="AE11" s="24">
        <v>1920</v>
      </c>
      <c r="AF11" s="24">
        <v>2380</v>
      </c>
      <c r="AG11" s="24">
        <v>1850</v>
      </c>
      <c r="AH11" s="152">
        <v>917</v>
      </c>
      <c r="AI11" s="118">
        <v>3910</v>
      </c>
      <c r="AJ11" s="24">
        <v>1660</v>
      </c>
      <c r="AK11" s="24">
        <v>1260</v>
      </c>
      <c r="AL11" s="24">
        <v>806</v>
      </c>
      <c r="AM11" s="24">
        <v>2710</v>
      </c>
      <c r="AN11" s="99">
        <v>1800</v>
      </c>
      <c r="AO11" s="51">
        <v>789</v>
      </c>
      <c r="AP11" s="24">
        <v>1840</v>
      </c>
      <c r="AQ11" s="24">
        <v>5410</v>
      </c>
      <c r="AR11" s="24" t="s">
        <v>131</v>
      </c>
      <c r="AS11" s="24">
        <v>1140</v>
      </c>
      <c r="AT11" s="24">
        <v>7010</v>
      </c>
      <c r="AU11" s="24">
        <v>7660</v>
      </c>
      <c r="AV11" s="24">
        <v>1960</v>
      </c>
      <c r="AW11" s="24" t="s">
        <v>131</v>
      </c>
      <c r="AX11" s="24">
        <v>6560</v>
      </c>
      <c r="AY11" s="24">
        <v>1110</v>
      </c>
      <c r="AZ11" s="152">
        <v>220</v>
      </c>
      <c r="BA11" s="118">
        <v>3050</v>
      </c>
      <c r="BB11" s="24">
        <v>3160</v>
      </c>
      <c r="BC11" s="24">
        <v>2440</v>
      </c>
      <c r="BD11" s="99">
        <v>1810</v>
      </c>
    </row>
    <row r="12" spans="1:56" x14ac:dyDescent="0.25">
      <c r="A12" s="65" t="s">
        <v>9</v>
      </c>
      <c r="B12" s="11" t="s">
        <v>22</v>
      </c>
      <c r="C12" s="73" t="s">
        <v>131</v>
      </c>
      <c r="D12" s="24">
        <v>446.8</v>
      </c>
      <c r="E12" s="24">
        <v>394.9</v>
      </c>
      <c r="F12" s="24">
        <v>2440</v>
      </c>
      <c r="G12" s="24">
        <v>2357</v>
      </c>
      <c r="H12" s="24">
        <v>2437</v>
      </c>
      <c r="I12" s="24">
        <v>2263</v>
      </c>
      <c r="J12" s="152">
        <v>1338</v>
      </c>
      <c r="K12" s="118">
        <v>1122</v>
      </c>
      <c r="L12" s="24">
        <v>904</v>
      </c>
      <c r="M12" s="24">
        <v>220.6</v>
      </c>
      <c r="N12" s="24">
        <v>241.2</v>
      </c>
      <c r="O12" s="24">
        <v>373.7</v>
      </c>
      <c r="P12" s="24">
        <v>913</v>
      </c>
      <c r="Q12" s="24">
        <v>1010</v>
      </c>
      <c r="R12" s="152">
        <v>1094</v>
      </c>
      <c r="S12" s="118">
        <v>3945</v>
      </c>
      <c r="T12" s="24">
        <v>57.1</v>
      </c>
      <c r="U12" s="99">
        <v>6147</v>
      </c>
      <c r="V12" s="118">
        <v>2438</v>
      </c>
      <c r="W12" s="24">
        <v>715</v>
      </c>
      <c r="X12" s="24">
        <v>1798</v>
      </c>
      <c r="Y12" s="24">
        <v>2225</v>
      </c>
      <c r="Z12" s="24">
        <v>1158</v>
      </c>
      <c r="AA12" s="152">
        <v>4.5</v>
      </c>
      <c r="AB12" s="118">
        <v>2556</v>
      </c>
      <c r="AC12" s="24">
        <v>2357</v>
      </c>
      <c r="AD12" s="24">
        <v>1058</v>
      </c>
      <c r="AE12" s="24">
        <v>1191</v>
      </c>
      <c r="AF12" s="24">
        <v>1539</v>
      </c>
      <c r="AG12" s="24">
        <v>1208</v>
      </c>
      <c r="AH12" s="152">
        <v>566</v>
      </c>
      <c r="AI12" s="118">
        <v>2821</v>
      </c>
      <c r="AJ12" s="24">
        <v>1044</v>
      </c>
      <c r="AK12" s="24">
        <v>794</v>
      </c>
      <c r="AL12" s="24">
        <v>481.8</v>
      </c>
      <c r="AM12" s="24">
        <v>1801</v>
      </c>
      <c r="AN12" s="99">
        <v>1151</v>
      </c>
      <c r="AO12" s="51">
        <v>545</v>
      </c>
      <c r="AP12" s="24">
        <v>1161</v>
      </c>
      <c r="AQ12" s="24">
        <v>2616</v>
      </c>
      <c r="AR12" s="24" t="s">
        <v>131</v>
      </c>
      <c r="AS12" s="24">
        <v>696</v>
      </c>
      <c r="AT12" s="24">
        <v>5488</v>
      </c>
      <c r="AU12" s="24">
        <v>6981</v>
      </c>
      <c r="AV12" s="24">
        <v>1305</v>
      </c>
      <c r="AW12" s="24" t="s">
        <v>131</v>
      </c>
      <c r="AX12" s="24">
        <v>5766</v>
      </c>
      <c r="AY12" s="24">
        <v>715</v>
      </c>
      <c r="AZ12" s="152">
        <v>136.4</v>
      </c>
      <c r="BA12" s="118">
        <v>2324</v>
      </c>
      <c r="BB12" s="24">
        <v>2627</v>
      </c>
      <c r="BC12" s="24">
        <v>1662</v>
      </c>
      <c r="BD12" s="99">
        <v>1200</v>
      </c>
    </row>
    <row r="13" spans="1:56" x14ac:dyDescent="0.25">
      <c r="A13" s="65" t="s">
        <v>10</v>
      </c>
      <c r="B13" s="11" t="s">
        <v>22</v>
      </c>
      <c r="C13" s="73" t="s">
        <v>131</v>
      </c>
      <c r="D13" s="24">
        <v>731</v>
      </c>
      <c r="E13" s="24">
        <v>574</v>
      </c>
      <c r="F13" s="24">
        <v>3911</v>
      </c>
      <c r="G13" s="24">
        <v>3812</v>
      </c>
      <c r="H13" s="24">
        <v>3863</v>
      </c>
      <c r="I13" s="24">
        <v>3688</v>
      </c>
      <c r="J13" s="152">
        <v>2243</v>
      </c>
      <c r="K13" s="118">
        <v>1984</v>
      </c>
      <c r="L13" s="24">
        <v>1580</v>
      </c>
      <c r="M13" s="24">
        <v>363.3</v>
      </c>
      <c r="N13" s="24">
        <v>412.2</v>
      </c>
      <c r="O13" s="24">
        <v>634</v>
      </c>
      <c r="P13" s="24">
        <v>1576</v>
      </c>
      <c r="Q13" s="24">
        <v>1682</v>
      </c>
      <c r="R13" s="152">
        <v>1854</v>
      </c>
      <c r="S13" s="118">
        <v>6497</v>
      </c>
      <c r="T13" s="24">
        <v>85.4</v>
      </c>
      <c r="U13" s="99">
        <v>9203</v>
      </c>
      <c r="V13" s="118">
        <v>4029</v>
      </c>
      <c r="W13" s="24">
        <v>1212</v>
      </c>
      <c r="X13" s="24">
        <v>3075</v>
      </c>
      <c r="Y13" s="24">
        <v>3778</v>
      </c>
      <c r="Z13" s="24">
        <v>1891</v>
      </c>
      <c r="AA13" s="152">
        <v>7.3</v>
      </c>
      <c r="AB13" s="118">
        <v>4252</v>
      </c>
      <c r="AC13" s="24">
        <v>3845</v>
      </c>
      <c r="AD13" s="24">
        <v>1864</v>
      </c>
      <c r="AE13" s="24">
        <v>2086</v>
      </c>
      <c r="AF13" s="24">
        <v>2589</v>
      </c>
      <c r="AG13" s="24">
        <v>2063</v>
      </c>
      <c r="AH13" s="152">
        <v>958</v>
      </c>
      <c r="AI13" s="118">
        <v>4464</v>
      </c>
      <c r="AJ13" s="24">
        <v>1793</v>
      </c>
      <c r="AK13" s="24">
        <v>1347</v>
      </c>
      <c r="AL13" s="24">
        <v>847</v>
      </c>
      <c r="AM13" s="24">
        <v>3011</v>
      </c>
      <c r="AN13" s="99">
        <v>1920</v>
      </c>
      <c r="AO13" s="51">
        <v>870</v>
      </c>
      <c r="AP13" s="24">
        <v>1997</v>
      </c>
      <c r="AQ13" s="24">
        <v>4285</v>
      </c>
      <c r="AR13" s="24" t="s">
        <v>131</v>
      </c>
      <c r="AS13" s="24">
        <v>1210</v>
      </c>
      <c r="AT13" s="24">
        <v>9526</v>
      </c>
      <c r="AU13" s="24">
        <v>10717</v>
      </c>
      <c r="AV13" s="24">
        <v>2152</v>
      </c>
      <c r="AW13" s="24" t="s">
        <v>131</v>
      </c>
      <c r="AX13" s="24">
        <v>9325</v>
      </c>
      <c r="AY13" s="24">
        <v>1253</v>
      </c>
      <c r="AZ13" s="152">
        <v>237.8</v>
      </c>
      <c r="BA13" s="118">
        <v>3785</v>
      </c>
      <c r="BB13" s="24">
        <v>3975</v>
      </c>
      <c r="BC13" s="24">
        <v>2869</v>
      </c>
      <c r="BD13" s="99">
        <v>2071</v>
      </c>
    </row>
    <row r="14" spans="1:56" x14ac:dyDescent="0.25">
      <c r="A14" s="65" t="s">
        <v>11</v>
      </c>
      <c r="B14" s="11" t="s">
        <v>23</v>
      </c>
      <c r="C14" s="73" t="s">
        <v>132</v>
      </c>
      <c r="D14" s="25">
        <v>0.12</v>
      </c>
      <c r="E14" s="25">
        <v>0.21</v>
      </c>
      <c r="F14" s="25">
        <v>0.19</v>
      </c>
      <c r="G14" s="25">
        <v>0.18</v>
      </c>
      <c r="H14" s="25">
        <v>0.18</v>
      </c>
      <c r="I14" s="25">
        <v>0.3</v>
      </c>
      <c r="J14" s="162">
        <v>0.12</v>
      </c>
      <c r="K14" s="165">
        <v>0.92</v>
      </c>
      <c r="L14" s="25">
        <v>0.84</v>
      </c>
      <c r="M14" s="25">
        <v>2.59</v>
      </c>
      <c r="N14" s="25">
        <v>4.7</v>
      </c>
      <c r="O14" s="25">
        <v>0.13</v>
      </c>
      <c r="P14" s="25">
        <v>0.2</v>
      </c>
      <c r="Q14" s="25">
        <v>0.27</v>
      </c>
      <c r="R14" s="162">
        <v>0.31</v>
      </c>
      <c r="S14" s="165">
        <v>1.43</v>
      </c>
      <c r="T14" s="25">
        <v>3.96</v>
      </c>
      <c r="U14" s="100">
        <v>0.15</v>
      </c>
      <c r="V14" s="165">
        <v>0.2</v>
      </c>
      <c r="W14" s="25">
        <v>0.69</v>
      </c>
      <c r="X14" s="25">
        <v>0.79</v>
      </c>
      <c r="Y14" s="25">
        <v>2.36</v>
      </c>
      <c r="Z14" s="25">
        <v>0.14000000000000001</v>
      </c>
      <c r="AA14" s="152">
        <v>9.7899999999999991</v>
      </c>
      <c r="AB14" s="165">
        <v>0.56000000000000005</v>
      </c>
      <c r="AC14" s="25">
        <v>0.36</v>
      </c>
      <c r="AD14" s="25">
        <v>7.41</v>
      </c>
      <c r="AE14" s="25">
        <v>7.85</v>
      </c>
      <c r="AF14" s="25">
        <v>0.84</v>
      </c>
      <c r="AG14" s="25">
        <v>3.55</v>
      </c>
      <c r="AH14" s="162">
        <v>6.16</v>
      </c>
      <c r="AI14" s="165">
        <v>0.27</v>
      </c>
      <c r="AJ14" s="25">
        <v>0.38</v>
      </c>
      <c r="AK14" s="25">
        <v>0.87</v>
      </c>
      <c r="AL14" s="25">
        <v>3.72</v>
      </c>
      <c r="AM14" s="24" t="s">
        <v>131</v>
      </c>
      <c r="AN14" s="100">
        <v>0.39</v>
      </c>
      <c r="AO14" s="52">
        <v>1.96</v>
      </c>
      <c r="AP14" s="24" t="s">
        <v>131</v>
      </c>
      <c r="AQ14" s="24" t="s">
        <v>131</v>
      </c>
      <c r="AR14" s="24" t="s">
        <v>131</v>
      </c>
      <c r="AS14" s="24" t="s">
        <v>131</v>
      </c>
      <c r="AT14" s="24" t="s">
        <v>131</v>
      </c>
      <c r="AU14" s="24" t="s">
        <v>131</v>
      </c>
      <c r="AV14" s="24" t="s">
        <v>131</v>
      </c>
      <c r="AW14" s="24" t="s">
        <v>131</v>
      </c>
      <c r="AX14" s="24" t="s">
        <v>131</v>
      </c>
      <c r="AY14" s="25">
        <v>0.77</v>
      </c>
      <c r="AZ14" s="162">
        <v>0.11</v>
      </c>
      <c r="BA14" s="165">
        <v>1.68</v>
      </c>
      <c r="BB14" s="25">
        <v>1.27</v>
      </c>
      <c r="BC14" s="25">
        <v>1.43</v>
      </c>
      <c r="BD14" s="100">
        <v>5.5</v>
      </c>
    </row>
    <row r="15" spans="1:56" x14ac:dyDescent="0.25">
      <c r="A15" s="65" t="s">
        <v>12</v>
      </c>
      <c r="B15" s="11" t="s">
        <v>24</v>
      </c>
      <c r="C15" s="73" t="s">
        <v>131</v>
      </c>
      <c r="D15" s="24">
        <v>41.7</v>
      </c>
      <c r="E15" s="24">
        <v>-118.1</v>
      </c>
      <c r="F15" s="24">
        <v>-44</v>
      </c>
      <c r="G15" s="24">
        <v>-1.5</v>
      </c>
      <c r="H15" s="24">
        <v>-12.4</v>
      </c>
      <c r="I15" s="24">
        <v>3.1</v>
      </c>
      <c r="J15" s="152">
        <v>-29.9</v>
      </c>
      <c r="K15" s="118">
        <v>68.8</v>
      </c>
      <c r="L15" s="24">
        <v>-42</v>
      </c>
      <c r="M15" s="24">
        <v>-4.0999999999999996</v>
      </c>
      <c r="N15" s="24">
        <v>17.100000000000001</v>
      </c>
      <c r="O15" s="24">
        <v>-9.6999999999999993</v>
      </c>
      <c r="P15" s="24">
        <v>-68.400000000000006</v>
      </c>
      <c r="Q15" s="24">
        <v>-38.299999999999997</v>
      </c>
      <c r="R15" s="152">
        <v>23.1</v>
      </c>
      <c r="S15" s="118">
        <v>-19.899999999999999</v>
      </c>
      <c r="T15" s="24">
        <v>346</v>
      </c>
      <c r="U15" s="99">
        <v>161.9</v>
      </c>
      <c r="V15" s="118">
        <v>-31.9</v>
      </c>
      <c r="W15" s="24">
        <v>-23.8</v>
      </c>
      <c r="X15" s="24">
        <v>-52.2</v>
      </c>
      <c r="Y15" s="24">
        <v>-15</v>
      </c>
      <c r="Z15" s="24">
        <v>-63.8</v>
      </c>
      <c r="AA15" s="152">
        <v>-114.8</v>
      </c>
      <c r="AB15" s="118">
        <v>117.4</v>
      </c>
      <c r="AC15" s="24">
        <v>102.7</v>
      </c>
      <c r="AD15" s="24">
        <v>111.1</v>
      </c>
      <c r="AE15" s="24">
        <v>114.2</v>
      </c>
      <c r="AF15" s="24">
        <v>104.6</v>
      </c>
      <c r="AG15" s="24">
        <v>129.80000000000001</v>
      </c>
      <c r="AH15" s="152">
        <v>119.5</v>
      </c>
      <c r="AI15" s="118">
        <v>83.4</v>
      </c>
      <c r="AJ15" s="24">
        <v>30.2</v>
      </c>
      <c r="AK15" s="24">
        <v>179</v>
      </c>
      <c r="AL15" s="24">
        <v>66.3</v>
      </c>
      <c r="AM15" s="24">
        <v>99.2</v>
      </c>
      <c r="AN15" s="99">
        <v>78.2</v>
      </c>
      <c r="AO15" s="51">
        <v>121.6</v>
      </c>
      <c r="AP15" s="24">
        <v>55.4</v>
      </c>
      <c r="AQ15" s="24">
        <v>36.9</v>
      </c>
      <c r="AR15" s="24" t="s">
        <v>131</v>
      </c>
      <c r="AS15" s="24">
        <v>46</v>
      </c>
      <c r="AT15" s="24">
        <v>69.599999999999994</v>
      </c>
      <c r="AU15" s="24">
        <v>153</v>
      </c>
      <c r="AV15" s="24">
        <v>215.5</v>
      </c>
      <c r="AW15" s="24" t="s">
        <v>131</v>
      </c>
      <c r="AX15" s="24">
        <v>154.30000000000001</v>
      </c>
      <c r="AY15" s="24">
        <v>46.1</v>
      </c>
      <c r="AZ15" s="152">
        <v>9</v>
      </c>
      <c r="BA15" s="118">
        <v>-4.3</v>
      </c>
      <c r="BB15" s="24">
        <v>4.5</v>
      </c>
      <c r="BC15" s="24">
        <v>100.3</v>
      </c>
      <c r="BD15" s="99">
        <v>115.7</v>
      </c>
    </row>
    <row r="16" spans="1:56" x14ac:dyDescent="0.25">
      <c r="A16" s="65" t="s">
        <v>13</v>
      </c>
      <c r="B16" s="11" t="s">
        <v>25</v>
      </c>
      <c r="C16" s="73" t="s">
        <v>131</v>
      </c>
      <c r="D16" s="24">
        <v>0.7</v>
      </c>
      <c r="E16" s="24">
        <v>3.83</v>
      </c>
      <c r="F16" s="24">
        <v>7.28</v>
      </c>
      <c r="G16" s="24">
        <v>2.0299999999999998</v>
      </c>
      <c r="H16" s="24">
        <v>8.99</v>
      </c>
      <c r="I16" s="24">
        <v>0.68</v>
      </c>
      <c r="J16" s="152">
        <v>1.62</v>
      </c>
      <c r="K16" s="118">
        <v>0.35</v>
      </c>
      <c r="L16" s="24">
        <v>0.24</v>
      </c>
      <c r="M16" s="24">
        <v>0.47</v>
      </c>
      <c r="N16" s="24">
        <v>8.9700000000000006</v>
      </c>
      <c r="O16" s="24">
        <v>0.03</v>
      </c>
      <c r="P16" s="24" t="s">
        <v>197</v>
      </c>
      <c r="Q16" s="24">
        <v>2.81</v>
      </c>
      <c r="R16" s="152">
        <v>0.7</v>
      </c>
      <c r="S16" s="118">
        <v>2.96</v>
      </c>
      <c r="T16" s="24">
        <v>0.24</v>
      </c>
      <c r="U16" s="99">
        <v>0.4</v>
      </c>
      <c r="V16" s="118">
        <v>28.6</v>
      </c>
      <c r="W16" s="24">
        <v>2.42</v>
      </c>
      <c r="X16" s="24">
        <v>0.25</v>
      </c>
      <c r="Y16" s="24">
        <v>25</v>
      </c>
      <c r="Z16" s="24">
        <v>1.1200000000000001</v>
      </c>
      <c r="AA16" s="152">
        <v>0.64</v>
      </c>
      <c r="AB16" s="118">
        <v>2.21</v>
      </c>
      <c r="AC16" s="24">
        <v>11.8</v>
      </c>
      <c r="AD16" s="24">
        <v>2.52</v>
      </c>
      <c r="AE16" s="24">
        <v>3.49</v>
      </c>
      <c r="AF16" s="24">
        <v>1.42</v>
      </c>
      <c r="AG16" s="24">
        <v>1.54</v>
      </c>
      <c r="AH16" s="152">
        <v>9.93</v>
      </c>
      <c r="AI16" s="118">
        <v>6.82</v>
      </c>
      <c r="AJ16" s="24">
        <v>1.25</v>
      </c>
      <c r="AK16" s="24">
        <v>0.94</v>
      </c>
      <c r="AL16" s="24">
        <v>10.78</v>
      </c>
      <c r="AM16" s="24">
        <v>1.72</v>
      </c>
      <c r="AN16" s="99">
        <v>1.55</v>
      </c>
      <c r="AO16" s="51">
        <v>9.3800000000000008</v>
      </c>
      <c r="AP16" s="24">
        <v>78.2</v>
      </c>
      <c r="AQ16" s="24">
        <v>27.9</v>
      </c>
      <c r="AR16" s="24" t="s">
        <v>131</v>
      </c>
      <c r="AS16" s="24">
        <v>6.01</v>
      </c>
      <c r="AT16" s="24">
        <v>9.44</v>
      </c>
      <c r="AU16" s="24">
        <v>8.44</v>
      </c>
      <c r="AV16" s="24">
        <v>18.899999999999999</v>
      </c>
      <c r="AW16" s="24" t="s">
        <v>131</v>
      </c>
      <c r="AX16" s="24">
        <v>1.95</v>
      </c>
      <c r="AY16" s="24">
        <v>40.299999999999997</v>
      </c>
      <c r="AZ16" s="152">
        <v>4.87</v>
      </c>
      <c r="BA16" s="118">
        <v>9.93</v>
      </c>
      <c r="BB16" s="24">
        <v>45.6</v>
      </c>
      <c r="BC16" s="24">
        <v>1.62</v>
      </c>
      <c r="BD16" s="99">
        <v>0.7</v>
      </c>
    </row>
    <row r="17" spans="1:56" x14ac:dyDescent="0.25">
      <c r="A17" s="66" t="s">
        <v>14</v>
      </c>
      <c r="B17" s="12" t="s">
        <v>23</v>
      </c>
      <c r="C17" s="74" t="s">
        <v>131</v>
      </c>
      <c r="D17" s="38">
        <v>2.8</v>
      </c>
      <c r="E17" s="38">
        <v>7.2</v>
      </c>
      <c r="F17" s="38">
        <v>88.8</v>
      </c>
      <c r="G17" s="38">
        <v>13.8</v>
      </c>
      <c r="H17" s="38">
        <v>61.2</v>
      </c>
      <c r="I17" s="38">
        <v>11.2</v>
      </c>
      <c r="J17" s="153">
        <v>12</v>
      </c>
      <c r="K17" s="166">
        <v>2.2000000000000002</v>
      </c>
      <c r="L17" s="38">
        <v>2.8</v>
      </c>
      <c r="M17" s="38">
        <v>1.2</v>
      </c>
      <c r="N17" s="39">
        <v>39</v>
      </c>
      <c r="O17" s="38">
        <v>3.2</v>
      </c>
      <c r="P17" s="38">
        <v>1330</v>
      </c>
      <c r="Q17" s="39">
        <v>10</v>
      </c>
      <c r="R17" s="187">
        <v>2.2000000000000002</v>
      </c>
      <c r="S17" s="166">
        <v>60.8</v>
      </c>
      <c r="T17" s="39">
        <v>3</v>
      </c>
      <c r="U17" s="120">
        <v>9</v>
      </c>
      <c r="V17" s="166">
        <v>155</v>
      </c>
      <c r="W17" s="39" t="s">
        <v>64</v>
      </c>
      <c r="X17" s="38">
        <v>24.8</v>
      </c>
      <c r="Y17" s="38">
        <v>45.2</v>
      </c>
      <c r="Z17" s="38">
        <v>24.4</v>
      </c>
      <c r="AA17" s="153">
        <v>10</v>
      </c>
      <c r="AB17" s="166">
        <v>5.8</v>
      </c>
      <c r="AC17" s="38">
        <v>63.4</v>
      </c>
      <c r="AD17" s="38">
        <v>5.4</v>
      </c>
      <c r="AE17" s="38">
        <v>4.4000000000000004</v>
      </c>
      <c r="AF17" s="39">
        <v>7</v>
      </c>
      <c r="AG17" s="38">
        <v>4.4000000000000004</v>
      </c>
      <c r="AH17" s="153">
        <v>17</v>
      </c>
      <c r="AI17" s="166">
        <v>19.399999999999999</v>
      </c>
      <c r="AJ17" s="39">
        <v>9</v>
      </c>
      <c r="AK17" s="38">
        <v>4.5999999999999996</v>
      </c>
      <c r="AL17" s="39">
        <v>19</v>
      </c>
      <c r="AM17" s="38">
        <v>1.6</v>
      </c>
      <c r="AN17" s="120">
        <v>6</v>
      </c>
      <c r="AO17" s="53">
        <v>12.6</v>
      </c>
      <c r="AP17" s="38">
        <v>425</v>
      </c>
      <c r="AQ17" s="39">
        <v>80</v>
      </c>
      <c r="AR17" s="38" t="s">
        <v>131</v>
      </c>
      <c r="AS17" s="39">
        <v>13</v>
      </c>
      <c r="AT17" s="39">
        <v>26</v>
      </c>
      <c r="AU17" s="39">
        <v>16</v>
      </c>
      <c r="AV17" s="38">
        <v>25.2</v>
      </c>
      <c r="AW17" s="38" t="s">
        <v>131</v>
      </c>
      <c r="AX17" s="38">
        <v>4.8</v>
      </c>
      <c r="AY17" s="38">
        <v>116</v>
      </c>
      <c r="AZ17" s="187">
        <v>10.8</v>
      </c>
      <c r="BA17" s="166">
        <v>41.6</v>
      </c>
      <c r="BB17" s="38">
        <v>95.4</v>
      </c>
      <c r="BC17" s="38">
        <v>4.2</v>
      </c>
      <c r="BD17" s="101">
        <v>2.2000000000000002</v>
      </c>
    </row>
    <row r="18" spans="1:56" x14ac:dyDescent="0.25">
      <c r="A18" s="64" t="s">
        <v>133</v>
      </c>
      <c r="B18" s="9"/>
      <c r="C18" s="71"/>
      <c r="D18" s="22"/>
      <c r="E18" s="22"/>
      <c r="F18" s="22"/>
      <c r="G18" s="22"/>
      <c r="H18" s="22"/>
      <c r="I18" s="22"/>
      <c r="J18" s="154"/>
      <c r="K18" s="167"/>
      <c r="L18" s="22"/>
      <c r="M18" s="22"/>
      <c r="N18" s="43"/>
      <c r="O18" s="22"/>
      <c r="P18" s="22"/>
      <c r="Q18" s="43"/>
      <c r="R18" s="188"/>
      <c r="S18" s="167"/>
      <c r="T18" s="43"/>
      <c r="U18" s="122"/>
      <c r="V18" s="167"/>
      <c r="W18" s="43"/>
      <c r="X18" s="22"/>
      <c r="Y18" s="22"/>
      <c r="Z18" s="22"/>
      <c r="AA18" s="154"/>
      <c r="AB18" s="167"/>
      <c r="AC18" s="22"/>
      <c r="AD18" s="22"/>
      <c r="AE18" s="22"/>
      <c r="AF18" s="43"/>
      <c r="AG18" s="22"/>
      <c r="AH18" s="154"/>
      <c r="AI18" s="167"/>
      <c r="AJ18" s="43"/>
      <c r="AK18" s="22"/>
      <c r="AL18" s="43"/>
      <c r="AM18" s="22"/>
      <c r="AN18" s="122"/>
      <c r="AO18" s="54"/>
      <c r="AP18" s="22"/>
      <c r="AQ18" s="43"/>
      <c r="AR18" s="22"/>
      <c r="AS18" s="43"/>
      <c r="AT18" s="43"/>
      <c r="AU18" s="43"/>
      <c r="AV18" s="22"/>
      <c r="AW18" s="22"/>
      <c r="AX18" s="22"/>
      <c r="AY18" s="22"/>
      <c r="AZ18" s="188"/>
      <c r="BA18" s="167"/>
      <c r="BB18" s="22"/>
      <c r="BC18" s="22"/>
      <c r="BD18" s="102"/>
    </row>
    <row r="19" spans="1:56" x14ac:dyDescent="0.25">
      <c r="A19" s="65" t="s">
        <v>15</v>
      </c>
      <c r="B19" s="11" t="s">
        <v>23</v>
      </c>
      <c r="C19" s="73" t="s">
        <v>131</v>
      </c>
      <c r="D19" s="28">
        <v>9</v>
      </c>
      <c r="E19" s="24">
        <v>7.6</v>
      </c>
      <c r="F19" s="24">
        <v>304</v>
      </c>
      <c r="G19" s="24">
        <v>266</v>
      </c>
      <c r="H19" s="24">
        <v>295</v>
      </c>
      <c r="I19" s="24">
        <v>213</v>
      </c>
      <c r="J19" s="152">
        <v>42.6</v>
      </c>
      <c r="K19" s="118">
        <v>28.9</v>
      </c>
      <c r="L19" s="24">
        <v>21.6</v>
      </c>
      <c r="M19" s="24">
        <v>4.4000000000000004</v>
      </c>
      <c r="N19" s="24">
        <v>3.9</v>
      </c>
      <c r="O19" s="28">
        <v>16</v>
      </c>
      <c r="P19" s="24">
        <v>53.5</v>
      </c>
      <c r="Q19" s="24">
        <v>28.4</v>
      </c>
      <c r="R19" s="152">
        <v>27.9</v>
      </c>
      <c r="S19" s="118">
        <v>753</v>
      </c>
      <c r="T19" s="24">
        <v>2000</v>
      </c>
      <c r="U19" s="99">
        <v>2020</v>
      </c>
      <c r="V19" s="118">
        <v>789</v>
      </c>
      <c r="W19" s="24">
        <v>114</v>
      </c>
      <c r="X19" s="24">
        <v>51.7</v>
      </c>
      <c r="Y19" s="24">
        <v>360</v>
      </c>
      <c r="Z19" s="24">
        <v>30.7</v>
      </c>
      <c r="AA19" s="155">
        <v>12</v>
      </c>
      <c r="AB19" s="118">
        <v>106</v>
      </c>
      <c r="AC19" s="24">
        <v>43.2</v>
      </c>
      <c r="AD19" s="24">
        <v>7.6</v>
      </c>
      <c r="AE19" s="24">
        <v>11.6</v>
      </c>
      <c r="AF19" s="24">
        <v>10.199999999999999</v>
      </c>
      <c r="AG19" s="24">
        <v>14.8</v>
      </c>
      <c r="AH19" s="152">
        <v>10.4</v>
      </c>
      <c r="AI19" s="118">
        <v>255</v>
      </c>
      <c r="AJ19" s="24">
        <v>253</v>
      </c>
      <c r="AK19" s="24">
        <v>232</v>
      </c>
      <c r="AL19" s="24">
        <v>327</v>
      </c>
      <c r="AM19" s="24">
        <v>11.7</v>
      </c>
      <c r="AN19" s="99">
        <v>316</v>
      </c>
      <c r="AO19" s="62">
        <v>25</v>
      </c>
      <c r="AP19" s="24">
        <v>99.3</v>
      </c>
      <c r="AQ19" s="24">
        <v>533</v>
      </c>
      <c r="AR19" s="24" t="s">
        <v>131</v>
      </c>
      <c r="AS19" s="24">
        <v>243</v>
      </c>
      <c r="AT19" s="24">
        <v>961</v>
      </c>
      <c r="AU19" s="24">
        <v>1070</v>
      </c>
      <c r="AV19" s="24">
        <v>201</v>
      </c>
      <c r="AW19" s="24" t="s">
        <v>131</v>
      </c>
      <c r="AX19" s="24">
        <v>667</v>
      </c>
      <c r="AY19" s="24">
        <v>67.099999999999994</v>
      </c>
      <c r="AZ19" s="152">
        <v>12.9</v>
      </c>
      <c r="BA19" s="116">
        <v>97</v>
      </c>
      <c r="BB19" s="24">
        <v>135</v>
      </c>
      <c r="BC19" s="24">
        <v>26.2</v>
      </c>
      <c r="BD19" s="99">
        <v>19.2</v>
      </c>
    </row>
    <row r="20" spans="1:56" x14ac:dyDescent="0.25">
      <c r="A20" s="65" t="s">
        <v>16</v>
      </c>
      <c r="B20" s="11" t="s">
        <v>23</v>
      </c>
      <c r="C20" s="73" t="s">
        <v>131</v>
      </c>
      <c r="D20" s="24">
        <v>400</v>
      </c>
      <c r="E20" s="24">
        <v>317</v>
      </c>
      <c r="F20" s="24">
        <v>2640</v>
      </c>
      <c r="G20" s="24">
        <v>2440</v>
      </c>
      <c r="H20" s="24">
        <v>2430</v>
      </c>
      <c r="I20" s="24">
        <v>2340</v>
      </c>
      <c r="J20" s="152">
        <v>1270</v>
      </c>
      <c r="K20" s="118">
        <v>1150</v>
      </c>
      <c r="L20" s="24">
        <v>924</v>
      </c>
      <c r="M20" s="24">
        <v>193</v>
      </c>
      <c r="N20" s="24">
        <v>225</v>
      </c>
      <c r="O20" s="24">
        <v>356</v>
      </c>
      <c r="P20" s="24">
        <v>871</v>
      </c>
      <c r="Q20" s="24">
        <v>1020</v>
      </c>
      <c r="R20" s="152">
        <v>1090</v>
      </c>
      <c r="S20" s="118">
        <v>4440</v>
      </c>
      <c r="T20" s="24">
        <v>5720</v>
      </c>
      <c r="U20" s="99">
        <v>5760</v>
      </c>
      <c r="V20" s="118">
        <v>1880</v>
      </c>
      <c r="W20" s="24">
        <v>573</v>
      </c>
      <c r="X20" s="24">
        <v>1970</v>
      </c>
      <c r="Y20" s="24">
        <v>1570</v>
      </c>
      <c r="Z20" s="24">
        <v>1060</v>
      </c>
      <c r="AA20" s="152">
        <v>1050</v>
      </c>
      <c r="AB20" s="118">
        <v>2960</v>
      </c>
      <c r="AC20" s="24">
        <v>2600</v>
      </c>
      <c r="AD20" s="24">
        <v>1190</v>
      </c>
      <c r="AE20" s="24">
        <v>1370</v>
      </c>
      <c r="AF20" s="24">
        <v>1480</v>
      </c>
      <c r="AG20" s="24">
        <v>1340</v>
      </c>
      <c r="AH20" s="152">
        <v>488</v>
      </c>
      <c r="AI20" s="118">
        <v>2960</v>
      </c>
      <c r="AJ20" s="24">
        <v>1060</v>
      </c>
      <c r="AK20" s="24">
        <v>727</v>
      </c>
      <c r="AL20" s="24">
        <v>391</v>
      </c>
      <c r="AM20" s="24">
        <v>2000</v>
      </c>
      <c r="AN20" s="99">
        <v>1040</v>
      </c>
      <c r="AO20" s="51">
        <v>393</v>
      </c>
      <c r="AP20" s="24">
        <v>1100</v>
      </c>
      <c r="AQ20" s="24">
        <v>2950</v>
      </c>
      <c r="AR20" s="24" t="s">
        <v>131</v>
      </c>
      <c r="AS20" s="24">
        <v>646</v>
      </c>
      <c r="AT20" s="24">
        <v>7350</v>
      </c>
      <c r="AU20" s="24">
        <v>8490</v>
      </c>
      <c r="AV20" s="24">
        <v>1260</v>
      </c>
      <c r="AW20" s="24" t="s">
        <v>131</v>
      </c>
      <c r="AX20" s="24">
        <v>7510</v>
      </c>
      <c r="AY20" s="24">
        <v>619</v>
      </c>
      <c r="AZ20" s="152">
        <v>99.8</v>
      </c>
      <c r="BA20" s="118">
        <v>2510</v>
      </c>
      <c r="BB20" s="24">
        <v>3100</v>
      </c>
      <c r="BC20" s="24">
        <v>2110</v>
      </c>
      <c r="BD20" s="99">
        <v>1260</v>
      </c>
    </row>
    <row r="21" spans="1:56" x14ac:dyDescent="0.25">
      <c r="A21" s="65" t="s">
        <v>17</v>
      </c>
      <c r="B21" s="11" t="s">
        <v>23</v>
      </c>
      <c r="C21" s="73" t="s">
        <v>131</v>
      </c>
      <c r="D21" s="24">
        <v>292</v>
      </c>
      <c r="E21" s="24">
        <v>250</v>
      </c>
      <c r="F21" s="24">
        <v>389</v>
      </c>
      <c r="G21" s="24">
        <v>415</v>
      </c>
      <c r="H21" s="24">
        <v>420</v>
      </c>
      <c r="I21" s="24">
        <v>466</v>
      </c>
      <c r="J21" s="152">
        <v>355</v>
      </c>
      <c r="K21" s="118">
        <v>310</v>
      </c>
      <c r="L21" s="24">
        <v>317</v>
      </c>
      <c r="M21" s="24">
        <v>181</v>
      </c>
      <c r="N21" s="24">
        <v>208</v>
      </c>
      <c r="O21" s="24">
        <v>307</v>
      </c>
      <c r="P21" s="24">
        <v>557</v>
      </c>
      <c r="Q21" s="24">
        <v>330</v>
      </c>
      <c r="R21" s="152">
        <v>351</v>
      </c>
      <c r="S21" s="118">
        <v>109</v>
      </c>
      <c r="T21" s="28" t="s">
        <v>64</v>
      </c>
      <c r="U21" s="99">
        <v>4.5999999999999996</v>
      </c>
      <c r="V21" s="118">
        <v>78.099999999999994</v>
      </c>
      <c r="W21" s="24">
        <v>688</v>
      </c>
      <c r="X21" s="24">
        <v>399</v>
      </c>
      <c r="Y21" s="24">
        <v>116</v>
      </c>
      <c r="Z21" s="24">
        <v>302</v>
      </c>
      <c r="AA21" s="152">
        <v>302</v>
      </c>
      <c r="AB21" s="118">
        <v>538</v>
      </c>
      <c r="AC21" s="24">
        <v>492</v>
      </c>
      <c r="AD21" s="24">
        <v>205</v>
      </c>
      <c r="AE21" s="24">
        <v>183</v>
      </c>
      <c r="AF21" s="24">
        <v>258</v>
      </c>
      <c r="AG21" s="24">
        <v>191</v>
      </c>
      <c r="AH21" s="152">
        <v>143</v>
      </c>
      <c r="AI21" s="118">
        <v>132</v>
      </c>
      <c r="AJ21" s="24">
        <v>231</v>
      </c>
      <c r="AK21" s="24">
        <v>279</v>
      </c>
      <c r="AL21" s="24">
        <v>244</v>
      </c>
      <c r="AM21" s="24">
        <v>245</v>
      </c>
      <c r="AN21" s="99">
        <v>242</v>
      </c>
      <c r="AO21" s="51">
        <v>321</v>
      </c>
      <c r="AP21" s="24">
        <v>267</v>
      </c>
      <c r="AQ21" s="24">
        <v>190</v>
      </c>
      <c r="AR21" s="24" t="s">
        <v>131</v>
      </c>
      <c r="AS21" s="24">
        <v>280</v>
      </c>
      <c r="AT21" s="24">
        <v>66.7</v>
      </c>
      <c r="AU21" s="24">
        <v>143</v>
      </c>
      <c r="AV21" s="24">
        <v>217</v>
      </c>
      <c r="AW21" s="24" t="s">
        <v>131</v>
      </c>
      <c r="AX21" s="24">
        <v>108</v>
      </c>
      <c r="AY21" s="24">
        <v>125</v>
      </c>
      <c r="AZ21" s="152">
        <v>81.8</v>
      </c>
      <c r="BA21" s="118">
        <v>851</v>
      </c>
      <c r="BB21" s="24">
        <v>867</v>
      </c>
      <c r="BC21" s="24">
        <v>480</v>
      </c>
      <c r="BD21" s="99">
        <v>378</v>
      </c>
    </row>
    <row r="22" spans="1:56" x14ac:dyDescent="0.25">
      <c r="A22" s="65" t="s">
        <v>18</v>
      </c>
      <c r="B22" s="11" t="s">
        <v>23</v>
      </c>
      <c r="C22" s="73" t="s">
        <v>131</v>
      </c>
      <c r="D22" s="26" t="s">
        <v>29</v>
      </c>
      <c r="E22" s="26" t="s">
        <v>29</v>
      </c>
      <c r="F22" s="28" t="s">
        <v>43</v>
      </c>
      <c r="G22" s="28" t="s">
        <v>43</v>
      </c>
      <c r="H22" s="28" t="s">
        <v>43</v>
      </c>
      <c r="I22" s="28" t="s">
        <v>43</v>
      </c>
      <c r="J22" s="152" t="s">
        <v>52</v>
      </c>
      <c r="K22" s="118" t="s">
        <v>52</v>
      </c>
      <c r="L22" s="24" t="s">
        <v>52</v>
      </c>
      <c r="M22" s="26" t="s">
        <v>29</v>
      </c>
      <c r="N22" s="26" t="s">
        <v>29</v>
      </c>
      <c r="O22" s="26" t="s">
        <v>29</v>
      </c>
      <c r="P22" s="24">
        <v>9.6999999999999993</v>
      </c>
      <c r="Q22" s="24" t="s">
        <v>52</v>
      </c>
      <c r="R22" s="152" t="s">
        <v>52</v>
      </c>
      <c r="S22" s="118">
        <v>11</v>
      </c>
      <c r="T22" s="24">
        <v>11</v>
      </c>
      <c r="U22" s="99">
        <v>12</v>
      </c>
      <c r="V22" s="118" t="s">
        <v>76</v>
      </c>
      <c r="W22" s="24">
        <v>8.4</v>
      </c>
      <c r="X22" s="28" t="s">
        <v>43</v>
      </c>
      <c r="Y22" s="28" t="s">
        <v>43</v>
      </c>
      <c r="Z22" s="24" t="s">
        <v>52</v>
      </c>
      <c r="AA22" s="152" t="s">
        <v>52</v>
      </c>
      <c r="AB22" s="118" t="s">
        <v>76</v>
      </c>
      <c r="AC22" s="24" t="s">
        <v>76</v>
      </c>
      <c r="AD22" s="24" t="s">
        <v>52</v>
      </c>
      <c r="AE22" s="24" t="s">
        <v>52</v>
      </c>
      <c r="AF22" s="24">
        <v>11.2</v>
      </c>
      <c r="AG22" s="24" t="s">
        <v>52</v>
      </c>
      <c r="AH22" s="163">
        <v>1</v>
      </c>
      <c r="AI22" s="118" t="s">
        <v>76</v>
      </c>
      <c r="AJ22" s="24" t="s">
        <v>52</v>
      </c>
      <c r="AK22" s="24">
        <v>1.6</v>
      </c>
      <c r="AL22" s="24">
        <v>0.61</v>
      </c>
      <c r="AM22" s="28" t="s">
        <v>43</v>
      </c>
      <c r="AN22" s="99" t="s">
        <v>52</v>
      </c>
      <c r="AO22" s="55" t="s">
        <v>29</v>
      </c>
      <c r="AP22" s="24" t="s">
        <v>52</v>
      </c>
      <c r="AQ22" s="24" t="s">
        <v>76</v>
      </c>
      <c r="AR22" s="24" t="s">
        <v>131</v>
      </c>
      <c r="AS22" s="24">
        <v>1.4</v>
      </c>
      <c r="AT22" s="24">
        <v>16</v>
      </c>
      <c r="AU22" s="24" t="s">
        <v>76</v>
      </c>
      <c r="AV22" s="24" t="s">
        <v>52</v>
      </c>
      <c r="AW22" s="24" t="s">
        <v>131</v>
      </c>
      <c r="AX22" s="24" t="s">
        <v>76</v>
      </c>
      <c r="AY22" s="28" t="s">
        <v>64</v>
      </c>
      <c r="AZ22" s="163" t="s">
        <v>29</v>
      </c>
      <c r="BA22" s="116" t="s">
        <v>43</v>
      </c>
      <c r="BB22" s="28" t="s">
        <v>43</v>
      </c>
      <c r="BC22" s="24" t="s">
        <v>52</v>
      </c>
      <c r="BD22" s="99" t="s">
        <v>52</v>
      </c>
    </row>
    <row r="23" spans="1:56" x14ac:dyDescent="0.25">
      <c r="A23" s="67" t="s">
        <v>19</v>
      </c>
      <c r="B23" s="13" t="s">
        <v>23</v>
      </c>
      <c r="C23" s="75" t="s">
        <v>131</v>
      </c>
      <c r="D23" s="37">
        <v>131</v>
      </c>
      <c r="E23" s="37">
        <v>76.3</v>
      </c>
      <c r="F23" s="37">
        <v>2270</v>
      </c>
      <c r="G23" s="37">
        <v>2280</v>
      </c>
      <c r="H23" s="37">
        <v>2290</v>
      </c>
      <c r="I23" s="37">
        <v>2200</v>
      </c>
      <c r="J23" s="156">
        <v>1090</v>
      </c>
      <c r="K23" s="168">
        <v>987</v>
      </c>
      <c r="L23" s="37">
        <v>664</v>
      </c>
      <c r="M23" s="37">
        <v>25.6</v>
      </c>
      <c r="N23" s="47">
        <v>28</v>
      </c>
      <c r="O23" s="37">
        <v>65.900000000000006</v>
      </c>
      <c r="P23" s="37">
        <v>416</v>
      </c>
      <c r="Q23" s="37">
        <v>725</v>
      </c>
      <c r="R23" s="156">
        <v>841</v>
      </c>
      <c r="S23" s="168">
        <v>5010</v>
      </c>
      <c r="T23" s="37">
        <v>8170</v>
      </c>
      <c r="U23" s="63">
        <v>8500</v>
      </c>
      <c r="V23" s="168">
        <v>2660</v>
      </c>
      <c r="W23" s="37">
        <v>33.5</v>
      </c>
      <c r="X23" s="37">
        <v>1720</v>
      </c>
      <c r="Y23" s="37">
        <v>1590</v>
      </c>
      <c r="Z23" s="37">
        <v>911</v>
      </c>
      <c r="AA23" s="156">
        <v>927</v>
      </c>
      <c r="AB23" s="168">
        <v>2630</v>
      </c>
      <c r="AC23" s="37">
        <v>2080</v>
      </c>
      <c r="AD23" s="37">
        <v>958</v>
      </c>
      <c r="AE23" s="37">
        <v>1120</v>
      </c>
      <c r="AF23" s="37">
        <v>1310</v>
      </c>
      <c r="AG23" s="37">
        <v>1060</v>
      </c>
      <c r="AH23" s="156">
        <v>392</v>
      </c>
      <c r="AI23" s="168">
        <v>3360</v>
      </c>
      <c r="AJ23" s="37">
        <v>886</v>
      </c>
      <c r="AK23" s="37">
        <v>511</v>
      </c>
      <c r="AL23" s="37">
        <v>218</v>
      </c>
      <c r="AM23" s="37">
        <v>1840</v>
      </c>
      <c r="AN23" s="63">
        <v>958</v>
      </c>
      <c r="AO23" s="56">
        <v>145</v>
      </c>
      <c r="AP23" s="37">
        <v>1050</v>
      </c>
      <c r="AQ23" s="37">
        <v>5570</v>
      </c>
      <c r="AR23" s="37" t="s">
        <v>131</v>
      </c>
      <c r="AS23" s="37">
        <v>439</v>
      </c>
      <c r="AT23" s="37">
        <v>8450</v>
      </c>
      <c r="AU23" s="37">
        <v>10200</v>
      </c>
      <c r="AV23" s="37">
        <v>1220</v>
      </c>
      <c r="AW23" s="37" t="s">
        <v>131</v>
      </c>
      <c r="AX23" s="37">
        <v>8070</v>
      </c>
      <c r="AY23" s="37">
        <v>572</v>
      </c>
      <c r="AZ23" s="156">
        <v>38.200000000000003</v>
      </c>
      <c r="BA23" s="168">
        <v>1870</v>
      </c>
      <c r="BB23" s="37">
        <v>2000</v>
      </c>
      <c r="BC23" s="37">
        <v>1490</v>
      </c>
      <c r="BD23" s="63">
        <v>962</v>
      </c>
    </row>
    <row r="24" spans="1:56" x14ac:dyDescent="0.25">
      <c r="A24" s="68" t="s">
        <v>134</v>
      </c>
      <c r="B24" s="14"/>
      <c r="C24" s="76"/>
      <c r="D24" s="40"/>
      <c r="E24" s="40"/>
      <c r="F24" s="40"/>
      <c r="G24" s="40"/>
      <c r="H24" s="40"/>
      <c r="I24" s="40"/>
      <c r="J24" s="157"/>
      <c r="K24" s="169"/>
      <c r="L24" s="40"/>
      <c r="M24" s="40"/>
      <c r="N24" s="42"/>
      <c r="O24" s="40"/>
      <c r="P24" s="40"/>
      <c r="Q24" s="40"/>
      <c r="R24" s="157"/>
      <c r="S24" s="169"/>
      <c r="T24" s="40"/>
      <c r="U24" s="103"/>
      <c r="V24" s="169"/>
      <c r="W24" s="40"/>
      <c r="X24" s="40"/>
      <c r="Y24" s="40"/>
      <c r="Z24" s="40"/>
      <c r="AA24" s="157"/>
      <c r="AB24" s="169"/>
      <c r="AC24" s="40"/>
      <c r="AD24" s="40"/>
      <c r="AE24" s="40"/>
      <c r="AF24" s="40"/>
      <c r="AG24" s="40"/>
      <c r="AH24" s="157"/>
      <c r="AI24" s="169"/>
      <c r="AJ24" s="40"/>
      <c r="AK24" s="40"/>
      <c r="AL24" s="40"/>
      <c r="AM24" s="40"/>
      <c r="AN24" s="103"/>
      <c r="AO24" s="57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157"/>
      <c r="BA24" s="169"/>
      <c r="BB24" s="40"/>
      <c r="BC24" s="40"/>
      <c r="BD24" s="103"/>
    </row>
    <row r="25" spans="1:56" x14ac:dyDescent="0.25">
      <c r="A25" s="65" t="s">
        <v>135</v>
      </c>
      <c r="B25" s="11" t="s">
        <v>23</v>
      </c>
      <c r="C25" s="73" t="s">
        <v>136</v>
      </c>
      <c r="D25" s="29" t="s">
        <v>30</v>
      </c>
      <c r="E25" s="29" t="s">
        <v>30</v>
      </c>
      <c r="F25" s="78" t="s">
        <v>33</v>
      </c>
      <c r="G25" s="78" t="s">
        <v>33</v>
      </c>
      <c r="H25" s="78" t="s">
        <v>33</v>
      </c>
      <c r="I25" s="25">
        <v>1.2E-2</v>
      </c>
      <c r="J25" s="158" t="s">
        <v>47</v>
      </c>
      <c r="K25" s="118">
        <v>2.3E-3</v>
      </c>
      <c r="L25" s="24">
        <v>1.6000000000000001E-3</v>
      </c>
      <c r="M25" s="29">
        <v>2E-3</v>
      </c>
      <c r="N25" s="29" t="s">
        <v>30</v>
      </c>
      <c r="O25" s="29" t="s">
        <v>30</v>
      </c>
      <c r="P25" s="24">
        <v>1.4E-3</v>
      </c>
      <c r="Q25" s="24">
        <v>2.5999999999999999E-3</v>
      </c>
      <c r="R25" s="158" t="s">
        <v>45</v>
      </c>
      <c r="S25" s="165">
        <v>8.8999999999999996E-2</v>
      </c>
      <c r="T25" s="25">
        <v>27.5</v>
      </c>
      <c r="U25" s="100">
        <v>5.33</v>
      </c>
      <c r="V25" s="191" t="s">
        <v>33</v>
      </c>
      <c r="W25" s="24">
        <v>6.4000000000000003E-3</v>
      </c>
      <c r="X25" s="29" t="s">
        <v>47</v>
      </c>
      <c r="Y25" s="78" t="s">
        <v>33</v>
      </c>
      <c r="Z25" s="29" t="s">
        <v>47</v>
      </c>
      <c r="AA25" s="158" t="s">
        <v>45</v>
      </c>
      <c r="AB25" s="118">
        <v>6.4000000000000003E-3</v>
      </c>
      <c r="AC25" s="24">
        <v>2.2000000000000001E-3</v>
      </c>
      <c r="AD25" s="24">
        <v>5.4999999999999997E-3</v>
      </c>
      <c r="AE25" s="24">
        <v>3.1899999999999998E-2</v>
      </c>
      <c r="AF25" s="24">
        <v>7.6E-3</v>
      </c>
      <c r="AG25" s="24">
        <v>5.7000000000000002E-3</v>
      </c>
      <c r="AH25" s="152">
        <v>6.7000000000000002E-3</v>
      </c>
      <c r="AI25" s="165">
        <v>5.0999999999999997E-2</v>
      </c>
      <c r="AJ25" s="25">
        <v>4.3700000000000003E-2</v>
      </c>
      <c r="AK25" s="25">
        <v>3.4099999999999998E-2</v>
      </c>
      <c r="AL25" s="25">
        <v>6.3500000000000001E-2</v>
      </c>
      <c r="AM25" s="29" t="s">
        <v>45</v>
      </c>
      <c r="AN25" s="216">
        <v>0.02</v>
      </c>
      <c r="AO25" s="51">
        <v>6.6E-3</v>
      </c>
      <c r="AP25" s="25">
        <v>1.14E-2</v>
      </c>
      <c r="AQ25" s="78" t="s">
        <v>33</v>
      </c>
      <c r="AR25" s="24" t="s">
        <v>131</v>
      </c>
      <c r="AS25" s="25">
        <v>2.23E-2</v>
      </c>
      <c r="AT25" s="79" t="s">
        <v>44</v>
      </c>
      <c r="AU25" s="25">
        <v>0.15</v>
      </c>
      <c r="AV25" s="25">
        <v>3.8899999999999997E-2</v>
      </c>
      <c r="AW25" s="24" t="s">
        <v>131</v>
      </c>
      <c r="AX25" s="78" t="s">
        <v>34</v>
      </c>
      <c r="AY25" s="25">
        <v>7.1999999999999998E-3</v>
      </c>
      <c r="AZ25" s="152">
        <v>2.6499999999999999E-2</v>
      </c>
      <c r="BA25" s="130" t="s">
        <v>45</v>
      </c>
      <c r="BB25" s="29" t="s">
        <v>47</v>
      </c>
      <c r="BC25" s="24">
        <v>1.66E-2</v>
      </c>
      <c r="BD25" s="99">
        <v>1.1999999999999999E-3</v>
      </c>
    </row>
    <row r="26" spans="1:56" s="180" customFormat="1" x14ac:dyDescent="0.25">
      <c r="A26" s="171" t="s">
        <v>137</v>
      </c>
      <c r="B26" s="172" t="s">
        <v>23</v>
      </c>
      <c r="C26" s="173" t="s">
        <v>131</v>
      </c>
      <c r="D26" s="174">
        <v>0.1</v>
      </c>
      <c r="E26" s="174">
        <v>0.1</v>
      </c>
      <c r="F26" s="175">
        <v>5.0000000000000001E-3</v>
      </c>
      <c r="G26" s="175">
        <v>5.0000000000000001E-3</v>
      </c>
      <c r="H26" s="175">
        <v>5.0000000000000001E-3</v>
      </c>
      <c r="I26" s="175">
        <v>5.0000000000000001E-3</v>
      </c>
      <c r="J26" s="176">
        <v>0.1</v>
      </c>
      <c r="K26" s="177">
        <v>0.1</v>
      </c>
      <c r="L26" s="174">
        <v>0.1</v>
      </c>
      <c r="M26" s="174">
        <v>0.1</v>
      </c>
      <c r="N26" s="174">
        <v>0.1</v>
      </c>
      <c r="O26" s="174">
        <v>0.1</v>
      </c>
      <c r="P26" s="174">
        <v>0.1</v>
      </c>
      <c r="Q26" s="174">
        <v>0.1</v>
      </c>
      <c r="R26" s="176">
        <v>0.1</v>
      </c>
      <c r="S26" s="189">
        <v>5.0000000000000001E-3</v>
      </c>
      <c r="T26" s="175">
        <v>5.0000000000000001E-3</v>
      </c>
      <c r="U26" s="207">
        <v>5.0000000000000001E-3</v>
      </c>
      <c r="V26" s="189">
        <v>5.0000000000000001E-3</v>
      </c>
      <c r="W26" s="174">
        <v>0.1</v>
      </c>
      <c r="X26" s="174">
        <v>0.1</v>
      </c>
      <c r="Y26" s="175">
        <v>5.0000000000000001E-3</v>
      </c>
      <c r="Z26" s="174">
        <v>0.1</v>
      </c>
      <c r="AA26" s="176">
        <v>0.1</v>
      </c>
      <c r="AB26" s="177">
        <v>0.1</v>
      </c>
      <c r="AC26" s="174">
        <v>0.1</v>
      </c>
      <c r="AD26" s="174">
        <v>0.1</v>
      </c>
      <c r="AE26" s="174">
        <v>0.1</v>
      </c>
      <c r="AF26" s="174">
        <v>0.1</v>
      </c>
      <c r="AG26" s="174">
        <v>0.1</v>
      </c>
      <c r="AH26" s="176">
        <v>0.1</v>
      </c>
      <c r="AI26" s="189">
        <v>5.0000000000000001E-3</v>
      </c>
      <c r="AJ26" s="175">
        <v>5.0000000000000001E-3</v>
      </c>
      <c r="AK26" s="175">
        <v>5.0000000000000001E-3</v>
      </c>
      <c r="AL26" s="175">
        <v>5.0000000000000001E-3</v>
      </c>
      <c r="AM26" s="174">
        <v>0.1</v>
      </c>
      <c r="AN26" s="207">
        <v>5.0000000000000001E-3</v>
      </c>
      <c r="AO26" s="205">
        <v>0.1</v>
      </c>
      <c r="AP26" s="175">
        <v>5.0000000000000001E-3</v>
      </c>
      <c r="AQ26" s="175">
        <v>5.0000000000000001E-3</v>
      </c>
      <c r="AR26" s="178" t="s">
        <v>131</v>
      </c>
      <c r="AS26" s="175">
        <v>5.0000000000000001E-3</v>
      </c>
      <c r="AT26" s="175">
        <v>5.0000000000000001E-3</v>
      </c>
      <c r="AU26" s="175">
        <v>5.0000000000000001E-3</v>
      </c>
      <c r="AV26" s="175">
        <v>5.0000000000000001E-3</v>
      </c>
      <c r="AW26" s="178" t="s">
        <v>131</v>
      </c>
      <c r="AX26" s="175">
        <v>5.0000000000000001E-3</v>
      </c>
      <c r="AY26" s="175">
        <v>5.0000000000000001E-3</v>
      </c>
      <c r="AZ26" s="176">
        <v>0.1</v>
      </c>
      <c r="BA26" s="177">
        <v>0.1</v>
      </c>
      <c r="BB26" s="174">
        <v>0.1</v>
      </c>
      <c r="BC26" s="174">
        <v>0.1</v>
      </c>
      <c r="BD26" s="179">
        <v>0.1</v>
      </c>
    </row>
    <row r="27" spans="1:56" x14ac:dyDescent="0.25">
      <c r="A27" s="65" t="s">
        <v>138</v>
      </c>
      <c r="B27" s="11" t="s">
        <v>23</v>
      </c>
      <c r="C27" s="73" t="s">
        <v>131</v>
      </c>
      <c r="D27" s="33" t="s">
        <v>31</v>
      </c>
      <c r="E27" s="33" t="s">
        <v>31</v>
      </c>
      <c r="F27" s="29" t="s">
        <v>30</v>
      </c>
      <c r="G27" s="29" t="s">
        <v>30</v>
      </c>
      <c r="H27" s="29" t="s">
        <v>30</v>
      </c>
      <c r="I27" s="29" t="s">
        <v>30</v>
      </c>
      <c r="J27" s="159" t="s">
        <v>37</v>
      </c>
      <c r="K27" s="131" t="s">
        <v>41</v>
      </c>
      <c r="L27" s="33" t="s">
        <v>31</v>
      </c>
      <c r="M27" s="24">
        <v>1.7000000000000001E-4</v>
      </c>
      <c r="N27" s="24">
        <v>1.1E-4</v>
      </c>
      <c r="O27" s="33" t="s">
        <v>31</v>
      </c>
      <c r="P27" s="33" t="s">
        <v>31</v>
      </c>
      <c r="Q27" s="33" t="s">
        <v>31</v>
      </c>
      <c r="R27" s="159" t="s">
        <v>41</v>
      </c>
      <c r="S27" s="130" t="s">
        <v>47</v>
      </c>
      <c r="T27" s="34" t="s">
        <v>58</v>
      </c>
      <c r="U27" s="106" t="s">
        <v>58</v>
      </c>
      <c r="V27" s="130" t="s">
        <v>30</v>
      </c>
      <c r="W27" s="33" t="s">
        <v>31</v>
      </c>
      <c r="X27" s="33" t="s">
        <v>37</v>
      </c>
      <c r="Y27" s="29" t="s">
        <v>30</v>
      </c>
      <c r="Z27" s="33" t="s">
        <v>37</v>
      </c>
      <c r="AA27" s="159" t="s">
        <v>41</v>
      </c>
      <c r="AB27" s="131" t="s">
        <v>37</v>
      </c>
      <c r="AC27" s="33" t="s">
        <v>41</v>
      </c>
      <c r="AD27" s="33" t="s">
        <v>31</v>
      </c>
      <c r="AE27" s="33" t="s">
        <v>31</v>
      </c>
      <c r="AF27" s="33">
        <v>2.9999999999999997E-4</v>
      </c>
      <c r="AG27" s="33" t="s">
        <v>31</v>
      </c>
      <c r="AH27" s="159" t="s">
        <v>31</v>
      </c>
      <c r="AI27" s="130" t="s">
        <v>45</v>
      </c>
      <c r="AJ27" s="33" t="s">
        <v>31</v>
      </c>
      <c r="AK27" s="33" t="s">
        <v>31</v>
      </c>
      <c r="AL27" s="24">
        <v>1.3999999999999999E-4</v>
      </c>
      <c r="AM27" s="33" t="s">
        <v>41</v>
      </c>
      <c r="AN27" s="104" t="s">
        <v>37</v>
      </c>
      <c r="AO27" s="51">
        <v>2.1000000000000001E-4</v>
      </c>
      <c r="AP27" s="33" t="s">
        <v>41</v>
      </c>
      <c r="AQ27" s="29" t="s">
        <v>30</v>
      </c>
      <c r="AR27" s="24" t="s">
        <v>131</v>
      </c>
      <c r="AS27" s="24">
        <v>1.1E-4</v>
      </c>
      <c r="AT27" s="34" t="s">
        <v>33</v>
      </c>
      <c r="AU27" s="34" t="s">
        <v>33</v>
      </c>
      <c r="AV27" s="33" t="s">
        <v>37</v>
      </c>
      <c r="AW27" s="24" t="s">
        <v>131</v>
      </c>
      <c r="AX27" s="29" t="s">
        <v>47</v>
      </c>
      <c r="AY27" s="33" t="s">
        <v>31</v>
      </c>
      <c r="AZ27" s="159" t="s">
        <v>31</v>
      </c>
      <c r="BA27" s="131" t="s">
        <v>41</v>
      </c>
      <c r="BB27" s="33" t="s">
        <v>37</v>
      </c>
      <c r="BC27" s="33" t="s">
        <v>41</v>
      </c>
      <c r="BD27" s="99">
        <v>2.7E-4</v>
      </c>
    </row>
    <row r="28" spans="1:56" x14ac:dyDescent="0.25">
      <c r="A28" s="65" t="s">
        <v>139</v>
      </c>
      <c r="B28" s="11" t="s">
        <v>23</v>
      </c>
      <c r="C28" s="73">
        <v>5.0000000000000001E-3</v>
      </c>
      <c r="D28" s="24">
        <v>6.2E-4</v>
      </c>
      <c r="E28" s="33">
        <v>3.0999999999999999E-3</v>
      </c>
      <c r="F28" s="25">
        <v>5.0500000000000003E-2</v>
      </c>
      <c r="G28" s="29" t="s">
        <v>30</v>
      </c>
      <c r="H28" s="24">
        <v>3.3999999999999998E-3</v>
      </c>
      <c r="I28" s="24">
        <v>1.6000000000000001E-3</v>
      </c>
      <c r="J28" s="152">
        <v>2.2499999999999998E-3</v>
      </c>
      <c r="K28" s="118">
        <v>2.1000000000000001E-4</v>
      </c>
      <c r="L28" s="24">
        <v>1.9400000000000001E-3</v>
      </c>
      <c r="M28" s="24">
        <v>1.9000000000000001E-4</v>
      </c>
      <c r="N28" s="24">
        <v>1.2999999999999999E-4</v>
      </c>
      <c r="O28" s="33">
        <v>4.0000000000000002E-4</v>
      </c>
      <c r="P28" s="24">
        <v>1.6000000000000001E-4</v>
      </c>
      <c r="Q28" s="24">
        <v>3.46E-3</v>
      </c>
      <c r="R28" s="152">
        <v>2.5000000000000001E-4</v>
      </c>
      <c r="S28" s="190">
        <v>7.4999999999999997E-2</v>
      </c>
      <c r="T28" s="78" t="s">
        <v>58</v>
      </c>
      <c r="U28" s="217" t="s">
        <v>58</v>
      </c>
      <c r="V28" s="130" t="s">
        <v>30</v>
      </c>
      <c r="W28" s="33" t="s">
        <v>31</v>
      </c>
      <c r="X28" s="24">
        <v>2.2399999999999998E-3</v>
      </c>
      <c r="Y28" s="29" t="s">
        <v>30</v>
      </c>
      <c r="Z28" s="24">
        <v>6.8999999999999997E-4</v>
      </c>
      <c r="AA28" s="152">
        <v>1.2600000000000001E-3</v>
      </c>
      <c r="AB28" s="131" t="s">
        <v>37</v>
      </c>
      <c r="AC28" s="33" t="s">
        <v>41</v>
      </c>
      <c r="AD28" s="33" t="s">
        <v>31</v>
      </c>
      <c r="AE28" s="33">
        <v>1E-4</v>
      </c>
      <c r="AF28" s="33" t="s">
        <v>41</v>
      </c>
      <c r="AG28" s="24">
        <v>1.2E-4</v>
      </c>
      <c r="AH28" s="152">
        <v>1.1E-4</v>
      </c>
      <c r="AI28" s="165">
        <v>1.03E-2</v>
      </c>
      <c r="AJ28" s="31">
        <v>1.2999999999999999E-2</v>
      </c>
      <c r="AK28" s="25">
        <v>5.4900000000000001E-3</v>
      </c>
      <c r="AL28" s="25">
        <v>6.9699999999999996E-3</v>
      </c>
      <c r="AM28" s="33" t="s">
        <v>41</v>
      </c>
      <c r="AN28" s="104" t="s">
        <v>37</v>
      </c>
      <c r="AO28" s="59">
        <v>2.9999999999999997E-4</v>
      </c>
      <c r="AP28" s="24">
        <v>2.7999999999999998E-4</v>
      </c>
      <c r="AQ28" s="29" t="s">
        <v>30</v>
      </c>
      <c r="AR28" s="24" t="s">
        <v>131</v>
      </c>
      <c r="AS28" s="24">
        <v>1.4999999999999999E-4</v>
      </c>
      <c r="AT28" s="78" t="s">
        <v>33</v>
      </c>
      <c r="AU28" s="78" t="s">
        <v>33</v>
      </c>
      <c r="AV28" s="33" t="s">
        <v>37</v>
      </c>
      <c r="AW28" s="24" t="s">
        <v>131</v>
      </c>
      <c r="AX28" s="29" t="s">
        <v>47</v>
      </c>
      <c r="AY28" s="33">
        <v>5.0000000000000001E-3</v>
      </c>
      <c r="AZ28" s="152">
        <v>3.46E-3</v>
      </c>
      <c r="BA28" s="165">
        <v>9.2099999999999994E-3</v>
      </c>
      <c r="BB28" s="24">
        <v>2.4099999999999998E-3</v>
      </c>
      <c r="BC28" s="24">
        <v>3.8000000000000002E-4</v>
      </c>
      <c r="BD28" s="99">
        <v>6.4999999999999997E-4</v>
      </c>
    </row>
    <row r="29" spans="1:56" x14ac:dyDescent="0.25">
      <c r="A29" s="65" t="s">
        <v>140</v>
      </c>
      <c r="B29" s="11" t="s">
        <v>23</v>
      </c>
      <c r="C29" s="73" t="s">
        <v>131</v>
      </c>
      <c r="D29" s="24">
        <v>6.4399999999999999E-2</v>
      </c>
      <c r="E29" s="24">
        <v>4.58E-2</v>
      </c>
      <c r="F29" s="24">
        <v>2.5100000000000001E-2</v>
      </c>
      <c r="G29" s="24">
        <v>2.2800000000000001E-2</v>
      </c>
      <c r="H29" s="24">
        <v>1.6899999999999998E-2</v>
      </c>
      <c r="I29" s="24">
        <v>2.1700000000000001E-2</v>
      </c>
      <c r="J29" s="152">
        <v>0.153</v>
      </c>
      <c r="K29" s="118">
        <v>3.3599999999999998E-2</v>
      </c>
      <c r="L29" s="24">
        <v>4.8500000000000001E-2</v>
      </c>
      <c r="M29" s="29">
        <v>0.09</v>
      </c>
      <c r="N29" s="24">
        <v>0.13600000000000001</v>
      </c>
      <c r="O29" s="24">
        <v>0.246</v>
      </c>
      <c r="P29" s="24">
        <v>0.13800000000000001</v>
      </c>
      <c r="Q29" s="24">
        <v>0.115</v>
      </c>
      <c r="R29" s="152">
        <v>7.8700000000000006E-2</v>
      </c>
      <c r="S29" s="118">
        <v>9.4000000000000004E-3</v>
      </c>
      <c r="T29" s="24">
        <v>1.0999999999999999E-2</v>
      </c>
      <c r="U29" s="99">
        <v>1.7000000000000001E-2</v>
      </c>
      <c r="V29" s="118">
        <v>1.4800000000000001E-2</v>
      </c>
      <c r="W29" s="24">
        <v>0.46100000000000002</v>
      </c>
      <c r="X29" s="24">
        <v>1.7299999999999999E-2</v>
      </c>
      <c r="Y29" s="24">
        <v>1.5299999999999999E-2</v>
      </c>
      <c r="Z29" s="24">
        <v>6.7900000000000002E-2</v>
      </c>
      <c r="AA29" s="152">
        <v>2.7400000000000001E-2</v>
      </c>
      <c r="AB29" s="118">
        <v>1.38E-2</v>
      </c>
      <c r="AC29" s="24">
        <v>1.66E-2</v>
      </c>
      <c r="AD29" s="24">
        <v>4.8599999999999997E-2</v>
      </c>
      <c r="AE29" s="24">
        <v>5.6800000000000003E-2</v>
      </c>
      <c r="AF29" s="24">
        <v>2.52E-2</v>
      </c>
      <c r="AG29" s="24">
        <v>3.0099999999999998E-2</v>
      </c>
      <c r="AH29" s="152">
        <v>3.1899999999999998E-2</v>
      </c>
      <c r="AI29" s="118">
        <v>2.24E-2</v>
      </c>
      <c r="AJ29" s="29">
        <v>3.3000000000000002E-2</v>
      </c>
      <c r="AK29" s="24">
        <v>2.41E-2</v>
      </c>
      <c r="AL29" s="29">
        <v>2.3E-2</v>
      </c>
      <c r="AM29" s="24">
        <v>9.0399999999999994E-3</v>
      </c>
      <c r="AN29" s="99">
        <v>1.47E-2</v>
      </c>
      <c r="AO29" s="51">
        <v>4.7199999999999999E-2</v>
      </c>
      <c r="AP29" s="29">
        <v>1.9E-2</v>
      </c>
      <c r="AQ29" s="29">
        <v>1.2999999999999999E-2</v>
      </c>
      <c r="AR29" s="24" t="s">
        <v>131</v>
      </c>
      <c r="AS29" s="24">
        <v>1.0500000000000001E-2</v>
      </c>
      <c r="AT29" s="24">
        <v>1.55E-2</v>
      </c>
      <c r="AU29" s="24">
        <v>2.1600000000000001E-2</v>
      </c>
      <c r="AV29" s="24">
        <v>1.41E-2</v>
      </c>
      <c r="AW29" s="24" t="s">
        <v>131</v>
      </c>
      <c r="AX29" s="24">
        <v>1.5599999999999999E-2</v>
      </c>
      <c r="AY29" s="24">
        <v>1.5599999999999999E-2</v>
      </c>
      <c r="AZ29" s="152">
        <v>5.4699999999999999E-2</v>
      </c>
      <c r="BA29" s="118">
        <v>1.2200000000000001E-2</v>
      </c>
      <c r="BB29" s="24">
        <v>2.5700000000000001E-2</v>
      </c>
      <c r="BC29" s="24">
        <v>3.9600000000000003E-2</v>
      </c>
      <c r="BD29" s="99">
        <v>3.3300000000000003E-2</v>
      </c>
    </row>
    <row r="30" spans="1:56" x14ac:dyDescent="0.25">
      <c r="A30" s="65" t="s">
        <v>141</v>
      </c>
      <c r="B30" s="11" t="s">
        <v>23</v>
      </c>
      <c r="C30" s="73" t="s">
        <v>131</v>
      </c>
      <c r="D30" s="33" t="s">
        <v>31</v>
      </c>
      <c r="E30" s="33" t="s">
        <v>31</v>
      </c>
      <c r="F30" s="29" t="s">
        <v>30</v>
      </c>
      <c r="G30" s="29" t="s">
        <v>30</v>
      </c>
      <c r="H30" s="29" t="s">
        <v>30</v>
      </c>
      <c r="I30" s="29" t="s">
        <v>30</v>
      </c>
      <c r="J30" s="159" t="s">
        <v>37</v>
      </c>
      <c r="K30" s="131" t="s">
        <v>41</v>
      </c>
      <c r="L30" s="33" t="s">
        <v>31</v>
      </c>
      <c r="M30" s="33" t="s">
        <v>31</v>
      </c>
      <c r="N30" s="33" t="s">
        <v>31</v>
      </c>
      <c r="O30" s="33" t="s">
        <v>31</v>
      </c>
      <c r="P30" s="33" t="s">
        <v>31</v>
      </c>
      <c r="Q30" s="33" t="s">
        <v>31</v>
      </c>
      <c r="R30" s="159" t="s">
        <v>41</v>
      </c>
      <c r="S30" s="130" t="s">
        <v>47</v>
      </c>
      <c r="T30" s="34" t="s">
        <v>58</v>
      </c>
      <c r="U30" s="106" t="s">
        <v>58</v>
      </c>
      <c r="V30" s="130" t="s">
        <v>30</v>
      </c>
      <c r="W30" s="24">
        <v>2.7E-4</v>
      </c>
      <c r="X30" s="33" t="s">
        <v>37</v>
      </c>
      <c r="Y30" s="29" t="s">
        <v>30</v>
      </c>
      <c r="Z30" s="33" t="s">
        <v>37</v>
      </c>
      <c r="AA30" s="159" t="s">
        <v>41</v>
      </c>
      <c r="AB30" s="131" t="s">
        <v>37</v>
      </c>
      <c r="AC30" s="33" t="s">
        <v>41</v>
      </c>
      <c r="AD30" s="33" t="s">
        <v>31</v>
      </c>
      <c r="AE30" s="33" t="s">
        <v>31</v>
      </c>
      <c r="AF30" s="33" t="s">
        <v>41</v>
      </c>
      <c r="AG30" s="33" t="s">
        <v>31</v>
      </c>
      <c r="AH30" s="159" t="s">
        <v>31</v>
      </c>
      <c r="AI30" s="130" t="s">
        <v>45</v>
      </c>
      <c r="AJ30" s="24">
        <v>5.4000000000000001E-4</v>
      </c>
      <c r="AK30" s="24">
        <v>6.4999999999999997E-4</v>
      </c>
      <c r="AL30" s="24">
        <v>2.3900000000000002E-3</v>
      </c>
      <c r="AM30" s="33" t="s">
        <v>41</v>
      </c>
      <c r="AN30" s="104" t="s">
        <v>37</v>
      </c>
      <c r="AO30" s="59" t="s">
        <v>31</v>
      </c>
      <c r="AP30" s="33" t="s">
        <v>41</v>
      </c>
      <c r="AQ30" s="29" t="s">
        <v>30</v>
      </c>
      <c r="AR30" s="24" t="s">
        <v>131</v>
      </c>
      <c r="AS30" s="24">
        <v>7.6999999999999996E-4</v>
      </c>
      <c r="AT30" s="34" t="s">
        <v>33</v>
      </c>
      <c r="AU30" s="34" t="s">
        <v>33</v>
      </c>
      <c r="AV30" s="33" t="s">
        <v>37</v>
      </c>
      <c r="AW30" s="24" t="s">
        <v>131</v>
      </c>
      <c r="AX30" s="29" t="s">
        <v>47</v>
      </c>
      <c r="AY30" s="24">
        <v>3.4000000000000002E-4</v>
      </c>
      <c r="AZ30" s="152">
        <v>1.1E-4</v>
      </c>
      <c r="BA30" s="131" t="s">
        <v>41</v>
      </c>
      <c r="BB30" s="33" t="s">
        <v>37</v>
      </c>
      <c r="BC30" s="33" t="s">
        <v>41</v>
      </c>
      <c r="BD30" s="104" t="s">
        <v>31</v>
      </c>
    </row>
    <row r="31" spans="1:56" x14ac:dyDescent="0.25">
      <c r="A31" s="65" t="s">
        <v>142</v>
      </c>
      <c r="B31" s="11" t="s">
        <v>23</v>
      </c>
      <c r="C31" s="73" t="s">
        <v>131</v>
      </c>
      <c r="D31" s="32" t="s">
        <v>32</v>
      </c>
      <c r="E31" s="32" t="s">
        <v>32</v>
      </c>
      <c r="F31" s="33" t="s">
        <v>37</v>
      </c>
      <c r="G31" s="33" t="s">
        <v>37</v>
      </c>
      <c r="H31" s="33" t="s">
        <v>37</v>
      </c>
      <c r="I31" s="33" t="s">
        <v>37</v>
      </c>
      <c r="J31" s="152" t="s">
        <v>53</v>
      </c>
      <c r="K31" s="131" t="s">
        <v>31</v>
      </c>
      <c r="L31" s="32" t="s">
        <v>32</v>
      </c>
      <c r="M31" s="32" t="s">
        <v>32</v>
      </c>
      <c r="N31" s="32" t="s">
        <v>32</v>
      </c>
      <c r="O31" s="32" t="s">
        <v>32</v>
      </c>
      <c r="P31" s="32" t="s">
        <v>32</v>
      </c>
      <c r="Q31" s="32" t="s">
        <v>32</v>
      </c>
      <c r="R31" s="159" t="s">
        <v>31</v>
      </c>
      <c r="S31" s="118" t="s">
        <v>56</v>
      </c>
      <c r="T31" s="34" t="s">
        <v>33</v>
      </c>
      <c r="U31" s="106" t="s">
        <v>33</v>
      </c>
      <c r="V31" s="131" t="s">
        <v>37</v>
      </c>
      <c r="W31" s="32" t="s">
        <v>32</v>
      </c>
      <c r="X31" s="24" t="s">
        <v>53</v>
      </c>
      <c r="Y31" s="33" t="s">
        <v>37</v>
      </c>
      <c r="Z31" s="24" t="s">
        <v>53</v>
      </c>
      <c r="AA31" s="159" t="s">
        <v>31</v>
      </c>
      <c r="AB31" s="118" t="s">
        <v>53</v>
      </c>
      <c r="AC31" s="33" t="s">
        <v>31</v>
      </c>
      <c r="AD31" s="32" t="s">
        <v>32</v>
      </c>
      <c r="AE31" s="32" t="s">
        <v>32</v>
      </c>
      <c r="AF31" s="33" t="s">
        <v>31</v>
      </c>
      <c r="AG31" s="32" t="s">
        <v>32</v>
      </c>
      <c r="AH31" s="161" t="s">
        <v>32</v>
      </c>
      <c r="AI31" s="130" t="s">
        <v>30</v>
      </c>
      <c r="AJ31" s="32" t="s">
        <v>32</v>
      </c>
      <c r="AK31" s="32" t="s">
        <v>32</v>
      </c>
      <c r="AL31" s="32" t="s">
        <v>32</v>
      </c>
      <c r="AM31" s="33" t="s">
        <v>31</v>
      </c>
      <c r="AN31" s="99" t="s">
        <v>53</v>
      </c>
      <c r="AO31" s="60" t="s">
        <v>32</v>
      </c>
      <c r="AP31" s="33" t="s">
        <v>31</v>
      </c>
      <c r="AQ31" s="33" t="s">
        <v>37</v>
      </c>
      <c r="AR31" s="24" t="s">
        <v>131</v>
      </c>
      <c r="AS31" s="32" t="s">
        <v>32</v>
      </c>
      <c r="AT31" s="29" t="s">
        <v>47</v>
      </c>
      <c r="AU31" s="29" t="s">
        <v>47</v>
      </c>
      <c r="AV31" s="24" t="s">
        <v>53</v>
      </c>
      <c r="AW31" s="24" t="s">
        <v>131</v>
      </c>
      <c r="AX31" s="24" t="s">
        <v>56</v>
      </c>
      <c r="AY31" s="32" t="s">
        <v>32</v>
      </c>
      <c r="AZ31" s="161" t="s">
        <v>32</v>
      </c>
      <c r="BA31" s="131" t="s">
        <v>31</v>
      </c>
      <c r="BB31" s="24" t="s">
        <v>53</v>
      </c>
      <c r="BC31" s="33" t="s">
        <v>31</v>
      </c>
      <c r="BD31" s="105" t="s">
        <v>32</v>
      </c>
    </row>
    <row r="32" spans="1:56" x14ac:dyDescent="0.25">
      <c r="A32" s="65" t="s">
        <v>143</v>
      </c>
      <c r="B32" s="11" t="s">
        <v>23</v>
      </c>
      <c r="C32" s="73">
        <v>1.5</v>
      </c>
      <c r="D32" s="34" t="s">
        <v>33</v>
      </c>
      <c r="E32" s="34" t="s">
        <v>33</v>
      </c>
      <c r="F32" s="26" t="s">
        <v>44</v>
      </c>
      <c r="G32" s="26" t="s">
        <v>44</v>
      </c>
      <c r="H32" s="26" t="s">
        <v>44</v>
      </c>
      <c r="I32" s="26" t="s">
        <v>44</v>
      </c>
      <c r="J32" s="160" t="s">
        <v>34</v>
      </c>
      <c r="K32" s="133" t="s">
        <v>58</v>
      </c>
      <c r="L32" s="34" t="s">
        <v>33</v>
      </c>
      <c r="M32" s="34" t="s">
        <v>33</v>
      </c>
      <c r="N32" s="34" t="s">
        <v>33</v>
      </c>
      <c r="O32" s="34" t="s">
        <v>33</v>
      </c>
      <c r="P32" s="34" t="s">
        <v>33</v>
      </c>
      <c r="Q32" s="34" t="s">
        <v>33</v>
      </c>
      <c r="R32" s="160" t="s">
        <v>58</v>
      </c>
      <c r="S32" s="124" t="s">
        <v>29</v>
      </c>
      <c r="T32" s="80" t="s">
        <v>63</v>
      </c>
      <c r="U32" s="218" t="s">
        <v>63</v>
      </c>
      <c r="V32" s="124" t="s">
        <v>44</v>
      </c>
      <c r="W32" s="34">
        <v>0.02</v>
      </c>
      <c r="X32" s="34" t="s">
        <v>34</v>
      </c>
      <c r="Y32" s="26" t="s">
        <v>44</v>
      </c>
      <c r="Z32" s="34" t="s">
        <v>34</v>
      </c>
      <c r="AA32" s="160" t="s">
        <v>58</v>
      </c>
      <c r="AB32" s="133" t="s">
        <v>34</v>
      </c>
      <c r="AC32" s="34" t="s">
        <v>58</v>
      </c>
      <c r="AD32" s="34" t="s">
        <v>33</v>
      </c>
      <c r="AE32" s="34" t="s">
        <v>33</v>
      </c>
      <c r="AF32" s="34" t="s">
        <v>58</v>
      </c>
      <c r="AG32" s="34" t="s">
        <v>33</v>
      </c>
      <c r="AH32" s="160" t="s">
        <v>33</v>
      </c>
      <c r="AI32" s="124" t="s">
        <v>97</v>
      </c>
      <c r="AJ32" s="34" t="s">
        <v>33</v>
      </c>
      <c r="AK32" s="34" t="s">
        <v>33</v>
      </c>
      <c r="AL32" s="34" t="s">
        <v>33</v>
      </c>
      <c r="AM32" s="34" t="s">
        <v>58</v>
      </c>
      <c r="AN32" s="106" t="s">
        <v>34</v>
      </c>
      <c r="AO32" s="61" t="s">
        <v>33</v>
      </c>
      <c r="AP32" s="34" t="s">
        <v>58</v>
      </c>
      <c r="AQ32" s="26" t="s">
        <v>44</v>
      </c>
      <c r="AR32" s="24" t="s">
        <v>131</v>
      </c>
      <c r="AS32" s="34" t="s">
        <v>33</v>
      </c>
      <c r="AT32" s="28" t="s">
        <v>64</v>
      </c>
      <c r="AU32" s="28" t="s">
        <v>64</v>
      </c>
      <c r="AV32" s="34" t="s">
        <v>34</v>
      </c>
      <c r="AW32" s="24" t="s">
        <v>131</v>
      </c>
      <c r="AX32" s="26" t="s">
        <v>29</v>
      </c>
      <c r="AY32" s="34" t="s">
        <v>33</v>
      </c>
      <c r="AZ32" s="160" t="s">
        <v>33</v>
      </c>
      <c r="BA32" s="133" t="s">
        <v>58</v>
      </c>
      <c r="BB32" s="34" t="s">
        <v>34</v>
      </c>
      <c r="BC32" s="34" t="s">
        <v>58</v>
      </c>
      <c r="BD32" s="106" t="s">
        <v>33</v>
      </c>
    </row>
    <row r="33" spans="1:56" x14ac:dyDescent="0.25">
      <c r="A33" s="65" t="s">
        <v>144</v>
      </c>
      <c r="B33" s="11" t="s">
        <v>23</v>
      </c>
      <c r="C33" s="73" t="s">
        <v>145</v>
      </c>
      <c r="D33" s="24">
        <v>6.8899999999999994E-5</v>
      </c>
      <c r="E33" s="36" t="s">
        <v>40</v>
      </c>
      <c r="F33" s="32" t="s">
        <v>32</v>
      </c>
      <c r="G33" s="32" t="s">
        <v>32</v>
      </c>
      <c r="H33" s="32" t="s">
        <v>32</v>
      </c>
      <c r="I33" s="24">
        <v>2.3499999999999999E-4</v>
      </c>
      <c r="J33" s="162">
        <v>6.9800000000000005E-4</v>
      </c>
      <c r="K33" s="165">
        <v>1.16E-3</v>
      </c>
      <c r="L33" s="24">
        <v>1.24E-5</v>
      </c>
      <c r="M33" s="24">
        <v>3.5200000000000002E-5</v>
      </c>
      <c r="N33" s="36">
        <v>1.1E-5</v>
      </c>
      <c r="O33" s="24">
        <v>1.46E-4</v>
      </c>
      <c r="P33" s="36">
        <v>6.0000000000000002E-6</v>
      </c>
      <c r="Q33" s="36" t="s">
        <v>40</v>
      </c>
      <c r="R33" s="152">
        <v>2.0100000000000001E-4</v>
      </c>
      <c r="S33" s="118" t="s">
        <v>53</v>
      </c>
      <c r="T33" s="25">
        <v>0.14499999999999999</v>
      </c>
      <c r="U33" s="100">
        <v>0.153</v>
      </c>
      <c r="V33" s="165">
        <v>1.47E-3</v>
      </c>
      <c r="W33" s="36" t="s">
        <v>40</v>
      </c>
      <c r="X33" s="24" t="s">
        <v>84</v>
      </c>
      <c r="Y33" s="25">
        <v>1.41E-3</v>
      </c>
      <c r="Z33" s="32">
        <v>1.3999999999999999E-4</v>
      </c>
      <c r="AA33" s="161" t="s">
        <v>35</v>
      </c>
      <c r="AB33" s="165">
        <v>3.1199999999999999E-3</v>
      </c>
      <c r="AC33" s="24">
        <v>5.1E-5</v>
      </c>
      <c r="AD33" s="24">
        <v>1.55E-4</v>
      </c>
      <c r="AE33" s="24">
        <v>1.5899999999999999E-4</v>
      </c>
      <c r="AF33" s="32">
        <v>1.4999999999999999E-4</v>
      </c>
      <c r="AG33" s="25">
        <v>1.0300000000000001E-3</v>
      </c>
      <c r="AH33" s="152">
        <v>2.7399999999999999E-5</v>
      </c>
      <c r="AI33" s="165">
        <v>1.0800000000000001E-2</v>
      </c>
      <c r="AJ33" s="36" t="s">
        <v>40</v>
      </c>
      <c r="AK33" s="24">
        <v>1.42E-5</v>
      </c>
      <c r="AL33" s="36" t="s">
        <v>40</v>
      </c>
      <c r="AM33" s="24">
        <v>3.4999999999999997E-5</v>
      </c>
      <c r="AN33" s="100">
        <v>1.4300000000000001E-3</v>
      </c>
      <c r="AO33" s="51">
        <v>1.3300000000000001E-4</v>
      </c>
      <c r="AP33" s="25">
        <v>9.7199999999999999E-4</v>
      </c>
      <c r="AQ33" s="25">
        <v>1.06E-2</v>
      </c>
      <c r="AR33" s="24" t="s">
        <v>131</v>
      </c>
      <c r="AS33" s="25">
        <v>1.08E-3</v>
      </c>
      <c r="AT33" s="25">
        <v>0.13500000000000001</v>
      </c>
      <c r="AU33" s="25">
        <v>0.441</v>
      </c>
      <c r="AV33" s="25">
        <v>6.96E-3</v>
      </c>
      <c r="AW33" s="24" t="s">
        <v>131</v>
      </c>
      <c r="AX33" s="25">
        <v>0.16600000000000001</v>
      </c>
      <c r="AY33" s="24">
        <v>3.5299999999999997E-5</v>
      </c>
      <c r="AZ33" s="200">
        <v>9.0000000000000002E-6</v>
      </c>
      <c r="BA33" s="118">
        <v>1.2E-5</v>
      </c>
      <c r="BB33" s="24" t="s">
        <v>84</v>
      </c>
      <c r="BC33" s="25">
        <v>6.11E-4</v>
      </c>
      <c r="BD33" s="99">
        <v>2.23E-4</v>
      </c>
    </row>
    <row r="34" spans="1:56" s="180" customFormat="1" x14ac:dyDescent="0.25">
      <c r="A34" s="181" t="s">
        <v>146</v>
      </c>
      <c r="B34" s="182" t="s">
        <v>23</v>
      </c>
      <c r="C34" s="183" t="s">
        <v>131</v>
      </c>
      <c r="D34" s="178">
        <v>3.6999999999999999E-4</v>
      </c>
      <c r="E34" s="178">
        <v>3.6999999999999999E-4</v>
      </c>
      <c r="F34" s="178">
        <v>3.6999999999999999E-4</v>
      </c>
      <c r="G34" s="178">
        <v>3.6999999999999999E-4</v>
      </c>
      <c r="H34" s="178">
        <v>3.6999999999999999E-4</v>
      </c>
      <c r="I34" s="178">
        <v>3.6999999999999999E-4</v>
      </c>
      <c r="J34" s="184">
        <v>3.6999999999999999E-4</v>
      </c>
      <c r="K34" s="185">
        <v>3.6999999999999999E-4</v>
      </c>
      <c r="L34" s="178">
        <v>3.6999999999999999E-4</v>
      </c>
      <c r="M34" s="178">
        <v>2.7399999999999999E-4</v>
      </c>
      <c r="N34" s="178">
        <v>3.1100000000000002E-4</v>
      </c>
      <c r="O34" s="178">
        <v>3.6999999999999999E-4</v>
      </c>
      <c r="P34" s="178">
        <v>3.6999999999999999E-4</v>
      </c>
      <c r="Q34" s="178">
        <v>3.6999999999999999E-4</v>
      </c>
      <c r="R34" s="184">
        <v>3.6999999999999999E-4</v>
      </c>
      <c r="S34" s="185">
        <v>3.6999999999999999E-4</v>
      </c>
      <c r="T34" s="178">
        <v>3.6999999999999999E-4</v>
      </c>
      <c r="U34" s="186">
        <v>3.6999999999999999E-4</v>
      </c>
      <c r="V34" s="185">
        <v>3.6999999999999999E-4</v>
      </c>
      <c r="W34" s="178">
        <v>3.6999999999999999E-4</v>
      </c>
      <c r="X34" s="178">
        <v>3.6999999999999999E-4</v>
      </c>
      <c r="Y34" s="178">
        <v>3.6999999999999999E-4</v>
      </c>
      <c r="Z34" s="178">
        <v>3.6999999999999999E-4</v>
      </c>
      <c r="AA34" s="184">
        <v>3.6999999999999999E-4</v>
      </c>
      <c r="AB34" s="185">
        <v>3.6999999999999999E-4</v>
      </c>
      <c r="AC34" s="178">
        <v>3.6999999999999999E-4</v>
      </c>
      <c r="AD34" s="178">
        <v>3.6999999999999999E-4</v>
      </c>
      <c r="AE34" s="178">
        <v>3.6999999999999999E-4</v>
      </c>
      <c r="AF34" s="178">
        <v>3.6999999999999999E-4</v>
      </c>
      <c r="AG34" s="178">
        <v>3.6999999999999999E-4</v>
      </c>
      <c r="AH34" s="184">
        <v>3.6999999999999999E-4</v>
      </c>
      <c r="AI34" s="185">
        <v>3.6999999999999999E-4</v>
      </c>
      <c r="AJ34" s="178">
        <v>3.6999999999999999E-4</v>
      </c>
      <c r="AK34" s="178">
        <v>3.6999999999999999E-4</v>
      </c>
      <c r="AL34" s="178">
        <v>3.6999999999999999E-4</v>
      </c>
      <c r="AM34" s="178">
        <v>3.6999999999999999E-4</v>
      </c>
      <c r="AN34" s="186">
        <v>3.6999999999999999E-4</v>
      </c>
      <c r="AO34" s="209">
        <v>3.6999999999999999E-4</v>
      </c>
      <c r="AP34" s="178">
        <v>3.6999999999999999E-4</v>
      </c>
      <c r="AQ34" s="178">
        <v>3.6999999999999999E-4</v>
      </c>
      <c r="AR34" s="178" t="s">
        <v>131</v>
      </c>
      <c r="AS34" s="178">
        <v>3.6999999999999999E-4</v>
      </c>
      <c r="AT34" s="178">
        <v>3.6999999999999999E-4</v>
      </c>
      <c r="AU34" s="178">
        <v>3.6999999999999999E-4</v>
      </c>
      <c r="AV34" s="178">
        <v>3.6999999999999999E-4</v>
      </c>
      <c r="AW34" s="178" t="s">
        <v>131</v>
      </c>
      <c r="AX34" s="178">
        <v>3.6999999999999999E-4</v>
      </c>
      <c r="AY34" s="178">
        <v>3.6999999999999999E-4</v>
      </c>
      <c r="AZ34" s="184">
        <v>1.582E-4</v>
      </c>
      <c r="BA34" s="185">
        <v>3.6999999999999999E-4</v>
      </c>
      <c r="BB34" s="178">
        <v>3.6999999999999999E-4</v>
      </c>
      <c r="BC34" s="178">
        <v>3.6999999999999999E-4</v>
      </c>
      <c r="BD34" s="186">
        <v>3.6999999999999999E-4</v>
      </c>
    </row>
    <row r="35" spans="1:56" x14ac:dyDescent="0.25">
      <c r="A35" s="65" t="s">
        <v>147</v>
      </c>
      <c r="B35" s="11" t="s">
        <v>23</v>
      </c>
      <c r="C35" s="73" t="s">
        <v>131</v>
      </c>
      <c r="D35" s="24">
        <v>108</v>
      </c>
      <c r="E35" s="24">
        <v>76.599999999999994</v>
      </c>
      <c r="F35" s="24">
        <v>752</v>
      </c>
      <c r="G35" s="24">
        <v>724</v>
      </c>
      <c r="H35" s="24">
        <v>724</v>
      </c>
      <c r="I35" s="24">
        <v>704</v>
      </c>
      <c r="J35" s="152">
        <v>378</v>
      </c>
      <c r="K35" s="118">
        <v>341</v>
      </c>
      <c r="L35" s="24">
        <v>270</v>
      </c>
      <c r="M35" s="24">
        <v>54.5</v>
      </c>
      <c r="N35" s="24">
        <v>61.5</v>
      </c>
      <c r="O35" s="24">
        <v>99.1</v>
      </c>
      <c r="P35" s="24">
        <v>241</v>
      </c>
      <c r="Q35" s="24">
        <v>285</v>
      </c>
      <c r="R35" s="152">
        <v>313</v>
      </c>
      <c r="S35" s="118">
        <v>475</v>
      </c>
      <c r="T35" s="24">
        <v>385</v>
      </c>
      <c r="U35" s="99">
        <v>387</v>
      </c>
      <c r="V35" s="118">
        <v>438</v>
      </c>
      <c r="W35" s="24">
        <v>142</v>
      </c>
      <c r="X35" s="24">
        <v>617</v>
      </c>
      <c r="Y35" s="24">
        <v>404</v>
      </c>
      <c r="Z35" s="24">
        <v>320</v>
      </c>
      <c r="AA35" s="152">
        <v>345</v>
      </c>
      <c r="AB35" s="118">
        <v>525</v>
      </c>
      <c r="AC35" s="24">
        <v>533</v>
      </c>
      <c r="AD35" s="24">
        <v>147</v>
      </c>
      <c r="AE35" s="24">
        <v>184</v>
      </c>
      <c r="AF35" s="24">
        <v>464</v>
      </c>
      <c r="AG35" s="24">
        <v>235</v>
      </c>
      <c r="AH35" s="152">
        <v>110</v>
      </c>
      <c r="AI35" s="118">
        <v>354</v>
      </c>
      <c r="AJ35" s="24">
        <v>233</v>
      </c>
      <c r="AK35" s="24">
        <v>176</v>
      </c>
      <c r="AL35" s="24">
        <v>90.9</v>
      </c>
      <c r="AM35" s="24">
        <v>459</v>
      </c>
      <c r="AN35" s="99">
        <v>224</v>
      </c>
      <c r="AO35" s="51">
        <v>105</v>
      </c>
      <c r="AP35" s="24">
        <v>247</v>
      </c>
      <c r="AQ35" s="24">
        <v>492</v>
      </c>
      <c r="AR35" s="24" t="s">
        <v>131</v>
      </c>
      <c r="AS35" s="24">
        <v>133</v>
      </c>
      <c r="AT35" s="24">
        <v>422</v>
      </c>
      <c r="AU35" s="24">
        <v>462</v>
      </c>
      <c r="AV35" s="24">
        <v>186</v>
      </c>
      <c r="AW35" s="24" t="s">
        <v>131</v>
      </c>
      <c r="AX35" s="24">
        <v>448</v>
      </c>
      <c r="AY35" s="24">
        <v>153</v>
      </c>
      <c r="AZ35" s="152">
        <v>11.6</v>
      </c>
      <c r="BA35" s="118">
        <v>549</v>
      </c>
      <c r="BB35" s="24">
        <v>640</v>
      </c>
      <c r="BC35" s="24">
        <v>324</v>
      </c>
      <c r="BD35" s="99">
        <v>233</v>
      </c>
    </row>
    <row r="36" spans="1:56" x14ac:dyDescent="0.25">
      <c r="A36" s="65" t="s">
        <v>148</v>
      </c>
      <c r="B36" s="11" t="s">
        <v>23</v>
      </c>
      <c r="C36" s="73" t="s">
        <v>131</v>
      </c>
      <c r="D36" s="33" t="s">
        <v>31</v>
      </c>
      <c r="E36" s="33" t="s">
        <v>31</v>
      </c>
      <c r="F36" s="29" t="s">
        <v>30</v>
      </c>
      <c r="G36" s="29" t="s">
        <v>30</v>
      </c>
      <c r="H36" s="29" t="s">
        <v>30</v>
      </c>
      <c r="I36" s="29" t="s">
        <v>30</v>
      </c>
      <c r="J36" s="159" t="s">
        <v>37</v>
      </c>
      <c r="K36" s="131" t="s">
        <v>41</v>
      </c>
      <c r="L36" s="33" t="s">
        <v>31</v>
      </c>
      <c r="M36" s="24">
        <v>1.8000000000000001E-4</v>
      </c>
      <c r="N36" s="24">
        <v>1.8000000000000001E-4</v>
      </c>
      <c r="O36" s="33" t="s">
        <v>31</v>
      </c>
      <c r="P36" s="24">
        <v>2.3000000000000001E-4</v>
      </c>
      <c r="Q36" s="33" t="s">
        <v>31</v>
      </c>
      <c r="R36" s="159" t="s">
        <v>41</v>
      </c>
      <c r="S36" s="130" t="s">
        <v>47</v>
      </c>
      <c r="T36" s="34" t="s">
        <v>58</v>
      </c>
      <c r="U36" s="106" t="s">
        <v>58</v>
      </c>
      <c r="V36" s="130" t="s">
        <v>30</v>
      </c>
      <c r="W36" s="33" t="s">
        <v>31</v>
      </c>
      <c r="X36" s="33" t="s">
        <v>37</v>
      </c>
      <c r="Y36" s="29" t="s">
        <v>30</v>
      </c>
      <c r="Z36" s="33" t="s">
        <v>37</v>
      </c>
      <c r="AA36" s="159" t="s">
        <v>41</v>
      </c>
      <c r="AB36" s="131" t="s">
        <v>37</v>
      </c>
      <c r="AC36" s="33" t="s">
        <v>41</v>
      </c>
      <c r="AD36" s="33" t="s">
        <v>31</v>
      </c>
      <c r="AE36" s="24">
        <v>1.2E-4</v>
      </c>
      <c r="AF36" s="33" t="s">
        <v>41</v>
      </c>
      <c r="AG36" s="33" t="s">
        <v>31</v>
      </c>
      <c r="AH36" s="159" t="s">
        <v>31</v>
      </c>
      <c r="AI36" s="130" t="s">
        <v>45</v>
      </c>
      <c r="AJ36" s="24">
        <v>3.1E-4</v>
      </c>
      <c r="AK36" s="33" t="s">
        <v>31</v>
      </c>
      <c r="AL36" s="24">
        <v>2.1000000000000001E-4</v>
      </c>
      <c r="AM36" s="24">
        <v>5.2999999999999998E-4</v>
      </c>
      <c r="AN36" s="104" t="s">
        <v>37</v>
      </c>
      <c r="AO36" s="51">
        <v>1.7000000000000001E-4</v>
      </c>
      <c r="AP36" s="33" t="s">
        <v>41</v>
      </c>
      <c r="AQ36" s="29" t="s">
        <v>30</v>
      </c>
      <c r="AR36" s="24" t="s">
        <v>131</v>
      </c>
      <c r="AS36" s="33" t="s">
        <v>31</v>
      </c>
      <c r="AT36" s="34" t="s">
        <v>33</v>
      </c>
      <c r="AU36" s="34" t="s">
        <v>33</v>
      </c>
      <c r="AV36" s="33" t="s">
        <v>37</v>
      </c>
      <c r="AW36" s="24" t="s">
        <v>131</v>
      </c>
      <c r="AX36" s="29" t="s">
        <v>47</v>
      </c>
      <c r="AY36" s="33" t="s">
        <v>31</v>
      </c>
      <c r="AZ36" s="152">
        <v>3.5E-4</v>
      </c>
      <c r="BA36" s="131" t="s">
        <v>41</v>
      </c>
      <c r="BB36" s="33" t="s">
        <v>37</v>
      </c>
      <c r="BC36" s="24">
        <v>2.5999999999999998E-4</v>
      </c>
      <c r="BD36" s="99">
        <v>3.5E-4</v>
      </c>
    </row>
    <row r="37" spans="1:56" x14ac:dyDescent="0.25">
      <c r="A37" s="69" t="s">
        <v>149</v>
      </c>
      <c r="B37" s="11" t="s">
        <v>23</v>
      </c>
      <c r="C37" s="73" t="s">
        <v>131</v>
      </c>
      <c r="D37" s="24">
        <v>6.4999999999999997E-4</v>
      </c>
      <c r="E37" s="33" t="s">
        <v>31</v>
      </c>
      <c r="F37" s="24">
        <v>1.7899999999999999E-2</v>
      </c>
      <c r="G37" s="29" t="s">
        <v>30</v>
      </c>
      <c r="H37" s="24">
        <v>2.7300000000000001E-2</v>
      </c>
      <c r="I37" s="24">
        <v>2.4899999999999999E-2</v>
      </c>
      <c r="J37" s="152">
        <v>5.3299999999999997E-3</v>
      </c>
      <c r="K37" s="118">
        <v>3.46E-3</v>
      </c>
      <c r="L37" s="24">
        <v>2.5000000000000001E-4</v>
      </c>
      <c r="M37" s="33" t="s">
        <v>31</v>
      </c>
      <c r="N37" s="33" t="s">
        <v>31</v>
      </c>
      <c r="O37" s="33" t="s">
        <v>31</v>
      </c>
      <c r="P37" s="33" t="s">
        <v>31</v>
      </c>
      <c r="Q37" s="24">
        <v>5.1000000000000004E-4</v>
      </c>
      <c r="R37" s="159">
        <v>5.0000000000000001E-4</v>
      </c>
      <c r="S37" s="118">
        <v>0.68500000000000005</v>
      </c>
      <c r="T37" s="24">
        <v>1.86</v>
      </c>
      <c r="U37" s="125">
        <v>1.8</v>
      </c>
      <c r="V37" s="118">
        <v>0.313</v>
      </c>
      <c r="W37" s="24">
        <v>1.2E-4</v>
      </c>
      <c r="X37" s="24">
        <v>6.8300000000000001E-3</v>
      </c>
      <c r="Y37" s="24">
        <v>0.23799999999999999</v>
      </c>
      <c r="Z37" s="24">
        <v>2.0500000000000001E-2</v>
      </c>
      <c r="AA37" s="159" t="s">
        <v>41</v>
      </c>
      <c r="AB37" s="131" t="s">
        <v>37</v>
      </c>
      <c r="AC37" s="33" t="s">
        <v>41</v>
      </c>
      <c r="AD37" s="24">
        <v>1.2999999999999999E-4</v>
      </c>
      <c r="AE37" s="33" t="s">
        <v>31</v>
      </c>
      <c r="AF37" s="33">
        <v>7.1999999999999998E-3</v>
      </c>
      <c r="AG37" s="33" t="s">
        <v>31</v>
      </c>
      <c r="AH37" s="152">
        <v>2.2899999999999999E-3</v>
      </c>
      <c r="AI37" s="118">
        <v>1.18E-2</v>
      </c>
      <c r="AJ37" s="24">
        <v>4.9500000000000004E-3</v>
      </c>
      <c r="AK37" s="24">
        <v>5.9500000000000004E-3</v>
      </c>
      <c r="AL37" s="24">
        <v>4.2399999999999998E-3</v>
      </c>
      <c r="AM37" s="33" t="s">
        <v>41</v>
      </c>
      <c r="AN37" s="99">
        <v>2.86E-2</v>
      </c>
      <c r="AO37" s="59">
        <v>1E-4</v>
      </c>
      <c r="AP37" s="24">
        <v>3.1199999999999999E-2</v>
      </c>
      <c r="AQ37" s="34">
        <v>0.22</v>
      </c>
      <c r="AR37" s="24" t="s">
        <v>131</v>
      </c>
      <c r="AS37" s="24">
        <v>2.58E-2</v>
      </c>
      <c r="AT37" s="24">
        <v>7.5999999999999998E-2</v>
      </c>
      <c r="AU37" s="24">
        <v>2.37</v>
      </c>
      <c r="AV37" s="24">
        <v>4.8899999999999999E-2</v>
      </c>
      <c r="AW37" s="24" t="s">
        <v>131</v>
      </c>
      <c r="AX37" s="26">
        <v>1.4</v>
      </c>
      <c r="AY37" s="33">
        <v>7.9000000000000008E-3</v>
      </c>
      <c r="AZ37" s="152">
        <v>8.8999999999999995E-4</v>
      </c>
      <c r="BA37" s="118">
        <v>7.9000000000000001E-4</v>
      </c>
      <c r="BB37" s="33" t="s">
        <v>37</v>
      </c>
      <c r="BC37" s="33" t="s">
        <v>41</v>
      </c>
      <c r="BD37" s="104" t="s">
        <v>31</v>
      </c>
    </row>
    <row r="38" spans="1:56" x14ac:dyDescent="0.25">
      <c r="A38" s="65" t="s">
        <v>150</v>
      </c>
      <c r="B38" s="11" t="s">
        <v>23</v>
      </c>
      <c r="C38" s="73" t="s">
        <v>151</v>
      </c>
      <c r="D38" s="24">
        <v>3.1E-4</v>
      </c>
      <c r="E38" s="33" t="s">
        <v>41</v>
      </c>
      <c r="F38" s="29" t="s">
        <v>45</v>
      </c>
      <c r="G38" s="29" t="s">
        <v>45</v>
      </c>
      <c r="H38" s="29" t="s">
        <v>45</v>
      </c>
      <c r="I38" s="29" t="s">
        <v>45</v>
      </c>
      <c r="J38" s="158" t="s">
        <v>30</v>
      </c>
      <c r="K38" s="131" t="s">
        <v>59</v>
      </c>
      <c r="L38" s="33" t="s">
        <v>41</v>
      </c>
      <c r="M38" s="24">
        <v>3.6999999999999999E-4</v>
      </c>
      <c r="N38" s="33" t="s">
        <v>41</v>
      </c>
      <c r="O38" s="24">
        <v>2.5999999999999998E-4</v>
      </c>
      <c r="P38" s="24">
        <v>4.0999999999999999E-4</v>
      </c>
      <c r="Q38" s="33" t="s">
        <v>41</v>
      </c>
      <c r="R38" s="152">
        <v>5.1000000000000004E-4</v>
      </c>
      <c r="S38" s="191" t="s">
        <v>33</v>
      </c>
      <c r="T38" s="30">
        <v>0.23</v>
      </c>
      <c r="U38" s="217" t="s">
        <v>79</v>
      </c>
      <c r="V38" s="130" t="s">
        <v>45</v>
      </c>
      <c r="W38" s="33" t="s">
        <v>41</v>
      </c>
      <c r="X38" s="29" t="s">
        <v>30</v>
      </c>
      <c r="Y38" s="29" t="s">
        <v>45</v>
      </c>
      <c r="Z38" s="29" t="s">
        <v>30</v>
      </c>
      <c r="AA38" s="159" t="s">
        <v>59</v>
      </c>
      <c r="AB38" s="118">
        <v>1.4E-3</v>
      </c>
      <c r="AC38" s="25">
        <v>5.9899999999999997E-3</v>
      </c>
      <c r="AD38" s="24">
        <v>3.2499999999999999E-3</v>
      </c>
      <c r="AE38" s="24">
        <v>2.8700000000000002E-3</v>
      </c>
      <c r="AF38" s="24">
        <v>1.49E-3</v>
      </c>
      <c r="AG38" s="25">
        <v>5.0400000000000002E-3</v>
      </c>
      <c r="AH38" s="152">
        <v>2.66E-3</v>
      </c>
      <c r="AI38" s="130" t="s">
        <v>98</v>
      </c>
      <c r="AJ38" s="33" t="s">
        <v>41</v>
      </c>
      <c r="AK38" s="33" t="s">
        <v>41</v>
      </c>
      <c r="AL38" s="33" t="s">
        <v>41</v>
      </c>
      <c r="AM38" s="24">
        <v>1.4400000000000001E-3</v>
      </c>
      <c r="AN38" s="107" t="s">
        <v>30</v>
      </c>
      <c r="AO38" s="51">
        <v>3.1099999999999999E-3</v>
      </c>
      <c r="AP38" s="24">
        <v>7.3999999999999999E-4</v>
      </c>
      <c r="AQ38" s="29" t="s">
        <v>45</v>
      </c>
      <c r="AR38" s="24" t="s">
        <v>131</v>
      </c>
      <c r="AS38" s="24">
        <v>2.2000000000000001E-4</v>
      </c>
      <c r="AT38" s="78" t="s">
        <v>58</v>
      </c>
      <c r="AU38" s="78" t="s">
        <v>58</v>
      </c>
      <c r="AV38" s="24">
        <v>3.8999999999999998E-3</v>
      </c>
      <c r="AW38" s="24" t="s">
        <v>131</v>
      </c>
      <c r="AX38" s="25">
        <v>1.2E-2</v>
      </c>
      <c r="AY38" s="33" t="s">
        <v>41</v>
      </c>
      <c r="AZ38" s="152">
        <v>6.8999999999999997E-4</v>
      </c>
      <c r="BA38" s="131" t="s">
        <v>59</v>
      </c>
      <c r="BB38" s="29" t="s">
        <v>30</v>
      </c>
      <c r="BC38" s="24">
        <v>2.2100000000000002E-3</v>
      </c>
      <c r="BD38" s="99">
        <v>1.2099999999999999E-3</v>
      </c>
    </row>
    <row r="39" spans="1:56" s="180" customFormat="1" x14ac:dyDescent="0.25">
      <c r="A39" s="181" t="s">
        <v>152</v>
      </c>
      <c r="B39" s="182" t="s">
        <v>23</v>
      </c>
      <c r="C39" s="183" t="s">
        <v>131</v>
      </c>
      <c r="D39" s="178">
        <v>4.0000000000000001E-3</v>
      </c>
      <c r="E39" s="178">
        <v>4.0000000000000001E-3</v>
      </c>
      <c r="F39" s="178">
        <v>4.0000000000000001E-3</v>
      </c>
      <c r="G39" s="178">
        <v>4.0000000000000001E-3</v>
      </c>
      <c r="H39" s="178">
        <v>4.0000000000000001E-3</v>
      </c>
      <c r="I39" s="178">
        <v>4.0000000000000001E-3</v>
      </c>
      <c r="J39" s="184">
        <v>4.0000000000000001E-3</v>
      </c>
      <c r="K39" s="185">
        <v>4.0000000000000001E-3</v>
      </c>
      <c r="L39" s="178">
        <v>4.0000000000000001E-3</v>
      </c>
      <c r="M39" s="178">
        <v>4.0000000000000001E-3</v>
      </c>
      <c r="N39" s="178">
        <v>4.0000000000000001E-3</v>
      </c>
      <c r="O39" s="178">
        <v>4.0000000000000001E-3</v>
      </c>
      <c r="P39" s="178">
        <v>4.0000000000000001E-3</v>
      </c>
      <c r="Q39" s="178">
        <v>4.0000000000000001E-3</v>
      </c>
      <c r="R39" s="184">
        <v>4.0000000000000001E-3</v>
      </c>
      <c r="S39" s="185">
        <v>4.0000000000000001E-3</v>
      </c>
      <c r="T39" s="178">
        <v>4.0000000000000001E-3</v>
      </c>
      <c r="U39" s="186">
        <v>4.0000000000000001E-3</v>
      </c>
      <c r="V39" s="185">
        <v>4.0000000000000001E-3</v>
      </c>
      <c r="W39" s="178">
        <v>4.0000000000000001E-3</v>
      </c>
      <c r="X39" s="178">
        <v>4.0000000000000001E-3</v>
      </c>
      <c r="Y39" s="178">
        <v>4.0000000000000001E-3</v>
      </c>
      <c r="Z39" s="178">
        <v>4.0000000000000001E-3</v>
      </c>
      <c r="AA39" s="184">
        <v>4.0000000000000001E-3</v>
      </c>
      <c r="AB39" s="185">
        <v>4.0000000000000001E-3</v>
      </c>
      <c r="AC39" s="178">
        <v>4.0000000000000001E-3</v>
      </c>
      <c r="AD39" s="178">
        <v>4.0000000000000001E-3</v>
      </c>
      <c r="AE39" s="178">
        <v>4.0000000000000001E-3</v>
      </c>
      <c r="AF39" s="178">
        <v>4.0000000000000001E-3</v>
      </c>
      <c r="AG39" s="178">
        <v>4.0000000000000001E-3</v>
      </c>
      <c r="AH39" s="184">
        <v>4.0000000000000001E-3</v>
      </c>
      <c r="AI39" s="185">
        <v>4.0000000000000001E-3</v>
      </c>
      <c r="AJ39" s="178">
        <v>4.0000000000000001E-3</v>
      </c>
      <c r="AK39" s="178">
        <v>4.0000000000000001E-3</v>
      </c>
      <c r="AL39" s="178">
        <v>4.0000000000000001E-3</v>
      </c>
      <c r="AM39" s="178">
        <v>4.0000000000000001E-3</v>
      </c>
      <c r="AN39" s="186">
        <v>4.0000000000000001E-3</v>
      </c>
      <c r="AO39" s="209">
        <v>4.0000000000000001E-3</v>
      </c>
      <c r="AP39" s="178">
        <v>4.0000000000000001E-3</v>
      </c>
      <c r="AQ39" s="178">
        <v>4.0000000000000001E-3</v>
      </c>
      <c r="AR39" s="178" t="s">
        <v>131</v>
      </c>
      <c r="AS39" s="178">
        <v>4.0000000000000001E-3</v>
      </c>
      <c r="AT39" s="178">
        <v>4.0000000000000001E-3</v>
      </c>
      <c r="AU39" s="178">
        <v>4.0000000000000001E-3</v>
      </c>
      <c r="AV39" s="178">
        <v>4.0000000000000001E-3</v>
      </c>
      <c r="AW39" s="178" t="s">
        <v>131</v>
      </c>
      <c r="AX39" s="178">
        <v>4.0000000000000001E-3</v>
      </c>
      <c r="AY39" s="178">
        <v>4.0000000000000001E-3</v>
      </c>
      <c r="AZ39" s="184">
        <v>2.3609999999999998E-3</v>
      </c>
      <c r="BA39" s="185">
        <v>4.0000000000000001E-3</v>
      </c>
      <c r="BB39" s="178">
        <v>4.0000000000000001E-3</v>
      </c>
      <c r="BC39" s="178">
        <v>4.0000000000000001E-3</v>
      </c>
      <c r="BD39" s="186">
        <v>4.0000000000000001E-3</v>
      </c>
    </row>
    <row r="40" spans="1:56" x14ac:dyDescent="0.25">
      <c r="A40" s="65" t="s">
        <v>153</v>
      </c>
      <c r="B40" s="11" t="s">
        <v>23</v>
      </c>
      <c r="C40" s="73">
        <v>0.3</v>
      </c>
      <c r="D40" s="24">
        <v>1.2E-2</v>
      </c>
      <c r="E40" s="25">
        <v>1.56</v>
      </c>
      <c r="F40" s="25">
        <v>111</v>
      </c>
      <c r="G40" s="25">
        <v>39.299999999999997</v>
      </c>
      <c r="H40" s="25">
        <v>57.6</v>
      </c>
      <c r="I40" s="25">
        <v>31.6</v>
      </c>
      <c r="J40" s="162">
        <v>4.78</v>
      </c>
      <c r="K40" s="133" t="s">
        <v>58</v>
      </c>
      <c r="L40" s="25">
        <v>0.69699999999999995</v>
      </c>
      <c r="M40" s="34" t="s">
        <v>33</v>
      </c>
      <c r="N40" s="34" t="s">
        <v>33</v>
      </c>
      <c r="O40" s="34" t="s">
        <v>33</v>
      </c>
      <c r="P40" s="27">
        <v>3.9</v>
      </c>
      <c r="Q40" s="25">
        <v>3.05</v>
      </c>
      <c r="R40" s="162">
        <v>0.36399999999999999</v>
      </c>
      <c r="S40" s="165">
        <v>267</v>
      </c>
      <c r="T40" s="25">
        <v>247</v>
      </c>
      <c r="U40" s="100">
        <v>331</v>
      </c>
      <c r="V40" s="165">
        <v>463</v>
      </c>
      <c r="W40" s="25">
        <v>0.39900000000000002</v>
      </c>
      <c r="X40" s="25">
        <v>25.8</v>
      </c>
      <c r="Y40" s="25">
        <v>184</v>
      </c>
      <c r="Z40" s="25">
        <v>14.5</v>
      </c>
      <c r="AA40" s="162">
        <v>3.25</v>
      </c>
      <c r="AB40" s="133" t="s">
        <v>34</v>
      </c>
      <c r="AC40" s="34" t="s">
        <v>58</v>
      </c>
      <c r="AD40" s="34" t="s">
        <v>33</v>
      </c>
      <c r="AE40" s="24">
        <v>4.8000000000000001E-2</v>
      </c>
      <c r="AF40" s="34" t="s">
        <v>58</v>
      </c>
      <c r="AG40" s="34" t="s">
        <v>33</v>
      </c>
      <c r="AH40" s="160" t="s">
        <v>33</v>
      </c>
      <c r="AI40" s="165">
        <v>28.4</v>
      </c>
      <c r="AJ40" s="25">
        <v>28.4</v>
      </c>
      <c r="AK40" s="25">
        <v>19.600000000000001</v>
      </c>
      <c r="AL40" s="25">
        <v>20.5</v>
      </c>
      <c r="AM40" s="34" t="s">
        <v>58</v>
      </c>
      <c r="AN40" s="100">
        <v>19.600000000000001</v>
      </c>
      <c r="AO40" s="51">
        <v>2.1000000000000001E-2</v>
      </c>
      <c r="AP40" s="25">
        <v>22.2</v>
      </c>
      <c r="AQ40" s="35">
        <v>59</v>
      </c>
      <c r="AR40" s="24" t="s">
        <v>131</v>
      </c>
      <c r="AS40" s="25">
        <v>19.100000000000001</v>
      </c>
      <c r="AT40" s="25">
        <v>38.200000000000003</v>
      </c>
      <c r="AU40" s="25">
        <v>1.9</v>
      </c>
      <c r="AV40" s="25">
        <v>0.39100000000000001</v>
      </c>
      <c r="AW40" s="24" t="s">
        <v>131</v>
      </c>
      <c r="AX40" s="25">
        <v>2.68</v>
      </c>
      <c r="AY40" s="25">
        <v>19.7</v>
      </c>
      <c r="AZ40" s="162">
        <v>2.79</v>
      </c>
      <c r="BA40" s="165">
        <v>6.81</v>
      </c>
      <c r="BB40" s="25">
        <v>3.72</v>
      </c>
      <c r="BC40" s="34" t="s">
        <v>58</v>
      </c>
      <c r="BD40" s="106" t="s">
        <v>33</v>
      </c>
    </row>
    <row r="41" spans="1:56" x14ac:dyDescent="0.25">
      <c r="A41" s="65" t="s">
        <v>154</v>
      </c>
      <c r="B41" s="11" t="s">
        <v>23</v>
      </c>
      <c r="C41" s="73" t="s">
        <v>155</v>
      </c>
      <c r="D41" s="32" t="s">
        <v>32</v>
      </c>
      <c r="E41" s="32" t="s">
        <v>32</v>
      </c>
      <c r="F41" s="33" t="s">
        <v>37</v>
      </c>
      <c r="G41" s="33" t="s">
        <v>37</v>
      </c>
      <c r="H41" s="33" t="s">
        <v>37</v>
      </c>
      <c r="I41" s="33" t="s">
        <v>37</v>
      </c>
      <c r="J41" s="152" t="s">
        <v>53</v>
      </c>
      <c r="K41" s="131" t="s">
        <v>31</v>
      </c>
      <c r="L41" s="32" t="s">
        <v>32</v>
      </c>
      <c r="M41" s="32" t="s">
        <v>32</v>
      </c>
      <c r="N41" s="32" t="s">
        <v>32</v>
      </c>
      <c r="O41" s="32" t="s">
        <v>32</v>
      </c>
      <c r="P41" s="32" t="s">
        <v>32</v>
      </c>
      <c r="Q41" s="32" t="s">
        <v>32</v>
      </c>
      <c r="R41" s="159" t="s">
        <v>31</v>
      </c>
      <c r="S41" s="118" t="s">
        <v>56</v>
      </c>
      <c r="T41" s="25">
        <v>0.223</v>
      </c>
      <c r="U41" s="100">
        <v>0.125</v>
      </c>
      <c r="V41" s="131" t="s">
        <v>37</v>
      </c>
      <c r="W41" s="32" t="s">
        <v>32</v>
      </c>
      <c r="X41" s="24" t="s">
        <v>53</v>
      </c>
      <c r="Y41" s="33" t="s">
        <v>37</v>
      </c>
      <c r="Z41" s="24" t="s">
        <v>53</v>
      </c>
      <c r="AA41" s="159" t="s">
        <v>31</v>
      </c>
      <c r="AB41" s="118">
        <v>2.8900000000000002E-3</v>
      </c>
      <c r="AC41" s="24">
        <v>2.7599999999999999E-3</v>
      </c>
      <c r="AD41" s="32" t="s">
        <v>32</v>
      </c>
      <c r="AE41" s="24">
        <v>7.1000000000000005E-5</v>
      </c>
      <c r="AF41" s="33" t="s">
        <v>31</v>
      </c>
      <c r="AG41" s="32" t="s">
        <v>32</v>
      </c>
      <c r="AH41" s="161">
        <v>5.0000000000000002E-5</v>
      </c>
      <c r="AI41" s="130" t="s">
        <v>30</v>
      </c>
      <c r="AJ41" s="24">
        <v>2.8800000000000001E-4</v>
      </c>
      <c r="AK41" s="32">
        <v>1E-4</v>
      </c>
      <c r="AL41" s="24">
        <v>1.44E-4</v>
      </c>
      <c r="AM41" s="33" t="s">
        <v>31</v>
      </c>
      <c r="AN41" s="99" t="s">
        <v>53</v>
      </c>
      <c r="AO41" s="51">
        <v>7.7999999999999999E-5</v>
      </c>
      <c r="AP41" s="25">
        <v>9.41E-3</v>
      </c>
      <c r="AQ41" s="33" t="s">
        <v>37</v>
      </c>
      <c r="AR41" s="24" t="s">
        <v>131</v>
      </c>
      <c r="AS41" s="32" t="s">
        <v>32</v>
      </c>
      <c r="AT41" s="29" t="s">
        <v>47</v>
      </c>
      <c r="AU41" s="29" t="s">
        <v>47</v>
      </c>
      <c r="AV41" s="24">
        <v>2.7999999999999998E-4</v>
      </c>
      <c r="AW41" s="24" t="s">
        <v>131</v>
      </c>
      <c r="AX41" s="24" t="s">
        <v>56</v>
      </c>
      <c r="AY41" s="24">
        <v>5.8E-5</v>
      </c>
      <c r="AZ41" s="152">
        <v>9.6000000000000002E-5</v>
      </c>
      <c r="BA41" s="118">
        <v>1.4999999999999999E-4</v>
      </c>
      <c r="BB41" s="24" t="s">
        <v>53</v>
      </c>
      <c r="BC41" s="33" t="s">
        <v>31</v>
      </c>
      <c r="BD41" s="99">
        <v>5.71E-4</v>
      </c>
    </row>
    <row r="42" spans="1:56" s="180" customFormat="1" x14ac:dyDescent="0.25">
      <c r="A42" s="181" t="s">
        <v>156</v>
      </c>
      <c r="B42" s="182" t="s">
        <v>23</v>
      </c>
      <c r="C42" s="183" t="s">
        <v>131</v>
      </c>
      <c r="D42" s="178">
        <v>7.0000000000000001E-3</v>
      </c>
      <c r="E42" s="178">
        <v>7.0000000000000001E-3</v>
      </c>
      <c r="F42" s="178">
        <v>7.0000000000000001E-3</v>
      </c>
      <c r="G42" s="178">
        <v>7.0000000000000001E-3</v>
      </c>
      <c r="H42" s="178">
        <v>7.0000000000000001E-3</v>
      </c>
      <c r="I42" s="178">
        <v>7.0000000000000001E-3</v>
      </c>
      <c r="J42" s="184">
        <v>7.0000000000000001E-3</v>
      </c>
      <c r="K42" s="185">
        <v>7.0000000000000001E-3</v>
      </c>
      <c r="L42" s="178">
        <v>7.0000000000000001E-3</v>
      </c>
      <c r="M42" s="178">
        <v>7.0000000000000001E-3</v>
      </c>
      <c r="N42" s="178">
        <v>7.0000000000000001E-3</v>
      </c>
      <c r="O42" s="178">
        <v>7.0000000000000001E-3</v>
      </c>
      <c r="P42" s="178">
        <v>7.0000000000000001E-3</v>
      </c>
      <c r="Q42" s="178">
        <v>7.0000000000000001E-3</v>
      </c>
      <c r="R42" s="184">
        <v>7.0000000000000001E-3</v>
      </c>
      <c r="S42" s="185">
        <v>7.0000000000000001E-3</v>
      </c>
      <c r="T42" s="178">
        <v>7.0000000000000001E-3</v>
      </c>
      <c r="U42" s="186">
        <v>7.0000000000000001E-3</v>
      </c>
      <c r="V42" s="185">
        <v>7.0000000000000001E-3</v>
      </c>
      <c r="W42" s="178">
        <v>7.0000000000000001E-3</v>
      </c>
      <c r="X42" s="178">
        <v>7.0000000000000001E-3</v>
      </c>
      <c r="Y42" s="178">
        <v>7.0000000000000001E-3</v>
      </c>
      <c r="Z42" s="178">
        <v>7.0000000000000001E-3</v>
      </c>
      <c r="AA42" s="184">
        <v>7.0000000000000001E-3</v>
      </c>
      <c r="AB42" s="185">
        <v>7.0000000000000001E-3</v>
      </c>
      <c r="AC42" s="178">
        <v>7.0000000000000001E-3</v>
      </c>
      <c r="AD42" s="178">
        <v>7.0000000000000001E-3</v>
      </c>
      <c r="AE42" s="178">
        <v>7.0000000000000001E-3</v>
      </c>
      <c r="AF42" s="178">
        <v>7.0000000000000001E-3</v>
      </c>
      <c r="AG42" s="178">
        <v>7.0000000000000001E-3</v>
      </c>
      <c r="AH42" s="184">
        <v>7.0000000000000001E-3</v>
      </c>
      <c r="AI42" s="185">
        <v>7.0000000000000001E-3</v>
      </c>
      <c r="AJ42" s="178">
        <v>7.0000000000000001E-3</v>
      </c>
      <c r="AK42" s="178">
        <v>7.0000000000000001E-3</v>
      </c>
      <c r="AL42" s="178">
        <v>7.0000000000000001E-3</v>
      </c>
      <c r="AM42" s="178">
        <v>7.0000000000000001E-3</v>
      </c>
      <c r="AN42" s="186">
        <v>7.0000000000000001E-3</v>
      </c>
      <c r="AO42" s="209">
        <v>7.0000000000000001E-3</v>
      </c>
      <c r="AP42" s="178">
        <v>7.0000000000000001E-3</v>
      </c>
      <c r="AQ42" s="178">
        <v>7.0000000000000001E-3</v>
      </c>
      <c r="AR42" s="178" t="s">
        <v>131</v>
      </c>
      <c r="AS42" s="178">
        <v>7.0000000000000001E-3</v>
      </c>
      <c r="AT42" s="178">
        <v>7.0000000000000001E-3</v>
      </c>
      <c r="AU42" s="178">
        <v>7.0000000000000001E-3</v>
      </c>
      <c r="AV42" s="178">
        <v>7.0000000000000001E-3</v>
      </c>
      <c r="AW42" s="178" t="s">
        <v>131</v>
      </c>
      <c r="AX42" s="178">
        <v>7.0000000000000001E-3</v>
      </c>
      <c r="AY42" s="178">
        <v>7.0000000000000001E-3</v>
      </c>
      <c r="AZ42" s="184">
        <v>3.173E-3</v>
      </c>
      <c r="BA42" s="185">
        <v>7.0000000000000001E-3</v>
      </c>
      <c r="BB42" s="178">
        <v>7.0000000000000001E-3</v>
      </c>
      <c r="BC42" s="178">
        <v>7.0000000000000001E-3</v>
      </c>
      <c r="BD42" s="186">
        <v>7.0000000000000001E-3</v>
      </c>
    </row>
    <row r="43" spans="1:56" x14ac:dyDescent="0.25">
      <c r="A43" s="65" t="s">
        <v>157</v>
      </c>
      <c r="B43" s="11" t="s">
        <v>23</v>
      </c>
      <c r="C43" s="73" t="s">
        <v>131</v>
      </c>
      <c r="D43" s="24">
        <v>6.8999999999999999E-3</v>
      </c>
      <c r="E43" s="24">
        <v>6.4000000000000003E-3</v>
      </c>
      <c r="F43" s="24">
        <v>2.9000000000000001E-2</v>
      </c>
      <c r="G43" s="24">
        <v>4.1000000000000002E-2</v>
      </c>
      <c r="H43" s="24">
        <v>3.1E-2</v>
      </c>
      <c r="I43" s="24">
        <v>3.2000000000000001E-2</v>
      </c>
      <c r="J43" s="152">
        <v>9.1999999999999998E-3</v>
      </c>
      <c r="K43" s="118">
        <v>1.47E-2</v>
      </c>
      <c r="L43" s="29">
        <v>1.2E-2</v>
      </c>
      <c r="M43" s="24">
        <v>2.5000000000000001E-3</v>
      </c>
      <c r="N43" s="24">
        <v>3.0999999999999999E-3</v>
      </c>
      <c r="O43" s="24">
        <v>4.5999999999999999E-3</v>
      </c>
      <c r="P43" s="24">
        <v>5.6800000000000003E-2</v>
      </c>
      <c r="Q43" s="24">
        <v>1.03E-2</v>
      </c>
      <c r="R43" s="152">
        <v>1.17E-2</v>
      </c>
      <c r="S43" s="118">
        <v>9.1999999999999998E-2</v>
      </c>
      <c r="T43" s="24">
        <v>0.23</v>
      </c>
      <c r="U43" s="99">
        <v>0.21</v>
      </c>
      <c r="V43" s="118">
        <v>3.5000000000000003E-2</v>
      </c>
      <c r="W43" s="24">
        <v>0.17100000000000001</v>
      </c>
      <c r="X43" s="24">
        <v>2.6499999999999999E-2</v>
      </c>
      <c r="Y43" s="24">
        <v>2.9000000000000001E-2</v>
      </c>
      <c r="Z43" s="29">
        <v>7.0000000000000001E-3</v>
      </c>
      <c r="AA43" s="152">
        <v>1.09E-2</v>
      </c>
      <c r="AB43" s="118">
        <v>0.11799999999999999</v>
      </c>
      <c r="AC43" s="24">
        <v>8.0799999999999997E-2</v>
      </c>
      <c r="AD43" s="24">
        <v>3.0499999999999999E-2</v>
      </c>
      <c r="AE43" s="24">
        <v>2.9100000000000001E-2</v>
      </c>
      <c r="AF43" s="24">
        <v>5.21E-2</v>
      </c>
      <c r="AG43" s="24">
        <v>3.1300000000000001E-2</v>
      </c>
      <c r="AH43" s="152">
        <v>1.9599999999999999E-2</v>
      </c>
      <c r="AI43" s="118">
        <v>0.10100000000000001</v>
      </c>
      <c r="AJ43" s="24">
        <v>4.65E-2</v>
      </c>
      <c r="AK43" s="29">
        <v>5.2999999999999999E-2</v>
      </c>
      <c r="AL43" s="24">
        <v>8.5099999999999995E-2</v>
      </c>
      <c r="AM43" s="24">
        <v>2.0199999999999999E-2</v>
      </c>
      <c r="AN43" s="99">
        <v>4.6300000000000001E-2</v>
      </c>
      <c r="AO43" s="51">
        <v>1.2500000000000001E-2</v>
      </c>
      <c r="AP43" s="24">
        <v>5.7700000000000001E-2</v>
      </c>
      <c r="AQ43" s="24">
        <v>5.1999999999999998E-2</v>
      </c>
      <c r="AR43" s="24" t="s">
        <v>131</v>
      </c>
      <c r="AS43" s="29">
        <v>6.6000000000000003E-2</v>
      </c>
      <c r="AT43" s="24">
        <v>0.19</v>
      </c>
      <c r="AU43" s="24">
        <v>0.24</v>
      </c>
      <c r="AV43" s="29">
        <v>9.4E-2</v>
      </c>
      <c r="AW43" s="24" t="s">
        <v>131</v>
      </c>
      <c r="AX43" s="24">
        <v>0.253</v>
      </c>
      <c r="AY43" s="24">
        <v>4.7800000000000002E-2</v>
      </c>
      <c r="AZ43" s="152">
        <v>1.7100000000000001E-2</v>
      </c>
      <c r="BA43" s="118">
        <v>4.4299999999999999E-2</v>
      </c>
      <c r="BB43" s="24">
        <v>4.4499999999999998E-2</v>
      </c>
      <c r="BC43" s="24">
        <v>9.9000000000000008E-3</v>
      </c>
      <c r="BD43" s="107">
        <v>8.0000000000000002E-3</v>
      </c>
    </row>
    <row r="44" spans="1:56" x14ac:dyDescent="0.25">
      <c r="A44" s="65" t="s">
        <v>158</v>
      </c>
      <c r="B44" s="11" t="s">
        <v>23</v>
      </c>
      <c r="C44" s="73" t="s">
        <v>131</v>
      </c>
      <c r="D44" s="24">
        <v>31.7</v>
      </c>
      <c r="E44" s="24">
        <v>30.6</v>
      </c>
      <c r="F44" s="24">
        <v>186</v>
      </c>
      <c r="G44" s="24">
        <v>153</v>
      </c>
      <c r="H44" s="24">
        <v>152</v>
      </c>
      <c r="I44" s="24">
        <v>141</v>
      </c>
      <c r="J44" s="155">
        <v>79</v>
      </c>
      <c r="K44" s="118">
        <v>73.400000000000006</v>
      </c>
      <c r="L44" s="24">
        <v>60.7</v>
      </c>
      <c r="M44" s="24">
        <v>13.9</v>
      </c>
      <c r="N44" s="24">
        <v>17.3</v>
      </c>
      <c r="O44" s="24">
        <v>26.4</v>
      </c>
      <c r="P44" s="24">
        <v>65.2</v>
      </c>
      <c r="Q44" s="24">
        <v>75.599999999999994</v>
      </c>
      <c r="R44" s="152">
        <v>74.599999999999994</v>
      </c>
      <c r="S44" s="118">
        <v>790</v>
      </c>
      <c r="T44" s="24">
        <v>1150</v>
      </c>
      <c r="U44" s="99">
        <v>1170</v>
      </c>
      <c r="V44" s="118">
        <v>191</v>
      </c>
      <c r="W44" s="24">
        <v>53.1</v>
      </c>
      <c r="X44" s="24">
        <v>105</v>
      </c>
      <c r="Y44" s="24">
        <v>136</v>
      </c>
      <c r="Z44" s="24">
        <v>61.9</v>
      </c>
      <c r="AA44" s="152">
        <v>45.5</v>
      </c>
      <c r="AB44" s="118">
        <v>401</v>
      </c>
      <c r="AC44" s="24">
        <v>309</v>
      </c>
      <c r="AD44" s="24">
        <v>200</v>
      </c>
      <c r="AE44" s="24">
        <v>221</v>
      </c>
      <c r="AF44" s="24">
        <v>77.099999999999994</v>
      </c>
      <c r="AG44" s="24">
        <v>182</v>
      </c>
      <c r="AH44" s="152">
        <v>51.9</v>
      </c>
      <c r="AI44" s="118">
        <v>504</v>
      </c>
      <c r="AJ44" s="24">
        <v>116</v>
      </c>
      <c r="AK44" s="24">
        <v>69.7</v>
      </c>
      <c r="AL44" s="24">
        <v>39.9</v>
      </c>
      <c r="AM44" s="24">
        <v>206</v>
      </c>
      <c r="AN44" s="99">
        <v>117</v>
      </c>
      <c r="AO44" s="51">
        <v>31.8</v>
      </c>
      <c r="AP44" s="24">
        <v>118</v>
      </c>
      <c r="AQ44" s="24">
        <v>417</v>
      </c>
      <c r="AR44" s="24" t="s">
        <v>131</v>
      </c>
      <c r="AS44" s="24">
        <v>76.599999999999994</v>
      </c>
      <c r="AT44" s="24">
        <v>1530</v>
      </c>
      <c r="AU44" s="24">
        <v>1780</v>
      </c>
      <c r="AV44" s="24">
        <v>194</v>
      </c>
      <c r="AW44" s="24" t="s">
        <v>131</v>
      </c>
      <c r="AX44" s="24">
        <v>1550</v>
      </c>
      <c r="AY44" s="24">
        <v>57.4</v>
      </c>
      <c r="AZ44" s="152">
        <v>17.2</v>
      </c>
      <c r="BA44" s="118">
        <v>277</v>
      </c>
      <c r="BB44" s="24">
        <v>365</v>
      </c>
      <c r="BC44" s="24">
        <v>317</v>
      </c>
      <c r="BD44" s="99">
        <v>164</v>
      </c>
    </row>
    <row r="45" spans="1:56" x14ac:dyDescent="0.25">
      <c r="A45" s="69" t="s">
        <v>159</v>
      </c>
      <c r="B45" s="11" t="s">
        <v>23</v>
      </c>
      <c r="C45" s="73" t="s">
        <v>131</v>
      </c>
      <c r="D45" s="26">
        <v>1.1000000000000001</v>
      </c>
      <c r="E45" s="34">
        <v>0.12</v>
      </c>
      <c r="F45" s="28">
        <v>68</v>
      </c>
      <c r="G45" s="28">
        <v>60</v>
      </c>
      <c r="H45" s="24">
        <v>64.900000000000006</v>
      </c>
      <c r="I45" s="24">
        <v>59.7</v>
      </c>
      <c r="J45" s="152">
        <v>21.5</v>
      </c>
      <c r="K45" s="118">
        <v>10.6</v>
      </c>
      <c r="L45" s="24">
        <v>0.224</v>
      </c>
      <c r="M45" s="33">
        <v>4.0000000000000002E-4</v>
      </c>
      <c r="N45" s="33" t="s">
        <v>31</v>
      </c>
      <c r="O45" s="24">
        <v>0.32400000000000001</v>
      </c>
      <c r="P45" s="24">
        <v>0.753</v>
      </c>
      <c r="Q45" s="24">
        <v>1.28</v>
      </c>
      <c r="R45" s="152">
        <v>0.502</v>
      </c>
      <c r="S45" s="118">
        <v>82.5</v>
      </c>
      <c r="T45" s="24">
        <v>130</v>
      </c>
      <c r="U45" s="99">
        <v>126</v>
      </c>
      <c r="V45" s="118">
        <v>80.8</v>
      </c>
      <c r="W45" s="34">
        <v>0.27</v>
      </c>
      <c r="X45" s="24">
        <v>17.100000000000001</v>
      </c>
      <c r="Y45" s="24">
        <v>64.099999999999994</v>
      </c>
      <c r="Z45" s="24">
        <v>22.7</v>
      </c>
      <c r="AA45" s="152">
        <v>0.30399999999999999</v>
      </c>
      <c r="AB45" s="118">
        <v>0.50800000000000001</v>
      </c>
      <c r="AC45" s="24">
        <v>1.4200000000000001E-2</v>
      </c>
      <c r="AD45" s="24">
        <v>3.5E-4</v>
      </c>
      <c r="AE45" s="33">
        <v>1.5E-3</v>
      </c>
      <c r="AF45" s="24">
        <v>1.92</v>
      </c>
      <c r="AG45" s="24">
        <v>3.4499999999999999E-3</v>
      </c>
      <c r="AH45" s="152">
        <v>5.6099999999999997E-2</v>
      </c>
      <c r="AI45" s="118">
        <v>21.1</v>
      </c>
      <c r="AJ45" s="24">
        <v>2.83</v>
      </c>
      <c r="AK45" s="24">
        <v>1.38</v>
      </c>
      <c r="AL45" s="24">
        <v>0.92600000000000005</v>
      </c>
      <c r="AM45" s="24">
        <v>9.2000000000000003E-4</v>
      </c>
      <c r="AN45" s="99">
        <v>6.81</v>
      </c>
      <c r="AO45" s="51">
        <v>8.3099999999999993E-2</v>
      </c>
      <c r="AP45" s="24">
        <v>5.92</v>
      </c>
      <c r="AQ45" s="24">
        <v>32.700000000000003</v>
      </c>
      <c r="AR45" s="24" t="s">
        <v>131</v>
      </c>
      <c r="AS45" s="24">
        <v>2.85</v>
      </c>
      <c r="AT45" s="24">
        <v>95.1</v>
      </c>
      <c r="AU45" s="24">
        <v>167</v>
      </c>
      <c r="AV45" s="24">
        <v>10.5</v>
      </c>
      <c r="AW45" s="24" t="s">
        <v>131</v>
      </c>
      <c r="AX45" s="24">
        <v>106</v>
      </c>
      <c r="AY45" s="24">
        <v>1.71</v>
      </c>
      <c r="AZ45" s="152">
        <v>1.24</v>
      </c>
      <c r="BA45" s="118">
        <v>0.251</v>
      </c>
      <c r="BB45" s="24">
        <v>0.13600000000000001</v>
      </c>
      <c r="BC45" s="24">
        <v>2.3699999999999999E-2</v>
      </c>
      <c r="BD45" s="104">
        <v>2.3999999999999998E-3</v>
      </c>
    </row>
    <row r="46" spans="1:56" x14ac:dyDescent="0.25">
      <c r="A46" s="65" t="s">
        <v>160</v>
      </c>
      <c r="B46" s="11" t="s">
        <v>23</v>
      </c>
      <c r="C46" s="73">
        <v>7.2999999999999995E-2</v>
      </c>
      <c r="D46" s="24">
        <v>1.09E-3</v>
      </c>
      <c r="E46" s="24">
        <v>6.69E-4</v>
      </c>
      <c r="F46" s="24">
        <v>7.6000000000000004E-4</v>
      </c>
      <c r="G46" s="24">
        <v>5.5999999999999995E-4</v>
      </c>
      <c r="H46" s="24">
        <v>8.4000000000000003E-4</v>
      </c>
      <c r="I46" s="24">
        <v>5.5999999999999995E-4</v>
      </c>
      <c r="J46" s="152">
        <v>2.4599999999999999E-3</v>
      </c>
      <c r="K46" s="118">
        <v>6.8999999999999997E-4</v>
      </c>
      <c r="L46" s="24">
        <v>8.3500000000000002E-4</v>
      </c>
      <c r="M46" s="24">
        <v>1.9400000000000001E-3</v>
      </c>
      <c r="N46" s="24">
        <v>1.5100000000000001E-3</v>
      </c>
      <c r="O46" s="24">
        <v>1.1900000000000001E-3</v>
      </c>
      <c r="P46" s="24">
        <v>2.6600000000000001E-4</v>
      </c>
      <c r="Q46" s="24">
        <v>6.8099999999999996E-4</v>
      </c>
      <c r="R46" s="152">
        <v>4.0999999999999999E-4</v>
      </c>
      <c r="S46" s="118" t="s">
        <v>56</v>
      </c>
      <c r="T46" s="34" t="s">
        <v>33</v>
      </c>
      <c r="U46" s="106" t="s">
        <v>33</v>
      </c>
      <c r="V46" s="118">
        <v>5.5000000000000003E-4</v>
      </c>
      <c r="W46" s="32" t="s">
        <v>32</v>
      </c>
      <c r="X46" s="33">
        <v>5.0000000000000001E-4</v>
      </c>
      <c r="Y46" s="33" t="s">
        <v>37</v>
      </c>
      <c r="Z46" s="24">
        <v>1.0499999999999999E-3</v>
      </c>
      <c r="AA46" s="152">
        <v>3.3E-4</v>
      </c>
      <c r="AB46" s="118">
        <v>5.2999999999999998E-4</v>
      </c>
      <c r="AC46" s="24">
        <v>2.4000000000000001E-4</v>
      </c>
      <c r="AD46" s="24">
        <v>4.9200000000000003E-4</v>
      </c>
      <c r="AE46" s="24">
        <v>4.08E-4</v>
      </c>
      <c r="AF46" s="24">
        <v>5.5599999999999998E-3</v>
      </c>
      <c r="AG46" s="24">
        <v>5.9299999999999999E-4</v>
      </c>
      <c r="AH46" s="152">
        <v>2.2699999999999999E-3</v>
      </c>
      <c r="AI46" s="130" t="s">
        <v>30</v>
      </c>
      <c r="AJ46" s="32">
        <v>2.9999999999999997E-4</v>
      </c>
      <c r="AK46" s="24">
        <v>1.9100000000000001E-4</v>
      </c>
      <c r="AL46" s="24">
        <v>1.34E-4</v>
      </c>
      <c r="AM46" s="24">
        <v>9.3999999999999997E-4</v>
      </c>
      <c r="AN46" s="99" t="s">
        <v>53</v>
      </c>
      <c r="AO46" s="51">
        <v>2.7700000000000001E-4</v>
      </c>
      <c r="AP46" s="24">
        <v>1.4999999999999999E-4</v>
      </c>
      <c r="AQ46" s="33" t="s">
        <v>37</v>
      </c>
      <c r="AR46" s="24" t="s">
        <v>131</v>
      </c>
      <c r="AS46" s="24">
        <v>5.5000000000000002E-5</v>
      </c>
      <c r="AT46" s="29" t="s">
        <v>47</v>
      </c>
      <c r="AU46" s="29" t="s">
        <v>47</v>
      </c>
      <c r="AV46" s="33">
        <v>2.9999999999999997E-4</v>
      </c>
      <c r="AW46" s="24" t="s">
        <v>131</v>
      </c>
      <c r="AX46" s="24" t="s">
        <v>56</v>
      </c>
      <c r="AY46" s="24">
        <v>1.2300000000000001E-4</v>
      </c>
      <c r="AZ46" s="152">
        <v>3.2299999999999999E-4</v>
      </c>
      <c r="BA46" s="118">
        <v>4.6999999999999999E-4</v>
      </c>
      <c r="BB46" s="24">
        <v>3.2000000000000003E-4</v>
      </c>
      <c r="BC46" s="24">
        <v>5.6999999999999998E-4</v>
      </c>
      <c r="BD46" s="99">
        <v>1.3600000000000001E-3</v>
      </c>
    </row>
    <row r="47" spans="1:56" x14ac:dyDescent="0.25">
      <c r="A47" s="69" t="s">
        <v>161</v>
      </c>
      <c r="B47" s="11" t="s">
        <v>23</v>
      </c>
      <c r="C47" s="73" t="s">
        <v>162</v>
      </c>
      <c r="D47" s="24">
        <v>2.2499999999999998E-3</v>
      </c>
      <c r="E47" s="33" t="s">
        <v>37</v>
      </c>
      <c r="F47" s="24">
        <v>4.7399999999999998E-2</v>
      </c>
      <c r="G47" s="29" t="s">
        <v>47</v>
      </c>
      <c r="H47" s="24">
        <v>1.0500000000000001E-2</v>
      </c>
      <c r="I47" s="24">
        <v>2.9100000000000001E-2</v>
      </c>
      <c r="J47" s="152">
        <v>7.4999999999999997E-3</v>
      </c>
      <c r="K47" s="118">
        <v>1.84E-2</v>
      </c>
      <c r="L47" s="24">
        <v>9.6000000000000002E-4</v>
      </c>
      <c r="M47" s="33" t="s">
        <v>37</v>
      </c>
      <c r="N47" s="33" t="s">
        <v>37</v>
      </c>
      <c r="O47" s="24">
        <v>1.65E-3</v>
      </c>
      <c r="P47" s="33" t="s">
        <v>37</v>
      </c>
      <c r="Q47" s="24">
        <v>5.6999999999999998E-4</v>
      </c>
      <c r="R47" s="152">
        <v>6.7000000000000002E-3</v>
      </c>
      <c r="S47" s="165">
        <v>0.60499999999999998</v>
      </c>
      <c r="T47" s="25">
        <v>2.17</v>
      </c>
      <c r="U47" s="100">
        <v>2.09</v>
      </c>
      <c r="V47" s="133">
        <v>0.15</v>
      </c>
      <c r="W47" s="33" t="s">
        <v>37</v>
      </c>
      <c r="X47" s="24">
        <v>1.01E-2</v>
      </c>
      <c r="Y47" s="25">
        <v>0.152</v>
      </c>
      <c r="Z47" s="24">
        <v>1.7399999999999999E-2</v>
      </c>
      <c r="AA47" s="158" t="s">
        <v>30</v>
      </c>
      <c r="AB47" s="165">
        <v>0.36799999999999999</v>
      </c>
      <c r="AC47" s="24">
        <v>1.6000000000000001E-3</v>
      </c>
      <c r="AD47" s="24">
        <v>1.44E-2</v>
      </c>
      <c r="AE47" s="24">
        <v>1.8700000000000001E-2</v>
      </c>
      <c r="AF47" s="24">
        <v>1.89E-2</v>
      </c>
      <c r="AG47" s="24">
        <v>3.61E-2</v>
      </c>
      <c r="AH47" s="152">
        <v>1.9400000000000001E-2</v>
      </c>
      <c r="AI47" s="165">
        <v>0.68200000000000005</v>
      </c>
      <c r="AJ47" s="24">
        <v>3.9199999999999999E-2</v>
      </c>
      <c r="AK47" s="29">
        <v>1.4E-2</v>
      </c>
      <c r="AL47" s="24">
        <v>1.8100000000000002E-2</v>
      </c>
      <c r="AM47" s="29" t="s">
        <v>30</v>
      </c>
      <c r="AN47" s="99">
        <v>8.0500000000000002E-2</v>
      </c>
      <c r="AO47" s="51">
        <v>3.3300000000000001E-3</v>
      </c>
      <c r="AP47" s="24">
        <v>5.96E-2</v>
      </c>
      <c r="AQ47" s="25">
        <v>0.30499999999999999</v>
      </c>
      <c r="AR47" s="24" t="s">
        <v>131</v>
      </c>
      <c r="AS47" s="24">
        <v>6.6900000000000001E-2</v>
      </c>
      <c r="AT47" s="25">
        <v>3.48</v>
      </c>
      <c r="AU47" s="25">
        <v>3.66</v>
      </c>
      <c r="AV47" s="25">
        <v>0.16400000000000001</v>
      </c>
      <c r="AW47" s="24" t="s">
        <v>131</v>
      </c>
      <c r="AX47" s="25">
        <v>2.61</v>
      </c>
      <c r="AY47" s="24">
        <v>1.9599999999999999E-2</v>
      </c>
      <c r="AZ47" s="152">
        <v>7.3800000000000003E-3</v>
      </c>
      <c r="BA47" s="118">
        <v>6.4000000000000003E-3</v>
      </c>
      <c r="BB47" s="24">
        <v>6.1999999999999998E-3</v>
      </c>
      <c r="BC47" s="24">
        <v>1.61E-2</v>
      </c>
      <c r="BD47" s="99">
        <v>1.5900000000000001E-3</v>
      </c>
    </row>
    <row r="48" spans="1:56" s="180" customFormat="1" x14ac:dyDescent="0.25">
      <c r="A48" s="181" t="s">
        <v>163</v>
      </c>
      <c r="B48" s="182" t="s">
        <v>23</v>
      </c>
      <c r="C48" s="183" t="s">
        <v>131</v>
      </c>
      <c r="D48" s="178">
        <v>0.15</v>
      </c>
      <c r="E48" s="178">
        <v>0.15</v>
      </c>
      <c r="F48" s="178">
        <v>0.15</v>
      </c>
      <c r="G48" s="178">
        <v>0.15</v>
      </c>
      <c r="H48" s="178">
        <v>0.15</v>
      </c>
      <c r="I48" s="178">
        <v>0.15</v>
      </c>
      <c r="J48" s="184">
        <v>0.15</v>
      </c>
      <c r="K48" s="185">
        <v>0.15</v>
      </c>
      <c r="L48" s="178">
        <v>0.15</v>
      </c>
      <c r="M48" s="178">
        <v>0.15</v>
      </c>
      <c r="N48" s="178">
        <v>0.15</v>
      </c>
      <c r="O48" s="178">
        <v>0.15</v>
      </c>
      <c r="P48" s="178">
        <v>0.15</v>
      </c>
      <c r="Q48" s="178">
        <v>0.15</v>
      </c>
      <c r="R48" s="184">
        <v>0.15</v>
      </c>
      <c r="S48" s="185">
        <v>0.15</v>
      </c>
      <c r="T48" s="178">
        <v>0.15</v>
      </c>
      <c r="U48" s="186">
        <v>0.15</v>
      </c>
      <c r="V48" s="185">
        <v>0.15</v>
      </c>
      <c r="W48" s="178">
        <v>0.15</v>
      </c>
      <c r="X48" s="178">
        <v>0.15</v>
      </c>
      <c r="Y48" s="178">
        <v>0.15</v>
      </c>
      <c r="Z48" s="178">
        <v>0.15</v>
      </c>
      <c r="AA48" s="184">
        <v>0.15</v>
      </c>
      <c r="AB48" s="185">
        <v>0.15</v>
      </c>
      <c r="AC48" s="178">
        <v>0.15</v>
      </c>
      <c r="AD48" s="178">
        <v>0.15</v>
      </c>
      <c r="AE48" s="178">
        <v>0.15</v>
      </c>
      <c r="AF48" s="178">
        <v>0.15</v>
      </c>
      <c r="AG48" s="178">
        <v>0.15</v>
      </c>
      <c r="AH48" s="184">
        <v>0.15</v>
      </c>
      <c r="AI48" s="185">
        <v>0.15</v>
      </c>
      <c r="AJ48" s="178">
        <v>0.15</v>
      </c>
      <c r="AK48" s="178">
        <v>0.15</v>
      </c>
      <c r="AL48" s="178">
        <v>0.15</v>
      </c>
      <c r="AM48" s="178">
        <v>0.15</v>
      </c>
      <c r="AN48" s="186">
        <v>0.15</v>
      </c>
      <c r="AO48" s="209">
        <v>0.15</v>
      </c>
      <c r="AP48" s="178">
        <v>0.15</v>
      </c>
      <c r="AQ48" s="178">
        <v>0.15</v>
      </c>
      <c r="AR48" s="178" t="s">
        <v>131</v>
      </c>
      <c r="AS48" s="178">
        <v>0.15</v>
      </c>
      <c r="AT48" s="178">
        <v>0.15</v>
      </c>
      <c r="AU48" s="178">
        <v>0.15</v>
      </c>
      <c r="AV48" s="178">
        <v>0.15</v>
      </c>
      <c r="AW48" s="178" t="s">
        <v>131</v>
      </c>
      <c r="AX48" s="178">
        <v>0.15</v>
      </c>
      <c r="AY48" s="178">
        <v>0.15</v>
      </c>
      <c r="AZ48" s="184">
        <v>9.5430000000000001E-2</v>
      </c>
      <c r="BA48" s="185">
        <v>0.15</v>
      </c>
      <c r="BB48" s="178">
        <v>0.15</v>
      </c>
      <c r="BC48" s="178">
        <v>0.15</v>
      </c>
      <c r="BD48" s="186">
        <v>0.15</v>
      </c>
    </row>
    <row r="49" spans="1:56" x14ac:dyDescent="0.25">
      <c r="A49" s="65" t="s">
        <v>164</v>
      </c>
      <c r="B49" s="11" t="s">
        <v>23</v>
      </c>
      <c r="C49" s="73" t="s">
        <v>131</v>
      </c>
      <c r="D49" s="34" t="s">
        <v>34</v>
      </c>
      <c r="E49" s="34" t="s">
        <v>34</v>
      </c>
      <c r="F49" s="26" t="s">
        <v>29</v>
      </c>
      <c r="G49" s="26" t="s">
        <v>29</v>
      </c>
      <c r="H49" s="26" t="s">
        <v>29</v>
      </c>
      <c r="I49" s="26" t="s">
        <v>29</v>
      </c>
      <c r="J49" s="152" t="s">
        <v>54</v>
      </c>
      <c r="K49" s="124" t="s">
        <v>44</v>
      </c>
      <c r="L49" s="34" t="s">
        <v>34</v>
      </c>
      <c r="M49" s="34" t="s">
        <v>34</v>
      </c>
      <c r="N49" s="34" t="s">
        <v>34</v>
      </c>
      <c r="O49" s="34" t="s">
        <v>34</v>
      </c>
      <c r="P49" s="34" t="s">
        <v>34</v>
      </c>
      <c r="Q49" s="34" t="s">
        <v>34</v>
      </c>
      <c r="R49" s="163" t="s">
        <v>44</v>
      </c>
      <c r="S49" s="118" t="s">
        <v>52</v>
      </c>
      <c r="T49" s="24" t="s">
        <v>76</v>
      </c>
      <c r="U49" s="99" t="s">
        <v>76</v>
      </c>
      <c r="V49" s="124" t="s">
        <v>29</v>
      </c>
      <c r="W49" s="34" t="s">
        <v>34</v>
      </c>
      <c r="X49" s="24" t="s">
        <v>54</v>
      </c>
      <c r="Y49" s="26" t="s">
        <v>29</v>
      </c>
      <c r="Z49" s="24" t="s">
        <v>54</v>
      </c>
      <c r="AA49" s="163" t="s">
        <v>44</v>
      </c>
      <c r="AB49" s="118" t="s">
        <v>54</v>
      </c>
      <c r="AC49" s="26" t="s">
        <v>44</v>
      </c>
      <c r="AD49" s="34" t="s">
        <v>34</v>
      </c>
      <c r="AE49" s="34" t="s">
        <v>34</v>
      </c>
      <c r="AF49" s="26" t="s">
        <v>44</v>
      </c>
      <c r="AG49" s="34" t="s">
        <v>34</v>
      </c>
      <c r="AH49" s="160" t="s">
        <v>34</v>
      </c>
      <c r="AI49" s="116" t="s">
        <v>64</v>
      </c>
      <c r="AJ49" s="24">
        <v>8.5999999999999993E-2</v>
      </c>
      <c r="AK49" s="34" t="s">
        <v>34</v>
      </c>
      <c r="AL49" s="34" t="s">
        <v>34</v>
      </c>
      <c r="AM49" s="26" t="s">
        <v>44</v>
      </c>
      <c r="AN49" s="99" t="s">
        <v>54</v>
      </c>
      <c r="AO49" s="61" t="s">
        <v>34</v>
      </c>
      <c r="AP49" s="26" t="s">
        <v>44</v>
      </c>
      <c r="AQ49" s="26" t="s">
        <v>29</v>
      </c>
      <c r="AR49" s="24" t="s">
        <v>131</v>
      </c>
      <c r="AS49" s="34" t="s">
        <v>34</v>
      </c>
      <c r="AT49" s="28" t="s">
        <v>43</v>
      </c>
      <c r="AU49" s="28" t="s">
        <v>43</v>
      </c>
      <c r="AV49" s="24" t="s">
        <v>54</v>
      </c>
      <c r="AW49" s="24" t="s">
        <v>131</v>
      </c>
      <c r="AX49" s="24" t="s">
        <v>52</v>
      </c>
      <c r="AY49" s="34" t="s">
        <v>34</v>
      </c>
      <c r="AZ49" s="160" t="s">
        <v>34</v>
      </c>
      <c r="BA49" s="124" t="s">
        <v>44</v>
      </c>
      <c r="BB49" s="24" t="s">
        <v>54</v>
      </c>
      <c r="BC49" s="26" t="s">
        <v>44</v>
      </c>
      <c r="BD49" s="106" t="s">
        <v>34</v>
      </c>
    </row>
    <row r="50" spans="1:56" x14ac:dyDescent="0.25">
      <c r="A50" s="65" t="s">
        <v>165</v>
      </c>
      <c r="B50" s="11" t="s">
        <v>23</v>
      </c>
      <c r="C50" s="73" t="s">
        <v>131</v>
      </c>
      <c r="D50" s="24">
        <v>2.84</v>
      </c>
      <c r="E50" s="24">
        <v>1.97</v>
      </c>
      <c r="F50" s="24">
        <v>9.16</v>
      </c>
      <c r="G50" s="24">
        <v>8.35</v>
      </c>
      <c r="H50" s="24">
        <v>8.17</v>
      </c>
      <c r="I50" s="24">
        <v>8.2899999999999991</v>
      </c>
      <c r="J50" s="152">
        <v>4.97</v>
      </c>
      <c r="K50" s="118">
        <v>6.56</v>
      </c>
      <c r="L50" s="24">
        <v>4.55</v>
      </c>
      <c r="M50" s="24">
        <v>1.1100000000000001</v>
      </c>
      <c r="N50" s="24">
        <v>1.21</v>
      </c>
      <c r="O50" s="24">
        <v>1.49</v>
      </c>
      <c r="P50" s="26">
        <v>4.3</v>
      </c>
      <c r="Q50" s="24">
        <v>6.06</v>
      </c>
      <c r="R50" s="152">
        <v>6.28</v>
      </c>
      <c r="S50" s="118">
        <v>8.9</v>
      </c>
      <c r="T50" s="24">
        <v>27</v>
      </c>
      <c r="U50" s="99">
        <v>26</v>
      </c>
      <c r="V50" s="118">
        <v>8.24</v>
      </c>
      <c r="W50" s="26">
        <v>3.4</v>
      </c>
      <c r="X50" s="24">
        <v>6.69</v>
      </c>
      <c r="Y50" s="24">
        <v>5.86</v>
      </c>
      <c r="Z50" s="24">
        <v>5.63</v>
      </c>
      <c r="AA50" s="152">
        <v>4.37</v>
      </c>
      <c r="AB50" s="118">
        <v>4.33</v>
      </c>
      <c r="AC50" s="24">
        <v>4.25</v>
      </c>
      <c r="AD50" s="24">
        <v>3.63</v>
      </c>
      <c r="AE50" s="24">
        <v>3.69</v>
      </c>
      <c r="AF50" s="24">
        <v>9.66</v>
      </c>
      <c r="AG50" s="26">
        <v>4.5999999999999996</v>
      </c>
      <c r="AH50" s="152">
        <v>3.31</v>
      </c>
      <c r="AI50" s="116">
        <v>9</v>
      </c>
      <c r="AJ50" s="24">
        <v>5.16</v>
      </c>
      <c r="AK50" s="24">
        <v>5.41</v>
      </c>
      <c r="AL50" s="26">
        <v>4.8</v>
      </c>
      <c r="AM50" s="24">
        <v>4.3899999999999997</v>
      </c>
      <c r="AN50" s="99">
        <v>5.48</v>
      </c>
      <c r="AO50" s="51">
        <v>2.77</v>
      </c>
      <c r="AP50" s="24">
        <v>5.53</v>
      </c>
      <c r="AQ50" s="24">
        <v>7.82</v>
      </c>
      <c r="AR50" s="24" t="s">
        <v>131</v>
      </c>
      <c r="AS50" s="24">
        <v>5.31</v>
      </c>
      <c r="AT50" s="24">
        <v>17.899999999999999</v>
      </c>
      <c r="AU50" s="28">
        <v>21</v>
      </c>
      <c r="AV50" s="24">
        <v>6.46</v>
      </c>
      <c r="AW50" s="24" t="s">
        <v>131</v>
      </c>
      <c r="AX50" s="28">
        <v>19</v>
      </c>
      <c r="AY50" s="24">
        <v>5.03</v>
      </c>
      <c r="AZ50" s="152">
        <v>1.85</v>
      </c>
      <c r="BA50" s="118">
        <v>5.61</v>
      </c>
      <c r="BB50" s="24">
        <v>5.98</v>
      </c>
      <c r="BC50" s="24">
        <v>4.67</v>
      </c>
      <c r="BD50" s="99">
        <v>3.33</v>
      </c>
    </row>
    <row r="51" spans="1:56" x14ac:dyDescent="0.25">
      <c r="A51" s="65" t="s">
        <v>166</v>
      </c>
      <c r="B51" s="11" t="s">
        <v>23</v>
      </c>
      <c r="C51" s="73">
        <v>1E-3</v>
      </c>
      <c r="D51" s="32" t="s">
        <v>32</v>
      </c>
      <c r="E51" s="32" t="s">
        <v>32</v>
      </c>
      <c r="F51" s="33" t="s">
        <v>37</v>
      </c>
      <c r="G51" s="33" t="s">
        <v>37</v>
      </c>
      <c r="H51" s="33" t="s">
        <v>37</v>
      </c>
      <c r="I51" s="33" t="s">
        <v>37</v>
      </c>
      <c r="J51" s="152" t="s">
        <v>53</v>
      </c>
      <c r="K51" s="131" t="s">
        <v>31</v>
      </c>
      <c r="L51" s="32" t="s">
        <v>32</v>
      </c>
      <c r="M51" s="25">
        <v>1.17E-3</v>
      </c>
      <c r="N51" s="25">
        <v>1.9300000000000001E-3</v>
      </c>
      <c r="O51" s="32" t="s">
        <v>32</v>
      </c>
      <c r="P51" s="32">
        <v>4.8000000000000001E-4</v>
      </c>
      <c r="Q51" s="32" t="s">
        <v>32</v>
      </c>
      <c r="R51" s="152">
        <v>1.2999999999999999E-4</v>
      </c>
      <c r="S51" s="165">
        <v>3.8999999999999998E-3</v>
      </c>
      <c r="T51" s="78" t="s">
        <v>33</v>
      </c>
      <c r="U51" s="217" t="s">
        <v>33</v>
      </c>
      <c r="V51" s="131" t="s">
        <v>37</v>
      </c>
      <c r="W51" s="25">
        <v>4.7499999999999999E-3</v>
      </c>
      <c r="X51" s="24" t="s">
        <v>53</v>
      </c>
      <c r="Y51" s="33" t="s">
        <v>37</v>
      </c>
      <c r="Z51" s="24" t="s">
        <v>53</v>
      </c>
      <c r="AA51" s="159" t="s">
        <v>31</v>
      </c>
      <c r="AB51" s="131">
        <v>6.9999999999999999E-4</v>
      </c>
      <c r="AC51" s="24">
        <v>7.2000000000000005E-4</v>
      </c>
      <c r="AD51" s="25">
        <v>2.2899999999999999E-3</v>
      </c>
      <c r="AE51" s="25">
        <v>2.3600000000000001E-3</v>
      </c>
      <c r="AF51" s="24">
        <v>2.4000000000000001E-4</v>
      </c>
      <c r="AG51" s="25">
        <v>2.32E-3</v>
      </c>
      <c r="AH51" s="162">
        <v>2.7799999999999999E-3</v>
      </c>
      <c r="AI51" s="130" t="s">
        <v>30</v>
      </c>
      <c r="AJ51" s="32" t="s">
        <v>32</v>
      </c>
      <c r="AK51" s="32" t="s">
        <v>32</v>
      </c>
      <c r="AL51" s="32" t="s">
        <v>32</v>
      </c>
      <c r="AM51" s="24">
        <v>4.6000000000000001E-4</v>
      </c>
      <c r="AN51" s="99" t="s">
        <v>53</v>
      </c>
      <c r="AO51" s="51">
        <v>2.31E-4</v>
      </c>
      <c r="AP51" s="33" t="s">
        <v>31</v>
      </c>
      <c r="AQ51" s="33" t="s">
        <v>37</v>
      </c>
      <c r="AR51" s="24" t="s">
        <v>131</v>
      </c>
      <c r="AS51" s="32" t="s">
        <v>32</v>
      </c>
      <c r="AT51" s="81" t="s">
        <v>47</v>
      </c>
      <c r="AU51" s="81" t="s">
        <v>47</v>
      </c>
      <c r="AV51" s="24" t="s">
        <v>53</v>
      </c>
      <c r="AW51" s="24" t="s">
        <v>131</v>
      </c>
      <c r="AX51" s="82" t="s">
        <v>56</v>
      </c>
      <c r="AY51" s="32" t="s">
        <v>32</v>
      </c>
      <c r="AZ51" s="152">
        <v>1.02E-4</v>
      </c>
      <c r="BA51" s="131" t="s">
        <v>31</v>
      </c>
      <c r="BB51" s="24" t="s">
        <v>53</v>
      </c>
      <c r="BC51" s="24">
        <v>2.1000000000000001E-4</v>
      </c>
      <c r="BD51" s="99">
        <v>8.6799999999999996E-4</v>
      </c>
    </row>
    <row r="52" spans="1:56" x14ac:dyDescent="0.25">
      <c r="A52" s="65" t="s">
        <v>167</v>
      </c>
      <c r="B52" s="11" t="s">
        <v>23</v>
      </c>
      <c r="C52" s="73" t="s">
        <v>131</v>
      </c>
      <c r="D52" s="24">
        <v>5.39</v>
      </c>
      <c r="E52" s="26">
        <v>4.8</v>
      </c>
      <c r="F52" s="24">
        <v>14.4</v>
      </c>
      <c r="G52" s="24">
        <v>12.3</v>
      </c>
      <c r="H52" s="24">
        <v>12.9</v>
      </c>
      <c r="I52" s="24">
        <v>12.1</v>
      </c>
      <c r="J52" s="163">
        <v>8.1999999999999993</v>
      </c>
      <c r="K52" s="118">
        <v>7.46</v>
      </c>
      <c r="L52" s="26">
        <v>6.3</v>
      </c>
      <c r="M52" s="24">
        <v>4.3600000000000003</v>
      </c>
      <c r="N52" s="24">
        <v>4.59</v>
      </c>
      <c r="O52" s="24">
        <v>6.18</v>
      </c>
      <c r="P52" s="24">
        <v>7.35</v>
      </c>
      <c r="Q52" s="24">
        <v>6.77</v>
      </c>
      <c r="R52" s="152">
        <v>6.75</v>
      </c>
      <c r="S52" s="118">
        <v>12.4</v>
      </c>
      <c r="T52" s="24">
        <v>31</v>
      </c>
      <c r="U52" s="99">
        <v>18</v>
      </c>
      <c r="V52" s="118">
        <v>11.8</v>
      </c>
      <c r="W52" s="26">
        <v>9</v>
      </c>
      <c r="X52" s="24">
        <v>9.32</v>
      </c>
      <c r="Y52" s="26">
        <v>9.3000000000000007</v>
      </c>
      <c r="Z52" s="24">
        <v>9.68</v>
      </c>
      <c r="AA52" s="152">
        <v>5.05</v>
      </c>
      <c r="AB52" s="118">
        <v>10.9</v>
      </c>
      <c r="AC52" s="24">
        <v>11.6</v>
      </c>
      <c r="AD52" s="24">
        <v>5.53</v>
      </c>
      <c r="AE52" s="24">
        <v>5.63</v>
      </c>
      <c r="AF52" s="24">
        <v>5.17</v>
      </c>
      <c r="AG52" s="24">
        <v>6.06</v>
      </c>
      <c r="AH52" s="152">
        <v>4.6900000000000004</v>
      </c>
      <c r="AI52" s="118">
        <v>12.6</v>
      </c>
      <c r="AJ52" s="24">
        <v>11.5</v>
      </c>
      <c r="AK52" s="24">
        <v>14.4</v>
      </c>
      <c r="AL52" s="24">
        <v>21.1</v>
      </c>
      <c r="AM52" s="24">
        <v>6.11</v>
      </c>
      <c r="AN52" s="99">
        <v>14.4</v>
      </c>
      <c r="AO52" s="51">
        <v>5.89</v>
      </c>
      <c r="AP52" s="24">
        <v>14.3</v>
      </c>
      <c r="AQ52" s="24">
        <v>10.1</v>
      </c>
      <c r="AR52" s="24" t="s">
        <v>131</v>
      </c>
      <c r="AS52" s="28">
        <v>15</v>
      </c>
      <c r="AT52" s="28">
        <v>14</v>
      </c>
      <c r="AU52" s="24">
        <v>14.4</v>
      </c>
      <c r="AV52" s="24">
        <v>13.8</v>
      </c>
      <c r="AW52" s="24" t="s">
        <v>131</v>
      </c>
      <c r="AX52" s="24">
        <v>12.8</v>
      </c>
      <c r="AY52" s="24">
        <v>13.3</v>
      </c>
      <c r="AZ52" s="152">
        <v>8.1300000000000008</v>
      </c>
      <c r="BA52" s="118">
        <v>8.2799999999999994</v>
      </c>
      <c r="BB52" s="24">
        <v>8.6199999999999992</v>
      </c>
      <c r="BC52" s="24">
        <v>5.58</v>
      </c>
      <c r="BD52" s="99">
        <v>4.6500000000000004</v>
      </c>
    </row>
    <row r="53" spans="1:56" x14ac:dyDescent="0.25">
      <c r="A53" s="65" t="s">
        <v>168</v>
      </c>
      <c r="B53" s="11" t="s">
        <v>23</v>
      </c>
      <c r="C53" s="73">
        <v>2.5000000000000001E-4</v>
      </c>
      <c r="D53" s="32" t="s">
        <v>35</v>
      </c>
      <c r="E53" s="32" t="s">
        <v>35</v>
      </c>
      <c r="F53" s="33" t="s">
        <v>31</v>
      </c>
      <c r="G53" s="33" t="s">
        <v>31</v>
      </c>
      <c r="H53" s="33" t="s">
        <v>31</v>
      </c>
      <c r="I53" s="33" t="s">
        <v>31</v>
      </c>
      <c r="J53" s="161" t="s">
        <v>32</v>
      </c>
      <c r="K53" s="132" t="s">
        <v>60</v>
      </c>
      <c r="L53" s="32" t="s">
        <v>35</v>
      </c>
      <c r="M53" s="32" t="s">
        <v>35</v>
      </c>
      <c r="N53" s="32" t="s">
        <v>35</v>
      </c>
      <c r="O53" s="32" t="s">
        <v>35</v>
      </c>
      <c r="P53" s="24">
        <v>1.4E-5</v>
      </c>
      <c r="Q53" s="32" t="s">
        <v>35</v>
      </c>
      <c r="R53" s="161" t="s">
        <v>60</v>
      </c>
      <c r="S53" s="192" t="s">
        <v>37</v>
      </c>
      <c r="T53" s="81" t="s">
        <v>45</v>
      </c>
      <c r="U53" s="219" t="s">
        <v>45</v>
      </c>
      <c r="V53" s="131" t="s">
        <v>31</v>
      </c>
      <c r="W53" s="32">
        <v>2.0699999999999999E-4</v>
      </c>
      <c r="X53" s="32" t="s">
        <v>32</v>
      </c>
      <c r="Y53" s="33" t="s">
        <v>31</v>
      </c>
      <c r="Z53" s="32" t="s">
        <v>32</v>
      </c>
      <c r="AA53" s="161" t="s">
        <v>60</v>
      </c>
      <c r="AB53" s="132" t="s">
        <v>32</v>
      </c>
      <c r="AC53" s="32" t="s">
        <v>60</v>
      </c>
      <c r="AD53" s="32" t="s">
        <v>35</v>
      </c>
      <c r="AE53" s="32" t="s">
        <v>35</v>
      </c>
      <c r="AF53" s="32" t="s">
        <v>60</v>
      </c>
      <c r="AG53" s="32" t="s">
        <v>35</v>
      </c>
      <c r="AH53" s="161" t="s">
        <v>35</v>
      </c>
      <c r="AI53" s="132" t="s">
        <v>41</v>
      </c>
      <c r="AJ53" s="32" t="s">
        <v>35</v>
      </c>
      <c r="AK53" s="32" t="s">
        <v>35</v>
      </c>
      <c r="AL53" s="32" t="s">
        <v>35</v>
      </c>
      <c r="AM53" s="32" t="s">
        <v>60</v>
      </c>
      <c r="AN53" s="105" t="s">
        <v>32</v>
      </c>
      <c r="AO53" s="60" t="s">
        <v>35</v>
      </c>
      <c r="AP53" s="32" t="s">
        <v>60</v>
      </c>
      <c r="AQ53" s="33" t="s">
        <v>31</v>
      </c>
      <c r="AR53" s="24" t="s">
        <v>131</v>
      </c>
      <c r="AS53" s="32" t="s">
        <v>35</v>
      </c>
      <c r="AT53" s="81" t="s">
        <v>30</v>
      </c>
      <c r="AU53" s="81" t="s">
        <v>30</v>
      </c>
      <c r="AV53" s="32" t="s">
        <v>32</v>
      </c>
      <c r="AW53" s="24" t="s">
        <v>131</v>
      </c>
      <c r="AX53" s="83" t="s">
        <v>37</v>
      </c>
      <c r="AY53" s="32" t="s">
        <v>35</v>
      </c>
      <c r="AZ53" s="161" t="s">
        <v>35</v>
      </c>
      <c r="BA53" s="132" t="s">
        <v>60</v>
      </c>
      <c r="BB53" s="32" t="s">
        <v>32</v>
      </c>
      <c r="BC53" s="32" t="s">
        <v>60</v>
      </c>
      <c r="BD53" s="105" t="s">
        <v>35</v>
      </c>
    </row>
    <row r="54" spans="1:56" x14ac:dyDescent="0.25">
      <c r="A54" s="65" t="s">
        <v>169</v>
      </c>
      <c r="B54" s="11" t="s">
        <v>23</v>
      </c>
      <c r="C54" s="73" t="s">
        <v>131</v>
      </c>
      <c r="D54" s="24">
        <v>6.67</v>
      </c>
      <c r="E54" s="24">
        <v>4.6100000000000003</v>
      </c>
      <c r="F54" s="24">
        <v>37.5</v>
      </c>
      <c r="G54" s="28">
        <v>37</v>
      </c>
      <c r="H54" s="24">
        <v>34.9</v>
      </c>
      <c r="I54" s="24">
        <v>36.9</v>
      </c>
      <c r="J54" s="152">
        <v>25.6</v>
      </c>
      <c r="K54" s="118">
        <v>20.399999999999999</v>
      </c>
      <c r="L54" s="24">
        <v>24.9</v>
      </c>
      <c r="M54" s="24">
        <v>1.98</v>
      </c>
      <c r="N54" s="26">
        <v>1.9</v>
      </c>
      <c r="O54" s="24">
        <v>2.85</v>
      </c>
      <c r="P54" s="24">
        <v>50.9</v>
      </c>
      <c r="Q54" s="24">
        <v>15.7</v>
      </c>
      <c r="R54" s="152">
        <v>16.7</v>
      </c>
      <c r="S54" s="116">
        <v>48</v>
      </c>
      <c r="T54" s="24">
        <v>59</v>
      </c>
      <c r="U54" s="99">
        <v>63</v>
      </c>
      <c r="V54" s="118">
        <v>26.6</v>
      </c>
      <c r="W54" s="24">
        <v>72.7</v>
      </c>
      <c r="X54" s="24">
        <v>39.799999999999997</v>
      </c>
      <c r="Y54" s="28">
        <v>28</v>
      </c>
      <c r="Z54" s="24">
        <v>20.8</v>
      </c>
      <c r="AA54" s="152">
        <v>51.3</v>
      </c>
      <c r="AB54" s="118">
        <v>20.399999999999999</v>
      </c>
      <c r="AC54" s="24">
        <v>17.399999999999999</v>
      </c>
      <c r="AD54" s="24">
        <v>8.23</v>
      </c>
      <c r="AE54" s="24">
        <v>8.84</v>
      </c>
      <c r="AF54" s="24">
        <v>76.8</v>
      </c>
      <c r="AG54" s="24">
        <v>9.2799999999999994</v>
      </c>
      <c r="AH54" s="152">
        <v>21.7</v>
      </c>
      <c r="AI54" s="118">
        <v>41.7</v>
      </c>
      <c r="AJ54" s="24">
        <v>11.3</v>
      </c>
      <c r="AK54" s="24">
        <v>10.7</v>
      </c>
      <c r="AL54" s="24">
        <v>11.6</v>
      </c>
      <c r="AM54" s="24">
        <v>11.1</v>
      </c>
      <c r="AN54" s="117">
        <v>13</v>
      </c>
      <c r="AO54" s="51">
        <v>27.8</v>
      </c>
      <c r="AP54" s="24">
        <v>12.7</v>
      </c>
      <c r="AQ54" s="24">
        <v>30.2</v>
      </c>
      <c r="AR54" s="24" t="s">
        <v>131</v>
      </c>
      <c r="AS54" s="24">
        <v>10.6</v>
      </c>
      <c r="AT54" s="24">
        <v>44.2</v>
      </c>
      <c r="AU54" s="24">
        <v>66.400000000000006</v>
      </c>
      <c r="AV54" s="24">
        <v>14.5</v>
      </c>
      <c r="AW54" s="24" t="s">
        <v>131</v>
      </c>
      <c r="AX54" s="24">
        <v>73.2</v>
      </c>
      <c r="AY54" s="24">
        <v>9.7100000000000009</v>
      </c>
      <c r="AZ54" s="152">
        <v>2.5299999999999998</v>
      </c>
      <c r="BA54" s="118">
        <v>12.4</v>
      </c>
      <c r="BB54" s="28">
        <v>10</v>
      </c>
      <c r="BC54" s="24">
        <v>11.4</v>
      </c>
      <c r="BD54" s="99">
        <v>10.1</v>
      </c>
    </row>
    <row r="55" spans="1:56" x14ac:dyDescent="0.25">
      <c r="A55" s="69" t="s">
        <v>170</v>
      </c>
      <c r="B55" s="11" t="s">
        <v>23</v>
      </c>
      <c r="C55" s="73" t="s">
        <v>131</v>
      </c>
      <c r="D55" s="24">
        <v>0.33800000000000002</v>
      </c>
      <c r="E55" s="24">
        <v>0.28899999999999998</v>
      </c>
      <c r="F55" s="24">
        <v>1.85</v>
      </c>
      <c r="G55" s="24">
        <v>1.87</v>
      </c>
      <c r="H55" s="24">
        <v>1.87</v>
      </c>
      <c r="I55" s="24">
        <v>1.81</v>
      </c>
      <c r="J55" s="152">
        <v>0.91400000000000003</v>
      </c>
      <c r="K55" s="118">
        <v>1.05</v>
      </c>
      <c r="L55" s="24">
        <v>0.92700000000000005</v>
      </c>
      <c r="M55" s="24">
        <v>0.159</v>
      </c>
      <c r="N55" s="24">
        <v>0.19400000000000001</v>
      </c>
      <c r="O55" s="24">
        <v>0.30599999999999999</v>
      </c>
      <c r="P55" s="24">
        <v>0.96699999999999997</v>
      </c>
      <c r="Q55" s="24">
        <v>0.97399999999999998</v>
      </c>
      <c r="R55" s="152">
        <v>1.03</v>
      </c>
      <c r="S55" s="118">
        <v>3.73</v>
      </c>
      <c r="T55" s="26">
        <v>3.7</v>
      </c>
      <c r="U55" s="99">
        <v>3.77</v>
      </c>
      <c r="V55" s="118">
        <v>2.06</v>
      </c>
      <c r="W55" s="24">
        <v>1.99</v>
      </c>
      <c r="X55" s="24">
        <v>1.59</v>
      </c>
      <c r="Y55" s="24">
        <v>1.77</v>
      </c>
      <c r="Z55" s="24">
        <v>0.82299999999999995</v>
      </c>
      <c r="AA55" s="152">
        <v>0.67600000000000005</v>
      </c>
      <c r="AB55" s="118">
        <v>3.34</v>
      </c>
      <c r="AC55" s="24">
        <v>3.38</v>
      </c>
      <c r="AD55" s="24">
        <v>0.68300000000000005</v>
      </c>
      <c r="AE55" s="24">
        <v>0.79400000000000004</v>
      </c>
      <c r="AF55" s="24">
        <v>1.99</v>
      </c>
      <c r="AG55" s="24">
        <v>0.97099999999999997</v>
      </c>
      <c r="AH55" s="152">
        <v>0.64500000000000002</v>
      </c>
      <c r="AI55" s="118">
        <v>1.39</v>
      </c>
      <c r="AJ55" s="24">
        <v>0.88200000000000001</v>
      </c>
      <c r="AK55" s="24">
        <v>0.64200000000000002</v>
      </c>
      <c r="AL55" s="24">
        <v>0.49299999999999999</v>
      </c>
      <c r="AM55" s="24">
        <v>0.47599999999999998</v>
      </c>
      <c r="AN55" s="99">
        <v>0.81699999999999995</v>
      </c>
      <c r="AO55" s="51">
        <v>0.33100000000000002</v>
      </c>
      <c r="AP55" s="24">
        <v>0.89800000000000002</v>
      </c>
      <c r="AQ55" s="24">
        <v>1.82</v>
      </c>
      <c r="AR55" s="24" t="s">
        <v>131</v>
      </c>
      <c r="AS55" s="24">
        <v>0.57899999999999996</v>
      </c>
      <c r="AT55" s="24">
        <v>2.34</v>
      </c>
      <c r="AU55" s="26">
        <v>2.2000000000000002</v>
      </c>
      <c r="AV55" s="34">
        <v>0.77</v>
      </c>
      <c r="AW55" s="24" t="s">
        <v>131</v>
      </c>
      <c r="AX55" s="24">
        <v>2.17</v>
      </c>
      <c r="AY55" s="24">
        <v>0.61599999999999999</v>
      </c>
      <c r="AZ55" s="152">
        <v>9.1899999999999996E-2</v>
      </c>
      <c r="BA55" s="118">
        <v>2.79</v>
      </c>
      <c r="BB55" s="26">
        <v>3</v>
      </c>
      <c r="BC55" s="26">
        <v>1.1000000000000001</v>
      </c>
      <c r="BD55" s="99">
        <v>0.745</v>
      </c>
    </row>
    <row r="56" spans="1:56" x14ac:dyDescent="0.25">
      <c r="A56" s="65" t="s">
        <v>171</v>
      </c>
      <c r="B56" s="11" t="s">
        <v>23</v>
      </c>
      <c r="C56" s="73" t="s">
        <v>131</v>
      </c>
      <c r="D56" s="24">
        <v>44.2</v>
      </c>
      <c r="E56" s="24">
        <v>25.5</v>
      </c>
      <c r="F56" s="24">
        <v>829</v>
      </c>
      <c r="G56" s="24">
        <v>747</v>
      </c>
      <c r="H56" s="24">
        <v>766</v>
      </c>
      <c r="I56" s="24">
        <v>723</v>
      </c>
      <c r="J56" s="152">
        <v>351</v>
      </c>
      <c r="K56" s="118">
        <v>317</v>
      </c>
      <c r="L56" s="24">
        <v>230</v>
      </c>
      <c r="M56" s="24">
        <v>8.94</v>
      </c>
      <c r="N56" s="24">
        <v>9.2100000000000009</v>
      </c>
      <c r="O56" s="24">
        <v>22.3</v>
      </c>
      <c r="P56" s="24">
        <v>138</v>
      </c>
      <c r="Q56" s="24">
        <v>247</v>
      </c>
      <c r="R56" s="152">
        <v>275</v>
      </c>
      <c r="S56" s="118">
        <v>1700</v>
      </c>
      <c r="T56" s="24">
        <v>2870</v>
      </c>
      <c r="U56" s="99">
        <v>2900</v>
      </c>
      <c r="V56" s="118">
        <v>885</v>
      </c>
      <c r="W56" s="24">
        <v>16.899999999999999</v>
      </c>
      <c r="X56" s="24">
        <v>606</v>
      </c>
      <c r="Y56" s="24">
        <v>618</v>
      </c>
      <c r="Z56" s="24">
        <v>301</v>
      </c>
      <c r="AA56" s="152">
        <v>296</v>
      </c>
      <c r="AB56" s="118">
        <v>891</v>
      </c>
      <c r="AC56" s="24">
        <v>913</v>
      </c>
      <c r="AD56" s="24">
        <v>316</v>
      </c>
      <c r="AE56" s="24">
        <v>381</v>
      </c>
      <c r="AF56" s="24">
        <v>462</v>
      </c>
      <c r="AG56" s="24">
        <v>383</v>
      </c>
      <c r="AH56" s="152">
        <v>133</v>
      </c>
      <c r="AI56" s="118">
        <v>1100</v>
      </c>
      <c r="AJ56" s="24">
        <v>285</v>
      </c>
      <c r="AK56" s="24">
        <v>172</v>
      </c>
      <c r="AL56" s="24">
        <v>68.3</v>
      </c>
      <c r="AM56" s="24">
        <v>625</v>
      </c>
      <c r="AN56" s="99">
        <v>312</v>
      </c>
      <c r="AO56" s="51">
        <v>46.9</v>
      </c>
      <c r="AP56" s="24">
        <v>320</v>
      </c>
      <c r="AQ56" s="24">
        <v>1060</v>
      </c>
      <c r="AR56" s="24" t="s">
        <v>131</v>
      </c>
      <c r="AS56" s="24">
        <v>143</v>
      </c>
      <c r="AT56" s="24">
        <v>3030</v>
      </c>
      <c r="AU56" s="24">
        <v>3530</v>
      </c>
      <c r="AV56" s="24">
        <v>407</v>
      </c>
      <c r="AW56" s="24" t="s">
        <v>131</v>
      </c>
      <c r="AX56" s="24">
        <v>2910</v>
      </c>
      <c r="AY56" s="24">
        <v>189</v>
      </c>
      <c r="AZ56" s="155">
        <v>13</v>
      </c>
      <c r="BA56" s="118">
        <v>618</v>
      </c>
      <c r="BB56" s="24">
        <v>731</v>
      </c>
      <c r="BC56" s="24">
        <v>543</v>
      </c>
      <c r="BD56" s="99">
        <v>336</v>
      </c>
    </row>
    <row r="57" spans="1:56" x14ac:dyDescent="0.25">
      <c r="A57" s="65" t="s">
        <v>172</v>
      </c>
      <c r="B57" s="11" t="s">
        <v>23</v>
      </c>
      <c r="C57" s="73">
        <v>8.0000000000000004E-4</v>
      </c>
      <c r="D57" s="24">
        <v>1.2E-5</v>
      </c>
      <c r="E57" s="32" t="s">
        <v>35</v>
      </c>
      <c r="F57" s="33" t="s">
        <v>31</v>
      </c>
      <c r="G57" s="33" t="s">
        <v>31</v>
      </c>
      <c r="H57" s="33" t="s">
        <v>31</v>
      </c>
      <c r="I57" s="33" t="s">
        <v>31</v>
      </c>
      <c r="J57" s="161" t="s">
        <v>32</v>
      </c>
      <c r="K57" s="132" t="s">
        <v>60</v>
      </c>
      <c r="L57" s="32" t="s">
        <v>35</v>
      </c>
      <c r="M57" s="32" t="s">
        <v>35</v>
      </c>
      <c r="N57" s="32" t="s">
        <v>35</v>
      </c>
      <c r="O57" s="32" t="s">
        <v>35</v>
      </c>
      <c r="P57" s="32" t="s">
        <v>35</v>
      </c>
      <c r="Q57" s="32" t="s">
        <v>35</v>
      </c>
      <c r="R57" s="161" t="s">
        <v>60</v>
      </c>
      <c r="S57" s="131" t="s">
        <v>37</v>
      </c>
      <c r="T57" s="81" t="s">
        <v>45</v>
      </c>
      <c r="U57" s="219" t="s">
        <v>45</v>
      </c>
      <c r="V57" s="131" t="s">
        <v>31</v>
      </c>
      <c r="W57" s="32" t="s">
        <v>35</v>
      </c>
      <c r="X57" s="32" t="s">
        <v>32</v>
      </c>
      <c r="Y57" s="24">
        <v>3.6000000000000002E-4</v>
      </c>
      <c r="Z57" s="32" t="s">
        <v>32</v>
      </c>
      <c r="AA57" s="161" t="s">
        <v>60</v>
      </c>
      <c r="AB57" s="132" t="s">
        <v>32</v>
      </c>
      <c r="AC57" s="32" t="s">
        <v>60</v>
      </c>
      <c r="AD57" s="32" t="s">
        <v>35</v>
      </c>
      <c r="AE57" s="32" t="s">
        <v>35</v>
      </c>
      <c r="AF57" s="24">
        <v>4.8999999999999998E-5</v>
      </c>
      <c r="AG57" s="24">
        <v>3.4E-5</v>
      </c>
      <c r="AH57" s="152">
        <v>3.6999999999999998E-5</v>
      </c>
      <c r="AI57" s="131" t="s">
        <v>41</v>
      </c>
      <c r="AJ57" s="32" t="s">
        <v>35</v>
      </c>
      <c r="AK57" s="32" t="s">
        <v>35</v>
      </c>
      <c r="AL57" s="32" t="s">
        <v>35</v>
      </c>
      <c r="AM57" s="32" t="s">
        <v>60</v>
      </c>
      <c r="AN57" s="105" t="s">
        <v>32</v>
      </c>
      <c r="AO57" s="60" t="s">
        <v>35</v>
      </c>
      <c r="AP57" s="24">
        <v>2.9E-5</v>
      </c>
      <c r="AQ57" s="33" t="s">
        <v>31</v>
      </c>
      <c r="AR57" s="24" t="s">
        <v>131</v>
      </c>
      <c r="AS57" s="32" t="s">
        <v>35</v>
      </c>
      <c r="AT57" s="81" t="s">
        <v>30</v>
      </c>
      <c r="AU57" s="81" t="s">
        <v>30</v>
      </c>
      <c r="AV57" s="32" t="s">
        <v>32</v>
      </c>
      <c r="AW57" s="24" t="s">
        <v>131</v>
      </c>
      <c r="AX57" s="33" t="s">
        <v>37</v>
      </c>
      <c r="AY57" s="32" t="s">
        <v>35</v>
      </c>
      <c r="AZ57" s="161" t="s">
        <v>35</v>
      </c>
      <c r="BA57" s="132" t="s">
        <v>60</v>
      </c>
      <c r="BB57" s="32" t="s">
        <v>32</v>
      </c>
      <c r="BC57" s="32" t="s">
        <v>60</v>
      </c>
      <c r="BD57" s="105" t="s">
        <v>35</v>
      </c>
    </row>
    <row r="58" spans="1:56" x14ac:dyDescent="0.25">
      <c r="A58" s="65" t="s">
        <v>173</v>
      </c>
      <c r="B58" s="11" t="s">
        <v>23</v>
      </c>
      <c r="C58" s="73" t="s">
        <v>131</v>
      </c>
      <c r="D58" s="33" t="s">
        <v>31</v>
      </c>
      <c r="E58" s="33" t="s">
        <v>31</v>
      </c>
      <c r="F58" s="29" t="s">
        <v>30</v>
      </c>
      <c r="G58" s="29" t="s">
        <v>30</v>
      </c>
      <c r="H58" s="29" t="s">
        <v>30</v>
      </c>
      <c r="I58" s="29" t="s">
        <v>30</v>
      </c>
      <c r="J58" s="159" t="s">
        <v>37</v>
      </c>
      <c r="K58" s="131" t="s">
        <v>41</v>
      </c>
      <c r="L58" s="33" t="s">
        <v>31</v>
      </c>
      <c r="M58" s="33" t="s">
        <v>31</v>
      </c>
      <c r="N58" s="33" t="s">
        <v>31</v>
      </c>
      <c r="O58" s="33" t="s">
        <v>31</v>
      </c>
      <c r="P58" s="33" t="s">
        <v>31</v>
      </c>
      <c r="Q58" s="33" t="s">
        <v>31</v>
      </c>
      <c r="R58" s="159" t="s">
        <v>41</v>
      </c>
      <c r="S58" s="130" t="s">
        <v>47</v>
      </c>
      <c r="T58" s="34" t="s">
        <v>58</v>
      </c>
      <c r="U58" s="106" t="s">
        <v>58</v>
      </c>
      <c r="V58" s="130" t="s">
        <v>30</v>
      </c>
      <c r="W58" s="33" t="s">
        <v>31</v>
      </c>
      <c r="X58" s="33" t="s">
        <v>37</v>
      </c>
      <c r="Y58" s="29" t="s">
        <v>30</v>
      </c>
      <c r="Z58" s="33" t="s">
        <v>37</v>
      </c>
      <c r="AA58" s="159" t="s">
        <v>41</v>
      </c>
      <c r="AB58" s="131" t="s">
        <v>37</v>
      </c>
      <c r="AC58" s="33" t="s">
        <v>41</v>
      </c>
      <c r="AD58" s="33" t="s">
        <v>31</v>
      </c>
      <c r="AE58" s="33" t="s">
        <v>31</v>
      </c>
      <c r="AF58" s="24">
        <v>2.9E-4</v>
      </c>
      <c r="AG58" s="33" t="s">
        <v>31</v>
      </c>
      <c r="AH58" s="159" t="s">
        <v>31</v>
      </c>
      <c r="AI58" s="130" t="s">
        <v>45</v>
      </c>
      <c r="AJ58" s="33" t="s">
        <v>31</v>
      </c>
      <c r="AK58" s="33" t="s">
        <v>31</v>
      </c>
      <c r="AL58" s="33" t="s">
        <v>31</v>
      </c>
      <c r="AM58" s="33" t="s">
        <v>41</v>
      </c>
      <c r="AN58" s="104" t="s">
        <v>37</v>
      </c>
      <c r="AO58" s="59" t="s">
        <v>31</v>
      </c>
      <c r="AP58" s="33" t="s">
        <v>41</v>
      </c>
      <c r="AQ58" s="29" t="s">
        <v>30</v>
      </c>
      <c r="AR58" s="24" t="s">
        <v>131</v>
      </c>
      <c r="AS58" s="33" t="s">
        <v>31</v>
      </c>
      <c r="AT58" s="34" t="s">
        <v>33</v>
      </c>
      <c r="AU58" s="34" t="s">
        <v>33</v>
      </c>
      <c r="AV58" s="33" t="s">
        <v>37</v>
      </c>
      <c r="AW58" s="24" t="s">
        <v>131</v>
      </c>
      <c r="AX58" s="29" t="s">
        <v>47</v>
      </c>
      <c r="AY58" s="33" t="s">
        <v>31</v>
      </c>
      <c r="AZ58" s="159" t="s">
        <v>31</v>
      </c>
      <c r="BA58" s="131" t="s">
        <v>41</v>
      </c>
      <c r="BB58" s="33" t="s">
        <v>37</v>
      </c>
      <c r="BC58" s="33" t="s">
        <v>41</v>
      </c>
      <c r="BD58" s="104" t="s">
        <v>31</v>
      </c>
    </row>
    <row r="59" spans="1:56" x14ac:dyDescent="0.25">
      <c r="A59" s="65" t="s">
        <v>174</v>
      </c>
      <c r="B59" s="11" t="s">
        <v>23</v>
      </c>
      <c r="C59" s="73" t="s">
        <v>131</v>
      </c>
      <c r="D59" s="33" t="s">
        <v>36</v>
      </c>
      <c r="E59" s="33" t="s">
        <v>36</v>
      </c>
      <c r="F59" s="29" t="s">
        <v>46</v>
      </c>
      <c r="G59" s="29" t="s">
        <v>46</v>
      </c>
      <c r="H59" s="29" t="s">
        <v>46</v>
      </c>
      <c r="I59" s="29" t="s">
        <v>46</v>
      </c>
      <c r="J59" s="152" t="s">
        <v>55</v>
      </c>
      <c r="K59" s="131" t="s">
        <v>61</v>
      </c>
      <c r="L59" s="33" t="s">
        <v>36</v>
      </c>
      <c r="M59" s="33" t="s">
        <v>36</v>
      </c>
      <c r="N59" s="33" t="s">
        <v>36</v>
      </c>
      <c r="O59" s="33" t="s">
        <v>36</v>
      </c>
      <c r="P59" s="33" t="s">
        <v>36</v>
      </c>
      <c r="Q59" s="33" t="s">
        <v>36</v>
      </c>
      <c r="R59" s="159" t="s">
        <v>61</v>
      </c>
      <c r="S59" s="118" t="s">
        <v>73</v>
      </c>
      <c r="T59" s="34" t="s">
        <v>77</v>
      </c>
      <c r="U59" s="106" t="s">
        <v>77</v>
      </c>
      <c r="V59" s="130" t="s">
        <v>46</v>
      </c>
      <c r="W59" s="33" t="s">
        <v>36</v>
      </c>
      <c r="X59" s="24" t="s">
        <v>55</v>
      </c>
      <c r="Y59" s="29" t="s">
        <v>46</v>
      </c>
      <c r="Z59" s="24" t="s">
        <v>55</v>
      </c>
      <c r="AA59" s="159" t="s">
        <v>61</v>
      </c>
      <c r="AB59" s="118" t="s">
        <v>55</v>
      </c>
      <c r="AC59" s="33" t="s">
        <v>61</v>
      </c>
      <c r="AD59" s="33" t="s">
        <v>36</v>
      </c>
      <c r="AE59" s="24">
        <v>2.0799999999999998E-3</v>
      </c>
      <c r="AF59" s="33" t="s">
        <v>61</v>
      </c>
      <c r="AG59" s="33" t="s">
        <v>36</v>
      </c>
      <c r="AH59" s="159" t="s">
        <v>36</v>
      </c>
      <c r="AI59" s="130" t="s">
        <v>99</v>
      </c>
      <c r="AJ59" s="33" t="s">
        <v>36</v>
      </c>
      <c r="AK59" s="33" t="s">
        <v>36</v>
      </c>
      <c r="AL59" s="33" t="s">
        <v>36</v>
      </c>
      <c r="AM59" s="33" t="s">
        <v>61</v>
      </c>
      <c r="AN59" s="99" t="s">
        <v>55</v>
      </c>
      <c r="AO59" s="59" t="s">
        <v>36</v>
      </c>
      <c r="AP59" s="33" t="s">
        <v>61</v>
      </c>
      <c r="AQ59" s="29" t="s">
        <v>46</v>
      </c>
      <c r="AR59" s="24" t="s">
        <v>131</v>
      </c>
      <c r="AS59" s="33" t="s">
        <v>36</v>
      </c>
      <c r="AT59" s="34" t="s">
        <v>113</v>
      </c>
      <c r="AU59" s="34" t="s">
        <v>113</v>
      </c>
      <c r="AV59" s="24" t="s">
        <v>55</v>
      </c>
      <c r="AW59" s="24" t="s">
        <v>131</v>
      </c>
      <c r="AX59" s="24" t="s">
        <v>73</v>
      </c>
      <c r="AY59" s="33" t="s">
        <v>36</v>
      </c>
      <c r="AZ59" s="159">
        <v>2.9999999999999997E-4</v>
      </c>
      <c r="BA59" s="131" t="s">
        <v>61</v>
      </c>
      <c r="BB59" s="24" t="s">
        <v>55</v>
      </c>
      <c r="BC59" s="33" t="s">
        <v>61</v>
      </c>
      <c r="BD59" s="104" t="s">
        <v>36</v>
      </c>
    </row>
    <row r="60" spans="1:56" x14ac:dyDescent="0.25">
      <c r="A60" s="69" t="s">
        <v>175</v>
      </c>
      <c r="B60" s="11" t="s">
        <v>23</v>
      </c>
      <c r="C60" s="73">
        <v>1.4999999999999999E-2</v>
      </c>
      <c r="D60" s="24">
        <v>2.2799999999999999E-3</v>
      </c>
      <c r="E60" s="24">
        <v>3.5200000000000001E-3</v>
      </c>
      <c r="F60" s="24">
        <v>8.7899999999999992E-3</v>
      </c>
      <c r="G60" s="24">
        <v>4.8000000000000001E-4</v>
      </c>
      <c r="H60" s="24">
        <v>2.31E-3</v>
      </c>
      <c r="I60" s="24">
        <v>5.3499999999999997E-3</v>
      </c>
      <c r="J60" s="152">
        <v>1.18E-2</v>
      </c>
      <c r="K60" s="118">
        <v>7.7299999999999999E-3</v>
      </c>
      <c r="L60" s="24">
        <v>1.0699999999999999E-2</v>
      </c>
      <c r="M60" s="24">
        <v>1.99E-3</v>
      </c>
      <c r="N60" s="24">
        <v>2.15E-3</v>
      </c>
      <c r="O60" s="24">
        <v>2.16E-3</v>
      </c>
      <c r="P60" s="24">
        <v>3.0400000000000002E-3</v>
      </c>
      <c r="Q60" s="24">
        <v>1.1299999999999999E-2</v>
      </c>
      <c r="R60" s="152">
        <v>1.4800000000000001E-2</v>
      </c>
      <c r="S60" s="118">
        <v>4.3899999999999998E-3</v>
      </c>
      <c r="T60" s="25">
        <v>2.93E-2</v>
      </c>
      <c r="U60" s="99">
        <v>3.2000000000000002E-3</v>
      </c>
      <c r="V60" s="118">
        <v>4.4099999999999999E-3</v>
      </c>
      <c r="W60" s="24">
        <v>2.92E-4</v>
      </c>
      <c r="X60" s="24">
        <v>8.2100000000000003E-3</v>
      </c>
      <c r="Y60" s="33">
        <v>2.3999999999999998E-3</v>
      </c>
      <c r="Z60" s="24">
        <v>1.1900000000000001E-2</v>
      </c>
      <c r="AA60" s="152">
        <v>7.4900000000000001E-3</v>
      </c>
      <c r="AB60" s="170">
        <v>0.13</v>
      </c>
      <c r="AC60" s="25">
        <v>0.187</v>
      </c>
      <c r="AD60" s="24">
        <v>1.2699999999999999E-2</v>
      </c>
      <c r="AE60" s="24">
        <v>1.0500000000000001E-2</v>
      </c>
      <c r="AF60" s="25">
        <v>1.9900000000000001E-2</v>
      </c>
      <c r="AG60" s="24">
        <v>8.7200000000000003E-3</v>
      </c>
      <c r="AH60" s="152">
        <v>3.16E-3</v>
      </c>
      <c r="AI60" s="118">
        <v>1.32E-3</v>
      </c>
      <c r="AJ60" s="24">
        <v>5.44E-4</v>
      </c>
      <c r="AK60" s="24">
        <v>2.64E-3</v>
      </c>
      <c r="AL60" s="24">
        <v>5.1999999999999997E-5</v>
      </c>
      <c r="AM60" s="25">
        <v>1.7100000000000001E-2</v>
      </c>
      <c r="AN60" s="99">
        <v>3.0799999999999998E-3</v>
      </c>
      <c r="AO60" s="51">
        <v>3.5500000000000002E-3</v>
      </c>
      <c r="AP60" s="24">
        <v>3.15E-3</v>
      </c>
      <c r="AQ60" s="24">
        <v>1.9599999999999999E-3</v>
      </c>
      <c r="AR60" s="24" t="s">
        <v>131</v>
      </c>
      <c r="AS60" s="24">
        <v>1.49E-3</v>
      </c>
      <c r="AT60" s="24">
        <v>1.5E-3</v>
      </c>
      <c r="AU60" s="24">
        <v>2.3E-3</v>
      </c>
      <c r="AV60" s="24">
        <v>1.0200000000000001E-3</v>
      </c>
      <c r="AW60" s="24" t="s">
        <v>131</v>
      </c>
      <c r="AX60" s="24">
        <v>1.6299999999999999E-3</v>
      </c>
      <c r="AY60" s="24">
        <v>5.6300000000000002E-4</v>
      </c>
      <c r="AZ60" s="152">
        <v>1.4799999999999999E-4</v>
      </c>
      <c r="BA60" s="165">
        <v>8.0199999999999994E-2</v>
      </c>
      <c r="BB60" s="25">
        <v>9.4700000000000006E-2</v>
      </c>
      <c r="BC60" s="31">
        <v>3.6999999999999998E-2</v>
      </c>
      <c r="BD60" s="100">
        <v>2.52E-2</v>
      </c>
    </row>
    <row r="61" spans="1:56" x14ac:dyDescent="0.25">
      <c r="A61" s="65" t="s">
        <v>176</v>
      </c>
      <c r="B61" s="11" t="s">
        <v>23</v>
      </c>
      <c r="C61" s="73" t="s">
        <v>131</v>
      </c>
      <c r="D61" s="33" t="s">
        <v>37</v>
      </c>
      <c r="E61" s="33" t="s">
        <v>37</v>
      </c>
      <c r="F61" s="29" t="s">
        <v>47</v>
      </c>
      <c r="G61" s="29" t="s">
        <v>47</v>
      </c>
      <c r="H61" s="29" t="s">
        <v>47</v>
      </c>
      <c r="I61" s="29" t="s">
        <v>47</v>
      </c>
      <c r="J61" s="152" t="s">
        <v>56</v>
      </c>
      <c r="K61" s="130" t="s">
        <v>30</v>
      </c>
      <c r="L61" s="33" t="s">
        <v>37</v>
      </c>
      <c r="M61" s="33" t="s">
        <v>37</v>
      </c>
      <c r="N61" s="33" t="s">
        <v>37</v>
      </c>
      <c r="O61" s="33" t="s">
        <v>37</v>
      </c>
      <c r="P61" s="33" t="s">
        <v>37</v>
      </c>
      <c r="Q61" s="33" t="s">
        <v>37</v>
      </c>
      <c r="R61" s="158" t="s">
        <v>30</v>
      </c>
      <c r="S61" s="118" t="s">
        <v>74</v>
      </c>
      <c r="T61" s="26" t="s">
        <v>44</v>
      </c>
      <c r="U61" s="125" t="s">
        <v>44</v>
      </c>
      <c r="V61" s="130" t="s">
        <v>47</v>
      </c>
      <c r="W61" s="24">
        <v>9.5E-4</v>
      </c>
      <c r="X61" s="24" t="s">
        <v>56</v>
      </c>
      <c r="Y61" s="29" t="s">
        <v>47</v>
      </c>
      <c r="Z61" s="24" t="s">
        <v>56</v>
      </c>
      <c r="AA61" s="158" t="s">
        <v>30</v>
      </c>
      <c r="AB61" s="118" t="s">
        <v>56</v>
      </c>
      <c r="AC61" s="29" t="s">
        <v>30</v>
      </c>
      <c r="AD61" s="33" t="s">
        <v>37</v>
      </c>
      <c r="AE61" s="33" t="s">
        <v>37</v>
      </c>
      <c r="AF61" s="29" t="s">
        <v>30</v>
      </c>
      <c r="AG61" s="33" t="s">
        <v>37</v>
      </c>
      <c r="AH61" s="159" t="s">
        <v>37</v>
      </c>
      <c r="AI61" s="133" t="s">
        <v>33</v>
      </c>
      <c r="AJ61" s="24">
        <v>5.5000000000000003E-4</v>
      </c>
      <c r="AK61" s="33" t="s">
        <v>37</v>
      </c>
      <c r="AL61" s="33" t="s">
        <v>37</v>
      </c>
      <c r="AM61" s="29" t="s">
        <v>30</v>
      </c>
      <c r="AN61" s="99" t="s">
        <v>56</v>
      </c>
      <c r="AO61" s="59" t="s">
        <v>37</v>
      </c>
      <c r="AP61" s="29" t="s">
        <v>30</v>
      </c>
      <c r="AQ61" s="29" t="s">
        <v>47</v>
      </c>
      <c r="AR61" s="24" t="s">
        <v>131</v>
      </c>
      <c r="AS61" s="33" t="s">
        <v>37</v>
      </c>
      <c r="AT61" s="34" t="s">
        <v>34</v>
      </c>
      <c r="AU61" s="34" t="s">
        <v>34</v>
      </c>
      <c r="AV61" s="24" t="s">
        <v>56</v>
      </c>
      <c r="AW61" s="24" t="s">
        <v>131</v>
      </c>
      <c r="AX61" s="24" t="s">
        <v>74</v>
      </c>
      <c r="AY61" s="33" t="s">
        <v>37</v>
      </c>
      <c r="AZ61" s="159" t="s">
        <v>37</v>
      </c>
      <c r="BA61" s="130" t="s">
        <v>30</v>
      </c>
      <c r="BB61" s="24" t="s">
        <v>56</v>
      </c>
      <c r="BC61" s="29" t="s">
        <v>30</v>
      </c>
      <c r="BD61" s="104" t="s">
        <v>37</v>
      </c>
    </row>
    <row r="62" spans="1:56" x14ac:dyDescent="0.25">
      <c r="A62" s="65" t="s">
        <v>177</v>
      </c>
      <c r="B62" s="11" t="s">
        <v>23</v>
      </c>
      <c r="C62" s="73">
        <v>0.03</v>
      </c>
      <c r="D62" s="29" t="s">
        <v>30</v>
      </c>
      <c r="E62" s="29" t="s">
        <v>30</v>
      </c>
      <c r="F62" s="24">
        <v>1.4999999999999999E-2</v>
      </c>
      <c r="G62" s="34" t="s">
        <v>33</v>
      </c>
      <c r="H62" s="34" t="s">
        <v>33</v>
      </c>
      <c r="I62" s="25">
        <v>6.9000000000000006E-2</v>
      </c>
      <c r="J62" s="152">
        <v>1.03E-2</v>
      </c>
      <c r="K62" s="130">
        <v>4.0000000000000001E-3</v>
      </c>
      <c r="L62" s="24">
        <v>2.0999999999999999E-3</v>
      </c>
      <c r="M62" s="24">
        <v>2.8999999999999998E-3</v>
      </c>
      <c r="N62" s="29" t="s">
        <v>30</v>
      </c>
      <c r="O62" s="24">
        <v>1.8E-3</v>
      </c>
      <c r="P62" s="24">
        <v>6.4000000000000003E-3</v>
      </c>
      <c r="Q62" s="29" t="s">
        <v>30</v>
      </c>
      <c r="R62" s="152">
        <v>2.3E-3</v>
      </c>
      <c r="S62" s="165">
        <v>214</v>
      </c>
      <c r="T62" s="25">
        <v>881</v>
      </c>
      <c r="U62" s="100">
        <v>837</v>
      </c>
      <c r="V62" s="165">
        <v>1.52</v>
      </c>
      <c r="W62" s="29" t="s">
        <v>30</v>
      </c>
      <c r="X62" s="29" t="s">
        <v>47</v>
      </c>
      <c r="Y62" s="30">
        <v>0.76</v>
      </c>
      <c r="Z62" s="29" t="s">
        <v>47</v>
      </c>
      <c r="AA62" s="158" t="s">
        <v>45</v>
      </c>
      <c r="AB62" s="165">
        <v>31.2</v>
      </c>
      <c r="AC62" s="31">
        <v>7.9000000000000001E-2</v>
      </c>
      <c r="AD62" s="30">
        <v>0.19</v>
      </c>
      <c r="AE62" s="25">
        <v>0.29099999999999998</v>
      </c>
      <c r="AF62" s="24">
        <v>1.24E-2</v>
      </c>
      <c r="AG62" s="25">
        <v>1.71</v>
      </c>
      <c r="AH62" s="152">
        <v>3.3E-3</v>
      </c>
      <c r="AI62" s="165">
        <v>104</v>
      </c>
      <c r="AJ62" s="25">
        <v>2.64</v>
      </c>
      <c r="AK62" s="25">
        <v>0.67800000000000005</v>
      </c>
      <c r="AL62" s="25">
        <v>1.04</v>
      </c>
      <c r="AM62" s="24">
        <v>9.1000000000000004E-3</v>
      </c>
      <c r="AN62" s="100">
        <v>17.2</v>
      </c>
      <c r="AO62" s="51">
        <v>1.67E-2</v>
      </c>
      <c r="AP62" s="25">
        <v>8.51</v>
      </c>
      <c r="AQ62" s="25">
        <v>57.4</v>
      </c>
      <c r="AR62" s="24" t="s">
        <v>131</v>
      </c>
      <c r="AS62" s="27">
        <v>7.5</v>
      </c>
      <c r="AT62" s="25">
        <v>567</v>
      </c>
      <c r="AU62" s="25">
        <v>672</v>
      </c>
      <c r="AV62" s="25">
        <v>28.9</v>
      </c>
      <c r="AW62" s="24" t="s">
        <v>131</v>
      </c>
      <c r="AX62" s="25">
        <v>442</v>
      </c>
      <c r="AY62" s="25">
        <v>0.61799999999999999</v>
      </c>
      <c r="AZ62" s="162">
        <v>1.75</v>
      </c>
      <c r="BA62" s="118">
        <v>1.37E-2</v>
      </c>
      <c r="BB62" s="29" t="s">
        <v>47</v>
      </c>
      <c r="BC62" s="25">
        <v>0.153</v>
      </c>
      <c r="BD62" s="100">
        <v>0.33100000000000002</v>
      </c>
    </row>
    <row r="63" spans="1:56" x14ac:dyDescent="0.25">
      <c r="A63" s="70" t="s">
        <v>178</v>
      </c>
      <c r="B63" s="13" t="s">
        <v>23</v>
      </c>
      <c r="C63" s="75" t="s">
        <v>131</v>
      </c>
      <c r="D63" s="93" t="s">
        <v>36</v>
      </c>
      <c r="E63" s="93" t="s">
        <v>36</v>
      </c>
      <c r="F63" s="94" t="s">
        <v>46</v>
      </c>
      <c r="G63" s="94" t="s">
        <v>46</v>
      </c>
      <c r="H63" s="94" t="s">
        <v>46</v>
      </c>
      <c r="I63" s="94" t="s">
        <v>46</v>
      </c>
      <c r="J63" s="156" t="s">
        <v>55</v>
      </c>
      <c r="K63" s="136" t="s">
        <v>61</v>
      </c>
      <c r="L63" s="37">
        <v>1.31E-3</v>
      </c>
      <c r="M63" s="93" t="s">
        <v>36</v>
      </c>
      <c r="N63" s="93" t="s">
        <v>36</v>
      </c>
      <c r="O63" s="93" t="s">
        <v>36</v>
      </c>
      <c r="P63" s="37">
        <v>5.0699999999999999E-3</v>
      </c>
      <c r="Q63" s="93" t="s">
        <v>36</v>
      </c>
      <c r="R63" s="164" t="s">
        <v>61</v>
      </c>
      <c r="S63" s="168" t="s">
        <v>73</v>
      </c>
      <c r="T63" s="95" t="s">
        <v>77</v>
      </c>
      <c r="U63" s="220" t="s">
        <v>77</v>
      </c>
      <c r="V63" s="193" t="s">
        <v>46</v>
      </c>
      <c r="W63" s="94">
        <v>7.9000000000000001E-2</v>
      </c>
      <c r="X63" s="37" t="s">
        <v>55</v>
      </c>
      <c r="Y63" s="94" t="s">
        <v>46</v>
      </c>
      <c r="Z63" s="37" t="s">
        <v>55</v>
      </c>
      <c r="AA63" s="164" t="s">
        <v>61</v>
      </c>
      <c r="AB63" s="168" t="s">
        <v>55</v>
      </c>
      <c r="AC63" s="93" t="s">
        <v>61</v>
      </c>
      <c r="AD63" s="37">
        <v>1.1800000000000001E-3</v>
      </c>
      <c r="AE63" s="93" t="s">
        <v>36</v>
      </c>
      <c r="AF63" s="93" t="s">
        <v>61</v>
      </c>
      <c r="AG63" s="93" t="s">
        <v>36</v>
      </c>
      <c r="AH63" s="164" t="s">
        <v>36</v>
      </c>
      <c r="AI63" s="193" t="s">
        <v>99</v>
      </c>
      <c r="AJ63" s="93" t="s">
        <v>36</v>
      </c>
      <c r="AK63" s="93" t="s">
        <v>36</v>
      </c>
      <c r="AL63" s="93" t="s">
        <v>36</v>
      </c>
      <c r="AM63" s="93" t="s">
        <v>61</v>
      </c>
      <c r="AN63" s="63" t="s">
        <v>55</v>
      </c>
      <c r="AO63" s="92" t="s">
        <v>36</v>
      </c>
      <c r="AP63" s="93" t="s">
        <v>61</v>
      </c>
      <c r="AQ63" s="94" t="s">
        <v>46</v>
      </c>
      <c r="AR63" s="37" t="s">
        <v>131</v>
      </c>
      <c r="AS63" s="93" t="s">
        <v>36</v>
      </c>
      <c r="AT63" s="95" t="s">
        <v>113</v>
      </c>
      <c r="AU63" s="95" t="s">
        <v>113</v>
      </c>
      <c r="AV63" s="37" t="s">
        <v>55</v>
      </c>
      <c r="AW63" s="37" t="s">
        <v>131</v>
      </c>
      <c r="AX63" s="37" t="s">
        <v>73</v>
      </c>
      <c r="AY63" s="93" t="s">
        <v>36</v>
      </c>
      <c r="AZ63" s="156">
        <v>3.4000000000000002E-4</v>
      </c>
      <c r="BA63" s="168">
        <v>8.4000000000000003E-4</v>
      </c>
      <c r="BB63" s="37" t="s">
        <v>55</v>
      </c>
      <c r="BC63" s="93" t="s">
        <v>61</v>
      </c>
      <c r="BD63" s="108" t="s">
        <v>36</v>
      </c>
    </row>
    <row r="64" spans="1:56" x14ac:dyDescent="0.25">
      <c r="A64" s="48"/>
      <c r="B64" s="49"/>
      <c r="C64" s="49"/>
    </row>
    <row r="65" spans="1:3" x14ac:dyDescent="0.25">
      <c r="A65" s="15"/>
      <c r="B65" s="16"/>
      <c r="C65" s="16"/>
    </row>
    <row r="66" spans="1:3" x14ac:dyDescent="0.25">
      <c r="A66" s="17"/>
      <c r="B66" s="16"/>
      <c r="C66" s="16"/>
    </row>
    <row r="67" spans="1:3" x14ac:dyDescent="0.25">
      <c r="A67" s="15"/>
      <c r="B67" s="16"/>
      <c r="C67" s="16"/>
    </row>
    <row r="68" spans="1:3" x14ac:dyDescent="0.25">
      <c r="A68" s="15"/>
      <c r="B68" s="16"/>
      <c r="C68" s="16"/>
    </row>
    <row r="69" spans="1:3" x14ac:dyDescent="0.25">
      <c r="A69" s="15"/>
      <c r="B69" s="16"/>
      <c r="C69" s="16"/>
    </row>
    <row r="70" spans="1:3" x14ac:dyDescent="0.25">
      <c r="A70" s="15"/>
      <c r="B70" s="16"/>
      <c r="C70" s="16"/>
    </row>
    <row r="71" spans="1:3" x14ac:dyDescent="0.25">
      <c r="A71" s="15"/>
      <c r="B71" s="16"/>
      <c r="C71" s="16"/>
    </row>
    <row r="72" spans="1:3" x14ac:dyDescent="0.25">
      <c r="A72" s="15"/>
      <c r="B72" s="16"/>
      <c r="C72" s="16"/>
    </row>
    <row r="73" spans="1:3" x14ac:dyDescent="0.25">
      <c r="A73" s="17"/>
      <c r="B73" s="16"/>
      <c r="C73" s="16"/>
    </row>
    <row r="74" spans="1:3" x14ac:dyDescent="0.25">
      <c r="A74" s="15"/>
      <c r="B74" s="16"/>
      <c r="C74" s="16"/>
    </row>
    <row r="75" spans="1:3" x14ac:dyDescent="0.25">
      <c r="A75" s="15"/>
      <c r="B75" s="16"/>
      <c r="C75" s="16"/>
    </row>
    <row r="76" spans="1:3" x14ac:dyDescent="0.25">
      <c r="A76" s="15"/>
      <c r="B76" s="16"/>
      <c r="C76" s="16"/>
    </row>
    <row r="77" spans="1:3" x14ac:dyDescent="0.25">
      <c r="A77" s="15"/>
      <c r="B77" s="16"/>
      <c r="C77" s="16"/>
    </row>
    <row r="78" spans="1:3" x14ac:dyDescent="0.25">
      <c r="A78" s="15"/>
      <c r="B78" s="16"/>
      <c r="C78" s="16"/>
    </row>
    <row r="79" spans="1:3" x14ac:dyDescent="0.25">
      <c r="A79" s="15"/>
      <c r="B79" s="16"/>
      <c r="C79" s="16"/>
    </row>
    <row r="80" spans="1:3" x14ac:dyDescent="0.25">
      <c r="A80" s="15"/>
      <c r="B80" s="16"/>
      <c r="C80" s="16"/>
    </row>
    <row r="81" spans="1:3" x14ac:dyDescent="0.25">
      <c r="A81" s="15"/>
      <c r="B81" s="16"/>
      <c r="C81" s="16"/>
    </row>
    <row r="82" spans="1:3" x14ac:dyDescent="0.25">
      <c r="A82" s="15"/>
      <c r="B82" s="16"/>
      <c r="C82" s="16"/>
    </row>
    <row r="83" spans="1:3" x14ac:dyDescent="0.25">
      <c r="A83" s="15"/>
      <c r="B83" s="16"/>
      <c r="C83" s="16"/>
    </row>
    <row r="84" spans="1:3" x14ac:dyDescent="0.25">
      <c r="A84" s="15"/>
      <c r="B84" s="16"/>
      <c r="C84" s="16"/>
    </row>
    <row r="85" spans="1:3" x14ac:dyDescent="0.25">
      <c r="A85" s="15"/>
      <c r="B85" s="16"/>
      <c r="C85" s="16"/>
    </row>
    <row r="86" spans="1:3" x14ac:dyDescent="0.25">
      <c r="A86" s="15"/>
      <c r="B86" s="16"/>
      <c r="C86" s="16"/>
    </row>
    <row r="87" spans="1:3" x14ac:dyDescent="0.25">
      <c r="A87" s="18"/>
      <c r="B87" s="19"/>
      <c r="C87" s="19"/>
    </row>
  </sheetData>
  <mergeCells count="8">
    <mergeCell ref="BA1:BD1"/>
    <mergeCell ref="D1:J1"/>
    <mergeCell ref="K1:R1"/>
    <mergeCell ref="S1:U1"/>
    <mergeCell ref="V1:AA1"/>
    <mergeCell ref="AB1:AH1"/>
    <mergeCell ref="AI1:AN1"/>
    <mergeCell ref="AO1:AZ1"/>
  </mergeCells>
  <printOptions horizontalCentered="1"/>
  <pageMargins left="0.39370078740157483" right="0.39370078740157483" top="0.78740157480314965" bottom="0.39370078740157483" header="0.39370078740157483" footer="0.39370078740157483"/>
  <pageSetup paperSize="119" scale="68" pageOrder="overThenDown" orientation="landscape" r:id="rId1"/>
  <headerFooter>
    <oddHeader>&amp;C&amp;"Arial,Bold"&amp;10&amp;K000000Table 3-1:  Groundwater Sampling Analytical Results and CCME Guideline Exceedances for 2016 June Sampling Program</oddHeader>
    <oddFooter>&amp;L&amp;"Arial,Regular"&amp;10&amp;K000000Government of Yukon
June 2016 FMC Groundwater Sampling&amp;C&amp;"Arial,Regular"&amp;10&amp;K000000Page &amp;P of &amp;N&amp;R&amp;"Arial,Regular"&amp;10&amp;K000000Hemmera
File: 1343-005.30
August 2016</oddFooter>
  </headerFooter>
  <colBreaks count="2" manualBreakCount="2">
    <brk id="21" max="62" man="1"/>
    <brk id="40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view="pageBreakPreview" zoomScale="50" zoomScaleNormal="100" zoomScaleSheetLayoutView="50" workbookViewId="0">
      <selection activeCell="AC30" sqref="AC30"/>
    </sheetView>
  </sheetViews>
  <sheetFormatPr defaultRowHeight="15" x14ac:dyDescent="0.25"/>
  <cols>
    <col min="1" max="1" width="23.28515625" customWidth="1"/>
    <col min="2" max="2" width="15" style="20" customWidth="1"/>
    <col min="3" max="3" width="18.85546875" customWidth="1"/>
    <col min="4" max="5" width="12.7109375" customWidth="1"/>
    <col min="6" max="6" width="12.7109375" style="98" customWidth="1"/>
    <col min="7" max="8" width="12.7109375" customWidth="1"/>
    <col min="9" max="9" width="12.7109375" style="98" customWidth="1"/>
    <col min="10" max="11" width="12.7109375" customWidth="1"/>
    <col min="12" max="12" width="12.7109375" style="98" customWidth="1"/>
    <col min="13" max="14" width="12.7109375" customWidth="1"/>
    <col min="15" max="15" width="12.7109375" style="98" customWidth="1"/>
    <col min="16" max="17" width="12.7109375" customWidth="1"/>
    <col min="18" max="18" width="12.7109375" style="98" customWidth="1"/>
    <col min="19" max="22" width="12.7109375" customWidth="1"/>
    <col min="23" max="25" width="10.7109375" customWidth="1"/>
    <col min="26" max="30" width="16" customWidth="1"/>
    <col min="31" max="31" width="10.7109375" customWidth="1"/>
  </cols>
  <sheetData>
    <row r="1" spans="1:22" ht="22.5" x14ac:dyDescent="0.25">
      <c r="A1" s="1"/>
      <c r="B1" s="2"/>
      <c r="C1" s="3" t="s">
        <v>0</v>
      </c>
      <c r="D1" s="224" t="s">
        <v>26</v>
      </c>
      <c r="E1" s="225"/>
      <c r="F1" s="226"/>
      <c r="G1" s="224" t="s">
        <v>62</v>
      </c>
      <c r="H1" s="225"/>
      <c r="I1" s="226"/>
      <c r="J1" s="224" t="s">
        <v>94</v>
      </c>
      <c r="K1" s="225"/>
      <c r="L1" s="226"/>
      <c r="M1" s="224" t="s">
        <v>101</v>
      </c>
      <c r="N1" s="225"/>
      <c r="O1" s="226"/>
      <c r="P1" s="224" t="s">
        <v>110</v>
      </c>
      <c r="Q1" s="225"/>
      <c r="R1" s="226"/>
      <c r="S1" s="224" t="s">
        <v>192</v>
      </c>
      <c r="T1" s="225"/>
      <c r="U1" s="226"/>
      <c r="V1" s="201" t="s">
        <v>193</v>
      </c>
    </row>
    <row r="2" spans="1:22" ht="22.5" x14ac:dyDescent="0.25">
      <c r="A2" s="1"/>
      <c r="B2" s="2"/>
      <c r="C2" s="3" t="s">
        <v>1</v>
      </c>
      <c r="D2" s="194" t="s">
        <v>184</v>
      </c>
      <c r="E2" s="194" t="s">
        <v>26</v>
      </c>
      <c r="F2" s="227" t="s">
        <v>188</v>
      </c>
      <c r="G2" s="194" t="s">
        <v>183</v>
      </c>
      <c r="H2" s="194" t="s">
        <v>62</v>
      </c>
      <c r="I2" s="227" t="s">
        <v>188</v>
      </c>
      <c r="J2" s="194" t="s">
        <v>180</v>
      </c>
      <c r="K2" s="194" t="s">
        <v>94</v>
      </c>
      <c r="L2" s="227" t="s">
        <v>188</v>
      </c>
      <c r="M2" s="194" t="s">
        <v>179</v>
      </c>
      <c r="N2" s="194" t="s">
        <v>101</v>
      </c>
      <c r="O2" s="227" t="s">
        <v>188</v>
      </c>
      <c r="P2" s="194" t="s">
        <v>186</v>
      </c>
      <c r="Q2" s="194" t="s">
        <v>110</v>
      </c>
      <c r="R2" s="230" t="s">
        <v>188</v>
      </c>
      <c r="S2" s="194" t="s">
        <v>185</v>
      </c>
      <c r="T2" s="194" t="s">
        <v>182</v>
      </c>
      <c r="U2" s="194" t="s">
        <v>181</v>
      </c>
      <c r="V2" s="201" t="s">
        <v>187</v>
      </c>
    </row>
    <row r="3" spans="1:22" x14ac:dyDescent="0.25">
      <c r="A3" s="1"/>
      <c r="B3" s="2"/>
      <c r="C3" s="3" t="s">
        <v>2</v>
      </c>
      <c r="D3" s="196">
        <v>42523.430555555555</v>
      </c>
      <c r="E3" s="196">
        <v>42523.430555555555</v>
      </c>
      <c r="F3" s="228"/>
      <c r="G3" s="196">
        <v>42523.677083333336</v>
      </c>
      <c r="H3" s="196">
        <v>42523.677083333336</v>
      </c>
      <c r="I3" s="228"/>
      <c r="J3" s="196">
        <v>42524</v>
      </c>
      <c r="K3" s="196">
        <v>42524.364583333336</v>
      </c>
      <c r="L3" s="228"/>
      <c r="M3" s="196">
        <v>42522.4375</v>
      </c>
      <c r="N3" s="196">
        <v>42522.4375</v>
      </c>
      <c r="O3" s="228"/>
      <c r="P3" s="196">
        <v>42522.435416666667</v>
      </c>
      <c r="Q3" s="196">
        <v>42522.435416666667</v>
      </c>
      <c r="R3" s="231"/>
      <c r="S3" s="196">
        <v>42522.435416666667</v>
      </c>
      <c r="T3" s="196">
        <v>42523.677083333336</v>
      </c>
      <c r="U3" s="196">
        <v>42524</v>
      </c>
      <c r="V3" s="202">
        <v>42524</v>
      </c>
    </row>
    <row r="4" spans="1:22" x14ac:dyDescent="0.25">
      <c r="A4" s="1"/>
      <c r="B4" s="2"/>
      <c r="C4" s="3" t="s">
        <v>3</v>
      </c>
      <c r="D4" s="194" t="s">
        <v>27</v>
      </c>
      <c r="E4" s="194" t="s">
        <v>27</v>
      </c>
      <c r="F4" s="228"/>
      <c r="G4" s="194" t="s">
        <v>27</v>
      </c>
      <c r="H4" s="194" t="s">
        <v>27</v>
      </c>
      <c r="I4" s="228"/>
      <c r="J4" s="194" t="s">
        <v>27</v>
      </c>
      <c r="K4" s="194" t="s">
        <v>27</v>
      </c>
      <c r="L4" s="228"/>
      <c r="M4" s="194" t="s">
        <v>27</v>
      </c>
      <c r="N4" s="194" t="s">
        <v>27</v>
      </c>
      <c r="O4" s="228"/>
      <c r="P4" s="194" t="s">
        <v>27</v>
      </c>
      <c r="Q4" s="194" t="s">
        <v>27</v>
      </c>
      <c r="R4" s="231"/>
      <c r="S4" s="194" t="s">
        <v>27</v>
      </c>
      <c r="T4" s="194" t="s">
        <v>27</v>
      </c>
      <c r="U4" s="194" t="s">
        <v>27</v>
      </c>
      <c r="V4" s="201" t="s">
        <v>27</v>
      </c>
    </row>
    <row r="5" spans="1:22" x14ac:dyDescent="0.25">
      <c r="A5" s="4"/>
      <c r="B5" s="5"/>
      <c r="C5" s="3" t="s">
        <v>4</v>
      </c>
      <c r="D5" s="198" t="s">
        <v>28</v>
      </c>
      <c r="E5" s="198" t="s">
        <v>28</v>
      </c>
      <c r="F5" s="228"/>
      <c r="G5" s="198" t="s">
        <v>28</v>
      </c>
      <c r="H5" s="198" t="s">
        <v>28</v>
      </c>
      <c r="I5" s="228"/>
      <c r="J5" s="198" t="s">
        <v>28</v>
      </c>
      <c r="K5" s="198" t="s">
        <v>28</v>
      </c>
      <c r="L5" s="228"/>
      <c r="M5" s="198" t="s">
        <v>28</v>
      </c>
      <c r="N5" s="198" t="s">
        <v>28</v>
      </c>
      <c r="O5" s="228"/>
      <c r="P5" s="198" t="s">
        <v>28</v>
      </c>
      <c r="Q5" s="198" t="s">
        <v>28</v>
      </c>
      <c r="R5" s="231"/>
      <c r="S5" s="198" t="s">
        <v>131</v>
      </c>
      <c r="T5" s="198" t="s">
        <v>131</v>
      </c>
      <c r="U5" s="198" t="s">
        <v>131</v>
      </c>
      <c r="V5" s="198" t="s">
        <v>131</v>
      </c>
    </row>
    <row r="6" spans="1:22" x14ac:dyDescent="0.25">
      <c r="A6" s="6" t="s">
        <v>126</v>
      </c>
      <c r="B6" s="7" t="s">
        <v>127</v>
      </c>
      <c r="C6" s="8" t="s">
        <v>128</v>
      </c>
      <c r="D6" s="203"/>
      <c r="E6" s="204"/>
      <c r="F6" s="229"/>
      <c r="G6" s="204"/>
      <c r="H6" s="204"/>
      <c r="I6" s="229"/>
      <c r="J6" s="204"/>
      <c r="K6" s="204"/>
      <c r="L6" s="229"/>
      <c r="M6" s="204"/>
      <c r="N6" s="204"/>
      <c r="O6" s="229"/>
      <c r="P6" s="204"/>
      <c r="Q6" s="204"/>
      <c r="R6" s="232"/>
      <c r="S6" s="204"/>
      <c r="T6" s="204"/>
      <c r="U6" s="204"/>
      <c r="V6" s="203"/>
    </row>
    <row r="7" spans="1:22" x14ac:dyDescent="0.25">
      <c r="A7" s="64" t="s">
        <v>129</v>
      </c>
      <c r="B7" s="9"/>
      <c r="C7" s="71"/>
      <c r="D7" s="50"/>
      <c r="E7" s="23"/>
      <c r="F7" s="109"/>
      <c r="G7" s="115"/>
      <c r="H7" s="23"/>
      <c r="I7" s="109"/>
      <c r="J7" s="115"/>
      <c r="K7" s="23"/>
      <c r="L7" s="109"/>
      <c r="M7" s="115"/>
      <c r="N7" s="23"/>
      <c r="O7" s="109"/>
      <c r="P7" s="115"/>
      <c r="Q7" s="23"/>
      <c r="R7" s="109"/>
      <c r="S7" s="115"/>
      <c r="T7" s="23"/>
      <c r="U7" s="77"/>
      <c r="V7" s="114"/>
    </row>
    <row r="8" spans="1:22" x14ac:dyDescent="0.25">
      <c r="A8" s="65" t="s">
        <v>5</v>
      </c>
      <c r="B8" s="10" t="s">
        <v>20</v>
      </c>
      <c r="C8" s="72" t="s">
        <v>130</v>
      </c>
      <c r="D8" s="51">
        <v>8.0399999999999991</v>
      </c>
      <c r="E8" s="24">
        <v>7.89</v>
      </c>
      <c r="F8" s="111">
        <f>IF(AND(ISNUMBER(E8),ISNUMBER(D8)),100*ABS(E8-D8)/AVERAGE(D8:E8),"nc")</f>
        <v>1.883239171374758</v>
      </c>
      <c r="G8" s="118">
        <v>7.57</v>
      </c>
      <c r="H8" s="26">
        <v>7.6</v>
      </c>
      <c r="I8" s="111">
        <f>IF(AND(ISNUMBER(H8),ISNUMBER(G8)),100*ABS(H8-G8)/AVERAGE(G8:H8),"nc")</f>
        <v>0.39551746868819199</v>
      </c>
      <c r="J8" s="118">
        <v>7.73</v>
      </c>
      <c r="K8" s="24">
        <v>7.81</v>
      </c>
      <c r="L8" s="111">
        <f>IF(AND(ISNUMBER(K8),ISNUMBER(J8)),100*ABS(K8-J8)/AVERAGE(J8:K8),"nc")</f>
        <v>1.0296010296010192</v>
      </c>
      <c r="M8" s="118">
        <v>6.52</v>
      </c>
      <c r="N8" s="25">
        <v>6.41</v>
      </c>
      <c r="O8" s="111">
        <f>IF(AND(ISNUMBER(N8),ISNUMBER(M8)),100*ABS(N8-M8)/AVERAGE(M8:N8),"nc")</f>
        <v>1.7014694508893957</v>
      </c>
      <c r="P8" s="118">
        <v>6.61</v>
      </c>
      <c r="Q8" s="24">
        <v>6.77</v>
      </c>
      <c r="R8" s="111">
        <f>IF(AND(ISNUMBER(Q8),ISNUMBER(P8)),100*ABS(Q8-P8)/AVERAGE(P8:Q8),"nc")</f>
        <v>2.3916292974588829</v>
      </c>
      <c r="S8" s="116">
        <v>5.32</v>
      </c>
      <c r="T8" s="24">
        <v>5.16</v>
      </c>
      <c r="U8" s="117">
        <v>5.3</v>
      </c>
      <c r="V8" s="84">
        <v>5.34</v>
      </c>
    </row>
    <row r="9" spans="1:22" x14ac:dyDescent="0.25">
      <c r="A9" s="65" t="s">
        <v>6</v>
      </c>
      <c r="B9" s="11" t="s">
        <v>20</v>
      </c>
      <c r="C9" s="72" t="s">
        <v>130</v>
      </c>
      <c r="D9" s="51">
        <v>7.47</v>
      </c>
      <c r="E9" s="24">
        <v>7.47</v>
      </c>
      <c r="F9" s="111" t="s">
        <v>131</v>
      </c>
      <c r="G9" s="118">
        <v>7.34</v>
      </c>
      <c r="H9" s="24">
        <v>7.34</v>
      </c>
      <c r="I9" s="111" t="s">
        <v>131</v>
      </c>
      <c r="J9" s="118" t="s">
        <v>131</v>
      </c>
      <c r="K9" s="24">
        <v>6.71</v>
      </c>
      <c r="L9" s="111" t="s">
        <v>131</v>
      </c>
      <c r="M9" s="165">
        <v>5.86</v>
      </c>
      <c r="N9" s="25">
        <v>5.86</v>
      </c>
      <c r="O9" s="111" t="s">
        <v>131</v>
      </c>
      <c r="P9" s="165">
        <v>5.89</v>
      </c>
      <c r="Q9" s="25">
        <v>5.89</v>
      </c>
      <c r="R9" s="111" t="s">
        <v>131</v>
      </c>
      <c r="S9" s="116" t="s">
        <v>131</v>
      </c>
      <c r="T9" s="24" t="s">
        <v>131</v>
      </c>
      <c r="U9" s="99" t="s">
        <v>131</v>
      </c>
      <c r="V9" s="84" t="s">
        <v>131</v>
      </c>
    </row>
    <row r="10" spans="1:22" x14ac:dyDescent="0.25">
      <c r="A10" s="65" t="s">
        <v>7</v>
      </c>
      <c r="B10" s="11" t="s">
        <v>21</v>
      </c>
      <c r="C10" s="72" t="s">
        <v>131</v>
      </c>
      <c r="D10" s="51">
        <v>4.7</v>
      </c>
      <c r="E10" s="24">
        <v>4.7</v>
      </c>
      <c r="F10" s="111" t="s">
        <v>131</v>
      </c>
      <c r="G10" s="118">
        <v>2.6</v>
      </c>
      <c r="H10" s="24">
        <v>2.6</v>
      </c>
      <c r="I10" s="111" t="s">
        <v>131</v>
      </c>
      <c r="J10" s="118" t="s">
        <v>131</v>
      </c>
      <c r="K10" s="24">
        <v>3.6</v>
      </c>
      <c r="L10" s="111" t="s">
        <v>131</v>
      </c>
      <c r="M10" s="118">
        <v>3.5</v>
      </c>
      <c r="N10" s="24">
        <v>3.5</v>
      </c>
      <c r="O10" s="111" t="s">
        <v>131</v>
      </c>
      <c r="P10" s="118">
        <v>2.8</v>
      </c>
      <c r="Q10" s="24">
        <v>2.8</v>
      </c>
      <c r="R10" s="111" t="s">
        <v>131</v>
      </c>
      <c r="S10" s="118" t="s">
        <v>131</v>
      </c>
      <c r="T10" s="24" t="s">
        <v>131</v>
      </c>
      <c r="U10" s="99" t="s">
        <v>131</v>
      </c>
      <c r="V10" s="84" t="s">
        <v>131</v>
      </c>
    </row>
    <row r="11" spans="1:22" x14ac:dyDescent="0.25">
      <c r="A11" s="65" t="s">
        <v>8</v>
      </c>
      <c r="B11" s="11" t="s">
        <v>22</v>
      </c>
      <c r="C11" s="73" t="s">
        <v>131</v>
      </c>
      <c r="D11" s="51">
        <v>718</v>
      </c>
      <c r="E11" s="24">
        <v>734</v>
      </c>
      <c r="F11" s="111">
        <f t="shared" ref="F11:F63" si="0">IF(AND(ISNUMBER(E11),ISNUMBER(D11)),100*ABS(E11-D11)/AVERAGE(D11:E11),"nc")</f>
        <v>2.2038567493112948</v>
      </c>
      <c r="G11" s="118">
        <v>1540</v>
      </c>
      <c r="H11" s="24">
        <v>1540</v>
      </c>
      <c r="I11" s="111">
        <f t="shared" ref="I11:I63" si="1">IF(AND(ISNUMBER(H11),ISNUMBER(G11)),100*ABS(H11-G11)/AVERAGE(G11:H11),"nc")</f>
        <v>0</v>
      </c>
      <c r="J11" s="118">
        <v>919</v>
      </c>
      <c r="K11" s="24">
        <v>917</v>
      </c>
      <c r="L11" s="111">
        <f t="shared" ref="L11:L63" si="2">IF(AND(ISNUMBER(K11),ISNUMBER(J11)),100*ABS(K11-J11)/AVERAGE(J11:K11),"nc")</f>
        <v>0.2178649237472767</v>
      </c>
      <c r="M11" s="118">
        <v>1270</v>
      </c>
      <c r="N11" s="24">
        <v>1260</v>
      </c>
      <c r="O11" s="111">
        <f t="shared" ref="O11:O63" si="3">IF(AND(ISNUMBER(N11),ISNUMBER(M11)),100*ABS(N11-M11)/AVERAGE(M11:N11),"nc")</f>
        <v>0.79051383399209485</v>
      </c>
      <c r="P11" s="118">
        <v>1130</v>
      </c>
      <c r="Q11" s="24">
        <v>1140</v>
      </c>
      <c r="R11" s="111">
        <f t="shared" ref="R11:R63" si="4">IF(AND(ISNUMBER(Q11),ISNUMBER(P11)),100*ABS(Q11-P11)/AVERAGE(P11:Q11),"nc")</f>
        <v>0.88105726872246692</v>
      </c>
      <c r="S11" s="116" t="s">
        <v>63</v>
      </c>
      <c r="T11" s="28" t="s">
        <v>63</v>
      </c>
      <c r="U11" s="117" t="s">
        <v>63</v>
      </c>
      <c r="V11" s="85" t="s">
        <v>63</v>
      </c>
    </row>
    <row r="12" spans="1:22" x14ac:dyDescent="0.25">
      <c r="A12" s="65" t="s">
        <v>9</v>
      </c>
      <c r="B12" s="11" t="s">
        <v>22</v>
      </c>
      <c r="C12" s="73" t="s">
        <v>131</v>
      </c>
      <c r="D12" s="51">
        <v>446.8</v>
      </c>
      <c r="E12" s="24">
        <v>446.8</v>
      </c>
      <c r="F12" s="111" t="s">
        <v>131</v>
      </c>
      <c r="G12" s="118">
        <v>904</v>
      </c>
      <c r="H12" s="24">
        <v>904</v>
      </c>
      <c r="I12" s="111" t="s">
        <v>131</v>
      </c>
      <c r="J12" s="118" t="s">
        <v>131</v>
      </c>
      <c r="K12" s="24">
        <v>566</v>
      </c>
      <c r="L12" s="111" t="s">
        <v>131</v>
      </c>
      <c r="M12" s="118">
        <v>794</v>
      </c>
      <c r="N12" s="24">
        <v>794</v>
      </c>
      <c r="O12" s="111" t="s">
        <v>131</v>
      </c>
      <c r="P12" s="118">
        <v>696</v>
      </c>
      <c r="Q12" s="24">
        <v>696</v>
      </c>
      <c r="R12" s="111" t="s">
        <v>131</v>
      </c>
      <c r="S12" s="118" t="s">
        <v>131</v>
      </c>
      <c r="T12" s="24" t="s">
        <v>131</v>
      </c>
      <c r="U12" s="99" t="s">
        <v>131</v>
      </c>
      <c r="V12" s="84" t="s">
        <v>131</v>
      </c>
    </row>
    <row r="13" spans="1:22" x14ac:dyDescent="0.25">
      <c r="A13" s="65" t="s">
        <v>10</v>
      </c>
      <c r="B13" s="11" t="s">
        <v>22</v>
      </c>
      <c r="C13" s="73" t="s">
        <v>131</v>
      </c>
      <c r="D13" s="51">
        <v>731</v>
      </c>
      <c r="E13" s="24">
        <v>731</v>
      </c>
      <c r="F13" s="111" t="s">
        <v>131</v>
      </c>
      <c r="G13" s="118">
        <v>1580</v>
      </c>
      <c r="H13" s="24">
        <v>1580</v>
      </c>
      <c r="I13" s="111" t="s">
        <v>131</v>
      </c>
      <c r="J13" s="118" t="s">
        <v>131</v>
      </c>
      <c r="K13" s="24">
        <v>958</v>
      </c>
      <c r="L13" s="111" t="s">
        <v>131</v>
      </c>
      <c r="M13" s="118">
        <v>1347</v>
      </c>
      <c r="N13" s="24">
        <v>1347</v>
      </c>
      <c r="O13" s="111" t="s">
        <v>131</v>
      </c>
      <c r="P13" s="118">
        <v>1210</v>
      </c>
      <c r="Q13" s="24">
        <v>1210</v>
      </c>
      <c r="R13" s="111" t="s">
        <v>131</v>
      </c>
      <c r="S13" s="118" t="s">
        <v>131</v>
      </c>
      <c r="T13" s="24" t="s">
        <v>131</v>
      </c>
      <c r="U13" s="99" t="s">
        <v>131</v>
      </c>
      <c r="V13" s="84" t="s">
        <v>131</v>
      </c>
    </row>
    <row r="14" spans="1:22" x14ac:dyDescent="0.25">
      <c r="A14" s="65" t="s">
        <v>11</v>
      </c>
      <c r="B14" s="11" t="s">
        <v>23</v>
      </c>
      <c r="C14" s="73" t="s">
        <v>132</v>
      </c>
      <c r="D14" s="52">
        <v>0.12</v>
      </c>
      <c r="E14" s="25">
        <v>0.12</v>
      </c>
      <c r="F14" s="111" t="s">
        <v>131</v>
      </c>
      <c r="G14" s="165">
        <v>0.84</v>
      </c>
      <c r="H14" s="25">
        <v>0.84</v>
      </c>
      <c r="I14" s="111" t="s">
        <v>131</v>
      </c>
      <c r="J14" s="118" t="s">
        <v>131</v>
      </c>
      <c r="K14" s="25">
        <v>6.16</v>
      </c>
      <c r="L14" s="111" t="s">
        <v>131</v>
      </c>
      <c r="M14" s="165">
        <v>0.87</v>
      </c>
      <c r="N14" s="25">
        <v>0.87</v>
      </c>
      <c r="O14" s="111" t="s">
        <v>131</v>
      </c>
      <c r="P14" s="118" t="s">
        <v>131</v>
      </c>
      <c r="Q14" s="24" t="s">
        <v>131</v>
      </c>
      <c r="R14" s="111" t="s">
        <v>131</v>
      </c>
      <c r="S14" s="118" t="s">
        <v>131</v>
      </c>
      <c r="T14" s="24" t="s">
        <v>131</v>
      </c>
      <c r="U14" s="99" t="s">
        <v>131</v>
      </c>
      <c r="V14" s="84" t="s">
        <v>131</v>
      </c>
    </row>
    <row r="15" spans="1:22" x14ac:dyDescent="0.25">
      <c r="A15" s="65" t="s">
        <v>12</v>
      </c>
      <c r="B15" s="11" t="s">
        <v>24</v>
      </c>
      <c r="C15" s="73" t="s">
        <v>131</v>
      </c>
      <c r="D15" s="51">
        <v>41.7</v>
      </c>
      <c r="E15" s="24">
        <v>41.7</v>
      </c>
      <c r="F15" s="111" t="s">
        <v>131</v>
      </c>
      <c r="G15" s="118">
        <v>-42</v>
      </c>
      <c r="H15" s="24">
        <v>-42</v>
      </c>
      <c r="I15" s="111" t="s">
        <v>131</v>
      </c>
      <c r="J15" s="118" t="s">
        <v>131</v>
      </c>
      <c r="K15" s="24">
        <v>119.5</v>
      </c>
      <c r="L15" s="111" t="s">
        <v>131</v>
      </c>
      <c r="M15" s="118">
        <v>179</v>
      </c>
      <c r="N15" s="24">
        <v>179</v>
      </c>
      <c r="O15" s="111" t="s">
        <v>131</v>
      </c>
      <c r="P15" s="118">
        <v>46</v>
      </c>
      <c r="Q15" s="24">
        <v>46</v>
      </c>
      <c r="R15" s="111" t="s">
        <v>131</v>
      </c>
      <c r="S15" s="118" t="s">
        <v>131</v>
      </c>
      <c r="T15" s="24" t="s">
        <v>131</v>
      </c>
      <c r="U15" s="99" t="s">
        <v>131</v>
      </c>
      <c r="V15" s="84" t="s">
        <v>131</v>
      </c>
    </row>
    <row r="16" spans="1:22" x14ac:dyDescent="0.25">
      <c r="A16" s="65" t="s">
        <v>13</v>
      </c>
      <c r="B16" s="11" t="s">
        <v>25</v>
      </c>
      <c r="C16" s="73" t="s">
        <v>131</v>
      </c>
      <c r="D16" s="51">
        <v>0.7</v>
      </c>
      <c r="E16" s="24">
        <v>0.7</v>
      </c>
      <c r="F16" s="111" t="s">
        <v>131</v>
      </c>
      <c r="G16" s="118">
        <v>0.24</v>
      </c>
      <c r="H16" s="24">
        <v>0.24</v>
      </c>
      <c r="I16" s="111" t="s">
        <v>131</v>
      </c>
      <c r="J16" s="118" t="s">
        <v>131</v>
      </c>
      <c r="K16" s="24">
        <v>9.93</v>
      </c>
      <c r="L16" s="111" t="s">
        <v>131</v>
      </c>
      <c r="M16" s="118">
        <v>0.94</v>
      </c>
      <c r="N16" s="24">
        <v>0.94</v>
      </c>
      <c r="O16" s="111" t="s">
        <v>131</v>
      </c>
      <c r="P16" s="118">
        <v>6.01</v>
      </c>
      <c r="Q16" s="24">
        <v>6.01</v>
      </c>
      <c r="R16" s="111" t="s">
        <v>131</v>
      </c>
      <c r="S16" s="118" t="s">
        <v>131</v>
      </c>
      <c r="T16" s="24" t="s">
        <v>131</v>
      </c>
      <c r="U16" s="99" t="s">
        <v>131</v>
      </c>
      <c r="V16" s="84" t="s">
        <v>131</v>
      </c>
    </row>
    <row r="17" spans="1:22" x14ac:dyDescent="0.25">
      <c r="A17" s="66" t="s">
        <v>14</v>
      </c>
      <c r="B17" s="12" t="s">
        <v>23</v>
      </c>
      <c r="C17" s="74" t="s">
        <v>131</v>
      </c>
      <c r="D17" s="53">
        <v>3.4</v>
      </c>
      <c r="E17" s="38">
        <v>2.8</v>
      </c>
      <c r="F17" s="211">
        <f t="shared" si="0"/>
        <v>19.354838709677423</v>
      </c>
      <c r="G17" s="166">
        <v>2.4</v>
      </c>
      <c r="H17" s="38">
        <v>2.8</v>
      </c>
      <c r="I17" s="110">
        <f t="shared" si="1"/>
        <v>15.384615384615383</v>
      </c>
      <c r="J17" s="119">
        <v>18</v>
      </c>
      <c r="K17" s="39">
        <v>17</v>
      </c>
      <c r="L17" s="110">
        <f t="shared" si="2"/>
        <v>5.7142857142857144</v>
      </c>
      <c r="M17" s="166">
        <v>4.2</v>
      </c>
      <c r="N17" s="38">
        <v>4.5999999999999996</v>
      </c>
      <c r="O17" s="110">
        <f t="shared" si="3"/>
        <v>9.0909090909090775</v>
      </c>
      <c r="P17" s="166">
        <v>13.4</v>
      </c>
      <c r="Q17" s="39">
        <v>13</v>
      </c>
      <c r="R17" s="110">
        <f t="shared" si="4"/>
        <v>3.0303030303030329</v>
      </c>
      <c r="S17" s="119" t="s">
        <v>64</v>
      </c>
      <c r="T17" s="39" t="s">
        <v>64</v>
      </c>
      <c r="U17" s="120" t="s">
        <v>64</v>
      </c>
      <c r="V17" s="85" t="s">
        <v>64</v>
      </c>
    </row>
    <row r="18" spans="1:22" x14ac:dyDescent="0.25">
      <c r="A18" s="64" t="s">
        <v>133</v>
      </c>
      <c r="B18" s="9"/>
      <c r="C18" s="71"/>
      <c r="D18" s="54"/>
      <c r="E18" s="22"/>
      <c r="F18" s="212"/>
      <c r="G18" s="167"/>
      <c r="H18" s="22"/>
      <c r="I18" s="112"/>
      <c r="J18" s="121"/>
      <c r="K18" s="43"/>
      <c r="L18" s="112"/>
      <c r="M18" s="167"/>
      <c r="N18" s="22"/>
      <c r="O18" s="112"/>
      <c r="P18" s="167"/>
      <c r="Q18" s="43"/>
      <c r="R18" s="112"/>
      <c r="S18" s="121"/>
      <c r="T18" s="43"/>
      <c r="U18" s="122"/>
      <c r="V18" s="44"/>
    </row>
    <row r="19" spans="1:22" x14ac:dyDescent="0.25">
      <c r="A19" s="65" t="s">
        <v>15</v>
      </c>
      <c r="B19" s="11" t="s">
        <v>23</v>
      </c>
      <c r="C19" s="73" t="s">
        <v>131</v>
      </c>
      <c r="D19" s="51">
        <v>5.7</v>
      </c>
      <c r="E19" s="28">
        <v>9</v>
      </c>
      <c r="F19" s="113">
        <f t="shared" si="0"/>
        <v>44.897959183673471</v>
      </c>
      <c r="G19" s="118">
        <v>22.8</v>
      </c>
      <c r="H19" s="24">
        <v>21.6</v>
      </c>
      <c r="I19" s="111">
        <f t="shared" si="1"/>
        <v>5.4054054054054017</v>
      </c>
      <c r="J19" s="118">
        <v>11.4</v>
      </c>
      <c r="K19" s="24">
        <v>10.4</v>
      </c>
      <c r="L19" s="111">
        <f t="shared" si="2"/>
        <v>9.1743119266055047</v>
      </c>
      <c r="M19" s="118">
        <v>156</v>
      </c>
      <c r="N19" s="24">
        <v>232</v>
      </c>
      <c r="O19" s="113">
        <f t="shared" si="3"/>
        <v>39.175257731958766</v>
      </c>
      <c r="P19" s="118">
        <v>171</v>
      </c>
      <c r="Q19" s="24">
        <v>243</v>
      </c>
      <c r="R19" s="113">
        <f t="shared" si="4"/>
        <v>34.782608695652172</v>
      </c>
      <c r="S19" s="123">
        <v>1.2</v>
      </c>
      <c r="T19" s="28" t="s">
        <v>64</v>
      </c>
      <c r="U19" s="117" t="s">
        <v>64</v>
      </c>
      <c r="V19" s="97">
        <v>1.6</v>
      </c>
    </row>
    <row r="20" spans="1:22" x14ac:dyDescent="0.25">
      <c r="A20" s="65" t="s">
        <v>16</v>
      </c>
      <c r="B20" s="11" t="s">
        <v>23</v>
      </c>
      <c r="C20" s="73" t="s">
        <v>131</v>
      </c>
      <c r="D20" s="51">
        <v>399</v>
      </c>
      <c r="E20" s="24">
        <v>400</v>
      </c>
      <c r="F20" s="111">
        <f t="shared" si="0"/>
        <v>0.25031289111389238</v>
      </c>
      <c r="G20" s="118">
        <v>920</v>
      </c>
      <c r="H20" s="24">
        <v>924</v>
      </c>
      <c r="I20" s="111">
        <f t="shared" si="1"/>
        <v>0.43383947939262474</v>
      </c>
      <c r="J20" s="118">
        <v>485</v>
      </c>
      <c r="K20" s="24">
        <v>488</v>
      </c>
      <c r="L20" s="111">
        <f t="shared" si="2"/>
        <v>0.6166495375128469</v>
      </c>
      <c r="M20" s="118">
        <v>736</v>
      </c>
      <c r="N20" s="24">
        <v>727</v>
      </c>
      <c r="O20" s="111">
        <f t="shared" si="3"/>
        <v>1.2303485987696514</v>
      </c>
      <c r="P20" s="118">
        <v>617</v>
      </c>
      <c r="Q20" s="24">
        <v>646</v>
      </c>
      <c r="R20" s="111">
        <f t="shared" si="4"/>
        <v>4.5922406967537608</v>
      </c>
      <c r="S20" s="124" t="s">
        <v>29</v>
      </c>
      <c r="T20" s="26" t="s">
        <v>29</v>
      </c>
      <c r="U20" s="125" t="s">
        <v>29</v>
      </c>
      <c r="V20" s="86" t="s">
        <v>29</v>
      </c>
    </row>
    <row r="21" spans="1:22" x14ac:dyDescent="0.25">
      <c r="A21" s="65" t="s">
        <v>17</v>
      </c>
      <c r="B21" s="11" t="s">
        <v>23</v>
      </c>
      <c r="C21" s="73" t="s">
        <v>131</v>
      </c>
      <c r="D21" s="51">
        <v>298</v>
      </c>
      <c r="E21" s="24">
        <v>292</v>
      </c>
      <c r="F21" s="111">
        <f t="shared" si="0"/>
        <v>2.0338983050847457</v>
      </c>
      <c r="G21" s="118">
        <v>331</v>
      </c>
      <c r="H21" s="24">
        <v>317</v>
      </c>
      <c r="I21" s="111">
        <f t="shared" si="1"/>
        <v>4.3209876543209873</v>
      </c>
      <c r="J21" s="118">
        <v>142</v>
      </c>
      <c r="K21" s="24">
        <v>143</v>
      </c>
      <c r="L21" s="111">
        <f t="shared" si="2"/>
        <v>0.70175438596491224</v>
      </c>
      <c r="M21" s="118">
        <v>295</v>
      </c>
      <c r="N21" s="24">
        <v>279</v>
      </c>
      <c r="O21" s="111">
        <f t="shared" si="3"/>
        <v>5.5749128919860631</v>
      </c>
      <c r="P21" s="118">
        <v>272</v>
      </c>
      <c r="Q21" s="24">
        <v>280</v>
      </c>
      <c r="R21" s="111">
        <f t="shared" si="4"/>
        <v>2.8985507246376812</v>
      </c>
      <c r="S21" s="116" t="s">
        <v>64</v>
      </c>
      <c r="T21" s="28" t="s">
        <v>64</v>
      </c>
      <c r="U21" s="117" t="s">
        <v>64</v>
      </c>
      <c r="V21" s="85" t="s">
        <v>64</v>
      </c>
    </row>
    <row r="22" spans="1:22" x14ac:dyDescent="0.25">
      <c r="A22" s="65" t="s">
        <v>18</v>
      </c>
      <c r="B22" s="11" t="s">
        <v>23</v>
      </c>
      <c r="C22" s="73" t="s">
        <v>131</v>
      </c>
      <c r="D22" s="55" t="s">
        <v>29</v>
      </c>
      <c r="E22" s="26" t="s">
        <v>29</v>
      </c>
      <c r="F22" s="111" t="str">
        <f t="shared" si="0"/>
        <v>nc</v>
      </c>
      <c r="G22" s="118" t="s">
        <v>52</v>
      </c>
      <c r="H22" s="24" t="s">
        <v>52</v>
      </c>
      <c r="I22" s="111" t="str">
        <f t="shared" si="1"/>
        <v>nc</v>
      </c>
      <c r="J22" s="118">
        <v>1.01</v>
      </c>
      <c r="K22" s="26">
        <v>1</v>
      </c>
      <c r="L22" s="111">
        <f t="shared" si="2"/>
        <v>0.99502487562189157</v>
      </c>
      <c r="M22" s="118">
        <v>1.6</v>
      </c>
      <c r="N22" s="24">
        <v>1.6</v>
      </c>
      <c r="O22" s="111">
        <f t="shared" si="3"/>
        <v>0</v>
      </c>
      <c r="P22" s="118">
        <v>1.4</v>
      </c>
      <c r="Q22" s="24">
        <v>1.4</v>
      </c>
      <c r="R22" s="111">
        <f t="shared" si="4"/>
        <v>0</v>
      </c>
      <c r="S22" s="124" t="s">
        <v>29</v>
      </c>
      <c r="T22" s="26" t="s">
        <v>29</v>
      </c>
      <c r="U22" s="125" t="s">
        <v>29</v>
      </c>
      <c r="V22" s="86" t="s">
        <v>29</v>
      </c>
    </row>
    <row r="23" spans="1:22" x14ac:dyDescent="0.25">
      <c r="A23" s="67" t="s">
        <v>19</v>
      </c>
      <c r="B23" s="13" t="s">
        <v>23</v>
      </c>
      <c r="C23" s="75" t="s">
        <v>131</v>
      </c>
      <c r="D23" s="56">
        <v>130</v>
      </c>
      <c r="E23" s="37">
        <v>131</v>
      </c>
      <c r="F23" s="110">
        <f t="shared" si="0"/>
        <v>0.76628352490421459</v>
      </c>
      <c r="G23" s="168">
        <v>666</v>
      </c>
      <c r="H23" s="37">
        <v>664</v>
      </c>
      <c r="I23" s="110">
        <f t="shared" si="1"/>
        <v>0.3007518796992481</v>
      </c>
      <c r="J23" s="168">
        <v>396</v>
      </c>
      <c r="K23" s="37">
        <v>392</v>
      </c>
      <c r="L23" s="110">
        <f t="shared" si="2"/>
        <v>1.015228426395939</v>
      </c>
      <c r="M23" s="168">
        <v>515</v>
      </c>
      <c r="N23" s="37">
        <v>511</v>
      </c>
      <c r="O23" s="110">
        <f t="shared" si="3"/>
        <v>0.77972709551656916</v>
      </c>
      <c r="P23" s="168">
        <v>442</v>
      </c>
      <c r="Q23" s="37">
        <v>439</v>
      </c>
      <c r="R23" s="110">
        <f t="shared" si="4"/>
        <v>0.68104426787741201</v>
      </c>
      <c r="S23" s="126" t="s">
        <v>65</v>
      </c>
      <c r="T23" s="46" t="s">
        <v>65</v>
      </c>
      <c r="U23" s="127" t="s">
        <v>65</v>
      </c>
      <c r="V23" s="75" t="s">
        <v>65</v>
      </c>
    </row>
    <row r="24" spans="1:22" x14ac:dyDescent="0.25">
      <c r="A24" s="68" t="s">
        <v>134</v>
      </c>
      <c r="B24" s="14"/>
      <c r="C24" s="76"/>
      <c r="D24" s="57"/>
      <c r="E24" s="40"/>
      <c r="F24" s="112"/>
      <c r="G24" s="169"/>
      <c r="H24" s="40"/>
      <c r="I24" s="112"/>
      <c r="J24" s="169"/>
      <c r="K24" s="40"/>
      <c r="L24" s="112"/>
      <c r="M24" s="169"/>
      <c r="N24" s="40"/>
      <c r="O24" s="112"/>
      <c r="P24" s="169"/>
      <c r="Q24" s="40"/>
      <c r="R24" s="112"/>
      <c r="S24" s="128"/>
      <c r="T24" s="41"/>
      <c r="U24" s="129"/>
      <c r="V24" s="45"/>
    </row>
    <row r="25" spans="1:22" x14ac:dyDescent="0.25">
      <c r="A25" s="65" t="s">
        <v>135</v>
      </c>
      <c r="B25" s="11" t="s">
        <v>23</v>
      </c>
      <c r="C25" s="73" t="s">
        <v>136</v>
      </c>
      <c r="D25" s="58" t="s">
        <v>30</v>
      </c>
      <c r="E25" s="29" t="s">
        <v>30</v>
      </c>
      <c r="F25" s="111" t="str">
        <f t="shared" si="0"/>
        <v>nc</v>
      </c>
      <c r="G25" s="118">
        <v>2.3999999999999998E-3</v>
      </c>
      <c r="H25" s="24">
        <v>1.6000000000000001E-3</v>
      </c>
      <c r="I25" s="111" t="s">
        <v>196</v>
      </c>
      <c r="J25" s="130">
        <v>6.0000000000000001E-3</v>
      </c>
      <c r="K25" s="24">
        <v>6.7000000000000002E-3</v>
      </c>
      <c r="L25" s="111">
        <f t="shared" si="2"/>
        <v>11.023622047244096</v>
      </c>
      <c r="M25" s="165">
        <v>3.4700000000000002E-2</v>
      </c>
      <c r="N25" s="25">
        <v>3.4099999999999998E-2</v>
      </c>
      <c r="O25" s="111">
        <f t="shared" si="3"/>
        <v>1.7441860465116374</v>
      </c>
      <c r="P25" s="165">
        <v>2.1499999999999998E-2</v>
      </c>
      <c r="Q25" s="25">
        <v>2.23E-2</v>
      </c>
      <c r="R25" s="111">
        <f t="shared" si="4"/>
        <v>3.6529680365296899</v>
      </c>
      <c r="S25" s="130" t="s">
        <v>30</v>
      </c>
      <c r="T25" s="29" t="s">
        <v>30</v>
      </c>
      <c r="U25" s="107" t="s">
        <v>30</v>
      </c>
      <c r="V25" s="87" t="s">
        <v>30</v>
      </c>
    </row>
    <row r="26" spans="1:22" s="180" customFormat="1" x14ac:dyDescent="0.25">
      <c r="A26" s="171" t="s">
        <v>137</v>
      </c>
      <c r="B26" s="172" t="s">
        <v>23</v>
      </c>
      <c r="C26" s="173" t="s">
        <v>131</v>
      </c>
      <c r="D26" s="205">
        <v>0.1</v>
      </c>
      <c r="E26" s="174">
        <v>0.1</v>
      </c>
      <c r="F26" s="206" t="s">
        <v>131</v>
      </c>
      <c r="G26" s="177">
        <v>0.1</v>
      </c>
      <c r="H26" s="174">
        <v>0.1</v>
      </c>
      <c r="I26" s="206" t="s">
        <v>131</v>
      </c>
      <c r="J26" s="177">
        <v>0.1</v>
      </c>
      <c r="K26" s="174">
        <v>0.1</v>
      </c>
      <c r="L26" s="206" t="s">
        <v>131</v>
      </c>
      <c r="M26" s="189">
        <v>5.0000000000000001E-3</v>
      </c>
      <c r="N26" s="175">
        <v>5.0000000000000001E-3</v>
      </c>
      <c r="O26" s="206" t="s">
        <v>131</v>
      </c>
      <c r="P26" s="189">
        <v>5.0000000000000001E-3</v>
      </c>
      <c r="Q26" s="175">
        <v>5.0000000000000001E-3</v>
      </c>
      <c r="R26" s="206" t="s">
        <v>131</v>
      </c>
      <c r="S26" s="189" t="s">
        <v>131</v>
      </c>
      <c r="T26" s="174" t="s">
        <v>131</v>
      </c>
      <c r="U26" s="207" t="s">
        <v>131</v>
      </c>
      <c r="V26" s="208" t="s">
        <v>131</v>
      </c>
    </row>
    <row r="27" spans="1:22" x14ac:dyDescent="0.25">
      <c r="A27" s="65" t="s">
        <v>138</v>
      </c>
      <c r="B27" s="11" t="s">
        <v>23</v>
      </c>
      <c r="C27" s="73" t="s">
        <v>131</v>
      </c>
      <c r="D27" s="59" t="s">
        <v>31</v>
      </c>
      <c r="E27" s="33" t="s">
        <v>31</v>
      </c>
      <c r="F27" s="111" t="str">
        <f t="shared" si="0"/>
        <v>nc</v>
      </c>
      <c r="G27" s="131" t="s">
        <v>31</v>
      </c>
      <c r="H27" s="33" t="s">
        <v>31</v>
      </c>
      <c r="I27" s="111" t="str">
        <f t="shared" si="1"/>
        <v>nc</v>
      </c>
      <c r="J27" s="131" t="s">
        <v>31</v>
      </c>
      <c r="K27" s="33" t="s">
        <v>31</v>
      </c>
      <c r="L27" s="111" t="str">
        <f t="shared" si="2"/>
        <v>nc</v>
      </c>
      <c r="M27" s="131" t="s">
        <v>31</v>
      </c>
      <c r="N27" s="33" t="s">
        <v>31</v>
      </c>
      <c r="O27" s="111" t="str">
        <f t="shared" si="3"/>
        <v>nc</v>
      </c>
      <c r="P27" s="118">
        <v>1.2999999999999999E-4</v>
      </c>
      <c r="Q27" s="24">
        <v>1.1E-4</v>
      </c>
      <c r="R27" s="111">
        <f t="shared" si="4"/>
        <v>16.666666666666654</v>
      </c>
      <c r="S27" s="131" t="s">
        <v>31</v>
      </c>
      <c r="T27" s="33" t="s">
        <v>31</v>
      </c>
      <c r="U27" s="104" t="s">
        <v>31</v>
      </c>
      <c r="V27" s="89" t="s">
        <v>31</v>
      </c>
    </row>
    <row r="28" spans="1:22" x14ac:dyDescent="0.25">
      <c r="A28" s="65" t="s">
        <v>139</v>
      </c>
      <c r="B28" s="11" t="s">
        <v>23</v>
      </c>
      <c r="C28" s="73">
        <v>5.0000000000000001E-3</v>
      </c>
      <c r="D28" s="51">
        <v>6.2E-4</v>
      </c>
      <c r="E28" s="24">
        <v>6.2E-4</v>
      </c>
      <c r="F28" s="111">
        <f t="shared" si="0"/>
        <v>0</v>
      </c>
      <c r="G28" s="118">
        <v>1.82E-3</v>
      </c>
      <c r="H28" s="24">
        <v>1.9400000000000001E-3</v>
      </c>
      <c r="I28" s="111">
        <f t="shared" si="1"/>
        <v>6.3829787234042605</v>
      </c>
      <c r="J28" s="131" t="s">
        <v>31</v>
      </c>
      <c r="K28" s="24">
        <v>1.1E-4</v>
      </c>
      <c r="L28" s="111" t="str">
        <f t="shared" si="2"/>
        <v>nc</v>
      </c>
      <c r="M28" s="165">
        <v>5.4299999999999999E-3</v>
      </c>
      <c r="N28" s="25">
        <v>5.4900000000000001E-3</v>
      </c>
      <c r="O28" s="111">
        <f t="shared" si="3"/>
        <v>1.0989010989011019</v>
      </c>
      <c r="P28" s="118">
        <v>1.3999999999999999E-4</v>
      </c>
      <c r="Q28" s="24">
        <v>1.4999999999999999E-4</v>
      </c>
      <c r="R28" s="111">
        <f t="shared" si="4"/>
        <v>6.8965517241379315</v>
      </c>
      <c r="S28" s="131" t="s">
        <v>31</v>
      </c>
      <c r="T28" s="33" t="s">
        <v>31</v>
      </c>
      <c r="U28" s="104" t="s">
        <v>31</v>
      </c>
      <c r="V28" s="89" t="s">
        <v>31</v>
      </c>
    </row>
    <row r="29" spans="1:22" x14ac:dyDescent="0.25">
      <c r="A29" s="65" t="s">
        <v>140</v>
      </c>
      <c r="B29" s="11" t="s">
        <v>23</v>
      </c>
      <c r="C29" s="73" t="s">
        <v>131</v>
      </c>
      <c r="D29" s="51">
        <v>6.4799999999999996E-2</v>
      </c>
      <c r="E29" s="24">
        <v>6.4399999999999999E-2</v>
      </c>
      <c r="F29" s="111">
        <f t="shared" si="0"/>
        <v>0.61919504643962486</v>
      </c>
      <c r="G29" s="118">
        <v>4.9099999999999998E-2</v>
      </c>
      <c r="H29" s="24">
        <v>4.8500000000000001E-2</v>
      </c>
      <c r="I29" s="111">
        <f t="shared" si="1"/>
        <v>1.2295081967213042</v>
      </c>
      <c r="J29" s="118">
        <v>3.15E-2</v>
      </c>
      <c r="K29" s="24">
        <v>3.1899999999999998E-2</v>
      </c>
      <c r="L29" s="111">
        <f t="shared" si="2"/>
        <v>1.2618296529968378</v>
      </c>
      <c r="M29" s="118">
        <v>2.4400000000000002E-2</v>
      </c>
      <c r="N29" s="24">
        <v>2.41E-2</v>
      </c>
      <c r="O29" s="111">
        <f t="shared" si="3"/>
        <v>1.2371134020618624</v>
      </c>
      <c r="P29" s="118">
        <v>1.0699999999999999E-2</v>
      </c>
      <c r="Q29" s="24">
        <v>1.0500000000000001E-2</v>
      </c>
      <c r="R29" s="111">
        <f t="shared" si="4"/>
        <v>1.8867924528301772</v>
      </c>
      <c r="S29" s="132" t="s">
        <v>32</v>
      </c>
      <c r="T29" s="32" t="s">
        <v>32</v>
      </c>
      <c r="U29" s="105" t="s">
        <v>32</v>
      </c>
      <c r="V29" s="88" t="s">
        <v>32</v>
      </c>
    </row>
    <row r="30" spans="1:22" x14ac:dyDescent="0.25">
      <c r="A30" s="65" t="s">
        <v>141</v>
      </c>
      <c r="B30" s="11" t="s">
        <v>23</v>
      </c>
      <c r="C30" s="73" t="s">
        <v>131</v>
      </c>
      <c r="D30" s="59" t="s">
        <v>31</v>
      </c>
      <c r="E30" s="33" t="s">
        <v>31</v>
      </c>
      <c r="F30" s="111" t="str">
        <f t="shared" si="0"/>
        <v>nc</v>
      </c>
      <c r="G30" s="131" t="s">
        <v>31</v>
      </c>
      <c r="H30" s="33" t="s">
        <v>31</v>
      </c>
      <c r="I30" s="111" t="str">
        <f t="shared" si="1"/>
        <v>nc</v>
      </c>
      <c r="J30" s="131" t="s">
        <v>31</v>
      </c>
      <c r="K30" s="33" t="s">
        <v>31</v>
      </c>
      <c r="L30" s="111" t="str">
        <f t="shared" si="2"/>
        <v>nc</v>
      </c>
      <c r="M30" s="118">
        <v>5.9000000000000003E-4</v>
      </c>
      <c r="N30" s="24">
        <v>6.4999999999999997E-4</v>
      </c>
      <c r="O30" s="111">
        <f t="shared" si="3"/>
        <v>9.6774193548386993</v>
      </c>
      <c r="P30" s="118">
        <v>7.6000000000000004E-4</v>
      </c>
      <c r="Q30" s="24">
        <v>7.6999999999999996E-4</v>
      </c>
      <c r="R30" s="111">
        <f t="shared" si="4"/>
        <v>1.3071895424836493</v>
      </c>
      <c r="S30" s="131" t="s">
        <v>31</v>
      </c>
      <c r="T30" s="33" t="s">
        <v>31</v>
      </c>
      <c r="U30" s="104" t="s">
        <v>31</v>
      </c>
      <c r="V30" s="89" t="s">
        <v>31</v>
      </c>
    </row>
    <row r="31" spans="1:22" x14ac:dyDescent="0.25">
      <c r="A31" s="65" t="s">
        <v>142</v>
      </c>
      <c r="B31" s="11" t="s">
        <v>23</v>
      </c>
      <c r="C31" s="73" t="s">
        <v>131</v>
      </c>
      <c r="D31" s="60" t="s">
        <v>32</v>
      </c>
      <c r="E31" s="32" t="s">
        <v>32</v>
      </c>
      <c r="F31" s="111" t="str">
        <f t="shared" si="0"/>
        <v>nc</v>
      </c>
      <c r="G31" s="132" t="s">
        <v>32</v>
      </c>
      <c r="H31" s="32" t="s">
        <v>32</v>
      </c>
      <c r="I31" s="111" t="str">
        <f t="shared" si="1"/>
        <v>nc</v>
      </c>
      <c r="J31" s="132" t="s">
        <v>32</v>
      </c>
      <c r="K31" s="32" t="s">
        <v>32</v>
      </c>
      <c r="L31" s="111" t="str">
        <f t="shared" si="2"/>
        <v>nc</v>
      </c>
      <c r="M31" s="132" t="s">
        <v>32</v>
      </c>
      <c r="N31" s="32" t="s">
        <v>32</v>
      </c>
      <c r="O31" s="111" t="str">
        <f t="shared" si="3"/>
        <v>nc</v>
      </c>
      <c r="P31" s="132" t="s">
        <v>32</v>
      </c>
      <c r="Q31" s="32" t="s">
        <v>32</v>
      </c>
      <c r="R31" s="111" t="str">
        <f t="shared" si="4"/>
        <v>nc</v>
      </c>
      <c r="S31" s="132" t="s">
        <v>32</v>
      </c>
      <c r="T31" s="32" t="s">
        <v>32</v>
      </c>
      <c r="U31" s="105" t="s">
        <v>32</v>
      </c>
      <c r="V31" s="88" t="s">
        <v>32</v>
      </c>
    </row>
    <row r="32" spans="1:22" x14ac:dyDescent="0.25">
      <c r="A32" s="65" t="s">
        <v>143</v>
      </c>
      <c r="B32" s="11" t="s">
        <v>23</v>
      </c>
      <c r="C32" s="73">
        <v>1.5</v>
      </c>
      <c r="D32" s="61" t="s">
        <v>33</v>
      </c>
      <c r="E32" s="34" t="s">
        <v>33</v>
      </c>
      <c r="F32" s="111" t="str">
        <f t="shared" si="0"/>
        <v>nc</v>
      </c>
      <c r="G32" s="133" t="s">
        <v>33</v>
      </c>
      <c r="H32" s="34" t="s">
        <v>33</v>
      </c>
      <c r="I32" s="111" t="str">
        <f t="shared" si="1"/>
        <v>nc</v>
      </c>
      <c r="J32" s="133" t="s">
        <v>33</v>
      </c>
      <c r="K32" s="34" t="s">
        <v>33</v>
      </c>
      <c r="L32" s="111" t="str">
        <f t="shared" si="2"/>
        <v>nc</v>
      </c>
      <c r="M32" s="133" t="s">
        <v>33</v>
      </c>
      <c r="N32" s="34" t="s">
        <v>33</v>
      </c>
      <c r="O32" s="111" t="str">
        <f t="shared" si="3"/>
        <v>nc</v>
      </c>
      <c r="P32" s="133" t="s">
        <v>33</v>
      </c>
      <c r="Q32" s="34" t="s">
        <v>33</v>
      </c>
      <c r="R32" s="111" t="str">
        <f t="shared" si="4"/>
        <v>nc</v>
      </c>
      <c r="S32" s="133" t="s">
        <v>33</v>
      </c>
      <c r="T32" s="34" t="s">
        <v>33</v>
      </c>
      <c r="U32" s="106" t="s">
        <v>33</v>
      </c>
      <c r="V32" s="90" t="s">
        <v>33</v>
      </c>
    </row>
    <row r="33" spans="1:22" x14ac:dyDescent="0.25">
      <c r="A33" s="65" t="s">
        <v>144</v>
      </c>
      <c r="B33" s="11" t="s">
        <v>23</v>
      </c>
      <c r="C33" s="73" t="s">
        <v>145</v>
      </c>
      <c r="D33" s="51">
        <v>7.0300000000000001E-5</v>
      </c>
      <c r="E33" s="24">
        <v>6.8899999999999994E-5</v>
      </c>
      <c r="F33" s="111">
        <f t="shared" si="0"/>
        <v>2.0114942528735731</v>
      </c>
      <c r="G33" s="118">
        <v>7.3000000000000004E-6</v>
      </c>
      <c r="H33" s="24">
        <v>1.24E-5</v>
      </c>
      <c r="I33" s="111" t="s">
        <v>196</v>
      </c>
      <c r="J33" s="118">
        <v>2.97E-5</v>
      </c>
      <c r="K33" s="24">
        <v>2.7399999999999999E-5</v>
      </c>
      <c r="L33" s="111">
        <f t="shared" si="2"/>
        <v>8.0560420315236492</v>
      </c>
      <c r="M33" s="118">
        <v>1.77E-5</v>
      </c>
      <c r="N33" s="24">
        <v>1.42E-5</v>
      </c>
      <c r="O33" s="111" t="s">
        <v>196</v>
      </c>
      <c r="P33" s="165">
        <v>1.1299999999999999E-3</v>
      </c>
      <c r="Q33" s="25">
        <v>1.08E-3</v>
      </c>
      <c r="R33" s="111">
        <f t="shared" si="4"/>
        <v>4.5248868778280462</v>
      </c>
      <c r="S33" s="134" t="s">
        <v>40</v>
      </c>
      <c r="T33" s="36" t="s">
        <v>40</v>
      </c>
      <c r="U33" s="135" t="s">
        <v>40</v>
      </c>
      <c r="V33" s="91" t="s">
        <v>40</v>
      </c>
    </row>
    <row r="34" spans="1:22" s="180" customFormat="1" x14ac:dyDescent="0.25">
      <c r="A34" s="181" t="s">
        <v>146</v>
      </c>
      <c r="B34" s="182" t="s">
        <v>23</v>
      </c>
      <c r="C34" s="183" t="s">
        <v>131</v>
      </c>
      <c r="D34" s="209">
        <v>3.6999999999999999E-4</v>
      </c>
      <c r="E34" s="178">
        <v>3.6999999999999999E-4</v>
      </c>
      <c r="F34" s="206" t="s">
        <v>131</v>
      </c>
      <c r="G34" s="185">
        <v>3.6999999999999999E-4</v>
      </c>
      <c r="H34" s="178">
        <v>3.6999999999999999E-4</v>
      </c>
      <c r="I34" s="206" t="s">
        <v>131</v>
      </c>
      <c r="J34" s="185">
        <v>3.6999999999999999E-4</v>
      </c>
      <c r="K34" s="178">
        <v>3.6999999999999999E-4</v>
      </c>
      <c r="L34" s="206" t="s">
        <v>131</v>
      </c>
      <c r="M34" s="185">
        <v>3.6999999999999999E-4</v>
      </c>
      <c r="N34" s="178">
        <v>3.6999999999999999E-4</v>
      </c>
      <c r="O34" s="206" t="s">
        <v>131</v>
      </c>
      <c r="P34" s="185">
        <v>3.6999999999999999E-4</v>
      </c>
      <c r="Q34" s="178">
        <v>3.6999999999999999E-4</v>
      </c>
      <c r="R34" s="206" t="s">
        <v>131</v>
      </c>
      <c r="S34" s="185" t="s">
        <v>131</v>
      </c>
      <c r="T34" s="178" t="s">
        <v>131</v>
      </c>
      <c r="U34" s="186" t="s">
        <v>131</v>
      </c>
      <c r="V34" s="210" t="s">
        <v>131</v>
      </c>
    </row>
    <row r="35" spans="1:22" x14ac:dyDescent="0.25">
      <c r="A35" s="65" t="s">
        <v>147</v>
      </c>
      <c r="B35" s="11" t="s">
        <v>23</v>
      </c>
      <c r="C35" s="73" t="s">
        <v>131</v>
      </c>
      <c r="D35" s="51">
        <v>108</v>
      </c>
      <c r="E35" s="24">
        <v>108</v>
      </c>
      <c r="F35" s="111">
        <f t="shared" si="0"/>
        <v>0</v>
      </c>
      <c r="G35" s="118">
        <v>271</v>
      </c>
      <c r="H35" s="24">
        <v>270</v>
      </c>
      <c r="I35" s="111">
        <f t="shared" si="1"/>
        <v>0.36968576709796674</v>
      </c>
      <c r="J35" s="118">
        <v>111</v>
      </c>
      <c r="K35" s="24">
        <v>110</v>
      </c>
      <c r="L35" s="111">
        <f t="shared" si="2"/>
        <v>0.90497737556561086</v>
      </c>
      <c r="M35" s="118">
        <v>179</v>
      </c>
      <c r="N35" s="24">
        <v>176</v>
      </c>
      <c r="O35" s="111">
        <f t="shared" si="3"/>
        <v>1.6901408450704225</v>
      </c>
      <c r="P35" s="118">
        <v>139</v>
      </c>
      <c r="Q35" s="24">
        <v>133</v>
      </c>
      <c r="R35" s="111">
        <f t="shared" si="4"/>
        <v>4.4117647058823533</v>
      </c>
      <c r="S35" s="133" t="s">
        <v>34</v>
      </c>
      <c r="T35" s="34" t="s">
        <v>34</v>
      </c>
      <c r="U35" s="106" t="s">
        <v>34</v>
      </c>
      <c r="V35" s="90" t="s">
        <v>34</v>
      </c>
    </row>
    <row r="36" spans="1:22" x14ac:dyDescent="0.25">
      <c r="A36" s="65" t="s">
        <v>148</v>
      </c>
      <c r="B36" s="11" t="s">
        <v>23</v>
      </c>
      <c r="C36" s="73" t="s">
        <v>131</v>
      </c>
      <c r="D36" s="59" t="s">
        <v>31</v>
      </c>
      <c r="E36" s="33" t="s">
        <v>31</v>
      </c>
      <c r="F36" s="111" t="str">
        <f t="shared" si="0"/>
        <v>nc</v>
      </c>
      <c r="G36" s="131" t="s">
        <v>31</v>
      </c>
      <c r="H36" s="33" t="s">
        <v>31</v>
      </c>
      <c r="I36" s="111" t="str">
        <f t="shared" si="1"/>
        <v>nc</v>
      </c>
      <c r="J36" s="131" t="s">
        <v>31</v>
      </c>
      <c r="K36" s="33" t="s">
        <v>31</v>
      </c>
      <c r="L36" s="111" t="str">
        <f t="shared" si="2"/>
        <v>nc</v>
      </c>
      <c r="M36" s="131" t="s">
        <v>31</v>
      </c>
      <c r="N36" s="33" t="s">
        <v>31</v>
      </c>
      <c r="O36" s="111" t="str">
        <f t="shared" si="3"/>
        <v>nc</v>
      </c>
      <c r="P36" s="131" t="s">
        <v>31</v>
      </c>
      <c r="Q36" s="33" t="s">
        <v>31</v>
      </c>
      <c r="R36" s="111" t="str">
        <f t="shared" si="4"/>
        <v>nc</v>
      </c>
      <c r="S36" s="131" t="s">
        <v>31</v>
      </c>
      <c r="T36" s="33" t="s">
        <v>31</v>
      </c>
      <c r="U36" s="104" t="s">
        <v>31</v>
      </c>
      <c r="V36" s="89" t="s">
        <v>31</v>
      </c>
    </row>
    <row r="37" spans="1:22" x14ac:dyDescent="0.25">
      <c r="A37" s="69" t="s">
        <v>149</v>
      </c>
      <c r="B37" s="11" t="s">
        <v>23</v>
      </c>
      <c r="C37" s="73" t="s">
        <v>131</v>
      </c>
      <c r="D37" s="51">
        <v>6.4999999999999997E-4</v>
      </c>
      <c r="E37" s="24">
        <v>6.4999999999999997E-4</v>
      </c>
      <c r="F37" s="111">
        <f t="shared" si="0"/>
        <v>0</v>
      </c>
      <c r="G37" s="118">
        <v>2.4000000000000001E-4</v>
      </c>
      <c r="H37" s="24">
        <v>2.5000000000000001E-4</v>
      </c>
      <c r="I37" s="111">
        <f t="shared" si="1"/>
        <v>4.0816326530612246</v>
      </c>
      <c r="J37" s="118">
        <v>2.2499999999999998E-3</v>
      </c>
      <c r="K37" s="24">
        <v>2.2899999999999999E-3</v>
      </c>
      <c r="L37" s="111">
        <f t="shared" si="2"/>
        <v>1.7621145374449387</v>
      </c>
      <c r="M37" s="118">
        <v>6.1500000000000001E-3</v>
      </c>
      <c r="N37" s="24">
        <v>5.9500000000000004E-3</v>
      </c>
      <c r="O37" s="111">
        <f t="shared" si="3"/>
        <v>3.3057851239669365</v>
      </c>
      <c r="P37" s="118">
        <v>2.5600000000000001E-2</v>
      </c>
      <c r="Q37" s="24">
        <v>2.58E-2</v>
      </c>
      <c r="R37" s="111">
        <f t="shared" si="4"/>
        <v>0.77821011673151275</v>
      </c>
      <c r="S37" s="131" t="s">
        <v>31</v>
      </c>
      <c r="T37" s="33" t="s">
        <v>31</v>
      </c>
      <c r="U37" s="104" t="s">
        <v>31</v>
      </c>
      <c r="V37" s="89" t="s">
        <v>31</v>
      </c>
    </row>
    <row r="38" spans="1:22" x14ac:dyDescent="0.25">
      <c r="A38" s="65" t="s">
        <v>150</v>
      </c>
      <c r="B38" s="11" t="s">
        <v>23</v>
      </c>
      <c r="C38" s="73" t="s">
        <v>151</v>
      </c>
      <c r="D38" s="51">
        <v>3.1E-4</v>
      </c>
      <c r="E38" s="24">
        <v>3.1E-4</v>
      </c>
      <c r="F38" s="111">
        <f t="shared" si="0"/>
        <v>0</v>
      </c>
      <c r="G38" s="131" t="s">
        <v>41</v>
      </c>
      <c r="H38" s="33" t="s">
        <v>41</v>
      </c>
      <c r="I38" s="111" t="str">
        <f t="shared" si="1"/>
        <v>nc</v>
      </c>
      <c r="J38" s="118">
        <v>2.64E-3</v>
      </c>
      <c r="K38" s="24">
        <v>2.66E-3</v>
      </c>
      <c r="L38" s="111">
        <f t="shared" si="2"/>
        <v>0.75471698113207741</v>
      </c>
      <c r="M38" s="131" t="s">
        <v>41</v>
      </c>
      <c r="N38" s="33" t="s">
        <v>41</v>
      </c>
      <c r="O38" s="111" t="str">
        <f t="shared" si="3"/>
        <v>nc</v>
      </c>
      <c r="P38" s="118">
        <v>2.2000000000000001E-4</v>
      </c>
      <c r="Q38" s="24">
        <v>2.2000000000000001E-4</v>
      </c>
      <c r="R38" s="111">
        <f t="shared" si="4"/>
        <v>0</v>
      </c>
      <c r="S38" s="131" t="s">
        <v>41</v>
      </c>
      <c r="T38" s="33" t="s">
        <v>41</v>
      </c>
      <c r="U38" s="104" t="s">
        <v>41</v>
      </c>
      <c r="V38" s="89" t="s">
        <v>41</v>
      </c>
    </row>
    <row r="39" spans="1:22" s="180" customFormat="1" x14ac:dyDescent="0.25">
      <c r="A39" s="181" t="s">
        <v>152</v>
      </c>
      <c r="B39" s="182" t="s">
        <v>23</v>
      </c>
      <c r="C39" s="183" t="s">
        <v>131</v>
      </c>
      <c r="D39" s="209">
        <v>4.0000000000000001E-3</v>
      </c>
      <c r="E39" s="178">
        <v>4.0000000000000001E-3</v>
      </c>
      <c r="F39" s="206" t="s">
        <v>131</v>
      </c>
      <c r="G39" s="185">
        <v>4.0000000000000001E-3</v>
      </c>
      <c r="H39" s="178">
        <v>4.0000000000000001E-3</v>
      </c>
      <c r="I39" s="206" t="s">
        <v>131</v>
      </c>
      <c r="J39" s="185">
        <v>4.0000000000000001E-3</v>
      </c>
      <c r="K39" s="178">
        <v>4.0000000000000001E-3</v>
      </c>
      <c r="L39" s="206" t="s">
        <v>131</v>
      </c>
      <c r="M39" s="185">
        <v>4.0000000000000001E-3</v>
      </c>
      <c r="N39" s="178">
        <v>4.0000000000000001E-3</v>
      </c>
      <c r="O39" s="206" t="s">
        <v>131</v>
      </c>
      <c r="P39" s="185">
        <v>4.0000000000000001E-3</v>
      </c>
      <c r="Q39" s="178">
        <v>4.0000000000000001E-3</v>
      </c>
      <c r="R39" s="206" t="s">
        <v>131</v>
      </c>
      <c r="S39" s="185" t="s">
        <v>131</v>
      </c>
      <c r="T39" s="178" t="s">
        <v>131</v>
      </c>
      <c r="U39" s="186" t="s">
        <v>131</v>
      </c>
      <c r="V39" s="210" t="s">
        <v>131</v>
      </c>
    </row>
    <row r="40" spans="1:22" x14ac:dyDescent="0.25">
      <c r="A40" s="65" t="s">
        <v>153</v>
      </c>
      <c r="B40" s="11" t="s">
        <v>23</v>
      </c>
      <c r="C40" s="73">
        <v>0.3</v>
      </c>
      <c r="D40" s="51">
        <v>1.2E-2</v>
      </c>
      <c r="E40" s="24">
        <v>1.2E-2</v>
      </c>
      <c r="F40" s="111">
        <f t="shared" si="0"/>
        <v>0</v>
      </c>
      <c r="G40" s="165">
        <v>0.68100000000000005</v>
      </c>
      <c r="H40" s="25">
        <v>0.69699999999999995</v>
      </c>
      <c r="I40" s="111">
        <f t="shared" si="1"/>
        <v>2.3222060957909871</v>
      </c>
      <c r="J40" s="133" t="s">
        <v>33</v>
      </c>
      <c r="K40" s="34" t="s">
        <v>33</v>
      </c>
      <c r="L40" s="111" t="str">
        <f t="shared" si="2"/>
        <v>nc</v>
      </c>
      <c r="M40" s="213">
        <v>20</v>
      </c>
      <c r="N40" s="25">
        <v>19.600000000000001</v>
      </c>
      <c r="O40" s="111">
        <f t="shared" si="3"/>
        <v>2.0202020202020128</v>
      </c>
      <c r="P40" s="165">
        <v>19.3</v>
      </c>
      <c r="Q40" s="25">
        <v>19.100000000000001</v>
      </c>
      <c r="R40" s="111">
        <f t="shared" si="4"/>
        <v>1.0416666666666627</v>
      </c>
      <c r="S40" s="133" t="s">
        <v>33</v>
      </c>
      <c r="T40" s="34" t="s">
        <v>33</v>
      </c>
      <c r="U40" s="106" t="s">
        <v>33</v>
      </c>
      <c r="V40" s="90" t="s">
        <v>33</v>
      </c>
    </row>
    <row r="41" spans="1:22" x14ac:dyDescent="0.25">
      <c r="A41" s="65" t="s">
        <v>154</v>
      </c>
      <c r="B41" s="11" t="s">
        <v>23</v>
      </c>
      <c r="C41" s="73" t="s">
        <v>155</v>
      </c>
      <c r="D41" s="60" t="s">
        <v>32</v>
      </c>
      <c r="E41" s="32" t="s">
        <v>32</v>
      </c>
      <c r="F41" s="111" t="str">
        <f t="shared" si="0"/>
        <v>nc</v>
      </c>
      <c r="G41" s="132" t="s">
        <v>32</v>
      </c>
      <c r="H41" s="32" t="s">
        <v>32</v>
      </c>
      <c r="I41" s="111" t="str">
        <f t="shared" si="1"/>
        <v>nc</v>
      </c>
      <c r="J41" s="132" t="s">
        <v>32</v>
      </c>
      <c r="K41" s="32">
        <v>5.0000000000000002E-5</v>
      </c>
      <c r="L41" s="111" t="str">
        <f t="shared" si="2"/>
        <v>nc</v>
      </c>
      <c r="M41" s="118">
        <v>9.7E-5</v>
      </c>
      <c r="N41" s="32">
        <v>1E-4</v>
      </c>
      <c r="O41" s="111">
        <f t="shared" si="3"/>
        <v>3.0456852791878224</v>
      </c>
      <c r="P41" s="118">
        <v>2.7300000000000002E-4</v>
      </c>
      <c r="Q41" s="32" t="s">
        <v>32</v>
      </c>
      <c r="R41" s="111" t="str">
        <f t="shared" si="4"/>
        <v>nc</v>
      </c>
      <c r="S41" s="132" t="s">
        <v>32</v>
      </c>
      <c r="T41" s="32" t="s">
        <v>32</v>
      </c>
      <c r="U41" s="105" t="s">
        <v>32</v>
      </c>
      <c r="V41" s="88" t="s">
        <v>32</v>
      </c>
    </row>
    <row r="42" spans="1:22" s="180" customFormat="1" x14ac:dyDescent="0.25">
      <c r="A42" s="181" t="s">
        <v>156</v>
      </c>
      <c r="B42" s="182" t="s">
        <v>23</v>
      </c>
      <c r="C42" s="183" t="s">
        <v>131</v>
      </c>
      <c r="D42" s="209">
        <v>7.0000000000000001E-3</v>
      </c>
      <c r="E42" s="178">
        <v>7.0000000000000001E-3</v>
      </c>
      <c r="F42" s="206" t="s">
        <v>131</v>
      </c>
      <c r="G42" s="185">
        <v>7.0000000000000001E-3</v>
      </c>
      <c r="H42" s="178">
        <v>7.0000000000000001E-3</v>
      </c>
      <c r="I42" s="206" t="s">
        <v>131</v>
      </c>
      <c r="J42" s="185">
        <v>7.0000000000000001E-3</v>
      </c>
      <c r="K42" s="178">
        <v>7.0000000000000001E-3</v>
      </c>
      <c r="L42" s="206" t="s">
        <v>131</v>
      </c>
      <c r="M42" s="185">
        <v>7.0000000000000001E-3</v>
      </c>
      <c r="N42" s="178">
        <v>7.0000000000000001E-3</v>
      </c>
      <c r="O42" s="206" t="s">
        <v>131</v>
      </c>
      <c r="P42" s="185">
        <v>7.0000000000000001E-3</v>
      </c>
      <c r="Q42" s="178">
        <v>7.0000000000000001E-3</v>
      </c>
      <c r="R42" s="206" t="s">
        <v>131</v>
      </c>
      <c r="S42" s="185" t="s">
        <v>131</v>
      </c>
      <c r="T42" s="178" t="s">
        <v>131</v>
      </c>
      <c r="U42" s="186" t="s">
        <v>131</v>
      </c>
      <c r="V42" s="210" t="s">
        <v>131</v>
      </c>
    </row>
    <row r="43" spans="1:22" x14ac:dyDescent="0.25">
      <c r="A43" s="65" t="s">
        <v>157</v>
      </c>
      <c r="B43" s="11" t="s">
        <v>23</v>
      </c>
      <c r="C43" s="73" t="s">
        <v>131</v>
      </c>
      <c r="D43" s="51">
        <v>6.8999999999999999E-3</v>
      </c>
      <c r="E43" s="24">
        <v>6.8999999999999999E-3</v>
      </c>
      <c r="F43" s="111">
        <f t="shared" si="0"/>
        <v>0</v>
      </c>
      <c r="G43" s="118">
        <v>1.21E-2</v>
      </c>
      <c r="H43" s="29">
        <v>1.2E-2</v>
      </c>
      <c r="I43" s="111">
        <f t="shared" si="1"/>
        <v>0.82987551867219411</v>
      </c>
      <c r="J43" s="118">
        <v>1.9699999999999999E-2</v>
      </c>
      <c r="K43" s="24">
        <v>1.9599999999999999E-2</v>
      </c>
      <c r="L43" s="111">
        <f t="shared" si="2"/>
        <v>0.50890585241729969</v>
      </c>
      <c r="M43" s="118">
        <v>5.2400000000000002E-2</v>
      </c>
      <c r="N43" s="29">
        <v>5.2999999999999999E-2</v>
      </c>
      <c r="O43" s="111">
        <f t="shared" si="3"/>
        <v>1.138519924098665</v>
      </c>
      <c r="P43" s="118">
        <v>6.3700000000000007E-2</v>
      </c>
      <c r="Q43" s="29">
        <v>6.6000000000000003E-2</v>
      </c>
      <c r="R43" s="111">
        <f t="shared" si="4"/>
        <v>3.5466461063993777</v>
      </c>
      <c r="S43" s="130" t="s">
        <v>30</v>
      </c>
      <c r="T43" s="29" t="s">
        <v>30</v>
      </c>
      <c r="U43" s="107" t="s">
        <v>30</v>
      </c>
      <c r="V43" s="87" t="s">
        <v>30</v>
      </c>
    </row>
    <row r="44" spans="1:22" x14ac:dyDescent="0.25">
      <c r="A44" s="65" t="s">
        <v>158</v>
      </c>
      <c r="B44" s="11" t="s">
        <v>23</v>
      </c>
      <c r="C44" s="73" t="s">
        <v>131</v>
      </c>
      <c r="D44" s="51">
        <v>31.4</v>
      </c>
      <c r="E44" s="24">
        <v>31.7</v>
      </c>
      <c r="F44" s="111">
        <f t="shared" si="0"/>
        <v>0.95087163232963778</v>
      </c>
      <c r="G44" s="118">
        <v>59.4</v>
      </c>
      <c r="H44" s="24">
        <v>60.7</v>
      </c>
      <c r="I44" s="111">
        <f t="shared" si="1"/>
        <v>2.1648626144879337</v>
      </c>
      <c r="J44" s="118">
        <v>50.7</v>
      </c>
      <c r="K44" s="24">
        <v>51.9</v>
      </c>
      <c r="L44" s="111">
        <f t="shared" si="2"/>
        <v>2.3391812865496995</v>
      </c>
      <c r="M44" s="118">
        <v>70.099999999999994</v>
      </c>
      <c r="N44" s="24">
        <v>69.7</v>
      </c>
      <c r="O44" s="111">
        <f t="shared" si="3"/>
        <v>0.5722460658082853</v>
      </c>
      <c r="P44" s="118">
        <v>65.8</v>
      </c>
      <c r="Q44" s="24">
        <v>76.599999999999994</v>
      </c>
      <c r="R44" s="111">
        <f t="shared" si="4"/>
        <v>15.168539325842696</v>
      </c>
      <c r="S44" s="130" t="s">
        <v>47</v>
      </c>
      <c r="T44" s="29" t="s">
        <v>47</v>
      </c>
      <c r="U44" s="107" t="s">
        <v>47</v>
      </c>
      <c r="V44" s="87" t="s">
        <v>47</v>
      </c>
    </row>
    <row r="45" spans="1:22" x14ac:dyDescent="0.25">
      <c r="A45" s="69" t="s">
        <v>159</v>
      </c>
      <c r="B45" s="11" t="s">
        <v>23</v>
      </c>
      <c r="C45" s="73" t="s">
        <v>131</v>
      </c>
      <c r="D45" s="51">
        <v>1.1100000000000001</v>
      </c>
      <c r="E45" s="26">
        <v>1.1000000000000001</v>
      </c>
      <c r="F45" s="111">
        <f t="shared" si="0"/>
        <v>0.90497737556561164</v>
      </c>
      <c r="G45" s="118">
        <v>0.217</v>
      </c>
      <c r="H45" s="24">
        <v>0.224</v>
      </c>
      <c r="I45" s="111">
        <f t="shared" si="1"/>
        <v>3.1746031746031775</v>
      </c>
      <c r="J45" s="118">
        <v>5.57E-2</v>
      </c>
      <c r="K45" s="24">
        <v>5.6099999999999997E-2</v>
      </c>
      <c r="L45" s="111">
        <f t="shared" si="2"/>
        <v>0.71556350626117637</v>
      </c>
      <c r="M45" s="118">
        <v>1.41</v>
      </c>
      <c r="N45" s="24">
        <v>1.38</v>
      </c>
      <c r="O45" s="111">
        <f t="shared" si="3"/>
        <v>2.1505376344086042</v>
      </c>
      <c r="P45" s="118">
        <v>2.79</v>
      </c>
      <c r="Q45" s="24">
        <v>2.85</v>
      </c>
      <c r="R45" s="111">
        <f t="shared" si="4"/>
        <v>2.1276595744680868</v>
      </c>
      <c r="S45" s="131" t="s">
        <v>31</v>
      </c>
      <c r="T45" s="33" t="s">
        <v>31</v>
      </c>
      <c r="U45" s="104" t="s">
        <v>31</v>
      </c>
      <c r="V45" s="89" t="s">
        <v>31</v>
      </c>
    </row>
    <row r="46" spans="1:22" x14ac:dyDescent="0.25">
      <c r="A46" s="65" t="s">
        <v>160</v>
      </c>
      <c r="B46" s="11" t="s">
        <v>23</v>
      </c>
      <c r="C46" s="73">
        <v>7.2999999999999995E-2</v>
      </c>
      <c r="D46" s="51">
        <v>1.09E-3</v>
      </c>
      <c r="E46" s="24">
        <v>1.09E-3</v>
      </c>
      <c r="F46" s="111">
        <f t="shared" si="0"/>
        <v>0</v>
      </c>
      <c r="G46" s="118">
        <v>8.3299999999999997E-4</v>
      </c>
      <c r="H46" s="24">
        <v>8.3500000000000002E-4</v>
      </c>
      <c r="I46" s="111">
        <f t="shared" si="1"/>
        <v>0.23980815347722406</v>
      </c>
      <c r="J46" s="131">
        <v>2.3E-3</v>
      </c>
      <c r="K46" s="24">
        <v>2.2699999999999999E-3</v>
      </c>
      <c r="L46" s="111">
        <f t="shared" si="2"/>
        <v>1.3129102844638987</v>
      </c>
      <c r="M46" s="118">
        <v>1.93E-4</v>
      </c>
      <c r="N46" s="24">
        <v>1.9100000000000001E-4</v>
      </c>
      <c r="O46" s="111">
        <f t="shared" si="3"/>
        <v>1.0416666666666636</v>
      </c>
      <c r="P46" s="118">
        <v>7.8999999999999996E-5</v>
      </c>
      <c r="Q46" s="24">
        <v>5.5000000000000002E-5</v>
      </c>
      <c r="R46" s="111" t="s">
        <v>196</v>
      </c>
      <c r="S46" s="132" t="s">
        <v>32</v>
      </c>
      <c r="T46" s="32" t="s">
        <v>32</v>
      </c>
      <c r="U46" s="105" t="s">
        <v>32</v>
      </c>
      <c r="V46" s="88" t="s">
        <v>32</v>
      </c>
    </row>
    <row r="47" spans="1:22" x14ac:dyDescent="0.25">
      <c r="A47" s="69" t="s">
        <v>161</v>
      </c>
      <c r="B47" s="11" t="s">
        <v>23</v>
      </c>
      <c r="C47" s="73" t="s">
        <v>162</v>
      </c>
      <c r="D47" s="51">
        <v>2.2499999999999998E-3</v>
      </c>
      <c r="E47" s="24">
        <v>2.2499999999999998E-3</v>
      </c>
      <c r="F47" s="111">
        <f t="shared" si="0"/>
        <v>0</v>
      </c>
      <c r="G47" s="118">
        <v>8.7000000000000001E-4</v>
      </c>
      <c r="H47" s="24">
        <v>9.6000000000000002E-4</v>
      </c>
      <c r="I47" s="111">
        <f t="shared" si="1"/>
        <v>9.8360655737704921</v>
      </c>
      <c r="J47" s="118">
        <v>1.9099999999999999E-2</v>
      </c>
      <c r="K47" s="24">
        <v>1.9400000000000001E-2</v>
      </c>
      <c r="L47" s="111">
        <f t="shared" si="2"/>
        <v>1.558441558441567</v>
      </c>
      <c r="M47" s="118">
        <v>1.4500000000000001E-2</v>
      </c>
      <c r="N47" s="29">
        <v>1.4E-2</v>
      </c>
      <c r="O47" s="111">
        <f t="shared" si="3"/>
        <v>3.5087719298245643</v>
      </c>
      <c r="P47" s="118">
        <v>6.6199999999999995E-2</v>
      </c>
      <c r="Q47" s="24">
        <v>6.6900000000000001E-2</v>
      </c>
      <c r="R47" s="111">
        <f t="shared" si="4"/>
        <v>1.0518407212622183</v>
      </c>
      <c r="S47" s="131" t="s">
        <v>37</v>
      </c>
      <c r="T47" s="33" t="s">
        <v>37</v>
      </c>
      <c r="U47" s="104" t="s">
        <v>37</v>
      </c>
      <c r="V47" s="89" t="s">
        <v>37</v>
      </c>
    </row>
    <row r="48" spans="1:22" s="180" customFormat="1" x14ac:dyDescent="0.25">
      <c r="A48" s="181" t="s">
        <v>163</v>
      </c>
      <c r="B48" s="182" t="s">
        <v>23</v>
      </c>
      <c r="C48" s="183" t="s">
        <v>131</v>
      </c>
      <c r="D48" s="209">
        <v>0.15</v>
      </c>
      <c r="E48" s="178">
        <v>0.15</v>
      </c>
      <c r="F48" s="206" t="s">
        <v>131</v>
      </c>
      <c r="G48" s="185">
        <v>0.15</v>
      </c>
      <c r="H48" s="178">
        <v>0.15</v>
      </c>
      <c r="I48" s="206" t="s">
        <v>131</v>
      </c>
      <c r="J48" s="185">
        <v>0.15</v>
      </c>
      <c r="K48" s="178">
        <v>0.15</v>
      </c>
      <c r="L48" s="206" t="s">
        <v>131</v>
      </c>
      <c r="M48" s="185">
        <v>0.15</v>
      </c>
      <c r="N48" s="178">
        <v>0.15</v>
      </c>
      <c r="O48" s="206" t="s">
        <v>131</v>
      </c>
      <c r="P48" s="185">
        <v>0.15</v>
      </c>
      <c r="Q48" s="178">
        <v>0.15</v>
      </c>
      <c r="R48" s="206" t="s">
        <v>131</v>
      </c>
      <c r="S48" s="185" t="s">
        <v>131</v>
      </c>
      <c r="T48" s="178" t="s">
        <v>131</v>
      </c>
      <c r="U48" s="186" t="s">
        <v>131</v>
      </c>
      <c r="V48" s="210" t="s">
        <v>131</v>
      </c>
    </row>
    <row r="49" spans="1:22" x14ac:dyDescent="0.25">
      <c r="A49" s="65" t="s">
        <v>164</v>
      </c>
      <c r="B49" s="11" t="s">
        <v>23</v>
      </c>
      <c r="C49" s="73" t="s">
        <v>131</v>
      </c>
      <c r="D49" s="61" t="s">
        <v>34</v>
      </c>
      <c r="E49" s="34" t="s">
        <v>34</v>
      </c>
      <c r="F49" s="111" t="str">
        <f t="shared" si="0"/>
        <v>nc</v>
      </c>
      <c r="G49" s="133" t="s">
        <v>34</v>
      </c>
      <c r="H49" s="34" t="s">
        <v>34</v>
      </c>
      <c r="I49" s="111" t="str">
        <f t="shared" si="1"/>
        <v>nc</v>
      </c>
      <c r="J49" s="133" t="s">
        <v>34</v>
      </c>
      <c r="K49" s="34" t="s">
        <v>34</v>
      </c>
      <c r="L49" s="111" t="str">
        <f t="shared" si="2"/>
        <v>nc</v>
      </c>
      <c r="M49" s="133" t="s">
        <v>34</v>
      </c>
      <c r="N49" s="34" t="s">
        <v>34</v>
      </c>
      <c r="O49" s="111" t="str">
        <f t="shared" si="3"/>
        <v>nc</v>
      </c>
      <c r="P49" s="133" t="s">
        <v>34</v>
      </c>
      <c r="Q49" s="34" t="s">
        <v>34</v>
      </c>
      <c r="R49" s="111" t="str">
        <f t="shared" si="4"/>
        <v>nc</v>
      </c>
      <c r="S49" s="133" t="s">
        <v>34</v>
      </c>
      <c r="T49" s="34" t="s">
        <v>34</v>
      </c>
      <c r="U49" s="106" t="s">
        <v>34</v>
      </c>
      <c r="V49" s="90" t="s">
        <v>34</v>
      </c>
    </row>
    <row r="50" spans="1:22" x14ac:dyDescent="0.25">
      <c r="A50" s="65" t="s">
        <v>165</v>
      </c>
      <c r="B50" s="11" t="s">
        <v>23</v>
      </c>
      <c r="C50" s="73" t="s">
        <v>131</v>
      </c>
      <c r="D50" s="51">
        <v>2.83</v>
      </c>
      <c r="E50" s="24">
        <v>2.84</v>
      </c>
      <c r="F50" s="111">
        <f t="shared" si="0"/>
        <v>0.35273368606701189</v>
      </c>
      <c r="G50" s="118">
        <v>4.51</v>
      </c>
      <c r="H50" s="24">
        <v>4.55</v>
      </c>
      <c r="I50" s="111">
        <f t="shared" si="1"/>
        <v>0.88300220750551972</v>
      </c>
      <c r="J50" s="118">
        <v>3.26</v>
      </c>
      <c r="K50" s="24">
        <v>3.31</v>
      </c>
      <c r="L50" s="111">
        <f t="shared" si="2"/>
        <v>1.5220700152207083</v>
      </c>
      <c r="M50" s="118">
        <v>5.32</v>
      </c>
      <c r="N50" s="24">
        <v>5.41</v>
      </c>
      <c r="O50" s="111">
        <f t="shared" si="3"/>
        <v>1.6775396085740886</v>
      </c>
      <c r="P50" s="118">
        <v>5.14</v>
      </c>
      <c r="Q50" s="24">
        <v>5.31</v>
      </c>
      <c r="R50" s="111">
        <f t="shared" si="4"/>
        <v>3.2535885167464103</v>
      </c>
      <c r="S50" s="133" t="s">
        <v>34</v>
      </c>
      <c r="T50" s="34" t="s">
        <v>34</v>
      </c>
      <c r="U50" s="106" t="s">
        <v>34</v>
      </c>
      <c r="V50" s="90" t="s">
        <v>34</v>
      </c>
    </row>
    <row r="51" spans="1:22" x14ac:dyDescent="0.25">
      <c r="A51" s="65" t="s">
        <v>166</v>
      </c>
      <c r="B51" s="11" t="s">
        <v>23</v>
      </c>
      <c r="C51" s="73">
        <v>1E-3</v>
      </c>
      <c r="D51" s="60" t="s">
        <v>32</v>
      </c>
      <c r="E51" s="32" t="s">
        <v>32</v>
      </c>
      <c r="F51" s="111" t="str">
        <f t="shared" si="0"/>
        <v>nc</v>
      </c>
      <c r="G51" s="132" t="s">
        <v>32</v>
      </c>
      <c r="H51" s="32" t="s">
        <v>32</v>
      </c>
      <c r="I51" s="111" t="str">
        <f t="shared" si="1"/>
        <v>nc</v>
      </c>
      <c r="J51" s="165">
        <v>2.7899999999999999E-3</v>
      </c>
      <c r="K51" s="25">
        <v>2.7799999999999999E-3</v>
      </c>
      <c r="L51" s="111">
        <f t="shared" si="2"/>
        <v>0.35906642728904942</v>
      </c>
      <c r="M51" s="132" t="s">
        <v>32</v>
      </c>
      <c r="N51" s="32" t="s">
        <v>32</v>
      </c>
      <c r="O51" s="111" t="str">
        <f t="shared" si="3"/>
        <v>nc</v>
      </c>
      <c r="P51" s="132" t="s">
        <v>32</v>
      </c>
      <c r="Q51" s="32" t="s">
        <v>32</v>
      </c>
      <c r="R51" s="111" t="str">
        <f t="shared" si="4"/>
        <v>nc</v>
      </c>
      <c r="S51" s="132" t="s">
        <v>32</v>
      </c>
      <c r="T51" s="32" t="s">
        <v>32</v>
      </c>
      <c r="U51" s="105" t="s">
        <v>32</v>
      </c>
      <c r="V51" s="88" t="s">
        <v>32</v>
      </c>
    </row>
    <row r="52" spans="1:22" x14ac:dyDescent="0.25">
      <c r="A52" s="65" t="s">
        <v>167</v>
      </c>
      <c r="B52" s="11" t="s">
        <v>23</v>
      </c>
      <c r="C52" s="73" t="s">
        <v>131</v>
      </c>
      <c r="D52" s="51">
        <v>5.52</v>
      </c>
      <c r="E52" s="24">
        <v>5.39</v>
      </c>
      <c r="F52" s="111">
        <f t="shared" si="0"/>
        <v>2.383134738771767</v>
      </c>
      <c r="G52" s="124">
        <v>6.2</v>
      </c>
      <c r="H52" s="26">
        <v>6.3</v>
      </c>
      <c r="I52" s="111">
        <f t="shared" si="1"/>
        <v>1.5999999999999943</v>
      </c>
      <c r="J52" s="118">
        <v>4.71</v>
      </c>
      <c r="K52" s="24">
        <v>4.6900000000000004</v>
      </c>
      <c r="L52" s="111">
        <f t="shared" si="2"/>
        <v>0.42553191489360792</v>
      </c>
      <c r="M52" s="118">
        <v>14.1</v>
      </c>
      <c r="N52" s="24">
        <v>14.4</v>
      </c>
      <c r="O52" s="111">
        <f t="shared" si="3"/>
        <v>2.1052631578947416</v>
      </c>
      <c r="P52" s="118">
        <v>14.4</v>
      </c>
      <c r="Q52" s="28">
        <v>15</v>
      </c>
      <c r="R52" s="111">
        <f t="shared" si="4"/>
        <v>4.0816326530612219</v>
      </c>
      <c r="S52" s="133" t="s">
        <v>34</v>
      </c>
      <c r="T52" s="34" t="s">
        <v>34</v>
      </c>
      <c r="U52" s="106" t="s">
        <v>34</v>
      </c>
      <c r="V52" s="90" t="s">
        <v>34</v>
      </c>
    </row>
    <row r="53" spans="1:22" x14ac:dyDescent="0.25">
      <c r="A53" s="65" t="s">
        <v>168</v>
      </c>
      <c r="B53" s="11" t="s">
        <v>23</v>
      </c>
      <c r="C53" s="73">
        <v>2.5000000000000001E-4</v>
      </c>
      <c r="D53" s="60" t="s">
        <v>35</v>
      </c>
      <c r="E53" s="32" t="s">
        <v>35</v>
      </c>
      <c r="F53" s="111" t="str">
        <f t="shared" si="0"/>
        <v>nc</v>
      </c>
      <c r="G53" s="132" t="s">
        <v>35</v>
      </c>
      <c r="H53" s="32" t="s">
        <v>35</v>
      </c>
      <c r="I53" s="111" t="str">
        <f t="shared" si="1"/>
        <v>nc</v>
      </c>
      <c r="J53" s="132" t="s">
        <v>35</v>
      </c>
      <c r="K53" s="32" t="s">
        <v>35</v>
      </c>
      <c r="L53" s="111" t="str">
        <f t="shared" si="2"/>
        <v>nc</v>
      </c>
      <c r="M53" s="132" t="s">
        <v>35</v>
      </c>
      <c r="N53" s="32" t="s">
        <v>35</v>
      </c>
      <c r="O53" s="111" t="str">
        <f t="shared" si="3"/>
        <v>nc</v>
      </c>
      <c r="P53" s="132" t="s">
        <v>35</v>
      </c>
      <c r="Q53" s="32" t="s">
        <v>35</v>
      </c>
      <c r="R53" s="111" t="str">
        <f t="shared" si="4"/>
        <v>nc</v>
      </c>
      <c r="S53" s="132" t="s">
        <v>35</v>
      </c>
      <c r="T53" s="32" t="s">
        <v>35</v>
      </c>
      <c r="U53" s="105" t="s">
        <v>35</v>
      </c>
      <c r="V53" s="88" t="s">
        <v>35</v>
      </c>
    </row>
    <row r="54" spans="1:22" x14ac:dyDescent="0.25">
      <c r="A54" s="65" t="s">
        <v>169</v>
      </c>
      <c r="B54" s="11" t="s">
        <v>23</v>
      </c>
      <c r="C54" s="73" t="s">
        <v>131</v>
      </c>
      <c r="D54" s="51">
        <v>6.55</v>
      </c>
      <c r="E54" s="24">
        <v>6.67</v>
      </c>
      <c r="F54" s="111">
        <f t="shared" si="0"/>
        <v>1.8154311649016659</v>
      </c>
      <c r="G54" s="118">
        <v>24.4</v>
      </c>
      <c r="H54" s="24">
        <v>24.9</v>
      </c>
      <c r="I54" s="111">
        <f t="shared" si="1"/>
        <v>2.028397565922921</v>
      </c>
      <c r="J54" s="118">
        <v>21.3</v>
      </c>
      <c r="K54" s="24">
        <v>21.7</v>
      </c>
      <c r="L54" s="111">
        <f t="shared" si="2"/>
        <v>1.8604651162790631</v>
      </c>
      <c r="M54" s="118">
        <v>10.7</v>
      </c>
      <c r="N54" s="24">
        <v>10.7</v>
      </c>
      <c r="O54" s="111">
        <f t="shared" si="3"/>
        <v>0</v>
      </c>
      <c r="P54" s="118">
        <v>10.4</v>
      </c>
      <c r="Q54" s="24">
        <v>10.6</v>
      </c>
      <c r="R54" s="111">
        <f t="shared" si="4"/>
        <v>1.904761904761898</v>
      </c>
      <c r="S54" s="133" t="s">
        <v>34</v>
      </c>
      <c r="T54" s="34" t="s">
        <v>34</v>
      </c>
      <c r="U54" s="106" t="s">
        <v>34</v>
      </c>
      <c r="V54" s="90" t="s">
        <v>34</v>
      </c>
    </row>
    <row r="55" spans="1:22" x14ac:dyDescent="0.25">
      <c r="A55" s="69" t="s">
        <v>170</v>
      </c>
      <c r="B55" s="11" t="s">
        <v>23</v>
      </c>
      <c r="C55" s="73" t="s">
        <v>131</v>
      </c>
      <c r="D55" s="51">
        <v>0.34300000000000003</v>
      </c>
      <c r="E55" s="24">
        <v>0.33800000000000002</v>
      </c>
      <c r="F55" s="111">
        <f t="shared" si="0"/>
        <v>1.4684287812041128</v>
      </c>
      <c r="G55" s="118">
        <v>0.93799999999999994</v>
      </c>
      <c r="H55" s="24">
        <v>0.92700000000000005</v>
      </c>
      <c r="I55" s="111">
        <f t="shared" si="1"/>
        <v>1.1796246648793458</v>
      </c>
      <c r="J55" s="118">
        <v>0.64600000000000002</v>
      </c>
      <c r="K55" s="24">
        <v>0.64500000000000002</v>
      </c>
      <c r="L55" s="111">
        <f t="shared" si="2"/>
        <v>0.15491866769945792</v>
      </c>
      <c r="M55" s="118">
        <v>0.66400000000000003</v>
      </c>
      <c r="N55" s="24">
        <v>0.64200000000000002</v>
      </c>
      <c r="O55" s="111">
        <f t="shared" si="3"/>
        <v>3.3690658499234334</v>
      </c>
      <c r="P55" s="118">
        <v>0.61899999999999999</v>
      </c>
      <c r="Q55" s="24">
        <v>0.57899999999999996</v>
      </c>
      <c r="R55" s="111">
        <f t="shared" si="4"/>
        <v>6.6777963272120262</v>
      </c>
      <c r="S55" s="131" t="s">
        <v>41</v>
      </c>
      <c r="T55" s="33" t="s">
        <v>41</v>
      </c>
      <c r="U55" s="104" t="s">
        <v>41</v>
      </c>
      <c r="V55" s="89" t="s">
        <v>41</v>
      </c>
    </row>
    <row r="56" spans="1:22" x14ac:dyDescent="0.25">
      <c r="A56" s="65" t="s">
        <v>171</v>
      </c>
      <c r="B56" s="11" t="s">
        <v>23</v>
      </c>
      <c r="C56" s="73" t="s">
        <v>131</v>
      </c>
      <c r="D56" s="62">
        <v>45</v>
      </c>
      <c r="E56" s="24">
        <v>44.2</v>
      </c>
      <c r="F56" s="111">
        <f t="shared" si="0"/>
        <v>1.793721973094164</v>
      </c>
      <c r="G56" s="118">
        <v>227</v>
      </c>
      <c r="H56" s="24">
        <v>230</v>
      </c>
      <c r="I56" s="111">
        <f t="shared" si="1"/>
        <v>1.3129102844638949</v>
      </c>
      <c r="J56" s="118">
        <v>136</v>
      </c>
      <c r="K56" s="24">
        <v>133</v>
      </c>
      <c r="L56" s="111">
        <f t="shared" si="2"/>
        <v>2.2304832713754648</v>
      </c>
      <c r="M56" s="118">
        <v>167</v>
      </c>
      <c r="N56" s="24">
        <v>172</v>
      </c>
      <c r="O56" s="111">
        <f t="shared" si="3"/>
        <v>2.9498525073746311</v>
      </c>
      <c r="P56" s="118">
        <v>138</v>
      </c>
      <c r="Q56" s="24">
        <v>143</v>
      </c>
      <c r="R56" s="111">
        <f t="shared" si="4"/>
        <v>3.5587188612099645</v>
      </c>
      <c r="S56" s="124" t="s">
        <v>29</v>
      </c>
      <c r="T56" s="26" t="s">
        <v>29</v>
      </c>
      <c r="U56" s="125" t="s">
        <v>29</v>
      </c>
      <c r="V56" s="86" t="s">
        <v>29</v>
      </c>
    </row>
    <row r="57" spans="1:22" x14ac:dyDescent="0.25">
      <c r="A57" s="65" t="s">
        <v>172</v>
      </c>
      <c r="B57" s="11" t="s">
        <v>23</v>
      </c>
      <c r="C57" s="73">
        <v>8.0000000000000004E-4</v>
      </c>
      <c r="D57" s="51">
        <v>1.1E-5</v>
      </c>
      <c r="E57" s="24">
        <v>1.2E-5</v>
      </c>
      <c r="F57" s="111">
        <f t="shared" si="0"/>
        <v>8.6956521739130483</v>
      </c>
      <c r="G57" s="132" t="s">
        <v>35</v>
      </c>
      <c r="H57" s="32" t="s">
        <v>35</v>
      </c>
      <c r="I57" s="111" t="str">
        <f t="shared" si="1"/>
        <v>nc</v>
      </c>
      <c r="J57" s="118">
        <v>3.6000000000000001E-5</v>
      </c>
      <c r="K57" s="24">
        <v>3.6999999999999998E-5</v>
      </c>
      <c r="L57" s="111">
        <f t="shared" si="2"/>
        <v>2.7397260273972526</v>
      </c>
      <c r="M57" s="132" t="s">
        <v>35</v>
      </c>
      <c r="N57" s="32" t="s">
        <v>35</v>
      </c>
      <c r="O57" s="111" t="str">
        <f t="shared" si="3"/>
        <v>nc</v>
      </c>
      <c r="P57" s="118">
        <v>1.1E-5</v>
      </c>
      <c r="Q57" s="32" t="s">
        <v>35</v>
      </c>
      <c r="R57" s="111" t="str">
        <f t="shared" si="4"/>
        <v>nc</v>
      </c>
      <c r="S57" s="132" t="s">
        <v>35</v>
      </c>
      <c r="T57" s="32" t="s">
        <v>35</v>
      </c>
      <c r="U57" s="105" t="s">
        <v>35</v>
      </c>
      <c r="V57" s="88" t="s">
        <v>35</v>
      </c>
    </row>
    <row r="58" spans="1:22" x14ac:dyDescent="0.25">
      <c r="A58" s="65" t="s">
        <v>173</v>
      </c>
      <c r="B58" s="11" t="s">
        <v>23</v>
      </c>
      <c r="C58" s="73" t="s">
        <v>131</v>
      </c>
      <c r="D58" s="59" t="s">
        <v>31</v>
      </c>
      <c r="E58" s="33" t="s">
        <v>31</v>
      </c>
      <c r="F58" s="111" t="str">
        <f t="shared" si="0"/>
        <v>nc</v>
      </c>
      <c r="G58" s="131" t="s">
        <v>31</v>
      </c>
      <c r="H58" s="33" t="s">
        <v>31</v>
      </c>
      <c r="I58" s="111" t="str">
        <f t="shared" si="1"/>
        <v>nc</v>
      </c>
      <c r="J58" s="131" t="s">
        <v>31</v>
      </c>
      <c r="K58" s="33" t="s">
        <v>31</v>
      </c>
      <c r="L58" s="111" t="str">
        <f t="shared" si="2"/>
        <v>nc</v>
      </c>
      <c r="M58" s="131" t="s">
        <v>31</v>
      </c>
      <c r="N58" s="33" t="s">
        <v>31</v>
      </c>
      <c r="O58" s="111" t="str">
        <f t="shared" si="3"/>
        <v>nc</v>
      </c>
      <c r="P58" s="131" t="s">
        <v>31</v>
      </c>
      <c r="Q58" s="33" t="s">
        <v>31</v>
      </c>
      <c r="R58" s="111" t="str">
        <f t="shared" si="4"/>
        <v>nc</v>
      </c>
      <c r="S58" s="131" t="s">
        <v>31</v>
      </c>
      <c r="T58" s="33" t="s">
        <v>31</v>
      </c>
      <c r="U58" s="104" t="s">
        <v>31</v>
      </c>
      <c r="V58" s="89" t="s">
        <v>31</v>
      </c>
    </row>
    <row r="59" spans="1:22" x14ac:dyDescent="0.25">
      <c r="A59" s="65" t="s">
        <v>174</v>
      </c>
      <c r="B59" s="11" t="s">
        <v>23</v>
      </c>
      <c r="C59" s="73" t="s">
        <v>131</v>
      </c>
      <c r="D59" s="59" t="s">
        <v>36</v>
      </c>
      <c r="E59" s="33" t="s">
        <v>36</v>
      </c>
      <c r="F59" s="111" t="str">
        <f t="shared" si="0"/>
        <v>nc</v>
      </c>
      <c r="G59" s="131" t="s">
        <v>36</v>
      </c>
      <c r="H59" s="33" t="s">
        <v>36</v>
      </c>
      <c r="I59" s="111" t="str">
        <f t="shared" si="1"/>
        <v>nc</v>
      </c>
      <c r="J59" s="131" t="s">
        <v>36</v>
      </c>
      <c r="K59" s="33" t="s">
        <v>36</v>
      </c>
      <c r="L59" s="111" t="str">
        <f t="shared" si="2"/>
        <v>nc</v>
      </c>
      <c r="M59" s="131" t="s">
        <v>36</v>
      </c>
      <c r="N59" s="33" t="s">
        <v>36</v>
      </c>
      <c r="O59" s="111" t="str">
        <f t="shared" si="3"/>
        <v>nc</v>
      </c>
      <c r="P59" s="131" t="s">
        <v>36</v>
      </c>
      <c r="Q59" s="33" t="s">
        <v>36</v>
      </c>
      <c r="R59" s="111" t="str">
        <f t="shared" si="4"/>
        <v>nc</v>
      </c>
      <c r="S59" s="131" t="s">
        <v>36</v>
      </c>
      <c r="T59" s="33" t="s">
        <v>36</v>
      </c>
      <c r="U59" s="104" t="s">
        <v>36</v>
      </c>
      <c r="V59" s="89" t="s">
        <v>36</v>
      </c>
    </row>
    <row r="60" spans="1:22" x14ac:dyDescent="0.25">
      <c r="A60" s="69" t="s">
        <v>175</v>
      </c>
      <c r="B60" s="11" t="s">
        <v>23</v>
      </c>
      <c r="C60" s="73">
        <v>1.4999999999999999E-2</v>
      </c>
      <c r="D60" s="51">
        <v>2.2799999999999999E-3</v>
      </c>
      <c r="E60" s="24">
        <v>2.2799999999999999E-3</v>
      </c>
      <c r="F60" s="111">
        <f t="shared" si="0"/>
        <v>0</v>
      </c>
      <c r="G60" s="118">
        <v>1.0699999999999999E-2</v>
      </c>
      <c r="H60" s="24">
        <v>1.0699999999999999E-2</v>
      </c>
      <c r="I60" s="111">
        <f t="shared" si="1"/>
        <v>0</v>
      </c>
      <c r="J60" s="131">
        <v>3.0999999999999999E-3</v>
      </c>
      <c r="K60" s="24">
        <v>3.16E-3</v>
      </c>
      <c r="L60" s="111">
        <f t="shared" si="2"/>
        <v>1.9169329073482479</v>
      </c>
      <c r="M60" s="118">
        <v>2.66E-3</v>
      </c>
      <c r="N60" s="24">
        <v>2.64E-3</v>
      </c>
      <c r="O60" s="111">
        <f t="shared" si="3"/>
        <v>0.75471698113207741</v>
      </c>
      <c r="P60" s="118">
        <v>1.56E-3</v>
      </c>
      <c r="Q60" s="24">
        <v>1.49E-3</v>
      </c>
      <c r="R60" s="111">
        <f t="shared" si="4"/>
        <v>4.5901639344262275</v>
      </c>
      <c r="S60" s="132" t="s">
        <v>35</v>
      </c>
      <c r="T60" s="32" t="s">
        <v>35</v>
      </c>
      <c r="U60" s="105" t="s">
        <v>35</v>
      </c>
      <c r="V60" s="88" t="s">
        <v>35</v>
      </c>
    </row>
    <row r="61" spans="1:22" x14ac:dyDescent="0.25">
      <c r="A61" s="65" t="s">
        <v>176</v>
      </c>
      <c r="B61" s="11" t="s">
        <v>23</v>
      </c>
      <c r="C61" s="73" t="s">
        <v>131</v>
      </c>
      <c r="D61" s="59" t="s">
        <v>37</v>
      </c>
      <c r="E61" s="33" t="s">
        <v>37</v>
      </c>
      <c r="F61" s="111" t="str">
        <f t="shared" si="0"/>
        <v>nc</v>
      </c>
      <c r="G61" s="131" t="s">
        <v>37</v>
      </c>
      <c r="H61" s="33" t="s">
        <v>37</v>
      </c>
      <c r="I61" s="111" t="str">
        <f t="shared" si="1"/>
        <v>nc</v>
      </c>
      <c r="J61" s="131" t="s">
        <v>37</v>
      </c>
      <c r="K61" s="33" t="s">
        <v>37</v>
      </c>
      <c r="L61" s="111" t="str">
        <f t="shared" si="2"/>
        <v>nc</v>
      </c>
      <c r="M61" s="131" t="s">
        <v>37</v>
      </c>
      <c r="N61" s="33" t="s">
        <v>37</v>
      </c>
      <c r="O61" s="111" t="str">
        <f t="shared" si="3"/>
        <v>nc</v>
      </c>
      <c r="P61" s="131" t="s">
        <v>37</v>
      </c>
      <c r="Q61" s="33" t="s">
        <v>37</v>
      </c>
      <c r="R61" s="111" t="str">
        <f t="shared" si="4"/>
        <v>nc</v>
      </c>
      <c r="S61" s="131" t="s">
        <v>37</v>
      </c>
      <c r="T61" s="33" t="s">
        <v>37</v>
      </c>
      <c r="U61" s="104" t="s">
        <v>37</v>
      </c>
      <c r="V61" s="89" t="s">
        <v>37</v>
      </c>
    </row>
    <row r="62" spans="1:22" x14ac:dyDescent="0.25">
      <c r="A62" s="65" t="s">
        <v>177</v>
      </c>
      <c r="B62" s="11" t="s">
        <v>23</v>
      </c>
      <c r="C62" s="73">
        <v>0.03</v>
      </c>
      <c r="D62" s="58" t="s">
        <v>30</v>
      </c>
      <c r="E62" s="29" t="s">
        <v>30</v>
      </c>
      <c r="F62" s="111" t="str">
        <f t="shared" si="0"/>
        <v>nc</v>
      </c>
      <c r="G62" s="130" t="s">
        <v>30</v>
      </c>
      <c r="H62" s="24">
        <v>2.0999999999999999E-3</v>
      </c>
      <c r="I62" s="111" t="str">
        <f t="shared" si="1"/>
        <v>nc</v>
      </c>
      <c r="J62" s="118">
        <v>3.0999999999999999E-3</v>
      </c>
      <c r="K62" s="24">
        <v>3.3E-3</v>
      </c>
      <c r="L62" s="111">
        <f t="shared" si="2"/>
        <v>6.2500000000000036</v>
      </c>
      <c r="M62" s="165">
        <v>0.68500000000000005</v>
      </c>
      <c r="N62" s="25">
        <v>0.67800000000000005</v>
      </c>
      <c r="O62" s="111">
        <f t="shared" si="3"/>
        <v>1.0271460014673524</v>
      </c>
      <c r="P62" s="165">
        <v>7.43</v>
      </c>
      <c r="Q62" s="27">
        <v>7.5</v>
      </c>
      <c r="R62" s="111">
        <f t="shared" si="4"/>
        <v>0.93770931011386849</v>
      </c>
      <c r="S62" s="130" t="s">
        <v>30</v>
      </c>
      <c r="T62" s="29" t="s">
        <v>30</v>
      </c>
      <c r="U62" s="107" t="s">
        <v>30</v>
      </c>
      <c r="V62" s="87" t="s">
        <v>30</v>
      </c>
    </row>
    <row r="63" spans="1:22" x14ac:dyDescent="0.25">
      <c r="A63" s="70" t="s">
        <v>178</v>
      </c>
      <c r="B63" s="13" t="s">
        <v>23</v>
      </c>
      <c r="C63" s="75" t="s">
        <v>131</v>
      </c>
      <c r="D63" s="92" t="s">
        <v>36</v>
      </c>
      <c r="E63" s="93" t="s">
        <v>36</v>
      </c>
      <c r="F63" s="110" t="str">
        <f t="shared" si="0"/>
        <v>nc</v>
      </c>
      <c r="G63" s="136">
        <v>1.2999999999999999E-3</v>
      </c>
      <c r="H63" s="37">
        <v>1.31E-3</v>
      </c>
      <c r="I63" s="110">
        <f t="shared" si="1"/>
        <v>0.76628352490421658</v>
      </c>
      <c r="J63" s="136" t="s">
        <v>36</v>
      </c>
      <c r="K63" s="93" t="s">
        <v>36</v>
      </c>
      <c r="L63" s="110" t="str">
        <f t="shared" si="2"/>
        <v>nc</v>
      </c>
      <c r="M63" s="136" t="s">
        <v>36</v>
      </c>
      <c r="N63" s="93" t="s">
        <v>36</v>
      </c>
      <c r="O63" s="110" t="str">
        <f t="shared" si="3"/>
        <v>nc</v>
      </c>
      <c r="P63" s="136" t="s">
        <v>36</v>
      </c>
      <c r="Q63" s="93" t="s">
        <v>36</v>
      </c>
      <c r="R63" s="110" t="str">
        <f t="shared" si="4"/>
        <v>nc</v>
      </c>
      <c r="S63" s="136" t="s">
        <v>36</v>
      </c>
      <c r="T63" s="93" t="s">
        <v>36</v>
      </c>
      <c r="U63" s="108" t="s">
        <v>36</v>
      </c>
      <c r="V63" s="96" t="s">
        <v>36</v>
      </c>
    </row>
    <row r="64" spans="1:22" x14ac:dyDescent="0.25">
      <c r="A64" s="48"/>
      <c r="B64" s="49"/>
      <c r="C64" s="49"/>
    </row>
    <row r="65" spans="1:3" x14ac:dyDescent="0.25">
      <c r="A65" s="15"/>
      <c r="B65" s="16"/>
      <c r="C65" s="16"/>
    </row>
    <row r="66" spans="1:3" x14ac:dyDescent="0.25">
      <c r="A66" s="17"/>
      <c r="B66" s="16"/>
      <c r="C66" s="16"/>
    </row>
    <row r="67" spans="1:3" x14ac:dyDescent="0.25">
      <c r="A67" s="15"/>
      <c r="B67" s="16"/>
      <c r="C67" s="16"/>
    </row>
    <row r="68" spans="1:3" x14ac:dyDescent="0.25">
      <c r="A68" s="15"/>
      <c r="B68" s="16"/>
      <c r="C68" s="16"/>
    </row>
    <row r="69" spans="1:3" x14ac:dyDescent="0.25">
      <c r="A69" s="15"/>
      <c r="B69" s="16"/>
      <c r="C69" s="16"/>
    </row>
    <row r="70" spans="1:3" x14ac:dyDescent="0.25">
      <c r="A70" s="15"/>
      <c r="B70" s="16"/>
      <c r="C70" s="16"/>
    </row>
    <row r="71" spans="1:3" x14ac:dyDescent="0.25">
      <c r="A71" s="15"/>
      <c r="B71" s="16"/>
      <c r="C71" s="16"/>
    </row>
    <row r="72" spans="1:3" x14ac:dyDescent="0.25">
      <c r="A72" s="15"/>
      <c r="B72" s="16"/>
      <c r="C72" s="16"/>
    </row>
    <row r="73" spans="1:3" x14ac:dyDescent="0.25">
      <c r="A73" s="17"/>
      <c r="B73" s="16"/>
      <c r="C73" s="16"/>
    </row>
    <row r="74" spans="1:3" x14ac:dyDescent="0.25">
      <c r="A74" s="15"/>
      <c r="B74" s="16"/>
      <c r="C74" s="16"/>
    </row>
    <row r="75" spans="1:3" x14ac:dyDescent="0.25">
      <c r="A75" s="15"/>
      <c r="B75" s="16"/>
      <c r="C75" s="16"/>
    </row>
    <row r="76" spans="1:3" x14ac:dyDescent="0.25">
      <c r="A76" s="15"/>
      <c r="B76" s="16"/>
      <c r="C76" s="16"/>
    </row>
    <row r="77" spans="1:3" x14ac:dyDescent="0.25">
      <c r="A77" s="15"/>
      <c r="B77" s="16"/>
      <c r="C77" s="16"/>
    </row>
    <row r="78" spans="1:3" x14ac:dyDescent="0.25">
      <c r="A78" s="15"/>
      <c r="B78" s="16"/>
      <c r="C78" s="16"/>
    </row>
    <row r="79" spans="1:3" x14ac:dyDescent="0.25">
      <c r="A79" s="15"/>
      <c r="B79" s="16"/>
      <c r="C79" s="16"/>
    </row>
    <row r="80" spans="1:3" x14ac:dyDescent="0.25">
      <c r="A80" s="15"/>
      <c r="B80" s="16"/>
      <c r="C80" s="16"/>
    </row>
    <row r="81" spans="1:3" x14ac:dyDescent="0.25">
      <c r="A81" s="15"/>
      <c r="B81" s="16"/>
      <c r="C81" s="16"/>
    </row>
    <row r="82" spans="1:3" x14ac:dyDescent="0.25">
      <c r="A82" s="15"/>
      <c r="B82" s="16"/>
      <c r="C82" s="16"/>
    </row>
    <row r="83" spans="1:3" x14ac:dyDescent="0.25">
      <c r="A83" s="15"/>
      <c r="B83" s="16"/>
      <c r="C83" s="16"/>
    </row>
    <row r="84" spans="1:3" x14ac:dyDescent="0.25">
      <c r="A84" s="15"/>
      <c r="B84" s="16"/>
      <c r="C84" s="16"/>
    </row>
    <row r="85" spans="1:3" x14ac:dyDescent="0.25">
      <c r="A85" s="15"/>
      <c r="B85" s="16"/>
      <c r="C85" s="16"/>
    </row>
    <row r="86" spans="1:3" x14ac:dyDescent="0.25">
      <c r="A86" s="15"/>
      <c r="B86" s="16"/>
      <c r="C86" s="16"/>
    </row>
    <row r="87" spans="1:3" x14ac:dyDescent="0.25">
      <c r="A87" s="18"/>
      <c r="B87" s="19"/>
      <c r="C87" s="19"/>
    </row>
  </sheetData>
  <mergeCells count="11">
    <mergeCell ref="S1:U1"/>
    <mergeCell ref="F2:F6"/>
    <mergeCell ref="I2:I6"/>
    <mergeCell ref="L2:L6"/>
    <mergeCell ref="O2:O6"/>
    <mergeCell ref="R2:R6"/>
    <mergeCell ref="D1:F1"/>
    <mergeCell ref="G1:I1"/>
    <mergeCell ref="J1:L1"/>
    <mergeCell ref="M1:O1"/>
    <mergeCell ref="P1:R1"/>
  </mergeCells>
  <printOptions horizontalCentered="1"/>
  <pageMargins left="0.39370078740157483" right="0.39370078740157483" top="0.78740157480314965" bottom="0.39370078740157483" header="0.39370078740157483" footer="0.39370078740157483"/>
  <pageSetup paperSize="119" scale="70" pageOrder="overThenDown" orientation="landscape" r:id="rId1"/>
  <headerFooter>
    <oddHeader>&amp;C&amp;"Arial,Bold"&amp;10&amp;K000000Table 3-2:  Quality Assurance and Quality Control Analytical Results for 2016 June Groundwater Sampling Program</oddHeader>
    <oddFooter>&amp;L&amp;"Arial,Regular"&amp;10&amp;K000000Government of Yukon
June 2016 FMC Groundwater Sampling&amp;C&amp;"Arial,Regular"&amp;10&amp;K000000Page &amp;P of &amp;N&amp;R&amp;"Arial,Regular"&amp;10&amp;K000000Hemmera
File: 1343-005.30
August 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view="pageBreakPreview" zoomScaleNormal="100" zoomScaleSheetLayoutView="100" workbookViewId="0">
      <selection activeCell="O9" sqref="O9"/>
    </sheetView>
  </sheetViews>
  <sheetFormatPr defaultColWidth="9.140625" defaultRowHeight="11.25" x14ac:dyDescent="0.2"/>
  <cols>
    <col min="1" max="1" width="3.85546875" style="139" bestFit="1" customWidth="1"/>
    <col min="2" max="2" width="2.5703125" style="139" customWidth="1"/>
    <col min="3" max="3" width="10" style="145" customWidth="1"/>
    <col min="4" max="4" width="1.85546875" style="139" bestFit="1" customWidth="1"/>
    <col min="5" max="5" width="50.5703125" style="139" customWidth="1"/>
    <col min="6" max="16384" width="9.140625" style="139"/>
  </cols>
  <sheetData>
    <row r="1" spans="1:5" x14ac:dyDescent="0.2">
      <c r="A1" s="137" t="s">
        <v>198</v>
      </c>
      <c r="B1" s="137" t="s">
        <v>199</v>
      </c>
      <c r="C1" s="138"/>
      <c r="D1" s="137"/>
      <c r="E1" s="137"/>
    </row>
    <row r="2" spans="1:5" x14ac:dyDescent="0.2">
      <c r="A2" s="137" t="s">
        <v>200</v>
      </c>
      <c r="B2" s="137"/>
      <c r="C2" s="138"/>
      <c r="D2" s="137"/>
      <c r="E2" s="137"/>
    </row>
    <row r="3" spans="1:5" x14ac:dyDescent="0.2">
      <c r="A3" s="137" t="s">
        <v>201</v>
      </c>
      <c r="B3" s="137"/>
      <c r="C3" s="138"/>
      <c r="D3" s="137"/>
      <c r="E3" s="137"/>
    </row>
    <row r="4" spans="1:5" x14ac:dyDescent="0.2">
      <c r="A4" s="137" t="s">
        <v>202</v>
      </c>
      <c r="B4" s="137" t="s">
        <v>203</v>
      </c>
      <c r="C4" s="138"/>
      <c r="D4" s="137"/>
      <c r="E4" s="137"/>
    </row>
    <row r="5" spans="1:5" x14ac:dyDescent="0.2">
      <c r="A5" s="137" t="s">
        <v>204</v>
      </c>
      <c r="B5" s="137" t="s">
        <v>205</v>
      </c>
      <c r="C5" s="138"/>
      <c r="D5" s="137"/>
      <c r="E5" s="137"/>
    </row>
    <row r="6" spans="1:5" x14ac:dyDescent="0.2">
      <c r="A6" s="137"/>
      <c r="B6" s="137" t="s">
        <v>206</v>
      </c>
      <c r="C6" s="138"/>
      <c r="D6" s="137"/>
      <c r="E6" s="137"/>
    </row>
    <row r="7" spans="1:5" x14ac:dyDescent="0.2">
      <c r="A7" s="137" t="s">
        <v>207</v>
      </c>
      <c r="B7" s="137" t="s">
        <v>208</v>
      </c>
      <c r="C7" s="138"/>
      <c r="D7" s="137"/>
      <c r="E7" s="137"/>
    </row>
    <row r="8" spans="1:5" x14ac:dyDescent="0.2">
      <c r="A8" s="137"/>
      <c r="B8" s="137" t="s">
        <v>209</v>
      </c>
      <c r="C8" s="138"/>
      <c r="D8" s="137"/>
      <c r="E8" s="137"/>
    </row>
    <row r="9" spans="1:5" x14ac:dyDescent="0.2">
      <c r="A9" s="137" t="s">
        <v>210</v>
      </c>
      <c r="B9" s="137" t="s">
        <v>211</v>
      </c>
      <c r="C9" s="138"/>
      <c r="D9" s="137"/>
      <c r="E9" s="137"/>
    </row>
    <row r="10" spans="1:5" x14ac:dyDescent="0.2">
      <c r="A10" s="137" t="s">
        <v>212</v>
      </c>
      <c r="B10" s="137" t="s">
        <v>213</v>
      </c>
      <c r="C10" s="138"/>
      <c r="D10" s="137"/>
      <c r="E10" s="137"/>
    </row>
    <row r="11" spans="1:5" x14ac:dyDescent="0.2">
      <c r="A11" s="137"/>
      <c r="B11" s="137" t="s">
        <v>214</v>
      </c>
      <c r="C11" s="138"/>
      <c r="D11" s="137"/>
      <c r="E11" s="137"/>
    </row>
    <row r="12" spans="1:5" x14ac:dyDescent="0.2">
      <c r="A12" s="137" t="s">
        <v>215</v>
      </c>
      <c r="B12" s="137" t="s">
        <v>216</v>
      </c>
      <c r="C12" s="138"/>
      <c r="D12" s="137"/>
      <c r="E12" s="137"/>
    </row>
    <row r="13" spans="1:5" x14ac:dyDescent="0.2">
      <c r="A13" s="137"/>
      <c r="B13" s="137" t="s">
        <v>217</v>
      </c>
      <c r="C13" s="138" t="s">
        <v>218</v>
      </c>
      <c r="D13" s="137" t="s">
        <v>219</v>
      </c>
      <c r="E13" s="137" t="s">
        <v>220</v>
      </c>
    </row>
    <row r="14" spans="1:5" x14ac:dyDescent="0.2">
      <c r="A14" s="137"/>
      <c r="B14" s="137" t="s">
        <v>217</v>
      </c>
      <c r="C14" s="138" t="s">
        <v>221</v>
      </c>
      <c r="D14" s="137" t="s">
        <v>219</v>
      </c>
      <c r="E14" s="137" t="s">
        <v>222</v>
      </c>
    </row>
    <row r="15" spans="1:5" x14ac:dyDescent="0.2">
      <c r="A15" s="137"/>
      <c r="B15" s="137" t="s">
        <v>223</v>
      </c>
      <c r="C15" s="138"/>
      <c r="D15" s="137"/>
      <c r="E15" s="137"/>
    </row>
    <row r="16" spans="1:5" x14ac:dyDescent="0.2">
      <c r="A16" s="137" t="s">
        <v>224</v>
      </c>
      <c r="B16" s="233" t="s">
        <v>225</v>
      </c>
      <c r="C16" s="233"/>
      <c r="D16" s="233"/>
      <c r="E16" s="233"/>
    </row>
    <row r="17" spans="1:5" ht="12.75" x14ac:dyDescent="0.2">
      <c r="A17" s="137"/>
      <c r="B17" s="140"/>
      <c r="C17" s="214">
        <v>4.0000000000000002E-4</v>
      </c>
      <c r="D17" s="141" t="s">
        <v>219</v>
      </c>
      <c r="E17" s="141" t="s">
        <v>226</v>
      </c>
    </row>
    <row r="18" spans="1:5" ht="12.75" x14ac:dyDescent="0.2">
      <c r="A18" s="137"/>
      <c r="B18" s="140"/>
      <c r="C18" s="142" t="s">
        <v>227</v>
      </c>
      <c r="D18" s="141" t="s">
        <v>219</v>
      </c>
      <c r="E18" s="141" t="s">
        <v>228</v>
      </c>
    </row>
    <row r="19" spans="1:5" ht="12.75" x14ac:dyDescent="0.2">
      <c r="A19" s="137"/>
      <c r="B19" s="140"/>
      <c r="C19" s="140"/>
      <c r="D19" s="140"/>
      <c r="E19" s="141" t="s">
        <v>229</v>
      </c>
    </row>
    <row r="20" spans="1:5" ht="12.75" x14ac:dyDescent="0.2">
      <c r="A20" s="137"/>
      <c r="B20" s="140"/>
      <c r="C20" s="214">
        <v>3.6999999999999999E-4</v>
      </c>
      <c r="D20" s="141" t="s">
        <v>219</v>
      </c>
      <c r="E20" s="141" t="s">
        <v>230</v>
      </c>
    </row>
    <row r="21" spans="1:5" x14ac:dyDescent="0.2">
      <c r="A21" s="137" t="s">
        <v>231</v>
      </c>
      <c r="B21" s="233" t="s">
        <v>232</v>
      </c>
      <c r="C21" s="233"/>
      <c r="D21" s="233"/>
      <c r="E21" s="233"/>
    </row>
    <row r="22" spans="1:5" x14ac:dyDescent="0.2">
      <c r="A22" s="137"/>
      <c r="C22" s="142">
        <v>2E-3</v>
      </c>
      <c r="D22" s="141" t="s">
        <v>219</v>
      </c>
      <c r="E22" s="141" t="s">
        <v>233</v>
      </c>
    </row>
    <row r="23" spans="1:5" x14ac:dyDescent="0.2">
      <c r="A23" s="137"/>
      <c r="C23" s="143" t="s">
        <v>234</v>
      </c>
      <c r="D23" s="141" t="s">
        <v>219</v>
      </c>
      <c r="E23" s="141" t="s">
        <v>235</v>
      </c>
    </row>
    <row r="24" spans="1:5" ht="12.75" x14ac:dyDescent="0.2">
      <c r="A24" s="137"/>
      <c r="C24" s="140"/>
      <c r="D24" s="140"/>
      <c r="E24" s="141" t="s">
        <v>236</v>
      </c>
    </row>
    <row r="25" spans="1:5" x14ac:dyDescent="0.2">
      <c r="A25" s="137"/>
      <c r="C25" s="142">
        <v>4.0000000000000001E-3</v>
      </c>
      <c r="D25" s="141" t="s">
        <v>219</v>
      </c>
      <c r="E25" s="141" t="s">
        <v>237</v>
      </c>
    </row>
    <row r="26" spans="1:5" x14ac:dyDescent="0.2">
      <c r="A26" s="137" t="s">
        <v>238</v>
      </c>
      <c r="B26" s="137" t="s">
        <v>239</v>
      </c>
      <c r="C26" s="138"/>
      <c r="D26" s="137"/>
      <c r="E26" s="137"/>
    </row>
    <row r="27" spans="1:5" x14ac:dyDescent="0.2">
      <c r="A27" s="137"/>
      <c r="B27" s="137" t="s">
        <v>217</v>
      </c>
      <c r="C27" s="142">
        <v>1E-3</v>
      </c>
      <c r="D27" s="141" t="s">
        <v>219</v>
      </c>
      <c r="E27" s="141" t="s">
        <v>240</v>
      </c>
    </row>
    <row r="28" spans="1:5" x14ac:dyDescent="0.2">
      <c r="A28" s="137"/>
      <c r="B28" s="137" t="s">
        <v>217</v>
      </c>
      <c r="C28" s="144" t="s">
        <v>241</v>
      </c>
      <c r="D28" s="141" t="s">
        <v>219</v>
      </c>
      <c r="E28" s="141" t="s">
        <v>242</v>
      </c>
    </row>
    <row r="29" spans="1:5" ht="12.75" x14ac:dyDescent="0.2">
      <c r="A29" s="137"/>
      <c r="B29" s="137" t="s">
        <v>217</v>
      </c>
      <c r="C29" s="140"/>
      <c r="D29" s="140"/>
      <c r="E29" s="141" t="s">
        <v>243</v>
      </c>
    </row>
    <row r="30" spans="1:5" x14ac:dyDescent="0.2">
      <c r="A30" s="137"/>
      <c r="B30" s="137" t="s">
        <v>217</v>
      </c>
      <c r="C30" s="142">
        <v>7.0000000000000001E-3</v>
      </c>
      <c r="D30" s="141" t="s">
        <v>219</v>
      </c>
      <c r="E30" s="141" t="s">
        <v>237</v>
      </c>
    </row>
    <row r="31" spans="1:5" x14ac:dyDescent="0.2">
      <c r="A31" s="137" t="s">
        <v>244</v>
      </c>
      <c r="B31" s="137" t="s">
        <v>245</v>
      </c>
      <c r="C31" s="138"/>
      <c r="D31" s="137"/>
      <c r="E31" s="137"/>
    </row>
    <row r="32" spans="1:5" x14ac:dyDescent="0.2">
      <c r="A32" s="137"/>
      <c r="B32" s="137" t="s">
        <v>217</v>
      </c>
      <c r="C32" s="142">
        <v>2.5000000000000001E-2</v>
      </c>
      <c r="D32" s="141" t="s">
        <v>219</v>
      </c>
      <c r="E32" s="141" t="s">
        <v>240</v>
      </c>
    </row>
    <row r="33" spans="1:5" x14ac:dyDescent="0.2">
      <c r="A33" s="137"/>
      <c r="B33" s="137" t="s">
        <v>217</v>
      </c>
      <c r="C33" s="143" t="s">
        <v>246</v>
      </c>
      <c r="D33" s="141" t="s">
        <v>219</v>
      </c>
      <c r="E33" s="141" t="s">
        <v>242</v>
      </c>
    </row>
    <row r="34" spans="1:5" ht="12.75" x14ac:dyDescent="0.2">
      <c r="A34" s="137"/>
      <c r="B34" s="137" t="s">
        <v>217</v>
      </c>
      <c r="C34" s="140"/>
      <c r="D34" s="140"/>
      <c r="E34" s="141" t="s">
        <v>247</v>
      </c>
    </row>
    <row r="35" spans="1:5" x14ac:dyDescent="0.2">
      <c r="A35" s="137"/>
      <c r="B35" s="137" t="s">
        <v>217</v>
      </c>
      <c r="C35" s="142">
        <v>0.15</v>
      </c>
      <c r="D35" s="141" t="s">
        <v>219</v>
      </c>
      <c r="E35" s="141" t="s">
        <v>237</v>
      </c>
    </row>
    <row r="36" spans="1:5" x14ac:dyDescent="0.2">
      <c r="A36" s="139" t="s">
        <v>248</v>
      </c>
      <c r="B36" s="139" t="s">
        <v>249</v>
      </c>
    </row>
    <row r="37" spans="1:5" x14ac:dyDescent="0.2">
      <c r="B37" s="146" t="s">
        <v>250</v>
      </c>
    </row>
    <row r="38" spans="1:5" x14ac:dyDescent="0.2">
      <c r="B38" s="139" t="s">
        <v>251</v>
      </c>
    </row>
    <row r="39" spans="1:5" x14ac:dyDescent="0.2">
      <c r="A39" s="139" t="s">
        <v>255</v>
      </c>
      <c r="B39" s="139" t="s">
        <v>256</v>
      </c>
    </row>
    <row r="40" spans="1:5" x14ac:dyDescent="0.2">
      <c r="B40" s="139" t="s">
        <v>257</v>
      </c>
    </row>
    <row r="41" spans="1:5" x14ac:dyDescent="0.2">
      <c r="A41" s="147" t="s">
        <v>252</v>
      </c>
      <c r="B41" s="139" t="s">
        <v>253</v>
      </c>
    </row>
    <row r="42" spans="1:5" x14ac:dyDescent="0.2">
      <c r="A42" s="148" t="s">
        <v>252</v>
      </c>
      <c r="B42" s="139" t="s">
        <v>254</v>
      </c>
    </row>
  </sheetData>
  <mergeCells count="2">
    <mergeCell ref="B16:E16"/>
    <mergeCell ref="B21:E21"/>
  </mergeCells>
  <printOptions horizontalCentered="1"/>
  <pageMargins left="0.39370078740157483" right="0.39370078740157483" top="0.78740157480314965" bottom="0.39370078740157483" header="0.39370078740157483" footer="0.39370078740157483"/>
  <pageSetup scale="95" pageOrder="overThenDown" orientation="landscape" r:id="rId1"/>
  <headerFooter>
    <oddHeader>&amp;C&amp;"Arial,Bold"&amp;10&amp;K000000Notes</oddHeader>
    <oddFooter>&amp;L&amp;"Arial,Regular"&amp;10&amp;K000000Government of Yukon
June 2016 FMC Groundwater Sampling&amp;C&amp;"Arial,Regular"&amp;10Page &amp;P of &amp;N&amp;R&amp;"Arial,Regular"&amp;10Hemmera
File: 1343-005.30
August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Analytical Data</vt:lpstr>
      <vt:lpstr>QAQC Data</vt:lpstr>
      <vt:lpstr>Notes</vt:lpstr>
      <vt:lpstr>'Analytical Data'!eqrBody</vt:lpstr>
      <vt:lpstr>'QAQC Data'!eqrBody</vt:lpstr>
      <vt:lpstr>'Analytical Data'!eqrEnd</vt:lpstr>
      <vt:lpstr>'QAQC Data'!eqrEnd</vt:lpstr>
      <vt:lpstr>'Analytical Data'!Print_Area</vt:lpstr>
      <vt:lpstr>Notes!Print_Area</vt:lpstr>
      <vt:lpstr>'QAQC Data'!Print_Area</vt:lpstr>
      <vt:lpstr>'Analytical Data'!Print_Titles</vt:lpstr>
      <vt:lpstr>'QAQC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Nicholson</dc:creator>
  <cp:lastModifiedBy>Manami Kimura</cp:lastModifiedBy>
  <cp:lastPrinted>2016-08-31T18:57:18Z</cp:lastPrinted>
  <dcterms:created xsi:type="dcterms:W3CDTF">2016-06-29T22:22:26Z</dcterms:created>
  <dcterms:modified xsi:type="dcterms:W3CDTF">2016-08-31T20:37:04Z</dcterms:modified>
</cp:coreProperties>
</file>