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eliver.ch2m.com/sites/TM2/TA020AdvancedDesign/WorkingFiles/Draft_CompDsgnRoadMap/Appendices/AppG_GeochemDataAnalysisRpt/Tables/"/>
    </mc:Choice>
  </mc:AlternateContent>
  <bookViews>
    <workbookView xWindow="0" yWindow="0" windowWidth="24000" windowHeight="9732" activeTab="3"/>
  </bookViews>
  <sheets>
    <sheet name="Table9-1" sheetId="1" r:id="rId1"/>
    <sheet name="Table9-1_Footnotes" sheetId="4" r:id="rId2"/>
    <sheet name="Table9-2" sheetId="2" r:id="rId3"/>
    <sheet name="Table9-3" sheetId="3" r:id="rId4"/>
  </sheets>
  <definedNames>
    <definedName name="_xlnm.Print_Area" localSheetId="0">'Table9-1'!$A$2:$FD$50</definedName>
    <definedName name="_xlnm.Print_Area" localSheetId="1">'Table9-1_Footnotes'!$A$1:$V$28</definedName>
    <definedName name="_xlnm.Print_Area" localSheetId="2">'Table9-2'!$A$2:$T$116</definedName>
    <definedName name="_xlnm.Print_Area" localSheetId="3">'Table9-3'!$A$2:$U$117</definedName>
    <definedName name="_xlnm.Print_Titles" localSheetId="0">'Table9-1'!$A:$D,'Table9-1'!$2:$10</definedName>
    <definedName name="_xlnm.Print_Titles" localSheetId="2">'Table9-2'!$2:$7</definedName>
    <definedName name="_xlnm.Print_Titles" localSheetId="3">'Table9-3'!$2:$9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2" l="1"/>
  <c r="T18" i="2" s="1"/>
  <c r="Q19" i="2"/>
  <c r="T19" i="2"/>
  <c r="Q20" i="2"/>
  <c r="T20" i="2" s="1"/>
  <c r="Q21" i="2"/>
  <c r="T21" i="2" s="1"/>
  <c r="Q22" i="2"/>
  <c r="T22" i="2" s="1"/>
  <c r="Q23" i="2"/>
  <c r="T23" i="2"/>
  <c r="Q24" i="2"/>
  <c r="T24" i="2" s="1"/>
  <c r="Q25" i="2"/>
  <c r="T25" i="2"/>
  <c r="Q26" i="2"/>
  <c r="T26" i="2" s="1"/>
  <c r="Q27" i="2"/>
  <c r="T27" i="2"/>
  <c r="Q28" i="2"/>
  <c r="T28" i="2" s="1"/>
  <c r="Q29" i="2"/>
  <c r="T29" i="2" s="1"/>
  <c r="Q30" i="2"/>
  <c r="T30" i="2" s="1"/>
  <c r="Q31" i="2"/>
  <c r="T31" i="2"/>
  <c r="Q32" i="2"/>
  <c r="T32" i="2" s="1"/>
  <c r="Q33" i="2"/>
  <c r="T33" i="2"/>
  <c r="Q34" i="2"/>
  <c r="T34" i="2" s="1"/>
  <c r="Q35" i="2"/>
  <c r="T35" i="2"/>
  <c r="Q36" i="2"/>
  <c r="T36" i="2" s="1"/>
  <c r="Q37" i="2"/>
  <c r="T37" i="2" s="1"/>
  <c r="Q38" i="2"/>
  <c r="T38" i="2" s="1"/>
  <c r="Q39" i="2"/>
  <c r="T39" i="2"/>
  <c r="Q40" i="2"/>
  <c r="T40" i="2" s="1"/>
  <c r="Q41" i="2"/>
  <c r="T41" i="2"/>
  <c r="Q42" i="2"/>
  <c r="T42" i="2" s="1"/>
  <c r="Q43" i="2"/>
  <c r="T43" i="2"/>
  <c r="Q44" i="2"/>
  <c r="T44" i="2" s="1"/>
  <c r="Q45" i="2"/>
  <c r="T45" i="2" s="1"/>
  <c r="Q46" i="2"/>
  <c r="T46" i="2" s="1"/>
  <c r="Q47" i="2"/>
  <c r="T47" i="2"/>
  <c r="Q48" i="2"/>
  <c r="T48" i="2" s="1"/>
  <c r="Q93" i="2" l="1"/>
  <c r="T93" i="2" s="1"/>
  <c r="N93" i="2"/>
  <c r="Q92" i="2"/>
  <c r="N92" i="2"/>
  <c r="Q91" i="2"/>
  <c r="T91" i="2" s="1"/>
  <c r="N91" i="2"/>
  <c r="Q90" i="2"/>
  <c r="N90" i="2"/>
  <c r="Q89" i="2"/>
  <c r="N89" i="2"/>
  <c r="Q88" i="2"/>
  <c r="N88" i="2"/>
  <c r="Q87" i="2"/>
  <c r="N87" i="2"/>
  <c r="Q86" i="2"/>
  <c r="N86" i="2"/>
  <c r="Q85" i="2"/>
  <c r="N85" i="2"/>
  <c r="Q84" i="2"/>
  <c r="N84" i="2"/>
  <c r="Q83" i="2"/>
  <c r="N83" i="2"/>
  <c r="Q82" i="2"/>
  <c r="T82" i="2" s="1"/>
  <c r="N82" i="2"/>
  <c r="Q81" i="2"/>
  <c r="N81" i="2"/>
  <c r="Q80" i="2"/>
  <c r="N80" i="2"/>
  <c r="Q79" i="2"/>
  <c r="N79" i="2"/>
  <c r="Q78" i="2"/>
  <c r="N78" i="2"/>
  <c r="Q77" i="2"/>
  <c r="N77" i="2"/>
  <c r="Q76" i="2"/>
  <c r="N76" i="2"/>
  <c r="Q75" i="2"/>
  <c r="N75" i="2"/>
  <c r="Q74" i="2"/>
  <c r="N74" i="2"/>
  <c r="Q73" i="2"/>
  <c r="N73" i="2"/>
  <c r="Q72" i="2"/>
  <c r="N72" i="2"/>
  <c r="Q71" i="2"/>
  <c r="N71" i="2"/>
  <c r="Q70" i="2"/>
  <c r="T70" i="2" s="1"/>
  <c r="Q69" i="2"/>
  <c r="T69" i="2" s="1"/>
  <c r="Q68" i="2"/>
  <c r="T68" i="2" s="1"/>
  <c r="Q67" i="2"/>
  <c r="T67" i="2" s="1"/>
  <c r="Q66" i="2"/>
  <c r="T66" i="2" s="1"/>
  <c r="Q65" i="2"/>
  <c r="T65" i="2" s="1"/>
  <c r="Q64" i="2"/>
  <c r="T64" i="2" s="1"/>
  <c r="Q63" i="2"/>
  <c r="T63" i="2" s="1"/>
  <c r="Q62" i="2"/>
  <c r="T62" i="2" s="1"/>
  <c r="Q61" i="2"/>
  <c r="T61" i="2" s="1"/>
  <c r="Q60" i="2"/>
  <c r="T60" i="2" s="1"/>
  <c r="Q59" i="2"/>
  <c r="T59" i="2" s="1"/>
  <c r="Q58" i="2"/>
  <c r="T58" i="2" s="1"/>
  <c r="Q57" i="2"/>
  <c r="T57" i="2" s="1"/>
  <c r="Q56" i="2"/>
  <c r="T56" i="2" s="1"/>
  <c r="Q55" i="2"/>
  <c r="T55" i="2" s="1"/>
  <c r="N54" i="2"/>
  <c r="T54" i="2" s="1"/>
  <c r="N53" i="2"/>
  <c r="T53" i="2" s="1"/>
  <c r="N52" i="2"/>
  <c r="T52" i="2" s="1"/>
  <c r="N51" i="2"/>
  <c r="T51" i="2" s="1"/>
  <c r="N50" i="2"/>
  <c r="T50" i="2" s="1"/>
  <c r="N49" i="2"/>
  <c r="T49" i="2" s="1"/>
  <c r="T74" i="2" l="1"/>
  <c r="T78" i="2"/>
  <c r="T84" i="2"/>
  <c r="T86" i="2"/>
  <c r="T90" i="2"/>
  <c r="T75" i="2"/>
  <c r="T77" i="2"/>
  <c r="T72" i="2"/>
  <c r="T79" i="2"/>
  <c r="T81" i="2"/>
  <c r="T88" i="2"/>
  <c r="T76" i="2"/>
  <c r="T83" i="2"/>
  <c r="T85" i="2"/>
  <c r="T92" i="2"/>
  <c r="T71" i="2"/>
  <c r="T73" i="2"/>
  <c r="T80" i="2"/>
  <c r="T87" i="2"/>
  <c r="T89" i="2"/>
</calcChain>
</file>

<file path=xl/comments1.xml><?xml version="1.0" encoding="utf-8"?>
<comments xmlns="http://schemas.openxmlformats.org/spreadsheetml/2006/main">
  <authors>
    <author>Gatz, Ellen/NWO</author>
  </authors>
  <commentList>
    <comment ref="A108" authorId="0" shapeId="0">
      <text>
        <r>
          <rPr>
            <b/>
            <sz val="9"/>
            <color indexed="81"/>
            <rFont val="Tahoma"/>
            <charset val="1"/>
          </rPr>
          <t>Gatz, Ellen/NWO:</t>
        </r>
        <r>
          <rPr>
            <sz val="9"/>
            <color indexed="81"/>
            <rFont val="Tahoma"/>
            <charset val="1"/>
          </rPr>
          <t xml:space="preserve">
define</t>
        </r>
      </text>
    </comment>
  </commentList>
</comments>
</file>

<file path=xl/comments2.xml><?xml version="1.0" encoding="utf-8"?>
<comments xmlns="http://schemas.openxmlformats.org/spreadsheetml/2006/main">
  <authors>
    <author>Gatz, Ellen/NWO</author>
  </authors>
  <commentList>
    <comment ref="A96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Where are notes: a, e, f, g</t>
        </r>
      </text>
    </comment>
    <comment ref="A117" authorId="0" shapeId="0">
      <text>
        <r>
          <rPr>
            <b/>
            <sz val="9"/>
            <color indexed="81"/>
            <rFont val="Tahoma"/>
            <family val="2"/>
          </rPr>
          <t>Gatz, Ellen/NWO:</t>
        </r>
        <r>
          <rPr>
            <sz val="9"/>
            <color indexed="81"/>
            <rFont val="Tahoma"/>
            <family val="2"/>
          </rPr>
          <t xml:space="preserve">
define</t>
        </r>
      </text>
    </comment>
  </commentList>
</comments>
</file>

<file path=xl/sharedStrings.xml><?xml version="1.0" encoding="utf-8"?>
<sst xmlns="http://schemas.openxmlformats.org/spreadsheetml/2006/main" count="3901" uniqueCount="296">
  <si>
    <t>Faro Mine Remediation Project</t>
  </si>
  <si>
    <t>Remediation Unit (RU)</t>
  </si>
  <si>
    <t>Sample ID</t>
  </si>
  <si>
    <t>Sample Interval (mbgs)</t>
  </si>
  <si>
    <t>Sample Date</t>
  </si>
  <si>
    <t>Geological Unit</t>
  </si>
  <si>
    <t>Analyte</t>
  </si>
  <si>
    <t>Unit</t>
  </si>
  <si>
    <t>Aluminum</t>
  </si>
  <si>
    <t>mg/kg</t>
  </si>
  <si>
    <t>Antimony</t>
  </si>
  <si>
    <t>Arsenic</t>
  </si>
  <si>
    <t>Barium</t>
  </si>
  <si>
    <t>Beryllium</t>
  </si>
  <si>
    <t>Bismuth</t>
  </si>
  <si>
    <t>-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</si>
  <si>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</si>
  <si>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</si>
  <si>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</si>
  <si>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</si>
  <si>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</si>
  <si>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</si>
  <si>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</si>
  <si>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</si>
  <si>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</si>
  <si>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</si>
  <si>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</si>
  <si>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</si>
  <si>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Molybdenum</t>
  </si>
  <si>
    <t>Nickel</t>
  </si>
  <si>
    <t>Phosphorus</t>
  </si>
  <si>
    <t>Potassium</t>
  </si>
  <si>
    <t>Selenium</t>
  </si>
  <si>
    <t>Silver</t>
  </si>
  <si>
    <t>Sodium</t>
  </si>
  <si>
    <t>Strontium</t>
  </si>
  <si>
    <t>Sulphur</t>
  </si>
  <si>
    <t>Thallium</t>
  </si>
  <si>
    <t>Tin</t>
  </si>
  <si>
    <t>Titanium</t>
  </si>
  <si>
    <t>Uranium</t>
  </si>
  <si>
    <t>Vanadium</t>
  </si>
  <si>
    <t>Zinc</t>
  </si>
  <si>
    <t>Moisture</t>
  </si>
  <si>
    <t>percent</t>
  </si>
  <si>
    <t>pH (1:2 soil:water)</t>
  </si>
  <si>
    <t>pH Units</t>
  </si>
  <si>
    <t>Organic Matter</t>
  </si>
  <si>
    <t>Total Organic Carbon</t>
  </si>
  <si>
    <t>Total Inorganic Carbon</t>
  </si>
  <si>
    <t>Borrow</t>
  </si>
  <si>
    <t>Borrow (Fresh Water Supply Dam)</t>
  </si>
  <si>
    <t>CH15-403-TP007_SOa</t>
  </si>
  <si>
    <t>CH15-403-TP007_SOb</t>
  </si>
  <si>
    <t>CH15-403-TP009_SOa</t>
  </si>
  <si>
    <t>CH15-403-TP009_SOb</t>
  </si>
  <si>
    <t>CH15-403-TP011_SOa</t>
  </si>
  <si>
    <t>CH15-403-TP012_SOa</t>
  </si>
  <si>
    <t>CH15-403-TP012_SOb</t>
  </si>
  <si>
    <t>CH15-403-TP013_SOa</t>
  </si>
  <si>
    <t>CH15-403-TP013_SOb</t>
  </si>
  <si>
    <t>CH15-403-TP014_SOa</t>
  </si>
  <si>
    <t>CH15-403-TP015_SOA</t>
  </si>
  <si>
    <t>CH15-403-TP008_SOb</t>
  </si>
  <si>
    <t>CH15-403-TP010_SOa</t>
  </si>
  <si>
    <t>CH15-403-TP910_SOa</t>
  </si>
  <si>
    <t>CH15-403-TP010_SOb</t>
  </si>
  <si>
    <t>CH14-403-TP001-SOCOMPA</t>
  </si>
  <si>
    <t>CH14-403-TP001-SOCOMPB</t>
  </si>
  <si>
    <t>CH14-403-TP002-SOCOMP</t>
  </si>
  <si>
    <t>CH14-403-TP003-SOB</t>
  </si>
  <si>
    <t>CH14-403-TP004-SOA</t>
  </si>
  <si>
    <t>CH14-403-TP005-SOCOMP</t>
  </si>
  <si>
    <t>CH15-403-TP016_SOa</t>
  </si>
  <si>
    <t>CH15-403-TP017_SOa</t>
  </si>
  <si>
    <t>CH15-403-TP018_SOa</t>
  </si>
  <si>
    <t>CH15-403-TP918_SOa</t>
  </si>
  <si>
    <t>CH15-403-TP019_SOa</t>
  </si>
  <si>
    <t>CH15-403-TP020_SOa</t>
  </si>
  <si>
    <t>CH15-403-TP020_SOb</t>
  </si>
  <si>
    <t>CH15-403-TP021_SOa</t>
  </si>
  <si>
    <t>CH15-403-TP921_SOb</t>
  </si>
  <si>
    <t>CH15-403-TP021_SOb</t>
  </si>
  <si>
    <t>CH15-403-TP022_SOa</t>
  </si>
  <si>
    <t>CH15-403-TP022_SOb</t>
  </si>
  <si>
    <t>CH15-403-TP023_SOa</t>
  </si>
  <si>
    <t>CH15-403-TP023_SOb</t>
  </si>
  <si>
    <t>CH15-403-TP024_SOa</t>
  </si>
  <si>
    <t>CH15-403-TP024_SOb</t>
  </si>
  <si>
    <t>CH15-403-TP025_SOa</t>
  </si>
  <si>
    <t>CH15-403-TP025_SOb</t>
  </si>
  <si>
    <t>CH15-403-TP026_SOa</t>
  </si>
  <si>
    <t>CH15-403-TP026_SOb</t>
  </si>
  <si>
    <t>CH15-403-TP926_SOb</t>
  </si>
  <si>
    <t>CH15-403-TP027_SOa</t>
  </si>
  <si>
    <t>CH15-403-TP028_SOa</t>
  </si>
  <si>
    <t>2 - 2.2</t>
  </si>
  <si>
    <t xml:space="preserve"> - </t>
  </si>
  <si>
    <t>5 - 5.2</t>
  </si>
  <si>
    <t>1.5 - 1.7</t>
  </si>
  <si>
    <t>4 - 4.2</t>
  </si>
  <si>
    <t>1.8 - 2</t>
  </si>
  <si>
    <t>1.2 - 1.5</t>
  </si>
  <si>
    <t>4 - 4.3</t>
  </si>
  <si>
    <t>1 - 1.2</t>
  </si>
  <si>
    <t>6.3 - 6.5</t>
  </si>
  <si>
    <t>5.2 - 5.5</t>
  </si>
  <si>
    <t>1.2 - 6.7</t>
  </si>
  <si>
    <t>1.5 - 6.5</t>
  </si>
  <si>
    <t>7 - 7</t>
  </si>
  <si>
    <t>1.5 - 1.5</t>
  </si>
  <si>
    <t>1.5 - 7</t>
  </si>
  <si>
    <t>0.15 - 0.3</t>
  </si>
  <si>
    <t>0.15 - 0.45</t>
  </si>
  <si>
    <t>0.1 - 0.3</t>
  </si>
  <si>
    <t>0.3 - 0.5</t>
  </si>
  <si>
    <t>1.5 - 2</t>
  </si>
  <si>
    <t>2.7 - 2.9</t>
  </si>
  <si>
    <t>2.5 - 2.7</t>
  </si>
  <si>
    <t>2.3 - 2.5</t>
  </si>
  <si>
    <t>0.8 - 1</t>
  </si>
  <si>
    <t>0.2 - 0.4</t>
  </si>
  <si>
    <t>2.2 - 2.4</t>
  </si>
  <si>
    <t>Alluv</t>
  </si>
  <si>
    <t>Result</t>
  </si>
  <si>
    <t>Qualifier</t>
  </si>
  <si>
    <t/>
  </si>
  <si>
    <t>U</t>
  </si>
  <si>
    <t>J</t>
  </si>
  <si>
    <t>UJ</t>
  </si>
  <si>
    <t>NT</t>
  </si>
  <si>
    <t>Notes:</t>
  </si>
  <si>
    <t>Values indicated in black text with a grey background were identified at concentrations that are greater than 12x the Median World Soil Content.</t>
  </si>
  <si>
    <t>Values indicated in white text with a grey background were identified at concentrations that are greater than 10x the crustal abundance.</t>
  </si>
  <si>
    <r>
      <t xml:space="preserve">Values indicated in white text with a black background were identified at concentrations that are greater than both 12x the  Mediam World Soil Content </t>
    </r>
    <r>
      <rPr>
        <b/>
        <i/>
        <sz val="9"/>
        <color theme="0"/>
        <rFont val="Calibri"/>
        <family val="2"/>
        <scheme val="minor"/>
      </rPr>
      <t>and</t>
    </r>
    <r>
      <rPr>
        <sz val="9"/>
        <color theme="0"/>
        <rFont val="Calibri"/>
        <family val="2"/>
        <scheme val="minor"/>
      </rPr>
      <t xml:space="preserve"> 10x the crustal abundance.</t>
    </r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</si>
  <si>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12x the Median world soil content retrieved from Bowen, H.J.M. (1979) Environmental Chemistry of the Elements. Academic Press, London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</si>
  <si>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Values from Price, W.A. 1997. Draft </t>
    </r>
    <r>
      <rPr>
        <i/>
        <sz val="9"/>
        <rFont val="Calibri"/>
        <family val="2"/>
        <scheme val="minor"/>
      </rPr>
      <t>Guidelines and Recommended Methods for the Prediction of Metal Leaching and Acid Rock Drainage at Mine Sites in British Columbia</t>
    </r>
    <r>
      <rPr>
        <sz val="9"/>
        <rFont val="Calibri"/>
        <family val="2"/>
        <scheme val="minor"/>
      </rPr>
      <t xml:space="preserve"> (Appendix 3). </t>
    </r>
  </si>
  <si>
    <t>12x Median World Soil Content values and 10x Continental Crustal Abundance values that are bolded and underlined indicate the highest value between the two.</t>
  </si>
  <si>
    <t>J = This analyte was present but the reported value may not be accurate or precise</t>
  </si>
  <si>
    <t>mbgs = metre below ground surface</t>
  </si>
  <si>
    <t>mg/kg = milligram per kilogram</t>
  </si>
  <si>
    <t>NT = not tested</t>
  </si>
  <si>
    <t>QA/QC = Quality Assurance and Quality Control</t>
  </si>
  <si>
    <t>R = Data rejected</t>
  </si>
  <si>
    <t>U = This analyte was analyzed for but not detected at the specified detection limit</t>
  </si>
  <si>
    <t>Reclamation Unit</t>
  </si>
  <si>
    <t>Depth From 
(mbgs)</t>
  </si>
  <si>
    <t>Depth To 
(mbgs)</t>
  </si>
  <si>
    <t>Paste pH</t>
  </si>
  <si>
    <t>Acid Potential</t>
  </si>
  <si>
    <t>Neutralization Potential</t>
  </si>
  <si>
    <t>Barium, LMB</t>
  </si>
  <si>
    <t>Sulphate, Acid Soluble</t>
  </si>
  <si>
    <t>Total Sulphur</t>
  </si>
  <si>
    <t>Neutralization Potential 
(as CaO Eq.)</t>
  </si>
  <si>
    <t>Result 
(pH Units)</t>
  </si>
  <si>
    <t>Result 
Qualifier</t>
  </si>
  <si>
    <t>Result
(ppm)</t>
  </si>
  <si>
    <t>Result
(percent)</t>
  </si>
  <si>
    <t>Result
(mg/kg)</t>
  </si>
  <si>
    <t>CH12-108-BH004-SOA</t>
  </si>
  <si>
    <t xml:space="preserve">  </t>
  </si>
  <si>
    <t>NC</t>
  </si>
  <si>
    <t>CH12-108-BH040-SOA</t>
  </si>
  <si>
    <t>CH12-108-BH100-SOA</t>
  </si>
  <si>
    <t>CH12-108-BH101-SOA</t>
  </si>
  <si>
    <t>CH12-108-BH102-SOA</t>
  </si>
  <si>
    <t>CH12-108-BH103-SOA</t>
  </si>
  <si>
    <t>CH15-403-TP008_SOa</t>
  </si>
  <si>
    <t>Analytical results for neutralization potential by the AOAC 955.01 and MOD-SOBEK-3.2.3 methods are reported; results by the MOD-SOBEK-3.2.3 method are indicated using "*".</t>
  </si>
  <si>
    <t xml:space="preserve">AOAC 955.01 is the preferred analytical method for neutralization potential; however, MOD-SOBEK-3.2.3 was applied to some samples collected in 2012 due to miscommunication. </t>
  </si>
  <si>
    <t>Analytical results by the AOAC 955.01 method should be considered in future analysis and decision-making process.</t>
  </si>
  <si>
    <t>CaO = calcium oxide</t>
  </si>
  <si>
    <t>J = Analyte was present but the reported value may not be accurate or precise.</t>
  </si>
  <si>
    <t>kg = kilogram</t>
  </si>
  <si>
    <t>NC = not calculated</t>
  </si>
  <si>
    <t xml:space="preserve">NP/AP = nuetralization potential divided by acid potential </t>
  </si>
  <si>
    <t>ppm = parts per million</t>
  </si>
  <si>
    <t>U = This analyte was analyzed for but not detected at the specified detection limit.</t>
  </si>
  <si>
    <t>Remediation Unit</t>
  </si>
  <si>
    <t>Screening Level</t>
  </si>
  <si>
    <t>Depth From (mbgs)</t>
  </si>
  <si>
    <t>pH</t>
  </si>
  <si>
    <t>Result (pH units)</t>
  </si>
  <si>
    <t>6.5-9.0</t>
  </si>
  <si>
    <t>Result Qualifier</t>
  </si>
  <si>
    <t>Acidity</t>
  </si>
  <si>
    <t>Result (mg/L)</t>
  </si>
  <si>
    <t>Total Alkalinity</t>
  </si>
  <si>
    <t>Specific Conductance</t>
  </si>
  <si>
    <t>Result (µS/cm)</t>
  </si>
  <si>
    <t>ORP Leachable</t>
  </si>
  <si>
    <t>Result (mV)</t>
  </si>
  <si>
    <r>
      <t>0.005 to 0.1</t>
    </r>
    <r>
      <rPr>
        <vertAlign val="superscript"/>
        <sz val="9"/>
        <rFont val="Calibri"/>
        <family val="2"/>
        <scheme val="minor"/>
      </rPr>
      <t>b</t>
    </r>
  </si>
  <si>
    <t>Bromide</t>
  </si>
  <si>
    <r>
      <t>Variable</t>
    </r>
    <r>
      <rPr>
        <vertAlign val="superscript"/>
        <sz val="9"/>
        <rFont val="Calibri"/>
        <family val="2"/>
        <scheme val="minor"/>
      </rPr>
      <t>c</t>
    </r>
  </si>
  <si>
    <t>Chloride</t>
  </si>
  <si>
    <r>
      <t>0.002 to 0.004</t>
    </r>
    <r>
      <rPr>
        <vertAlign val="superscript"/>
        <sz val="9"/>
        <rFont val="Calibri"/>
        <family val="2"/>
        <scheme val="minor"/>
      </rPr>
      <t>d</t>
    </r>
  </si>
  <si>
    <t>Fluoride</t>
  </si>
  <si>
    <t>Nitrate</t>
  </si>
  <si>
    <t>Nitrite</t>
  </si>
  <si>
    <t>Silicon</t>
  </si>
  <si>
    <t>Sulphate</t>
  </si>
  <si>
    <t>Bold indicates the analyte was detected</t>
  </si>
  <si>
    <t>Concentration exceeds FIGQG</t>
  </si>
  <si>
    <t>Detection limit exceeds FIGQG</t>
  </si>
  <si>
    <t>J - analyte was present but the reported value may not be accurate or precise</t>
  </si>
  <si>
    <t>NTU =  Nephelometric Tubidity Unit</t>
  </si>
  <si>
    <t>pH reported is the field parameter value</t>
  </si>
  <si>
    <t>0 - 0.5</t>
  </si>
  <si>
    <t>0 - 0.3</t>
  </si>
  <si>
    <t>4 - 5</t>
  </si>
  <si>
    <t>2 - 3</t>
  </si>
  <si>
    <t>0 - 0</t>
  </si>
  <si>
    <t>1.5 - 2.5</t>
  </si>
  <si>
    <t>2 - 4</t>
  </si>
  <si>
    <t>2.5 - 3.5</t>
  </si>
  <si>
    <t>0 - 6</t>
  </si>
  <si>
    <t>0.2 - 0.3</t>
  </si>
  <si>
    <t>0.4 - 0.5</t>
  </si>
  <si>
    <t>0.5 - 1</t>
  </si>
  <si>
    <t>0 - 0.15</t>
  </si>
  <si>
    <t>CH13-108-SS006-SOA</t>
  </si>
  <si>
    <t>CH13-108-SS005-SOA</t>
  </si>
  <si>
    <t>CH13-108-SS004-SOA</t>
  </si>
  <si>
    <t>CH13-108-SS003-SOA</t>
  </si>
  <si>
    <t>CH13-108-SS002-SOA</t>
  </si>
  <si>
    <t>CH13-108-SS001-SOA</t>
  </si>
  <si>
    <t>CH13-108-TP043-SOA</t>
  </si>
  <si>
    <t>CH13-108-TP041-SOA</t>
  </si>
  <si>
    <t>CH13-108-TP934-SOA</t>
  </si>
  <si>
    <t>CH13-108-TP034-SOA</t>
  </si>
  <si>
    <t>CH13-108-TP033-SOA</t>
  </si>
  <si>
    <t>CH13-108-TP032-SOA</t>
  </si>
  <si>
    <t>CH13-108-TP031-SOA</t>
  </si>
  <si>
    <t>CH13-108-TP028-SOA</t>
  </si>
  <si>
    <t>CH13-108-TP027A-SOA</t>
  </si>
  <si>
    <t>CH13-108-TP027-SOA</t>
  </si>
  <si>
    <t>CH13-108-TP026-SOA</t>
  </si>
  <si>
    <t>CH13-108-TP025-SOA</t>
  </si>
  <si>
    <t>CH13-108-TP022A-SOA</t>
  </si>
  <si>
    <t>CH13-108-TP022-SOA</t>
  </si>
  <si>
    <t>CH13-108-BH904-SOB</t>
  </si>
  <si>
    <t>CH13-108-BH004-SOB</t>
  </si>
  <si>
    <t>CH13-108-BH004-SOA</t>
  </si>
  <si>
    <t>CH13-108-BH903-SOB</t>
  </si>
  <si>
    <t>CH13-108-BH003-SOB</t>
  </si>
  <si>
    <t>CH13-108-BH003-SOA</t>
  </si>
  <si>
    <t>CH13-108-BH002-SOB</t>
  </si>
  <si>
    <t>CH13-108-BH002-SOA</t>
  </si>
  <si>
    <t>CH13-108-BH001-SOB</t>
  </si>
  <si>
    <t>CH13-108-BH001-SOA</t>
  </si>
  <si>
    <t>CH12-108-BH029-SOA</t>
  </si>
  <si>
    <t>CH12-108-BH023-SOA</t>
  </si>
  <si>
    <t>CH12-108-BH022-SOA</t>
  </si>
  <si>
    <t>CH12-108-BH012-SOA</t>
  </si>
  <si>
    <t>CH13-108-TP040-SOA</t>
  </si>
  <si>
    <r>
      <rPr>
        <vertAlign val="superscript"/>
        <sz val="9"/>
        <rFont val="Calibri"/>
        <family val="2"/>
        <scheme val="minor"/>
      </rPr>
      <t>a</t>
    </r>
    <r>
      <rPr>
        <sz val="9"/>
        <rFont val="Calibri"/>
        <family val="2"/>
        <scheme val="minor"/>
      </rPr>
      <t xml:space="preserve"> CCME guideline is pH and temperature dependent;p guidelines used here assume 5°C, typical laboratory storage temperature.</t>
    </r>
  </si>
  <si>
    <r>
      <rPr>
        <vertAlign val="superscript"/>
        <sz val="9"/>
        <rFont val="Calibri"/>
        <family val="2"/>
        <scheme val="minor"/>
      </rPr>
      <t>b</t>
    </r>
    <r>
      <rPr>
        <sz val="9"/>
        <rFont val="Calibri"/>
        <family val="2"/>
        <scheme val="minor"/>
      </rPr>
      <t xml:space="preserve"> CCME guideline is pH dependent; 0.005 mg/L if pH &lt; 6.5, 0.1 mg/L if pH ≥ 6.5</t>
    </r>
  </si>
  <si>
    <r>
      <rPr>
        <vertAlign val="superscript"/>
        <sz val="9"/>
        <color indexed="8"/>
        <rFont val="Calibri"/>
        <family val="2"/>
        <scheme val="minor"/>
      </rPr>
      <t>c</t>
    </r>
    <r>
      <rPr>
        <sz val="9"/>
        <color indexed="8"/>
        <rFont val="Calibri"/>
        <family val="2"/>
        <scheme val="minor"/>
      </rPr>
      <t xml:space="preserve"> CCME guideline is hardness dependent; If hardness is &gt; 0 to &lt; 17 mg/L, the CWQG is 0.04 μg/L; At hardness &gt; 280 mg/L, the CWQG is 0.37 μg/L; At hardness ≥ 17 to ≤ 280 mg/L cadmium concentration = 10</t>
    </r>
    <r>
      <rPr>
        <vertAlign val="superscript"/>
        <sz val="9"/>
        <color indexed="8"/>
        <rFont val="Calibri"/>
        <family val="2"/>
        <scheme val="minor"/>
      </rPr>
      <t>0.83[log10(hardness)]-2.46</t>
    </r>
    <r>
      <rPr>
        <sz val="9"/>
        <color indexed="8"/>
        <rFont val="Calibri"/>
        <family val="2"/>
        <scheme val="minor"/>
      </rPr>
      <t>/ 1,000 mg/L</t>
    </r>
  </si>
  <si>
    <r>
      <rPr>
        <vertAlign val="superscript"/>
        <sz val="9"/>
        <color indexed="8"/>
        <rFont val="Calibri"/>
        <family val="2"/>
        <scheme val="minor"/>
      </rPr>
      <t>d</t>
    </r>
    <r>
      <rPr>
        <sz val="9"/>
        <color indexed="8"/>
        <rFont val="Calibri"/>
        <family val="2"/>
        <scheme val="minor"/>
      </rPr>
      <t>CCME guideline is hardness dependent; If hardness is 0 to &lt; 82 mg/L, the CWQG is 2 µg/L;  At hardness &gt; 180 mg/L, the CWQG is 4 µg/L; At hardness ≥ 82 to ≤ 180 mg/L the CWQG= e</t>
    </r>
    <r>
      <rPr>
        <vertAlign val="superscript"/>
        <sz val="9"/>
        <color indexed="8"/>
        <rFont val="Calibri"/>
        <family val="2"/>
        <scheme val="minor"/>
      </rPr>
      <t>0.8545[ln(hardness)]-1.465</t>
    </r>
    <r>
      <rPr>
        <sz val="9"/>
        <color indexed="8"/>
        <rFont val="Calibri"/>
        <family val="2"/>
        <scheme val="minor"/>
      </rPr>
      <t xml:space="preserve"> * 0.2 / 1,000 mg/L</t>
    </r>
  </si>
  <si>
    <r>
      <rPr>
        <vertAlign val="superscript"/>
        <sz val="9"/>
        <color indexed="8"/>
        <rFont val="Calibri"/>
        <family val="2"/>
        <scheme val="minor"/>
      </rPr>
      <t>e</t>
    </r>
    <r>
      <rPr>
        <sz val="9"/>
        <color indexed="8"/>
        <rFont val="Calibri"/>
        <family val="2"/>
        <scheme val="minor"/>
      </rPr>
      <t xml:space="preserve"> CCME guideline is hardness dependent; 0 to ≤ 60 mg/L, the CWQG is 1 µg/L; At hardness &gt; 180 mg/L, the CWQG is 7 µg/L; At hardness &gt; 60  to ≤ 180 mg/L the CWQG = e</t>
    </r>
    <r>
      <rPr>
        <vertAlign val="superscript"/>
        <sz val="9"/>
        <color indexed="8"/>
        <rFont val="Calibri"/>
        <family val="2"/>
        <scheme val="minor"/>
      </rPr>
      <t>1.273[ln(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)]-4.705</t>
    </r>
    <r>
      <rPr>
        <sz val="9"/>
        <color indexed="8"/>
        <rFont val="Calibri"/>
        <family val="2"/>
        <scheme val="minor"/>
      </rPr>
      <t xml:space="preserve"> / 1,000 mg/L</t>
    </r>
  </si>
  <si>
    <r>
      <rPr>
        <vertAlign val="superscript"/>
        <sz val="9"/>
        <color indexed="8"/>
        <rFont val="Calibri"/>
        <family val="2"/>
        <scheme val="minor"/>
      </rPr>
      <t>f</t>
    </r>
    <r>
      <rPr>
        <sz val="9"/>
        <color indexed="8"/>
        <rFont val="Calibri"/>
        <family val="2"/>
        <scheme val="minor"/>
      </rPr>
      <t>CCME guideline is hardness dependent; At hardness is 0 to ≤ 60 mg/L, the CWQG is 25 µg/L; At hardness &gt; 180 mg/L, the CWQG is 150 µg/L; At hardness &gt;  60 to ≤ 180 mg/L the CWQG is = e</t>
    </r>
    <r>
      <rPr>
        <vertAlign val="superscript"/>
        <sz val="9"/>
        <color indexed="8"/>
        <rFont val="Calibri"/>
        <family val="2"/>
        <scheme val="minor"/>
      </rPr>
      <t>0.76[ln(</t>
    </r>
    <r>
      <rPr>
        <u/>
        <vertAlign val="superscript"/>
        <sz val="9"/>
        <color indexed="8"/>
        <rFont val="Calibri"/>
        <family val="2"/>
        <scheme val="minor"/>
      </rPr>
      <t>hardness</t>
    </r>
    <r>
      <rPr>
        <vertAlign val="superscript"/>
        <sz val="9"/>
        <color indexed="8"/>
        <rFont val="Calibri"/>
        <family val="2"/>
        <scheme val="minor"/>
      </rPr>
      <t>)]+1.06</t>
    </r>
    <r>
      <rPr>
        <sz val="9"/>
        <color indexed="8"/>
        <rFont val="Calibri"/>
        <family val="2"/>
        <scheme val="minor"/>
      </rPr>
      <t xml:space="preserve"> / 1,000 mg/L</t>
    </r>
  </si>
  <si>
    <r>
      <rPr>
        <vertAlign val="superscript"/>
        <sz val="9"/>
        <rFont val="Calibri"/>
        <family val="2"/>
        <scheme val="minor"/>
      </rPr>
      <t>g</t>
    </r>
    <r>
      <rPr>
        <sz val="9"/>
        <rFont val="Calibri"/>
        <family val="2"/>
        <scheme val="minor"/>
      </rPr>
      <t xml:space="preserve"> CCME trigger range for oligotrophic phosphorous</t>
    </r>
  </si>
  <si>
    <t xml:space="preserve"> &gt; = greater</t>
  </si>
  <si>
    <t>≥ = greater than or equal to</t>
  </si>
  <si>
    <t>&lt; = less than</t>
  </si>
  <si>
    <t>≤ = less than or equal to</t>
  </si>
  <si>
    <t>°C = degrees Celsius</t>
  </si>
  <si>
    <t>μg/L = micrograms per litre</t>
  </si>
  <si>
    <t xml:space="preserve">µS/cm = micro-Siemens per centimetre </t>
  </si>
  <si>
    <t>CCME = Canadian Council of Ministers of the Environment</t>
  </si>
  <si>
    <t>CWQG = Canadian Water Quality Guidelines</t>
  </si>
  <si>
    <t xml:space="preserve">FIGQG = </t>
  </si>
  <si>
    <t>mg/L = milligrams per litre</t>
  </si>
  <si>
    <t>mV = millivolt</t>
  </si>
  <si>
    <t>ORP = Oxidation-reduction Potential</t>
  </si>
  <si>
    <t>R =  result has been rejected for use</t>
  </si>
  <si>
    <t>U = analyte was analyzed for but not detected at the specified detection limit</t>
  </si>
  <si>
    <t>UJ = analyte was not detected above the detection limit; however, the reported detection limit is approximate and may not represent the actual limit of quantitation necessary to accurately and precisely measure the analyte in the sample</t>
  </si>
  <si>
    <r>
      <t>CaCO</t>
    </r>
    <r>
      <rPr>
        <vertAlign val="sub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calcium carbonate</t>
    </r>
  </si>
  <si>
    <t xml:space="preserve">LMB = </t>
  </si>
  <si>
    <t>Laboratory data has been validated by CH2M before importing to EquIS. This summary table has been through QA/QC.</t>
  </si>
  <si>
    <t>Calculated values of acid potential presented italics were calculated based on total sulphur content, and represent conservative estimates of the acid generation potential.A21</t>
  </si>
  <si>
    <t>Neutralization Potential Ratio (NP/AP)</t>
  </si>
  <si>
    <r>
      <t>CaCO</t>
    </r>
    <r>
      <rPr>
        <vertAlign val="sub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 xml:space="preserve"> = calcium carbonate</t>
    </r>
  </si>
  <si>
    <t>Table 9-1. Total Metals Analysis and General Chemical Parameter Results (2012-2015): Faro Mine Complex</t>
  </si>
  <si>
    <r>
      <t xml:space="preserve">12x Median Soil Content </t>
    </r>
    <r>
      <rPr>
        <b/>
        <vertAlign val="superscript"/>
        <sz val="9"/>
        <rFont val="Calibri"/>
        <family val="2"/>
        <scheme val="minor"/>
      </rPr>
      <t>a</t>
    </r>
  </si>
  <si>
    <r>
      <t>10x Crustal Abundance</t>
    </r>
    <r>
      <rPr>
        <b/>
        <vertAlign val="superscript"/>
        <sz val="9"/>
        <color theme="0"/>
        <rFont val="Calibri"/>
        <family val="2"/>
        <scheme val="minor"/>
      </rPr>
      <t>b</t>
    </r>
  </si>
  <si>
    <r>
      <t>Inorganic Carbon 
(as CaCO</t>
    </r>
    <r>
      <rPr>
        <b/>
        <vertAlign val="subscript"/>
        <sz val="9"/>
        <rFont val="Calibri"/>
        <family val="2"/>
        <scheme val="minor"/>
      </rPr>
      <t>3</t>
    </r>
    <r>
      <rPr>
        <b/>
        <sz val="9"/>
        <rFont val="Calibri"/>
        <family val="2"/>
        <scheme val="minor"/>
      </rPr>
      <t xml:space="preserve"> Equivalent)</t>
    </r>
  </si>
  <si>
    <t>Table 9-2. Acid Base Accounting Results (2012-2015): Faro Mine Complex</t>
  </si>
  <si>
    <r>
      <t>Acid Potential 
(as CaCO</t>
    </r>
    <r>
      <rPr>
        <b/>
        <vertAlign val="subscript"/>
        <sz val="9"/>
        <color theme="1"/>
        <rFont val="Calibri"/>
        <family val="2"/>
        <scheme val="minor"/>
      </rPr>
      <t xml:space="preserve">3 </t>
    </r>
    <r>
      <rPr>
        <b/>
        <sz val="9"/>
        <color theme="1"/>
        <rFont val="Calibri"/>
        <family val="2"/>
        <scheme val="minor"/>
      </rPr>
      <t>Eq.)</t>
    </r>
  </si>
  <si>
    <r>
      <t>Neutralization Potential 
(as CaCO</t>
    </r>
    <r>
      <rPr>
        <b/>
        <vertAlign val="subscript"/>
        <sz val="9"/>
        <color theme="1"/>
        <rFont val="Calibri"/>
        <family val="2"/>
        <scheme val="minor"/>
      </rPr>
      <t>3</t>
    </r>
    <r>
      <rPr>
        <b/>
        <sz val="9"/>
        <color theme="1"/>
        <rFont val="Calibri"/>
        <family val="2"/>
        <scheme val="minor"/>
      </rPr>
      <t xml:space="preserve"> Eq.)</t>
    </r>
  </si>
  <si>
    <r>
      <t>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</si>
  <si>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r>
      <t>Calculated Result (kg CaCO</t>
    </r>
    <r>
      <rPr>
        <b/>
        <vertAlign val="subscript"/>
        <sz val="9"/>
        <color indexed="8"/>
        <rFont val="Calibri"/>
        <family val="2"/>
        <scheme val="minor"/>
      </rPr>
      <t>3</t>
    </r>
    <r>
      <rPr>
        <b/>
        <sz val="9"/>
        <color indexed="8"/>
        <rFont val="Calibri"/>
        <family val="2"/>
        <scheme val="minor"/>
      </rPr>
      <t>/tonne)</t>
    </r>
  </si>
  <si>
    <t>Table 9-3. De-ionized Water Leach Test Results (2012-2015): Faro Mine Complex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</si>
</sst>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#,##0.000_);\(#,##0.000\)"/>
    <numFmt numFmtId="165" formatCode="#,##0.0_);\(#,##0.0\)"/>
    <numFmt numFmtId="166" formatCode="#,##0.0"/>
    <numFmt numFmtId="167" formatCode="#,##0.000"/>
    <numFmt numFmtId="168" formatCode="_(* #,##0_);_(* \(#,##0\);_(* &quot;-&quot;??_);_(@_)"/>
    <numFmt numFmtId="169" formatCode="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u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vertAlign val="superscript"/>
      <sz val="9"/>
      <color indexed="8"/>
      <name val="Calibri"/>
      <family val="2"/>
      <scheme val="minor"/>
    </font>
    <font>
      <u/>
      <vertAlign val="superscript"/>
      <sz val="9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vertAlign val="subscript"/>
      <sz val="9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vertAlign val="subscript"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vertAlign val="superscript"/>
      <sz val="9"/>
      <color theme="0"/>
      <name val="Calibri"/>
      <family val="2"/>
      <scheme val="minor"/>
    </font>
    <font>
      <b/>
      <vertAlign val="subscript"/>
      <sz val="9"/>
      <name val="Calibri"/>
      <family val="2"/>
      <scheme val="minor"/>
    </font>
    <font>
      <b/>
      <sz val="10"/>
      <name val="Calibri Light"/>
      <family val="2"/>
      <scheme val="major"/>
    </font>
    <font>
      <i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name val="Calibri Light"/>
      <family val="2"/>
      <scheme val="major"/>
    </font>
    <font>
      <b/>
      <sz val="9"/>
      <color indexed="8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vertAlign val="subscript"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7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/>
    <xf numFmtId="0" fontId="3" fillId="0" borderId="0" xfId="0" applyFont="1" applyFill="1"/>
    <xf numFmtId="37" fontId="4" fillId="0" borderId="3" xfId="0" applyNumberFormat="1" applyFont="1" applyFill="1" applyBorder="1" applyAlignment="1">
      <alignment horizontal="center"/>
    </xf>
    <xf numFmtId="37" fontId="5" fillId="0" borderId="4" xfId="1" applyNumberFormat="1" applyFont="1" applyFill="1" applyBorder="1" applyAlignment="1">
      <alignment horizontal="center"/>
    </xf>
    <xf numFmtId="37" fontId="5" fillId="0" borderId="3" xfId="0" quotePrefix="1" applyNumberFormat="1" applyFont="1" applyFill="1" applyBorder="1" applyAlignment="1">
      <alignment horizontal="center"/>
    </xf>
    <xf numFmtId="164" fontId="4" fillId="0" borderId="4" xfId="1" quotePrefix="1" applyNumberFormat="1" applyFont="1" applyFill="1" applyBorder="1" applyAlignment="1">
      <alignment horizontal="center"/>
    </xf>
    <xf numFmtId="37" fontId="4" fillId="0" borderId="4" xfId="1" quotePrefix="1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165" fontId="5" fillId="0" borderId="4" xfId="1" applyNumberFormat="1" applyFont="1" applyFill="1" applyBorder="1" applyAlignment="1">
      <alignment horizontal="center"/>
    </xf>
    <xf numFmtId="37" fontId="5" fillId="0" borderId="3" xfId="0" applyNumberFormat="1" applyFont="1" applyFill="1" applyBorder="1" applyAlignment="1">
      <alignment horizontal="center"/>
    </xf>
    <xf numFmtId="37" fontId="4" fillId="0" borderId="4" xfId="1" applyNumberFormat="1" applyFont="1" applyFill="1" applyBorder="1" applyAlignment="1">
      <alignment horizontal="center"/>
    </xf>
    <xf numFmtId="37" fontId="5" fillId="0" borderId="4" xfId="1" quotePrefix="1" applyNumberFormat="1" applyFont="1" applyFill="1" applyBorder="1" applyAlignment="1">
      <alignment horizontal="center"/>
    </xf>
    <xf numFmtId="39" fontId="5" fillId="0" borderId="3" xfId="0" applyNumberFormat="1" applyFont="1" applyFill="1" applyBorder="1" applyAlignment="1">
      <alignment horizontal="center"/>
    </xf>
    <xf numFmtId="39" fontId="4" fillId="0" borderId="4" xfId="1" quotePrefix="1" applyNumberFormat="1" applyFont="1" applyFill="1" applyBorder="1" applyAlignment="1">
      <alignment horizontal="center"/>
    </xf>
    <xf numFmtId="165" fontId="5" fillId="0" borderId="4" xfId="1" quotePrefix="1" applyNumberFormat="1" applyFont="1" applyFill="1" applyBorder="1" applyAlignment="1">
      <alignment horizontal="center"/>
    </xf>
    <xf numFmtId="39" fontId="4" fillId="0" borderId="4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Protection="1">
      <protection locked="0"/>
    </xf>
    <xf numFmtId="0" fontId="3" fillId="0" borderId="0" xfId="0" applyFont="1" applyFill="1" applyAlignment="1">
      <alignment horizontal="left"/>
    </xf>
    <xf numFmtId="0" fontId="5" fillId="0" borderId="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12" fillId="0" borderId="0" xfId="0" applyFont="1"/>
    <xf numFmtId="14" fontId="5" fillId="0" borderId="0" xfId="0" applyNumberFormat="1" applyFont="1"/>
    <xf numFmtId="0" fontId="13" fillId="5" borderId="0" xfId="0" applyFont="1" applyFill="1" applyBorder="1" applyAlignment="1">
      <alignment horizontal="left"/>
    </xf>
    <xf numFmtId="0" fontId="12" fillId="6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4" fillId="0" borderId="0" xfId="0" applyFont="1" applyFill="1"/>
    <xf numFmtId="0" fontId="15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5" fillId="0" borderId="0" xfId="0" applyFont="1" applyFill="1"/>
    <xf numFmtId="0" fontId="13" fillId="5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4" fillId="0" borderId="0" xfId="0" applyFont="1" applyFill="1" applyBorder="1"/>
    <xf numFmtId="0" fontId="5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/>
    <xf numFmtId="0" fontId="9" fillId="0" borderId="0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4" fontId="12" fillId="0" borderId="0" xfId="0" applyNumberFormat="1" applyFont="1" applyBorder="1" applyAlignment="1">
      <alignment horizontal="center" vertical="center"/>
    </xf>
    <xf numFmtId="14" fontId="11" fillId="0" borderId="0" xfId="0" applyNumberFormat="1" applyFont="1" applyBorder="1" applyAlignment="1">
      <alignment horizontal="center"/>
    </xf>
    <xf numFmtId="14" fontId="11" fillId="0" borderId="0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7" fontId="5" fillId="0" borderId="0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4" fontId="5" fillId="0" borderId="5" xfId="0" applyNumberFormat="1" applyFont="1" applyFill="1" applyBorder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66" fontId="14" fillId="0" borderId="0" xfId="0" applyNumberFormat="1" applyFont="1" applyBorder="1" applyAlignment="1">
      <alignment horizontal="left"/>
    </xf>
    <xf numFmtId="4" fontId="14" fillId="0" borderId="0" xfId="0" applyNumberFormat="1" applyFont="1" applyBorder="1" applyAlignment="1">
      <alignment horizontal="left"/>
    </xf>
    <xf numFmtId="0" fontId="12" fillId="0" borderId="0" xfId="0" applyFont="1" applyBorder="1" applyAlignment="1"/>
    <xf numFmtId="0" fontId="5" fillId="0" borderId="0" xfId="0" applyFont="1"/>
    <xf numFmtId="0" fontId="14" fillId="2" borderId="0" xfId="0" applyFont="1" applyFill="1"/>
    <xf numFmtId="0" fontId="14" fillId="3" borderId="0" xfId="0" applyFont="1" applyFill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28" fillId="0" borderId="0" xfId="0" applyFont="1" applyFill="1" applyBorder="1" applyProtection="1">
      <protection locked="0"/>
    </xf>
    <xf numFmtId="0" fontId="14" fillId="0" borderId="0" xfId="0" applyFont="1" applyBorder="1"/>
    <xf numFmtId="0" fontId="11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right" wrapText="1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1" xfId="0" applyFont="1" applyFill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2" fillId="0" borderId="0" xfId="0" applyFont="1" applyFill="1" applyBorder="1" applyAlignment="1">
      <alignment horizontal="right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5" fillId="0" borderId="5" xfId="0" applyFont="1" applyBorder="1"/>
    <xf numFmtId="37" fontId="5" fillId="0" borderId="0" xfId="1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2" fillId="0" borderId="0" xfId="0" applyNumberFormat="1" applyFont="1" applyBorder="1"/>
    <xf numFmtId="0" fontId="5" fillId="0" borderId="0" xfId="0" applyFont="1" applyFill="1" applyBorder="1"/>
    <xf numFmtId="3" fontId="5" fillId="0" borderId="0" xfId="1" applyNumberFormat="1" applyFont="1" applyFill="1" applyBorder="1" applyAlignment="1">
      <alignment horizontal="left"/>
    </xf>
    <xf numFmtId="3" fontId="12" fillId="0" borderId="0" xfId="0" applyNumberFormat="1" applyFont="1" applyBorder="1"/>
    <xf numFmtId="168" fontId="5" fillId="0" borderId="0" xfId="1" applyNumberFormat="1" applyFont="1" applyFill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3" fontId="12" fillId="0" borderId="5" xfId="0" applyNumberFormat="1" applyFont="1" applyBorder="1"/>
    <xf numFmtId="0" fontId="14" fillId="0" borderId="0" xfId="0" applyFont="1" applyBorder="1" applyAlignment="1">
      <alignment horizontal="left"/>
    </xf>
    <xf numFmtId="166" fontId="14" fillId="0" borderId="0" xfId="0" applyNumberFormat="1" applyFont="1" applyFill="1" applyBorder="1" applyAlignment="1">
      <alignment horizontal="left"/>
    </xf>
    <xf numFmtId="0" fontId="12" fillId="0" borderId="5" xfId="0" applyFont="1" applyBorder="1" applyAlignment="1">
      <alignment wrapText="1"/>
    </xf>
    <xf numFmtId="166" fontId="14" fillId="0" borderId="5" xfId="0" applyNumberFormat="1" applyFont="1" applyBorder="1" applyAlignment="1">
      <alignment horizontal="left"/>
    </xf>
    <xf numFmtId="4" fontId="14" fillId="0" borderId="5" xfId="0" applyNumberFormat="1" applyFont="1" applyBorder="1" applyAlignment="1">
      <alignment horizontal="left"/>
    </xf>
    <xf numFmtId="3" fontId="14" fillId="0" borderId="5" xfId="0" applyNumberFormat="1" applyFont="1" applyBorder="1" applyAlignment="1">
      <alignment horizontal="left"/>
    </xf>
    <xf numFmtId="0" fontId="27" fillId="0" borderId="0" xfId="0" applyFont="1" applyAlignment="1" applyProtection="1">
      <alignment horizontal="left" vertical="top" wrapText="1"/>
      <protection locked="0"/>
    </xf>
    <xf numFmtId="0" fontId="12" fillId="0" borderId="2" xfId="0" applyFont="1" applyFill="1" applyBorder="1" applyAlignment="1">
      <alignment horizontal="right" wrapText="1"/>
    </xf>
    <xf numFmtId="0" fontId="12" fillId="0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5" fillId="0" borderId="4" xfId="0" applyFont="1" applyBorder="1"/>
    <xf numFmtId="0" fontId="5" fillId="0" borderId="4" xfId="0" applyNumberFormat="1" applyFont="1" applyBorder="1"/>
    <xf numFmtId="3" fontId="5" fillId="0" borderId="4" xfId="0" applyNumberFormat="1" applyFont="1" applyBorder="1"/>
    <xf numFmtId="3" fontId="5" fillId="0" borderId="4" xfId="0" applyNumberFormat="1" applyFont="1" applyBorder="1" applyAlignment="1"/>
    <xf numFmtId="3" fontId="5" fillId="0" borderId="14" xfId="0" applyNumberFormat="1" applyFont="1" applyBorder="1"/>
    <xf numFmtId="0" fontId="5" fillId="0" borderId="14" xfId="0" applyFont="1" applyBorder="1"/>
    <xf numFmtId="0" fontId="12" fillId="0" borderId="5" xfId="0" applyFont="1" applyBorder="1"/>
    <xf numFmtId="0" fontId="12" fillId="0" borderId="13" xfId="0" applyFont="1" applyBorder="1"/>
    <xf numFmtId="0" fontId="12" fillId="0" borderId="11" xfId="0" applyFont="1" applyBorder="1"/>
    <xf numFmtId="0" fontId="12" fillId="0" borderId="5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2" fillId="0" borderId="4" xfId="0" applyFont="1" applyFill="1" applyBorder="1" applyAlignment="1">
      <alignment wrapText="1"/>
    </xf>
    <xf numFmtId="0" fontId="12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wrapText="1"/>
    </xf>
    <xf numFmtId="0" fontId="12" fillId="0" borderId="14" xfId="0" applyFont="1" applyFill="1" applyBorder="1" applyAlignment="1">
      <alignment wrapText="1"/>
    </xf>
    <xf numFmtId="37" fontId="4" fillId="0" borderId="3" xfId="1" applyNumberFormat="1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14" fillId="0" borderId="3" xfId="0" applyNumberFormat="1" applyFont="1" applyBorder="1" applyAlignment="1">
      <alignment horizontal="center"/>
    </xf>
    <xf numFmtId="4" fontId="14" fillId="0" borderId="4" xfId="0" applyNumberFormat="1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4" fontId="14" fillId="0" borderId="14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12" xfId="0" applyFont="1" applyFill="1" applyBorder="1"/>
    <xf numFmtId="0" fontId="5" fillId="0" borderId="12" xfId="0" applyFont="1" applyBorder="1"/>
    <xf numFmtId="0" fontId="14" fillId="0" borderId="12" xfId="0" applyFont="1" applyBorder="1"/>
    <xf numFmtId="0" fontId="11" fillId="0" borderId="0" xfId="0" applyFont="1" applyFill="1"/>
    <xf numFmtId="0" fontId="11" fillId="0" borderId="0" xfId="0" applyFont="1"/>
    <xf numFmtId="0" fontId="9" fillId="0" borderId="0" xfId="0" applyFont="1" applyBorder="1" applyAlignment="1">
      <alignment horizontal="left" vertical="top" wrapText="1"/>
    </xf>
    <xf numFmtId="0" fontId="29" fillId="0" borderId="0" xfId="0" applyFont="1" applyFill="1" applyBorder="1"/>
    <xf numFmtId="0" fontId="29" fillId="0" borderId="0" xfId="0" applyNumberFormat="1" applyFont="1" applyFill="1" applyBorder="1"/>
    <xf numFmtId="0" fontId="30" fillId="0" borderId="0" xfId="0" applyNumberFormat="1" applyFont="1" applyFill="1" applyBorder="1"/>
    <xf numFmtId="0" fontId="29" fillId="0" borderId="0" xfId="0" applyFont="1"/>
    <xf numFmtId="0" fontId="31" fillId="0" borderId="0" xfId="0" applyNumberFormat="1" applyFont="1" applyFill="1" applyBorder="1" applyAlignment="1">
      <alignment horizontal="left"/>
    </xf>
    <xf numFmtId="0" fontId="30" fillId="0" borderId="0" xfId="0" applyNumberFormat="1" applyFont="1" applyFill="1" applyBorder="1" applyAlignment="1">
      <alignment horizontal="left"/>
    </xf>
    <xf numFmtId="0" fontId="27" fillId="0" borderId="0" xfId="0" applyNumberFormat="1" applyFont="1" applyFill="1" applyBorder="1" applyAlignment="1">
      <alignment horizontal="left"/>
    </xf>
    <xf numFmtId="0" fontId="29" fillId="0" borderId="0" xfId="0" applyFont="1" applyFill="1"/>
    <xf numFmtId="0" fontId="14" fillId="0" borderId="0" xfId="0" applyFont="1" applyFill="1" applyAlignment="1">
      <alignment vertical="top"/>
    </xf>
    <xf numFmtId="0" fontId="5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wrapText="1"/>
    </xf>
    <xf numFmtId="0" fontId="5" fillId="2" borderId="0" xfId="0" applyFont="1" applyFill="1"/>
    <xf numFmtId="0" fontId="5" fillId="3" borderId="0" xfId="0" applyFont="1" applyFill="1" applyBorder="1" applyAlignment="1"/>
    <xf numFmtId="0" fontId="5" fillId="3" borderId="0" xfId="0" applyFont="1" applyFill="1"/>
    <xf numFmtId="0" fontId="9" fillId="0" borderId="12" xfId="0" applyFont="1" applyBorder="1" applyAlignment="1">
      <alignment horizontal="left" vertical="top" wrapText="1"/>
    </xf>
    <xf numFmtId="0" fontId="14" fillId="0" borderId="12" xfId="0" applyFont="1" applyFill="1" applyBorder="1"/>
    <xf numFmtId="0" fontId="5" fillId="0" borderId="0" xfId="0" applyFont="1" applyBorder="1"/>
    <xf numFmtId="0" fontId="12" fillId="0" borderId="0" xfId="0" applyFont="1" applyBorder="1" applyAlignment="1">
      <alignment horizontal="left" vertical="top" wrapText="1"/>
    </xf>
    <xf numFmtId="0" fontId="27" fillId="0" borderId="0" xfId="0" applyFont="1" applyAlignment="1" applyProtection="1">
      <alignment horizontal="left" wrapText="1"/>
      <protection locked="0"/>
    </xf>
    <xf numFmtId="0" fontId="12" fillId="0" borderId="0" xfId="0" applyFont="1" applyFill="1" applyAlignment="1" applyProtection="1">
      <protection locked="0"/>
    </xf>
    <xf numFmtId="0" fontId="14" fillId="0" borderId="0" xfId="0" applyFont="1" applyFill="1" applyAlignment="1">
      <alignment horizontal="left"/>
    </xf>
    <xf numFmtId="0" fontId="9" fillId="0" borderId="0" xfId="0" applyFont="1" applyFill="1" applyProtection="1">
      <protection locked="0"/>
    </xf>
    <xf numFmtId="0" fontId="32" fillId="0" borderId="0" xfId="2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27" fillId="0" borderId="0" xfId="0" applyFont="1" applyFill="1" applyAlignment="1" applyProtection="1">
      <protection locked="0"/>
    </xf>
    <xf numFmtId="0" fontId="28" fillId="0" borderId="0" xfId="0" applyFont="1" applyFill="1" applyProtection="1">
      <protection locked="0"/>
    </xf>
    <xf numFmtId="0" fontId="32" fillId="0" borderId="12" xfId="2" applyFont="1" applyFill="1" applyBorder="1" applyAlignment="1">
      <alignment horizontal="center"/>
    </xf>
    <xf numFmtId="0" fontId="32" fillId="0" borderId="12" xfId="2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/>
    </xf>
    <xf numFmtId="0" fontId="32" fillId="0" borderId="0" xfId="2" applyFont="1" applyFill="1" applyBorder="1" applyAlignment="1">
      <alignment horizontal="center"/>
    </xf>
    <xf numFmtId="0" fontId="32" fillId="0" borderId="5" xfId="2" applyFont="1" applyFill="1" applyBorder="1" applyAlignment="1">
      <alignment horizontal="center"/>
    </xf>
    <xf numFmtId="0" fontId="32" fillId="0" borderId="5" xfId="2" applyFont="1" applyFill="1" applyBorder="1" applyAlignment="1">
      <alignment horizontal="center" wrapText="1"/>
    </xf>
    <xf numFmtId="0" fontId="32" fillId="0" borderId="13" xfId="2" applyFont="1" applyFill="1" applyBorder="1" applyAlignment="1">
      <alignment horizontal="center" wrapText="1"/>
    </xf>
    <xf numFmtId="0" fontId="32" fillId="0" borderId="6" xfId="2" applyFont="1" applyFill="1" applyBorder="1" applyAlignment="1">
      <alignment horizontal="center" wrapText="1"/>
    </xf>
    <xf numFmtId="0" fontId="32" fillId="0" borderId="7" xfId="2" applyFont="1" applyFill="1" applyBorder="1" applyAlignment="1">
      <alignment horizontal="center" wrapText="1"/>
    </xf>
    <xf numFmtId="0" fontId="11" fillId="0" borderId="12" xfId="0" applyFont="1" applyFill="1" applyBorder="1"/>
    <xf numFmtId="0" fontId="11" fillId="0" borderId="5" xfId="0" applyFont="1" applyFill="1" applyBorder="1"/>
    <xf numFmtId="0" fontId="11" fillId="0" borderId="13" xfId="0" applyFont="1" applyFill="1" applyBorder="1" applyAlignment="1">
      <alignment horizontal="center"/>
    </xf>
    <xf numFmtId="0" fontId="32" fillId="0" borderId="1" xfId="2" applyFont="1" applyFill="1" applyBorder="1" applyAlignment="1">
      <alignment horizontal="center" wrapText="1"/>
    </xf>
    <xf numFmtId="0" fontId="32" fillId="0" borderId="2" xfId="2" applyFont="1" applyFill="1" applyBorder="1" applyAlignment="1">
      <alignment horizontal="center" wrapText="1"/>
    </xf>
    <xf numFmtId="0" fontId="32" fillId="0" borderId="3" xfId="2" applyFont="1" applyFill="1" applyBorder="1" applyAlignment="1">
      <alignment horizontal="center" wrapText="1"/>
    </xf>
    <xf numFmtId="0" fontId="32" fillId="0" borderId="4" xfId="2" applyFont="1" applyFill="1" applyBorder="1" applyAlignment="1">
      <alignment horizontal="center" wrapText="1"/>
    </xf>
    <xf numFmtId="0" fontId="14" fillId="0" borderId="12" xfId="0" applyNumberFormat="1" applyFont="1" applyFill="1" applyBorder="1" applyAlignment="1">
      <alignment horizontal="center"/>
    </xf>
    <xf numFmtId="14" fontId="14" fillId="0" borderId="1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3" fontId="14" fillId="0" borderId="12" xfId="0" applyNumberFormat="1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69" fontId="14" fillId="0" borderId="12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14" fillId="0" borderId="4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169" fontId="14" fillId="0" borderId="0" xfId="0" applyNumberFormat="1" applyFont="1" applyFill="1" applyBorder="1" applyAlignment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5" xfId="0" applyNumberFormat="1" applyFont="1" applyFill="1" applyBorder="1" applyAlignment="1">
      <alignment horizontal="center"/>
    </xf>
    <xf numFmtId="14" fontId="14" fillId="0" borderId="5" xfId="0" applyNumberFormat="1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0" fontId="14" fillId="0" borderId="14" xfId="0" applyNumberFormat="1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3" fontId="14" fillId="0" borderId="5" xfId="0" applyNumberFormat="1" applyFont="1" applyFill="1" applyBorder="1" applyAlignment="1">
      <alignment horizontal="center"/>
    </xf>
    <xf numFmtId="2" fontId="35" fillId="0" borderId="5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169" fontId="14" fillId="0" borderId="5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32" fillId="0" borderId="7" xfId="2" applyFont="1" applyFill="1" applyBorder="1" applyAlignment="1">
      <alignment horizontal="left" vertical="center" wrapText="1"/>
    </xf>
    <xf numFmtId="0" fontId="32" fillId="0" borderId="0" xfId="2" applyFont="1" applyFill="1" applyBorder="1" applyAlignment="1">
      <alignment horizontal="left" vertical="center" wrapText="1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>
      <alignment horizontal="left" vertical="center" wrapText="1"/>
    </xf>
    <xf numFmtId="0" fontId="27" fillId="0" borderId="0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2" fillId="0" borderId="5" xfId="2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vertical="center" wrapText="1"/>
      <protection locked="0"/>
    </xf>
    <xf numFmtId="0" fontId="11" fillId="0" borderId="16" xfId="0" applyFont="1" applyFill="1" applyBorder="1" applyAlignment="1" applyProtection="1">
      <alignment vertical="center" wrapText="1"/>
      <protection locked="0"/>
    </xf>
    <xf numFmtId="0" fontId="32" fillId="0" borderId="16" xfId="2" applyFont="1" applyFill="1" applyBorder="1" applyAlignment="1">
      <alignment horizontal="left" vertical="center" wrapText="1"/>
    </xf>
    <xf numFmtId="0" fontId="32" fillId="0" borderId="16" xfId="2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32" fillId="0" borderId="17" xfId="2" applyFont="1" applyFill="1" applyBorder="1" applyAlignment="1">
      <alignment horizontal="left" vertical="center" wrapText="1"/>
    </xf>
    <xf numFmtId="0" fontId="11" fillId="0" borderId="5" xfId="0" applyFont="1" applyFill="1" applyBorder="1" applyAlignment="1" applyProtection="1">
      <alignment vertical="center" wrapText="1"/>
      <protection locked="0"/>
    </xf>
    <xf numFmtId="0" fontId="11" fillId="0" borderId="11" xfId="0" applyFont="1" applyFill="1" applyBorder="1" applyAlignment="1" applyProtection="1">
      <alignment vertical="center" wrapText="1"/>
      <protection locked="0"/>
    </xf>
    <xf numFmtId="0" fontId="11" fillId="0" borderId="14" xfId="0" applyFont="1" applyFill="1" applyBorder="1" applyAlignment="1">
      <alignment horizontal="left" vertical="center" wrapText="1"/>
    </xf>
    <xf numFmtId="0" fontId="32" fillId="0" borderId="9" xfId="2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1" fillId="0" borderId="10" xfId="0" applyFont="1" applyFill="1" applyBorder="1" applyAlignment="1" applyProtection="1">
      <alignment vertical="center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1" fillId="0" borderId="17" xfId="0" applyFont="1" applyFill="1" applyBorder="1" applyAlignment="1" applyProtection="1">
      <alignment vertical="center" wrapText="1"/>
      <protection locked="0"/>
    </xf>
    <xf numFmtId="14" fontId="14" fillId="0" borderId="5" xfId="0" applyNumberFormat="1" applyFont="1" applyFill="1" applyBorder="1" applyAlignment="1">
      <alignment horizontal="center" vertical="center" wrapText="1"/>
    </xf>
    <xf numFmtId="14" fontId="14" fillId="0" borderId="5" xfId="0" applyNumberFormat="1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Sheet4" xfId="2"/>
  </cellStyles>
  <dxfs count="235"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72"/>
  <sheetViews>
    <sheetView view="pageBreakPreview" topLeftCell="EP1" zoomScaleNormal="100" zoomScaleSheetLayoutView="100" workbookViewId="0"/>
  </sheetViews>
  <sheetFormatPr defaultRowHeight="14.4" x14ac:dyDescent="0.3"/>
  <cols>
    <col min="1" max="1" width="19.88671875" customWidth="1"/>
    <col min="2" max="2" width="10.109375" customWidth="1"/>
    <col min="3" max="3" width="11.88671875" customWidth="1"/>
    <col min="4" max="4" width="10.33203125" customWidth="1"/>
    <col min="5" max="5" width="5.109375" bestFit="1" customWidth="1"/>
    <col min="6" max="6" width="6.77734375" customWidth="1"/>
    <col min="7" max="7" width="5.109375" bestFit="1" customWidth="1"/>
    <col min="8" max="8" width="6.88671875" bestFit="1" customWidth="1"/>
    <col min="9" max="9" width="5.109375" bestFit="1" customWidth="1"/>
    <col min="10" max="10" width="7.33203125" customWidth="1"/>
    <col min="11" max="11" width="5.109375" bestFit="1" customWidth="1"/>
    <col min="12" max="12" width="7.33203125" customWidth="1"/>
    <col min="13" max="13" width="5.109375" bestFit="1" customWidth="1"/>
    <col min="14" max="72" width="7.33203125" customWidth="1"/>
    <col min="73" max="73" width="6.33203125" bestFit="1" customWidth="1"/>
    <col min="74" max="74" width="7.5546875" bestFit="1" customWidth="1"/>
    <col min="75" max="75" width="6.33203125" bestFit="1" customWidth="1"/>
    <col min="76" max="76" width="7.5546875" bestFit="1" customWidth="1"/>
    <col min="77" max="77" width="6.33203125" bestFit="1" customWidth="1"/>
    <col min="78" max="78" width="7.5546875" bestFit="1" customWidth="1"/>
    <col min="79" max="79" width="6.33203125" bestFit="1" customWidth="1"/>
    <col min="80" max="80" width="7.5546875" bestFit="1" customWidth="1"/>
    <col min="81" max="81" width="6.33203125" bestFit="1" customWidth="1"/>
    <col min="82" max="82" width="7.5546875" bestFit="1" customWidth="1"/>
    <col min="83" max="83" width="6.33203125" bestFit="1" customWidth="1"/>
    <col min="84" max="84" width="7.5546875" bestFit="1" customWidth="1"/>
    <col min="85" max="85" width="6.33203125" bestFit="1" customWidth="1"/>
    <col min="86" max="86" width="7.5546875" bestFit="1" customWidth="1"/>
    <col min="87" max="87" width="6.33203125" bestFit="1" customWidth="1"/>
    <col min="88" max="88" width="7.5546875" bestFit="1" customWidth="1"/>
    <col min="89" max="89" width="6.33203125" bestFit="1" customWidth="1"/>
    <col min="90" max="90" width="7.5546875" bestFit="1" customWidth="1"/>
    <col min="91" max="91" width="6.33203125" bestFit="1" customWidth="1"/>
    <col min="92" max="92" width="7.5546875" bestFit="1" customWidth="1"/>
    <col min="93" max="93" width="6.33203125" bestFit="1" customWidth="1"/>
    <col min="94" max="94" width="7.5546875" bestFit="1" customWidth="1"/>
    <col min="95" max="95" width="6.33203125" bestFit="1" customWidth="1"/>
    <col min="96" max="96" width="7.5546875" bestFit="1" customWidth="1"/>
    <col min="97" max="97" width="6.33203125" bestFit="1" customWidth="1"/>
    <col min="98" max="98" width="7.5546875" bestFit="1" customWidth="1"/>
    <col min="99" max="99" width="6.109375" bestFit="1" customWidth="1"/>
    <col min="100" max="100" width="7.5546875" bestFit="1" customWidth="1"/>
    <col min="101" max="101" width="6.33203125" bestFit="1" customWidth="1"/>
    <col min="102" max="102" width="7.5546875" bestFit="1" customWidth="1"/>
    <col min="103" max="103" width="6" bestFit="1" customWidth="1"/>
    <col min="104" max="104" width="7.5546875" bestFit="1" customWidth="1"/>
    <col min="105" max="105" width="6" bestFit="1" customWidth="1"/>
    <col min="106" max="106" width="7.5546875" bestFit="1" customWidth="1"/>
    <col min="107" max="107" width="6" bestFit="1" customWidth="1"/>
    <col min="108" max="108" width="7.5546875" bestFit="1" customWidth="1"/>
    <col min="109" max="109" width="6" bestFit="1" customWidth="1"/>
    <col min="110" max="110" width="7.5546875" bestFit="1" customWidth="1"/>
    <col min="111" max="111" width="6" bestFit="1" customWidth="1"/>
    <col min="112" max="112" width="7.5546875" bestFit="1" customWidth="1"/>
    <col min="113" max="113" width="6" bestFit="1" customWidth="1"/>
    <col min="114" max="114" width="7.5546875" bestFit="1" customWidth="1"/>
    <col min="115" max="115" width="6.33203125" bestFit="1" customWidth="1"/>
    <col min="116" max="116" width="7.5546875" bestFit="1" customWidth="1"/>
    <col min="117" max="117" width="6.33203125" bestFit="1" customWidth="1"/>
    <col min="118" max="118" width="7.5546875" bestFit="1" customWidth="1"/>
    <col min="119" max="119" width="6.33203125" bestFit="1" customWidth="1"/>
    <col min="120" max="120" width="7.5546875" bestFit="1" customWidth="1"/>
    <col min="121" max="121" width="6.33203125" bestFit="1" customWidth="1"/>
    <col min="122" max="122" width="7.5546875" bestFit="1" customWidth="1"/>
    <col min="123" max="123" width="6.33203125" bestFit="1" customWidth="1"/>
    <col min="124" max="124" width="7.5546875" bestFit="1" customWidth="1"/>
    <col min="125" max="125" width="6.33203125" bestFit="1" customWidth="1"/>
    <col min="126" max="126" width="7.5546875" bestFit="1" customWidth="1"/>
    <col min="127" max="127" width="6.33203125" bestFit="1" customWidth="1"/>
    <col min="128" max="128" width="7.5546875" bestFit="1" customWidth="1"/>
    <col min="129" max="129" width="6.33203125" bestFit="1" customWidth="1"/>
    <col min="130" max="130" width="7.5546875" bestFit="1" customWidth="1"/>
    <col min="131" max="131" width="6.33203125" bestFit="1" customWidth="1"/>
    <col min="132" max="132" width="7.5546875" bestFit="1" customWidth="1"/>
    <col min="133" max="133" width="6.33203125" bestFit="1" customWidth="1"/>
    <col min="134" max="134" width="7.5546875" bestFit="1" customWidth="1"/>
    <col min="135" max="135" width="6.33203125" bestFit="1" customWidth="1"/>
    <col min="136" max="136" width="7.5546875" bestFit="1" customWidth="1"/>
    <col min="137" max="137" width="6.33203125" bestFit="1" customWidth="1"/>
    <col min="138" max="138" width="7.5546875" bestFit="1" customWidth="1"/>
    <col min="139" max="139" width="6.33203125" bestFit="1" customWidth="1"/>
    <col min="140" max="140" width="7.5546875" bestFit="1" customWidth="1"/>
    <col min="141" max="141" width="6.33203125" bestFit="1" customWidth="1"/>
    <col min="142" max="142" width="7.5546875" bestFit="1" customWidth="1"/>
    <col min="143" max="143" width="6.33203125" bestFit="1" customWidth="1"/>
    <col min="144" max="144" width="7.5546875" bestFit="1" customWidth="1"/>
    <col min="145" max="145" width="6.33203125" bestFit="1" customWidth="1"/>
    <col min="146" max="146" width="7.5546875" bestFit="1" customWidth="1"/>
    <col min="147" max="147" width="6.33203125" bestFit="1" customWidth="1"/>
    <col min="148" max="148" width="7.5546875" bestFit="1" customWidth="1"/>
    <col min="149" max="149" width="6.33203125" bestFit="1" customWidth="1"/>
    <col min="150" max="150" width="7.5546875" bestFit="1" customWidth="1"/>
    <col min="151" max="151" width="6.33203125" bestFit="1" customWidth="1"/>
    <col min="152" max="152" width="7.5546875" bestFit="1" customWidth="1"/>
    <col min="153" max="153" width="6.33203125" bestFit="1" customWidth="1"/>
    <col min="154" max="154" width="7.5546875" bestFit="1" customWidth="1"/>
    <col min="155" max="155" width="6.33203125" bestFit="1" customWidth="1"/>
    <col min="156" max="156" width="7.5546875" bestFit="1" customWidth="1"/>
    <col min="157" max="157" width="6.33203125" bestFit="1" customWidth="1"/>
    <col min="158" max="158" width="8.21875" bestFit="1" customWidth="1"/>
    <col min="159" max="159" width="6.33203125" bestFit="1" customWidth="1"/>
    <col min="160" max="160" width="7.5546875" bestFit="1" customWidth="1"/>
  </cols>
  <sheetData>
    <row r="1" spans="1:160" x14ac:dyDescent="0.3">
      <c r="A1" s="1"/>
      <c r="B1" s="2"/>
      <c r="C1" s="3"/>
      <c r="D1" s="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</row>
    <row r="2" spans="1:160" ht="29.4" customHeight="1" x14ac:dyDescent="0.3">
      <c r="A2" s="109" t="s">
        <v>286</v>
      </c>
      <c r="B2" s="109"/>
      <c r="C2" s="109"/>
      <c r="D2" s="109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</row>
    <row r="3" spans="1:160" x14ac:dyDescent="0.3">
      <c r="A3" s="82" t="s">
        <v>0</v>
      </c>
      <c r="B3" s="47"/>
      <c r="C3" s="47"/>
      <c r="D3" s="47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9"/>
      <c r="V3" s="47"/>
      <c r="W3" s="49"/>
      <c r="X3" s="47"/>
      <c r="Y3" s="49"/>
      <c r="Z3" s="47"/>
      <c r="AA3" s="49"/>
      <c r="AB3" s="47"/>
      <c r="AC3" s="49"/>
      <c r="AD3" s="47"/>
      <c r="AE3" s="49"/>
      <c r="AF3" s="47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9"/>
      <c r="AV3" s="47"/>
      <c r="AW3" s="49"/>
      <c r="AX3" s="47"/>
      <c r="AY3" s="49"/>
      <c r="AZ3" s="47"/>
      <c r="BA3" s="49"/>
      <c r="BB3" s="47"/>
      <c r="BC3" s="49"/>
      <c r="BD3" s="47"/>
      <c r="BE3" s="49"/>
      <c r="BF3" s="47"/>
      <c r="BG3" s="49"/>
      <c r="BH3" s="47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</row>
    <row r="4" spans="1:160" ht="4.8" customHeight="1" x14ac:dyDescent="0.3">
      <c r="A4" s="50"/>
      <c r="B4" s="50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83"/>
      <c r="V4" s="83"/>
      <c r="W4" s="83"/>
      <c r="X4" s="47"/>
      <c r="Y4" s="83"/>
      <c r="Z4" s="47"/>
      <c r="AA4" s="83"/>
      <c r="AB4" s="83"/>
      <c r="AC4" s="83"/>
      <c r="AD4" s="83"/>
      <c r="AE4" s="83"/>
      <c r="AF4" s="83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84"/>
      <c r="AV4" s="84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</row>
    <row r="5" spans="1:160" ht="28.2" customHeight="1" x14ac:dyDescent="0.3">
      <c r="A5" s="85" t="s">
        <v>1</v>
      </c>
      <c r="B5" s="110"/>
      <c r="C5" s="124"/>
      <c r="D5" s="125"/>
      <c r="E5" s="86" t="s">
        <v>50</v>
      </c>
      <c r="F5" s="86"/>
      <c r="G5" s="86" t="s">
        <v>50</v>
      </c>
      <c r="H5" s="86"/>
      <c r="I5" s="86" t="s">
        <v>50</v>
      </c>
      <c r="J5" s="86"/>
      <c r="K5" s="86" t="s">
        <v>50</v>
      </c>
      <c r="L5" s="86"/>
      <c r="M5" s="86" t="s">
        <v>50</v>
      </c>
      <c r="N5" s="86"/>
      <c r="O5" s="86" t="s">
        <v>50</v>
      </c>
      <c r="P5" s="86"/>
      <c r="Q5" s="86" t="s">
        <v>50</v>
      </c>
      <c r="R5" s="86"/>
      <c r="S5" s="86" t="s">
        <v>50</v>
      </c>
      <c r="T5" s="86"/>
      <c r="U5" s="86" t="s">
        <v>50</v>
      </c>
      <c r="V5" s="86"/>
      <c r="W5" s="86" t="s">
        <v>50</v>
      </c>
      <c r="X5" s="86"/>
      <c r="Y5" s="86" t="s">
        <v>50</v>
      </c>
      <c r="Z5" s="86"/>
      <c r="AA5" s="86" t="s">
        <v>50</v>
      </c>
      <c r="AB5" s="86"/>
      <c r="AC5" s="86" t="s">
        <v>50</v>
      </c>
      <c r="AD5" s="86"/>
      <c r="AE5" s="86" t="s">
        <v>50</v>
      </c>
      <c r="AF5" s="86"/>
      <c r="AG5" s="86" t="s">
        <v>50</v>
      </c>
      <c r="AH5" s="86"/>
      <c r="AI5" s="86" t="s">
        <v>50</v>
      </c>
      <c r="AJ5" s="86"/>
      <c r="AK5" s="86" t="s">
        <v>50</v>
      </c>
      <c r="AL5" s="86"/>
      <c r="AM5" s="86" t="s">
        <v>50</v>
      </c>
      <c r="AN5" s="86"/>
      <c r="AO5" s="86" t="s">
        <v>50</v>
      </c>
      <c r="AP5" s="86"/>
      <c r="AQ5" s="86" t="s">
        <v>50</v>
      </c>
      <c r="AR5" s="86"/>
      <c r="AS5" s="86" t="s">
        <v>50</v>
      </c>
      <c r="AT5" s="86"/>
      <c r="AU5" s="86" t="s">
        <v>50</v>
      </c>
      <c r="AV5" s="86"/>
      <c r="AW5" s="86" t="s">
        <v>50</v>
      </c>
      <c r="AX5" s="86"/>
      <c r="AY5" s="86" t="s">
        <v>50</v>
      </c>
      <c r="AZ5" s="86"/>
      <c r="BA5" s="86" t="s">
        <v>50</v>
      </c>
      <c r="BB5" s="86"/>
      <c r="BC5" s="86" t="s">
        <v>50</v>
      </c>
      <c r="BD5" s="86"/>
      <c r="BE5" s="86" t="s">
        <v>50</v>
      </c>
      <c r="BF5" s="86"/>
      <c r="BG5" s="86" t="s">
        <v>50</v>
      </c>
      <c r="BH5" s="86"/>
      <c r="BI5" s="86" t="s">
        <v>50</v>
      </c>
      <c r="BJ5" s="86"/>
      <c r="BK5" s="86" t="s">
        <v>50</v>
      </c>
      <c r="BL5" s="86"/>
      <c r="BM5" s="86" t="s">
        <v>50</v>
      </c>
      <c r="BN5" s="86"/>
      <c r="BO5" s="86" t="s">
        <v>50</v>
      </c>
      <c r="BP5" s="86"/>
      <c r="BQ5" s="86" t="s">
        <v>50</v>
      </c>
      <c r="BR5" s="86"/>
      <c r="BS5" s="86" t="s">
        <v>50</v>
      </c>
      <c r="BT5" s="86"/>
      <c r="BU5" s="87" t="s">
        <v>50</v>
      </c>
      <c r="BV5" s="87"/>
      <c r="BW5" s="87" t="s">
        <v>50</v>
      </c>
      <c r="BX5" s="87"/>
      <c r="BY5" s="87" t="s">
        <v>50</v>
      </c>
      <c r="BZ5" s="87"/>
      <c r="CA5" s="87" t="s">
        <v>50</v>
      </c>
      <c r="CB5" s="87"/>
      <c r="CC5" s="87" t="s">
        <v>50</v>
      </c>
      <c r="CD5" s="87"/>
      <c r="CE5" s="87" t="s">
        <v>50</v>
      </c>
      <c r="CF5" s="87"/>
      <c r="CG5" s="87" t="s">
        <v>50</v>
      </c>
      <c r="CH5" s="87"/>
      <c r="CI5" s="87" t="s">
        <v>50</v>
      </c>
      <c r="CJ5" s="87"/>
      <c r="CK5" s="87" t="s">
        <v>50</v>
      </c>
      <c r="CL5" s="87"/>
      <c r="CM5" s="87" t="s">
        <v>50</v>
      </c>
      <c r="CN5" s="87"/>
      <c r="CO5" s="87" t="s">
        <v>50</v>
      </c>
      <c r="CP5" s="87"/>
      <c r="CQ5" s="88" t="s">
        <v>50</v>
      </c>
      <c r="CR5" s="88"/>
      <c r="CS5" s="88" t="s">
        <v>50</v>
      </c>
      <c r="CT5" s="88"/>
      <c r="CU5" s="88" t="s">
        <v>50</v>
      </c>
      <c r="CV5" s="88"/>
      <c r="CW5" s="88" t="s">
        <v>50</v>
      </c>
      <c r="CX5" s="88"/>
      <c r="CY5" s="88" t="s">
        <v>50</v>
      </c>
      <c r="CZ5" s="88"/>
      <c r="DA5" s="88" t="s">
        <v>50</v>
      </c>
      <c r="DB5" s="88"/>
      <c r="DC5" s="88" t="s">
        <v>50</v>
      </c>
      <c r="DD5" s="88"/>
      <c r="DE5" s="88" t="s">
        <v>50</v>
      </c>
      <c r="DF5" s="88"/>
      <c r="DG5" s="88" t="s">
        <v>50</v>
      </c>
      <c r="DH5" s="88"/>
      <c r="DI5" s="88" t="s">
        <v>50</v>
      </c>
      <c r="DJ5" s="88"/>
      <c r="DK5" s="89" t="s">
        <v>51</v>
      </c>
      <c r="DL5" s="89"/>
      <c r="DM5" s="89" t="s">
        <v>51</v>
      </c>
      <c r="DN5" s="89"/>
      <c r="DO5" s="89" t="s">
        <v>51</v>
      </c>
      <c r="DP5" s="89"/>
      <c r="DQ5" s="89" t="s">
        <v>51</v>
      </c>
      <c r="DR5" s="89"/>
      <c r="DS5" s="89" t="s">
        <v>51</v>
      </c>
      <c r="DT5" s="89"/>
      <c r="DU5" s="89" t="s">
        <v>51</v>
      </c>
      <c r="DV5" s="89"/>
      <c r="DW5" s="89" t="s">
        <v>51</v>
      </c>
      <c r="DX5" s="89"/>
      <c r="DY5" s="89" t="s">
        <v>51</v>
      </c>
      <c r="DZ5" s="89"/>
      <c r="EA5" s="89" t="s">
        <v>51</v>
      </c>
      <c r="EB5" s="89"/>
      <c r="EC5" s="89" t="s">
        <v>51</v>
      </c>
      <c r="ED5" s="89"/>
      <c r="EE5" s="89" t="s">
        <v>51</v>
      </c>
      <c r="EF5" s="89"/>
      <c r="EG5" s="89" t="s">
        <v>51</v>
      </c>
      <c r="EH5" s="89"/>
      <c r="EI5" s="89" t="s">
        <v>51</v>
      </c>
      <c r="EJ5" s="89"/>
      <c r="EK5" s="89" t="s">
        <v>51</v>
      </c>
      <c r="EL5" s="89"/>
      <c r="EM5" s="89" t="s">
        <v>51</v>
      </c>
      <c r="EN5" s="89"/>
      <c r="EO5" s="89" t="s">
        <v>51</v>
      </c>
      <c r="EP5" s="89"/>
      <c r="EQ5" s="89" t="s">
        <v>51</v>
      </c>
      <c r="ER5" s="89"/>
      <c r="ES5" s="89" t="s">
        <v>51</v>
      </c>
      <c r="ET5" s="89"/>
      <c r="EU5" s="89" t="s">
        <v>51</v>
      </c>
      <c r="EV5" s="89"/>
      <c r="EW5" s="89" t="s">
        <v>51</v>
      </c>
      <c r="EX5" s="89"/>
      <c r="EY5" s="89" t="s">
        <v>51</v>
      </c>
      <c r="EZ5" s="89"/>
      <c r="FA5" s="89" t="s">
        <v>51</v>
      </c>
      <c r="FB5" s="89"/>
      <c r="FC5" s="89" t="s">
        <v>51</v>
      </c>
      <c r="FD5" s="89"/>
    </row>
    <row r="6" spans="1:160" ht="27" customHeight="1" x14ac:dyDescent="0.3">
      <c r="A6" s="90" t="s">
        <v>2</v>
      </c>
      <c r="B6" s="111"/>
      <c r="C6" s="126"/>
      <c r="D6" s="127"/>
      <c r="E6" s="51" t="s">
        <v>255</v>
      </c>
      <c r="F6" s="51"/>
      <c r="G6" s="51" t="s">
        <v>254</v>
      </c>
      <c r="H6" s="51"/>
      <c r="I6" s="51" t="s">
        <v>253</v>
      </c>
      <c r="J6" s="51"/>
      <c r="K6" s="51" t="s">
        <v>252</v>
      </c>
      <c r="L6" s="51"/>
      <c r="M6" s="52" t="s">
        <v>251</v>
      </c>
      <c r="N6" s="52"/>
      <c r="O6" s="52" t="s">
        <v>250</v>
      </c>
      <c r="P6" s="52"/>
      <c r="Q6" s="52" t="s">
        <v>249</v>
      </c>
      <c r="R6" s="52"/>
      <c r="S6" s="52" t="s">
        <v>248</v>
      </c>
      <c r="T6" s="52"/>
      <c r="U6" s="52" t="s">
        <v>247</v>
      </c>
      <c r="V6" s="52"/>
      <c r="W6" s="52" t="s">
        <v>246</v>
      </c>
      <c r="X6" s="52"/>
      <c r="Y6" s="52" t="s">
        <v>245</v>
      </c>
      <c r="Z6" s="52"/>
      <c r="AA6" s="52" t="s">
        <v>244</v>
      </c>
      <c r="AB6" s="52"/>
      <c r="AC6" s="52" t="s">
        <v>243</v>
      </c>
      <c r="AD6" s="52"/>
      <c r="AE6" s="52" t="s">
        <v>242</v>
      </c>
      <c r="AF6" s="52"/>
      <c r="AG6" s="52" t="s">
        <v>241</v>
      </c>
      <c r="AH6" s="52"/>
      <c r="AI6" s="52" t="s">
        <v>240</v>
      </c>
      <c r="AJ6" s="52"/>
      <c r="AK6" s="52" t="s">
        <v>239</v>
      </c>
      <c r="AL6" s="52"/>
      <c r="AM6" s="52" t="s">
        <v>238</v>
      </c>
      <c r="AN6" s="52"/>
      <c r="AO6" s="52" t="s">
        <v>237</v>
      </c>
      <c r="AP6" s="52"/>
      <c r="AQ6" s="52" t="s">
        <v>236</v>
      </c>
      <c r="AR6" s="52"/>
      <c r="AS6" s="52" t="s">
        <v>235</v>
      </c>
      <c r="AT6" s="52"/>
      <c r="AU6" s="52" t="s">
        <v>234</v>
      </c>
      <c r="AV6" s="52"/>
      <c r="AW6" s="52" t="s">
        <v>233</v>
      </c>
      <c r="AX6" s="52"/>
      <c r="AY6" s="52" t="s">
        <v>232</v>
      </c>
      <c r="AZ6" s="52"/>
      <c r="BA6" s="52" t="s">
        <v>231</v>
      </c>
      <c r="BB6" s="52"/>
      <c r="BC6" s="52" t="s">
        <v>230</v>
      </c>
      <c r="BD6" s="52"/>
      <c r="BE6" s="52" t="s">
        <v>229</v>
      </c>
      <c r="BF6" s="52"/>
      <c r="BG6" s="52" t="s">
        <v>228</v>
      </c>
      <c r="BH6" s="52"/>
      <c r="BI6" s="52" t="s">
        <v>227</v>
      </c>
      <c r="BJ6" s="52"/>
      <c r="BK6" s="52" t="s">
        <v>226</v>
      </c>
      <c r="BL6" s="52"/>
      <c r="BM6" s="52" t="s">
        <v>225</v>
      </c>
      <c r="BN6" s="52"/>
      <c r="BO6" s="52" t="s">
        <v>224</v>
      </c>
      <c r="BP6" s="52"/>
      <c r="BQ6" s="52" t="s">
        <v>223</v>
      </c>
      <c r="BR6" s="52"/>
      <c r="BS6" s="52" t="s">
        <v>222</v>
      </c>
      <c r="BT6" s="52"/>
      <c r="BU6" s="52" t="s">
        <v>52</v>
      </c>
      <c r="BV6" s="52"/>
      <c r="BW6" s="52" t="s">
        <v>53</v>
      </c>
      <c r="BX6" s="52"/>
      <c r="BY6" s="52" t="s">
        <v>54</v>
      </c>
      <c r="BZ6" s="52"/>
      <c r="CA6" s="52" t="s">
        <v>55</v>
      </c>
      <c r="CB6" s="52"/>
      <c r="CC6" s="52" t="s">
        <v>56</v>
      </c>
      <c r="CD6" s="52"/>
      <c r="CE6" s="52" t="s">
        <v>57</v>
      </c>
      <c r="CF6" s="52"/>
      <c r="CG6" s="52" t="s">
        <v>58</v>
      </c>
      <c r="CH6" s="52"/>
      <c r="CI6" s="52" t="s">
        <v>59</v>
      </c>
      <c r="CJ6" s="52"/>
      <c r="CK6" s="52" t="s">
        <v>60</v>
      </c>
      <c r="CL6" s="52"/>
      <c r="CM6" s="52" t="s">
        <v>61</v>
      </c>
      <c r="CN6" s="52"/>
      <c r="CO6" s="52" t="s">
        <v>62</v>
      </c>
      <c r="CP6" s="52"/>
      <c r="CQ6" s="52" t="s">
        <v>63</v>
      </c>
      <c r="CR6" s="52"/>
      <c r="CS6" s="52" t="s">
        <v>64</v>
      </c>
      <c r="CT6" s="52"/>
      <c r="CU6" s="52" t="s">
        <v>65</v>
      </c>
      <c r="CV6" s="52"/>
      <c r="CW6" s="52" t="s">
        <v>66</v>
      </c>
      <c r="CX6" s="52"/>
      <c r="CY6" s="52" t="s">
        <v>67</v>
      </c>
      <c r="CZ6" s="52"/>
      <c r="DA6" s="52" t="s">
        <v>68</v>
      </c>
      <c r="DB6" s="52"/>
      <c r="DC6" s="52" t="s">
        <v>69</v>
      </c>
      <c r="DD6" s="52"/>
      <c r="DE6" s="52" t="s">
        <v>70</v>
      </c>
      <c r="DF6" s="52"/>
      <c r="DG6" s="52" t="s">
        <v>71</v>
      </c>
      <c r="DH6" s="52"/>
      <c r="DI6" s="52" t="s">
        <v>72</v>
      </c>
      <c r="DJ6" s="52"/>
      <c r="DK6" s="52" t="s">
        <v>73</v>
      </c>
      <c r="DL6" s="52"/>
      <c r="DM6" s="52" t="s">
        <v>74</v>
      </c>
      <c r="DN6" s="52"/>
      <c r="DO6" s="52" t="s">
        <v>75</v>
      </c>
      <c r="DP6" s="52"/>
      <c r="DQ6" s="52" t="s">
        <v>76</v>
      </c>
      <c r="DR6" s="52"/>
      <c r="DS6" s="52" t="s">
        <v>77</v>
      </c>
      <c r="DT6" s="52"/>
      <c r="DU6" s="52" t="s">
        <v>78</v>
      </c>
      <c r="DV6" s="52"/>
      <c r="DW6" s="52" t="s">
        <v>79</v>
      </c>
      <c r="DX6" s="52"/>
      <c r="DY6" s="52" t="s">
        <v>80</v>
      </c>
      <c r="DZ6" s="52"/>
      <c r="EA6" s="52" t="s">
        <v>81</v>
      </c>
      <c r="EB6" s="52"/>
      <c r="EC6" s="52" t="s">
        <v>82</v>
      </c>
      <c r="ED6" s="52"/>
      <c r="EE6" s="52" t="s">
        <v>83</v>
      </c>
      <c r="EF6" s="52"/>
      <c r="EG6" s="52" t="s">
        <v>84</v>
      </c>
      <c r="EH6" s="52"/>
      <c r="EI6" s="52" t="s">
        <v>85</v>
      </c>
      <c r="EJ6" s="52"/>
      <c r="EK6" s="52" t="s">
        <v>86</v>
      </c>
      <c r="EL6" s="52"/>
      <c r="EM6" s="52" t="s">
        <v>87</v>
      </c>
      <c r="EN6" s="52"/>
      <c r="EO6" s="52" t="s">
        <v>88</v>
      </c>
      <c r="EP6" s="52"/>
      <c r="EQ6" s="52" t="s">
        <v>89</v>
      </c>
      <c r="ER6" s="52"/>
      <c r="ES6" s="52" t="s">
        <v>90</v>
      </c>
      <c r="ET6" s="52"/>
      <c r="EU6" s="52" t="s">
        <v>91</v>
      </c>
      <c r="EV6" s="52"/>
      <c r="EW6" s="52" t="s">
        <v>92</v>
      </c>
      <c r="EX6" s="52"/>
      <c r="EY6" s="52" t="s">
        <v>93</v>
      </c>
      <c r="EZ6" s="52"/>
      <c r="FA6" s="52" t="s">
        <v>94</v>
      </c>
      <c r="FB6" s="52"/>
      <c r="FC6" s="52" t="s">
        <v>95</v>
      </c>
      <c r="FD6" s="52"/>
    </row>
    <row r="7" spans="1:160" ht="15" customHeight="1" x14ac:dyDescent="0.3">
      <c r="A7" s="91"/>
      <c r="B7" s="112" t="s">
        <v>3</v>
      </c>
      <c r="C7" s="128" t="s">
        <v>287</v>
      </c>
      <c r="D7" s="129" t="s">
        <v>288</v>
      </c>
      <c r="E7" s="53" t="s">
        <v>221</v>
      </c>
      <c r="F7" s="53"/>
      <c r="G7" s="53" t="s">
        <v>221</v>
      </c>
      <c r="H7" s="53"/>
      <c r="I7" s="53" t="s">
        <v>221</v>
      </c>
      <c r="J7" s="53"/>
      <c r="K7" s="53" t="s">
        <v>221</v>
      </c>
      <c r="L7" s="53"/>
      <c r="M7" s="54" t="s">
        <v>210</v>
      </c>
      <c r="N7" s="54"/>
      <c r="O7" s="55" t="s">
        <v>220</v>
      </c>
      <c r="P7" s="55"/>
      <c r="Q7" s="54" t="s">
        <v>210</v>
      </c>
      <c r="R7" s="54"/>
      <c r="S7" s="55" t="s">
        <v>220</v>
      </c>
      <c r="T7" s="55"/>
      <c r="U7" s="54" t="s">
        <v>210</v>
      </c>
      <c r="V7" s="54"/>
      <c r="W7" s="54" t="s">
        <v>219</v>
      </c>
      <c r="X7" s="54"/>
      <c r="Y7" s="54" t="s">
        <v>219</v>
      </c>
      <c r="Z7" s="54"/>
      <c r="AA7" s="54" t="s">
        <v>210</v>
      </c>
      <c r="AB7" s="54"/>
      <c r="AC7" s="54" t="s">
        <v>218</v>
      </c>
      <c r="AD7" s="54"/>
      <c r="AE7" s="54" t="s">
        <v>218</v>
      </c>
      <c r="AF7" s="54"/>
      <c r="AG7" s="54" t="s">
        <v>216</v>
      </c>
      <c r="AH7" s="54"/>
      <c r="AI7" s="54" t="s">
        <v>217</v>
      </c>
      <c r="AJ7" s="54"/>
      <c r="AK7" s="54" t="s">
        <v>216</v>
      </c>
      <c r="AL7" s="54"/>
      <c r="AM7" s="54" t="s">
        <v>215</v>
      </c>
      <c r="AN7" s="54"/>
      <c r="AO7" s="54" t="s">
        <v>214</v>
      </c>
      <c r="AP7" s="54"/>
      <c r="AQ7" s="54" t="s">
        <v>212</v>
      </c>
      <c r="AR7" s="54"/>
      <c r="AS7" s="54" t="s">
        <v>212</v>
      </c>
      <c r="AT7" s="54"/>
      <c r="AU7" s="54" t="s">
        <v>213</v>
      </c>
      <c r="AV7" s="54"/>
      <c r="AW7" s="54" t="s">
        <v>212</v>
      </c>
      <c r="AX7" s="54"/>
      <c r="AY7" s="54" t="s">
        <v>212</v>
      </c>
      <c r="AZ7" s="54"/>
      <c r="BA7" s="54" t="s">
        <v>212</v>
      </c>
      <c r="BB7" s="54"/>
      <c r="BC7" s="54" t="s">
        <v>212</v>
      </c>
      <c r="BD7" s="54"/>
      <c r="BE7" s="54" t="s">
        <v>211</v>
      </c>
      <c r="BF7" s="54"/>
      <c r="BG7" s="54" t="s">
        <v>211</v>
      </c>
      <c r="BH7" s="54"/>
      <c r="BI7" s="54" t="s">
        <v>210</v>
      </c>
      <c r="BJ7" s="54"/>
      <c r="BK7" s="54" t="s">
        <v>210</v>
      </c>
      <c r="BL7" s="54"/>
      <c r="BM7" s="54" t="s">
        <v>210</v>
      </c>
      <c r="BN7" s="54"/>
      <c r="BO7" s="54" t="s">
        <v>210</v>
      </c>
      <c r="BP7" s="54"/>
      <c r="BQ7" s="54" t="s">
        <v>210</v>
      </c>
      <c r="BR7" s="54"/>
      <c r="BS7" s="54" t="s">
        <v>209</v>
      </c>
      <c r="BT7" s="54"/>
      <c r="BU7" s="54" t="s">
        <v>96</v>
      </c>
      <c r="BV7" s="54" t="s">
        <v>97</v>
      </c>
      <c r="BW7" s="54" t="s">
        <v>98</v>
      </c>
      <c r="BX7" s="54" t="s">
        <v>97</v>
      </c>
      <c r="BY7" s="54" t="s">
        <v>99</v>
      </c>
      <c r="BZ7" s="54" t="s">
        <v>97</v>
      </c>
      <c r="CA7" s="54" t="s">
        <v>100</v>
      </c>
      <c r="CB7" s="54" t="s">
        <v>97</v>
      </c>
      <c r="CC7" s="54" t="s">
        <v>101</v>
      </c>
      <c r="CD7" s="54" t="s">
        <v>97</v>
      </c>
      <c r="CE7" s="54" t="s">
        <v>96</v>
      </c>
      <c r="CF7" s="54" t="s">
        <v>97</v>
      </c>
      <c r="CG7" s="54" t="s">
        <v>98</v>
      </c>
      <c r="CH7" s="54" t="s">
        <v>97</v>
      </c>
      <c r="CI7" s="54" t="s">
        <v>102</v>
      </c>
      <c r="CJ7" s="54" t="s">
        <v>97</v>
      </c>
      <c r="CK7" s="54" t="s">
        <v>103</v>
      </c>
      <c r="CL7" s="54" t="s">
        <v>97</v>
      </c>
      <c r="CM7" s="54" t="s">
        <v>104</v>
      </c>
      <c r="CN7" s="54" t="s">
        <v>97</v>
      </c>
      <c r="CO7" s="54" t="s">
        <v>96</v>
      </c>
      <c r="CP7" s="54" t="s">
        <v>97</v>
      </c>
      <c r="CQ7" s="54" t="s">
        <v>105</v>
      </c>
      <c r="CR7" s="54" t="s">
        <v>97</v>
      </c>
      <c r="CS7" s="54" t="s">
        <v>96</v>
      </c>
      <c r="CT7" s="54" t="s">
        <v>97</v>
      </c>
      <c r="CU7" s="54" t="s">
        <v>96</v>
      </c>
      <c r="CV7" s="54" t="s">
        <v>97</v>
      </c>
      <c r="CW7" s="54" t="s">
        <v>106</v>
      </c>
      <c r="CX7" s="54" t="s">
        <v>97</v>
      </c>
      <c r="CY7" s="54" t="s">
        <v>107</v>
      </c>
      <c r="CZ7" s="54"/>
      <c r="DA7" s="54" t="s">
        <v>107</v>
      </c>
      <c r="DB7" s="54"/>
      <c r="DC7" s="54" t="s">
        <v>108</v>
      </c>
      <c r="DD7" s="54"/>
      <c r="DE7" s="54" t="s">
        <v>109</v>
      </c>
      <c r="DF7" s="54"/>
      <c r="DG7" s="54" t="s">
        <v>110</v>
      </c>
      <c r="DH7" s="54"/>
      <c r="DI7" s="54" t="s">
        <v>111</v>
      </c>
      <c r="DJ7" s="54"/>
      <c r="DK7" s="54" t="s">
        <v>112</v>
      </c>
      <c r="DL7" s="54" t="s">
        <v>97</v>
      </c>
      <c r="DM7" s="54" t="s">
        <v>112</v>
      </c>
      <c r="DN7" s="54" t="s">
        <v>97</v>
      </c>
      <c r="DO7" s="54" t="s">
        <v>113</v>
      </c>
      <c r="DP7" s="54" t="s">
        <v>97</v>
      </c>
      <c r="DQ7" s="54" t="s">
        <v>113</v>
      </c>
      <c r="DR7" s="54" t="s">
        <v>97</v>
      </c>
      <c r="DS7" s="54" t="s">
        <v>114</v>
      </c>
      <c r="DT7" s="54" t="s">
        <v>97</v>
      </c>
      <c r="DU7" s="54" t="s">
        <v>115</v>
      </c>
      <c r="DV7" s="54" t="s">
        <v>97</v>
      </c>
      <c r="DW7" s="54" t="s">
        <v>116</v>
      </c>
      <c r="DX7" s="54" t="s">
        <v>97</v>
      </c>
      <c r="DY7" s="54" t="s">
        <v>115</v>
      </c>
      <c r="DZ7" s="54" t="s">
        <v>97</v>
      </c>
      <c r="EA7" s="54" t="s">
        <v>116</v>
      </c>
      <c r="EB7" s="54" t="s">
        <v>97</v>
      </c>
      <c r="EC7" s="54" t="s">
        <v>116</v>
      </c>
      <c r="ED7" s="54" t="s">
        <v>97</v>
      </c>
      <c r="EE7" s="54" t="s">
        <v>115</v>
      </c>
      <c r="EF7" s="54" t="s">
        <v>97</v>
      </c>
      <c r="EG7" s="54" t="s">
        <v>117</v>
      </c>
      <c r="EH7" s="54" t="s">
        <v>97</v>
      </c>
      <c r="EI7" s="54" t="s">
        <v>115</v>
      </c>
      <c r="EJ7" s="54" t="s">
        <v>97</v>
      </c>
      <c r="EK7" s="54" t="s">
        <v>118</v>
      </c>
      <c r="EL7" s="54" t="s">
        <v>97</v>
      </c>
      <c r="EM7" s="54" t="s">
        <v>115</v>
      </c>
      <c r="EN7" s="54" t="s">
        <v>97</v>
      </c>
      <c r="EO7" s="54" t="s">
        <v>119</v>
      </c>
      <c r="EP7" s="54" t="s">
        <v>97</v>
      </c>
      <c r="EQ7" s="54" t="s">
        <v>115</v>
      </c>
      <c r="ER7" s="54" t="s">
        <v>97</v>
      </c>
      <c r="ES7" s="54" t="s">
        <v>120</v>
      </c>
      <c r="ET7" s="54" t="s">
        <v>97</v>
      </c>
      <c r="EU7" s="54" t="s">
        <v>121</v>
      </c>
      <c r="EV7" s="54" t="s">
        <v>97</v>
      </c>
      <c r="EW7" s="54" t="s">
        <v>122</v>
      </c>
      <c r="EX7" s="54" t="s">
        <v>97</v>
      </c>
      <c r="EY7" s="54" t="s">
        <v>122</v>
      </c>
      <c r="EZ7" s="54" t="s">
        <v>97</v>
      </c>
      <c r="FA7" s="54" t="s">
        <v>114</v>
      </c>
      <c r="FB7" s="54" t="s">
        <v>97</v>
      </c>
      <c r="FC7" s="54" t="s">
        <v>114</v>
      </c>
      <c r="FD7" s="54" t="s">
        <v>97</v>
      </c>
    </row>
    <row r="8" spans="1:160" x14ac:dyDescent="0.3">
      <c r="A8" s="92"/>
      <c r="B8" s="112" t="s">
        <v>4</v>
      </c>
      <c r="C8" s="128"/>
      <c r="D8" s="129"/>
      <c r="E8" s="56">
        <v>41181</v>
      </c>
      <c r="F8" s="56"/>
      <c r="G8" s="56">
        <v>41181</v>
      </c>
      <c r="H8" s="56"/>
      <c r="I8" s="56">
        <v>41181</v>
      </c>
      <c r="J8" s="56"/>
      <c r="K8" s="56">
        <v>41181</v>
      </c>
      <c r="L8" s="56"/>
      <c r="M8" s="57">
        <v>41507.597222222219</v>
      </c>
      <c r="N8" s="57"/>
      <c r="O8" s="58">
        <v>41508.416666666664</v>
      </c>
      <c r="P8" s="58"/>
      <c r="Q8" s="57">
        <v>41507.5</v>
      </c>
      <c r="R8" s="57"/>
      <c r="S8" s="58">
        <v>41508.4375</v>
      </c>
      <c r="T8" s="58"/>
      <c r="U8" s="57">
        <v>41507.541666666664</v>
      </c>
      <c r="V8" s="57"/>
      <c r="W8" s="57">
        <v>41514.388888888891</v>
      </c>
      <c r="X8" s="57"/>
      <c r="Y8" s="57">
        <v>41514.388888888891</v>
      </c>
      <c r="Z8" s="57"/>
      <c r="AA8" s="57">
        <v>41507.666666666664</v>
      </c>
      <c r="AB8" s="57"/>
      <c r="AC8" s="57">
        <v>41514.375</v>
      </c>
      <c r="AD8" s="57"/>
      <c r="AE8" s="57">
        <v>41514.375</v>
      </c>
      <c r="AF8" s="57"/>
      <c r="AG8" s="57">
        <v>41473.395833333336</v>
      </c>
      <c r="AH8" s="57"/>
      <c r="AI8" s="57">
        <v>41480.645833333336</v>
      </c>
      <c r="AJ8" s="57"/>
      <c r="AK8" s="57">
        <v>41473.5</v>
      </c>
      <c r="AL8" s="57"/>
      <c r="AM8" s="57">
        <v>41473.541666666664</v>
      </c>
      <c r="AN8" s="57"/>
      <c r="AO8" s="57">
        <v>41472.458333333336</v>
      </c>
      <c r="AP8" s="57"/>
      <c r="AQ8" s="57">
        <v>41473.625</v>
      </c>
      <c r="AR8" s="57"/>
      <c r="AS8" s="57">
        <v>41472.5625</v>
      </c>
      <c r="AT8" s="57"/>
      <c r="AU8" s="57">
        <v>41473.673611111109</v>
      </c>
      <c r="AV8" s="57"/>
      <c r="AW8" s="57">
        <v>41477.704861111109</v>
      </c>
      <c r="AX8" s="57"/>
      <c r="AY8" s="57">
        <v>41480.541666666664</v>
      </c>
      <c r="AZ8" s="57"/>
      <c r="BA8" s="57">
        <v>41480.447916666664</v>
      </c>
      <c r="BB8" s="57"/>
      <c r="BC8" s="57">
        <v>41480.447916666664</v>
      </c>
      <c r="BD8" s="57"/>
      <c r="BE8" s="57">
        <v>41499.434027777781</v>
      </c>
      <c r="BF8" s="57"/>
      <c r="BG8" s="57">
        <v>41499.545138888891</v>
      </c>
      <c r="BH8" s="57"/>
      <c r="BI8" s="57">
        <v>41463.495138888888</v>
      </c>
      <c r="BJ8" s="57"/>
      <c r="BK8" s="57">
        <v>41463.458333333336</v>
      </c>
      <c r="BL8" s="57"/>
      <c r="BM8" s="57">
        <v>41463.541666666664</v>
      </c>
      <c r="BN8" s="57"/>
      <c r="BO8" s="57">
        <v>41463.5625</v>
      </c>
      <c r="BP8" s="57"/>
      <c r="BQ8" s="57">
        <v>41463.583333333336</v>
      </c>
      <c r="BR8" s="57"/>
      <c r="BS8" s="57">
        <v>41508.375</v>
      </c>
      <c r="BT8" s="57"/>
      <c r="BU8" s="57">
        <v>42209.569444444445</v>
      </c>
      <c r="BV8" s="57"/>
      <c r="BW8" s="57">
        <v>42209.583333333336</v>
      </c>
      <c r="BX8" s="57"/>
      <c r="BY8" s="57">
        <v>42218.65625</v>
      </c>
      <c r="BZ8" s="57"/>
      <c r="CA8" s="57">
        <v>42218.678472222222</v>
      </c>
      <c r="CB8" s="57"/>
      <c r="CC8" s="57">
        <v>42208.631944444445</v>
      </c>
      <c r="CD8" s="57"/>
      <c r="CE8" s="57">
        <v>42209.423611111109</v>
      </c>
      <c r="CF8" s="57"/>
      <c r="CG8" s="57">
        <v>42209.440972222219</v>
      </c>
      <c r="CH8" s="57"/>
      <c r="CI8" s="57">
        <v>42218.541666666664</v>
      </c>
      <c r="CJ8" s="57"/>
      <c r="CK8" s="57">
        <v>42218.5625</v>
      </c>
      <c r="CL8" s="57"/>
      <c r="CM8" s="57">
        <v>42218.430555555555</v>
      </c>
      <c r="CN8" s="57"/>
      <c r="CO8" s="57">
        <v>42208.586805555555</v>
      </c>
      <c r="CP8" s="57"/>
      <c r="CQ8" s="57">
        <v>42219.458333333336</v>
      </c>
      <c r="CR8" s="57"/>
      <c r="CS8" s="57">
        <v>42209.472222222219</v>
      </c>
      <c r="CT8" s="57"/>
      <c r="CU8" s="57">
        <v>42209.472222222219</v>
      </c>
      <c r="CV8" s="57"/>
      <c r="CW8" s="57">
        <v>42209.5</v>
      </c>
      <c r="CX8" s="57"/>
      <c r="CY8" s="57">
        <v>41834.611111111109</v>
      </c>
      <c r="CZ8" s="57"/>
      <c r="DA8" s="57">
        <v>41834.611111111109</v>
      </c>
      <c r="DB8" s="57"/>
      <c r="DC8" s="57">
        <v>41835.479166666664</v>
      </c>
      <c r="DD8" s="57"/>
      <c r="DE8" s="57">
        <v>41834.510416666664</v>
      </c>
      <c r="DF8" s="57"/>
      <c r="DG8" s="57">
        <v>41834.743055555555</v>
      </c>
      <c r="DH8" s="57"/>
      <c r="DI8" s="57">
        <v>41835.416666666664</v>
      </c>
      <c r="DJ8" s="57"/>
      <c r="DK8" s="57">
        <v>42220.493055555555</v>
      </c>
      <c r="DL8" s="57"/>
      <c r="DM8" s="57">
        <v>42220.520833333336</v>
      </c>
      <c r="DN8" s="57"/>
      <c r="DO8" s="57">
        <v>42220.659722222219</v>
      </c>
      <c r="DP8" s="57"/>
      <c r="DQ8" s="57">
        <v>42220.659722222219</v>
      </c>
      <c r="DR8" s="57"/>
      <c r="DS8" s="57">
        <v>42220.534722222219</v>
      </c>
      <c r="DT8" s="57"/>
      <c r="DU8" s="57">
        <v>42221.46875</v>
      </c>
      <c r="DV8" s="57"/>
      <c r="DW8" s="57">
        <v>42221.475694444445</v>
      </c>
      <c r="DX8" s="57"/>
      <c r="DY8" s="57">
        <v>42221.375</v>
      </c>
      <c r="DZ8" s="57"/>
      <c r="EA8" s="57">
        <v>42221.381944444445</v>
      </c>
      <c r="EB8" s="57"/>
      <c r="EC8" s="57">
        <v>42221.381944444445</v>
      </c>
      <c r="ED8" s="57"/>
      <c r="EE8" s="57">
        <v>42222.534722222219</v>
      </c>
      <c r="EF8" s="57"/>
      <c r="EG8" s="57">
        <v>42222.548611111109</v>
      </c>
      <c r="EH8" s="57"/>
      <c r="EI8" s="57">
        <v>42222.503472222219</v>
      </c>
      <c r="EJ8" s="57"/>
      <c r="EK8" s="57">
        <v>42222.513888888891</v>
      </c>
      <c r="EL8" s="57"/>
      <c r="EM8" s="57">
        <v>42221.4375</v>
      </c>
      <c r="EN8" s="57"/>
      <c r="EO8" s="57">
        <v>42221.444444444445</v>
      </c>
      <c r="EP8" s="57"/>
      <c r="EQ8" s="57">
        <v>42221.40625</v>
      </c>
      <c r="ER8" s="57"/>
      <c r="ES8" s="57">
        <v>42221.409722222219</v>
      </c>
      <c r="ET8" s="57"/>
      <c r="EU8" s="57">
        <v>42222.465277777781</v>
      </c>
      <c r="EV8" s="57"/>
      <c r="EW8" s="57">
        <v>42222.475694444445</v>
      </c>
      <c r="EX8" s="57"/>
      <c r="EY8" s="57">
        <v>42222.475694444445</v>
      </c>
      <c r="EZ8" s="57"/>
      <c r="FA8" s="57">
        <v>42220.555555555555</v>
      </c>
      <c r="FB8" s="57"/>
      <c r="FC8" s="57">
        <v>42220.666666666664</v>
      </c>
      <c r="FD8" s="57"/>
    </row>
    <row r="9" spans="1:160" x14ac:dyDescent="0.3">
      <c r="A9" s="93"/>
      <c r="B9" s="113" t="s">
        <v>5</v>
      </c>
      <c r="C9" s="128"/>
      <c r="D9" s="129"/>
      <c r="E9" s="59"/>
      <c r="F9" s="59"/>
      <c r="G9" s="59"/>
      <c r="H9" s="59"/>
      <c r="I9" s="59"/>
      <c r="J9" s="59"/>
      <c r="K9" s="59"/>
      <c r="L9" s="59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1" t="s">
        <v>123</v>
      </c>
      <c r="CZ9" s="61"/>
      <c r="DA9" s="61" t="s">
        <v>123</v>
      </c>
      <c r="DB9" s="61"/>
      <c r="DC9" s="61" t="s">
        <v>123</v>
      </c>
      <c r="DD9" s="61"/>
      <c r="DE9" s="61" t="s">
        <v>123</v>
      </c>
      <c r="DF9" s="61"/>
      <c r="DG9" s="61" t="s">
        <v>123</v>
      </c>
      <c r="DH9" s="61"/>
      <c r="DI9" s="61" t="s">
        <v>123</v>
      </c>
      <c r="DJ9" s="61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</row>
    <row r="10" spans="1:160" x14ac:dyDescent="0.3">
      <c r="A10" s="120" t="s">
        <v>6</v>
      </c>
      <c r="B10" s="121" t="s">
        <v>7</v>
      </c>
      <c r="C10" s="130"/>
      <c r="D10" s="131"/>
      <c r="E10" s="122" t="s">
        <v>124</v>
      </c>
      <c r="F10" s="123" t="s">
        <v>125</v>
      </c>
      <c r="G10" s="120" t="s">
        <v>124</v>
      </c>
      <c r="H10" s="123" t="s">
        <v>125</v>
      </c>
      <c r="I10" s="120" t="s">
        <v>124</v>
      </c>
      <c r="J10" s="123" t="s">
        <v>125</v>
      </c>
      <c r="K10" s="120" t="s">
        <v>124</v>
      </c>
      <c r="L10" s="123" t="s">
        <v>125</v>
      </c>
      <c r="M10" s="120" t="s">
        <v>124</v>
      </c>
      <c r="N10" s="123" t="s">
        <v>125</v>
      </c>
      <c r="O10" s="120" t="s">
        <v>124</v>
      </c>
      <c r="P10" s="123" t="s">
        <v>125</v>
      </c>
      <c r="Q10" s="120" t="s">
        <v>124</v>
      </c>
      <c r="R10" s="123" t="s">
        <v>125</v>
      </c>
      <c r="S10" s="120" t="s">
        <v>124</v>
      </c>
      <c r="T10" s="123" t="s">
        <v>125</v>
      </c>
      <c r="U10" s="120" t="s">
        <v>124</v>
      </c>
      <c r="V10" s="123" t="s">
        <v>125</v>
      </c>
      <c r="W10" s="120" t="s">
        <v>124</v>
      </c>
      <c r="X10" s="123" t="s">
        <v>125</v>
      </c>
      <c r="Y10" s="120" t="s">
        <v>124</v>
      </c>
      <c r="Z10" s="123" t="s">
        <v>125</v>
      </c>
      <c r="AA10" s="120" t="s">
        <v>124</v>
      </c>
      <c r="AB10" s="123" t="s">
        <v>125</v>
      </c>
      <c r="AC10" s="120" t="s">
        <v>124</v>
      </c>
      <c r="AD10" s="123" t="s">
        <v>125</v>
      </c>
      <c r="AE10" s="120" t="s">
        <v>124</v>
      </c>
      <c r="AF10" s="123" t="s">
        <v>125</v>
      </c>
      <c r="AG10" s="120" t="s">
        <v>124</v>
      </c>
      <c r="AH10" s="123" t="s">
        <v>125</v>
      </c>
      <c r="AI10" s="120" t="s">
        <v>124</v>
      </c>
      <c r="AJ10" s="123" t="s">
        <v>125</v>
      </c>
      <c r="AK10" s="120" t="s">
        <v>124</v>
      </c>
      <c r="AL10" s="123" t="s">
        <v>125</v>
      </c>
      <c r="AM10" s="120" t="s">
        <v>124</v>
      </c>
      <c r="AN10" s="123" t="s">
        <v>125</v>
      </c>
      <c r="AO10" s="120" t="s">
        <v>124</v>
      </c>
      <c r="AP10" s="123" t="s">
        <v>125</v>
      </c>
      <c r="AQ10" s="120" t="s">
        <v>124</v>
      </c>
      <c r="AR10" s="123" t="s">
        <v>125</v>
      </c>
      <c r="AS10" s="120" t="s">
        <v>124</v>
      </c>
      <c r="AT10" s="123" t="s">
        <v>125</v>
      </c>
      <c r="AU10" s="120" t="s">
        <v>124</v>
      </c>
      <c r="AV10" s="123" t="s">
        <v>125</v>
      </c>
      <c r="AW10" s="120" t="s">
        <v>124</v>
      </c>
      <c r="AX10" s="123" t="s">
        <v>125</v>
      </c>
      <c r="AY10" s="120" t="s">
        <v>124</v>
      </c>
      <c r="AZ10" s="123" t="s">
        <v>125</v>
      </c>
      <c r="BA10" s="120" t="s">
        <v>124</v>
      </c>
      <c r="BB10" s="123" t="s">
        <v>125</v>
      </c>
      <c r="BC10" s="120" t="s">
        <v>124</v>
      </c>
      <c r="BD10" s="123" t="s">
        <v>125</v>
      </c>
      <c r="BE10" s="120" t="s">
        <v>124</v>
      </c>
      <c r="BF10" s="123" t="s">
        <v>125</v>
      </c>
      <c r="BG10" s="120" t="s">
        <v>124</v>
      </c>
      <c r="BH10" s="123" t="s">
        <v>125</v>
      </c>
      <c r="BI10" s="120" t="s">
        <v>124</v>
      </c>
      <c r="BJ10" s="123" t="s">
        <v>125</v>
      </c>
      <c r="BK10" s="120" t="s">
        <v>124</v>
      </c>
      <c r="BL10" s="123" t="s">
        <v>125</v>
      </c>
      <c r="BM10" s="120" t="s">
        <v>124</v>
      </c>
      <c r="BN10" s="123" t="s">
        <v>125</v>
      </c>
      <c r="BO10" s="120" t="s">
        <v>124</v>
      </c>
      <c r="BP10" s="123" t="s">
        <v>125</v>
      </c>
      <c r="BQ10" s="120" t="s">
        <v>124</v>
      </c>
      <c r="BR10" s="123" t="s">
        <v>125</v>
      </c>
      <c r="BS10" s="120" t="s">
        <v>124</v>
      </c>
      <c r="BT10" s="123" t="s">
        <v>125</v>
      </c>
      <c r="BU10" s="120" t="s">
        <v>124</v>
      </c>
      <c r="BV10" s="123" t="s">
        <v>125</v>
      </c>
      <c r="BW10" s="120" t="s">
        <v>124</v>
      </c>
      <c r="BX10" s="123" t="s">
        <v>125</v>
      </c>
      <c r="BY10" s="120" t="s">
        <v>124</v>
      </c>
      <c r="BZ10" s="123" t="s">
        <v>125</v>
      </c>
      <c r="CA10" s="120" t="s">
        <v>124</v>
      </c>
      <c r="CB10" s="123" t="s">
        <v>125</v>
      </c>
      <c r="CC10" s="120" t="s">
        <v>124</v>
      </c>
      <c r="CD10" s="123" t="s">
        <v>125</v>
      </c>
      <c r="CE10" s="120" t="s">
        <v>124</v>
      </c>
      <c r="CF10" s="123" t="s">
        <v>125</v>
      </c>
      <c r="CG10" s="120" t="s">
        <v>124</v>
      </c>
      <c r="CH10" s="123" t="s">
        <v>125</v>
      </c>
      <c r="CI10" s="120" t="s">
        <v>124</v>
      </c>
      <c r="CJ10" s="123" t="s">
        <v>125</v>
      </c>
      <c r="CK10" s="120" t="s">
        <v>124</v>
      </c>
      <c r="CL10" s="123" t="s">
        <v>125</v>
      </c>
      <c r="CM10" s="120" t="s">
        <v>124</v>
      </c>
      <c r="CN10" s="123" t="s">
        <v>125</v>
      </c>
      <c r="CO10" s="120" t="s">
        <v>124</v>
      </c>
      <c r="CP10" s="123" t="s">
        <v>125</v>
      </c>
      <c r="CQ10" s="120" t="s">
        <v>124</v>
      </c>
      <c r="CR10" s="123" t="s">
        <v>125</v>
      </c>
      <c r="CS10" s="120" t="s">
        <v>124</v>
      </c>
      <c r="CT10" s="123" t="s">
        <v>125</v>
      </c>
      <c r="CU10" s="120" t="s">
        <v>124</v>
      </c>
      <c r="CV10" s="123" t="s">
        <v>125</v>
      </c>
      <c r="CW10" s="120" t="s">
        <v>124</v>
      </c>
      <c r="CX10" s="123" t="s">
        <v>125</v>
      </c>
      <c r="CY10" s="120" t="s">
        <v>124</v>
      </c>
      <c r="CZ10" s="123" t="s">
        <v>125</v>
      </c>
      <c r="DA10" s="120" t="s">
        <v>124</v>
      </c>
      <c r="DB10" s="123" t="s">
        <v>125</v>
      </c>
      <c r="DC10" s="120" t="s">
        <v>124</v>
      </c>
      <c r="DD10" s="123" t="s">
        <v>125</v>
      </c>
      <c r="DE10" s="120" t="s">
        <v>124</v>
      </c>
      <c r="DF10" s="123" t="s">
        <v>125</v>
      </c>
      <c r="DG10" s="120" t="s">
        <v>124</v>
      </c>
      <c r="DH10" s="123" t="s">
        <v>125</v>
      </c>
      <c r="DI10" s="120" t="s">
        <v>124</v>
      </c>
      <c r="DJ10" s="123" t="s">
        <v>125</v>
      </c>
      <c r="DK10" s="120" t="s">
        <v>124</v>
      </c>
      <c r="DL10" s="123" t="s">
        <v>125</v>
      </c>
      <c r="DM10" s="120" t="s">
        <v>124</v>
      </c>
      <c r="DN10" s="123" t="s">
        <v>125</v>
      </c>
      <c r="DO10" s="120" t="s">
        <v>124</v>
      </c>
      <c r="DP10" s="123" t="s">
        <v>125</v>
      </c>
      <c r="DQ10" s="120" t="s">
        <v>124</v>
      </c>
      <c r="DR10" s="123" t="s">
        <v>125</v>
      </c>
      <c r="DS10" s="120" t="s">
        <v>124</v>
      </c>
      <c r="DT10" s="123" t="s">
        <v>125</v>
      </c>
      <c r="DU10" s="120" t="s">
        <v>124</v>
      </c>
      <c r="DV10" s="123" t="s">
        <v>125</v>
      </c>
      <c r="DW10" s="120" t="s">
        <v>124</v>
      </c>
      <c r="DX10" s="123" t="s">
        <v>125</v>
      </c>
      <c r="DY10" s="120" t="s">
        <v>124</v>
      </c>
      <c r="DZ10" s="123" t="s">
        <v>125</v>
      </c>
      <c r="EA10" s="120" t="s">
        <v>124</v>
      </c>
      <c r="EB10" s="123" t="s">
        <v>125</v>
      </c>
      <c r="EC10" s="120" t="s">
        <v>124</v>
      </c>
      <c r="ED10" s="123" t="s">
        <v>125</v>
      </c>
      <c r="EE10" s="120" t="s">
        <v>124</v>
      </c>
      <c r="EF10" s="123" t="s">
        <v>125</v>
      </c>
      <c r="EG10" s="120" t="s">
        <v>124</v>
      </c>
      <c r="EH10" s="123" t="s">
        <v>125</v>
      </c>
      <c r="EI10" s="120" t="s">
        <v>124</v>
      </c>
      <c r="EJ10" s="123" t="s">
        <v>125</v>
      </c>
      <c r="EK10" s="120" t="s">
        <v>124</v>
      </c>
      <c r="EL10" s="123" t="s">
        <v>125</v>
      </c>
      <c r="EM10" s="120" t="s">
        <v>124</v>
      </c>
      <c r="EN10" s="123" t="s">
        <v>125</v>
      </c>
      <c r="EO10" s="120" t="s">
        <v>124</v>
      </c>
      <c r="EP10" s="123" t="s">
        <v>125</v>
      </c>
      <c r="EQ10" s="120" t="s">
        <v>124</v>
      </c>
      <c r="ER10" s="123" t="s">
        <v>125</v>
      </c>
      <c r="ES10" s="120" t="s">
        <v>124</v>
      </c>
      <c r="ET10" s="123" t="s">
        <v>125</v>
      </c>
      <c r="EU10" s="120" t="s">
        <v>124</v>
      </c>
      <c r="EV10" s="123" t="s">
        <v>125</v>
      </c>
      <c r="EW10" s="120" t="s">
        <v>124</v>
      </c>
      <c r="EX10" s="123" t="s">
        <v>125</v>
      </c>
      <c r="EY10" s="120" t="s">
        <v>124</v>
      </c>
      <c r="EZ10" s="123" t="s">
        <v>125</v>
      </c>
      <c r="FA10" s="120" t="s">
        <v>124</v>
      </c>
      <c r="FB10" s="123" t="s">
        <v>125</v>
      </c>
      <c r="FC10" s="120" t="s">
        <v>124</v>
      </c>
      <c r="FD10" s="123" t="s">
        <v>125</v>
      </c>
    </row>
    <row r="11" spans="1:160" x14ac:dyDescent="0.3">
      <c r="A11" s="91" t="s">
        <v>8</v>
      </c>
      <c r="B11" s="114" t="s">
        <v>9</v>
      </c>
      <c r="C11" s="132">
        <v>852000</v>
      </c>
      <c r="D11" s="5">
        <v>823000</v>
      </c>
      <c r="E11" s="62">
        <v>19800</v>
      </c>
      <c r="F11" s="62"/>
      <c r="G11" s="62">
        <v>20000</v>
      </c>
      <c r="H11" s="62"/>
      <c r="I11" s="62">
        <v>22500</v>
      </c>
      <c r="J11" s="62"/>
      <c r="K11" s="62">
        <v>12600</v>
      </c>
      <c r="L11" s="62"/>
      <c r="M11" s="62">
        <v>19500</v>
      </c>
      <c r="N11" s="62" t="s">
        <v>126</v>
      </c>
      <c r="O11" s="62">
        <v>16700</v>
      </c>
      <c r="P11" s="62" t="s">
        <v>126</v>
      </c>
      <c r="Q11" s="62">
        <v>19000</v>
      </c>
      <c r="R11" s="62" t="s">
        <v>126</v>
      </c>
      <c r="S11" s="62">
        <v>10200</v>
      </c>
      <c r="T11" s="62" t="s">
        <v>126</v>
      </c>
      <c r="U11" s="62">
        <v>34000</v>
      </c>
      <c r="V11" s="62" t="s">
        <v>126</v>
      </c>
      <c r="W11" s="62">
        <v>21500</v>
      </c>
      <c r="X11" s="62" t="s">
        <v>126</v>
      </c>
      <c r="Y11" s="62">
        <v>22600</v>
      </c>
      <c r="Z11" s="62" t="s">
        <v>126</v>
      </c>
      <c r="AA11" s="62">
        <v>18200</v>
      </c>
      <c r="AB11" s="62" t="s">
        <v>126</v>
      </c>
      <c r="AC11" s="62">
        <v>23300</v>
      </c>
      <c r="AD11" s="62" t="s">
        <v>126</v>
      </c>
      <c r="AE11" s="62">
        <v>20100</v>
      </c>
      <c r="AF11" s="62" t="s">
        <v>126</v>
      </c>
      <c r="AG11" s="62">
        <v>21100</v>
      </c>
      <c r="AH11" s="62" t="s">
        <v>126</v>
      </c>
      <c r="AI11" s="62">
        <v>18800</v>
      </c>
      <c r="AJ11" s="62" t="s">
        <v>126</v>
      </c>
      <c r="AK11" s="62">
        <v>29800</v>
      </c>
      <c r="AL11" s="62" t="s">
        <v>126</v>
      </c>
      <c r="AM11" s="62">
        <v>11800</v>
      </c>
      <c r="AN11" s="62" t="s">
        <v>126</v>
      </c>
      <c r="AO11" s="62">
        <v>16600</v>
      </c>
      <c r="AP11" s="62" t="s">
        <v>126</v>
      </c>
      <c r="AQ11" s="62">
        <v>14800</v>
      </c>
      <c r="AR11" s="62" t="s">
        <v>126</v>
      </c>
      <c r="AS11" s="62">
        <v>14600</v>
      </c>
      <c r="AT11" s="62" t="s">
        <v>126</v>
      </c>
      <c r="AU11" s="62">
        <v>21200</v>
      </c>
      <c r="AV11" s="62" t="s">
        <v>126</v>
      </c>
      <c r="AW11" s="62">
        <v>22000</v>
      </c>
      <c r="AX11" s="62" t="s">
        <v>126</v>
      </c>
      <c r="AY11" s="62">
        <v>17700</v>
      </c>
      <c r="AZ11" s="62" t="s">
        <v>126</v>
      </c>
      <c r="BA11" s="62">
        <v>21100</v>
      </c>
      <c r="BB11" s="62" t="s">
        <v>126</v>
      </c>
      <c r="BC11" s="62">
        <v>19300</v>
      </c>
      <c r="BD11" s="62" t="s">
        <v>126</v>
      </c>
      <c r="BE11" s="62">
        <v>9000</v>
      </c>
      <c r="BF11" s="62" t="s">
        <v>126</v>
      </c>
      <c r="BG11" s="62">
        <v>9010</v>
      </c>
      <c r="BH11" s="62" t="s">
        <v>126</v>
      </c>
      <c r="BI11" s="62">
        <v>10200</v>
      </c>
      <c r="BJ11" s="62" t="s">
        <v>126</v>
      </c>
      <c r="BK11" s="62">
        <v>17300</v>
      </c>
      <c r="BL11" s="62" t="s">
        <v>126</v>
      </c>
      <c r="BM11" s="62">
        <v>17800</v>
      </c>
      <c r="BN11" s="62" t="s">
        <v>126</v>
      </c>
      <c r="BO11" s="62">
        <v>13700</v>
      </c>
      <c r="BP11" s="62" t="s">
        <v>126</v>
      </c>
      <c r="BQ11" s="62">
        <v>15300</v>
      </c>
      <c r="BR11" s="62" t="s">
        <v>126</v>
      </c>
      <c r="BS11" s="62">
        <v>19100</v>
      </c>
      <c r="BT11" s="62" t="s">
        <v>126</v>
      </c>
      <c r="BU11" s="94">
        <v>17500</v>
      </c>
      <c r="BV11" s="94"/>
      <c r="BW11" s="94">
        <v>17000</v>
      </c>
      <c r="BX11" s="94"/>
      <c r="BY11" s="94">
        <v>20000</v>
      </c>
      <c r="BZ11" s="94"/>
      <c r="CA11" s="94">
        <v>15900</v>
      </c>
      <c r="CB11" s="94"/>
      <c r="CC11" s="94">
        <v>15200</v>
      </c>
      <c r="CD11" s="94"/>
      <c r="CE11" s="94">
        <v>21300</v>
      </c>
      <c r="CF11" s="94"/>
      <c r="CG11" s="94">
        <v>15000</v>
      </c>
      <c r="CH11" s="94"/>
      <c r="CI11" s="94">
        <v>18500</v>
      </c>
      <c r="CJ11" s="94"/>
      <c r="CK11" s="94">
        <v>16100</v>
      </c>
      <c r="CL11" s="94"/>
      <c r="CM11" s="94">
        <v>12500</v>
      </c>
      <c r="CN11" s="94"/>
      <c r="CO11" s="94">
        <v>16800</v>
      </c>
      <c r="CP11" s="94"/>
      <c r="CQ11" s="94">
        <v>14500</v>
      </c>
      <c r="CR11" s="94"/>
      <c r="CS11" s="94">
        <v>11900</v>
      </c>
      <c r="CT11" s="94"/>
      <c r="CU11" s="94">
        <v>7980</v>
      </c>
      <c r="CV11" s="94"/>
      <c r="CW11" s="94">
        <v>13500</v>
      </c>
      <c r="CX11" s="94"/>
      <c r="CY11" s="62">
        <v>13600</v>
      </c>
      <c r="CZ11" s="62" t="s">
        <v>126</v>
      </c>
      <c r="DA11" s="62">
        <v>14200</v>
      </c>
      <c r="DB11" s="62" t="s">
        <v>126</v>
      </c>
      <c r="DC11" s="62">
        <v>16000</v>
      </c>
      <c r="DD11" s="62" t="s">
        <v>126</v>
      </c>
      <c r="DE11" s="62">
        <v>11600</v>
      </c>
      <c r="DF11" s="62" t="s">
        <v>126</v>
      </c>
      <c r="DG11" s="62">
        <v>11700</v>
      </c>
      <c r="DH11" s="62" t="s">
        <v>126</v>
      </c>
      <c r="DI11" s="62">
        <v>18200</v>
      </c>
      <c r="DJ11" s="62" t="s">
        <v>126</v>
      </c>
      <c r="DK11" s="94">
        <v>18500</v>
      </c>
      <c r="DL11" s="94"/>
      <c r="DM11" s="94">
        <v>22900</v>
      </c>
      <c r="DN11" s="94"/>
      <c r="DO11" s="94">
        <v>16800</v>
      </c>
      <c r="DP11" s="94"/>
      <c r="DQ11" s="94">
        <v>17900</v>
      </c>
      <c r="DR11" s="94"/>
      <c r="DS11" s="94">
        <v>16300</v>
      </c>
      <c r="DT11" s="94"/>
      <c r="DU11" s="94">
        <v>17400</v>
      </c>
      <c r="DV11" s="94"/>
      <c r="DW11" s="94">
        <v>19400</v>
      </c>
      <c r="DX11" s="94"/>
      <c r="DY11" s="94">
        <v>20700</v>
      </c>
      <c r="DZ11" s="94"/>
      <c r="EA11" s="94">
        <v>20500</v>
      </c>
      <c r="EB11" s="94"/>
      <c r="EC11" s="94">
        <v>17000</v>
      </c>
      <c r="ED11" s="94"/>
      <c r="EE11" s="94">
        <v>22900</v>
      </c>
      <c r="EF11" s="94"/>
      <c r="EG11" s="94">
        <v>15800</v>
      </c>
      <c r="EH11" s="94"/>
      <c r="EI11" s="94">
        <v>19900</v>
      </c>
      <c r="EJ11" s="94"/>
      <c r="EK11" s="94">
        <v>17500</v>
      </c>
      <c r="EL11" s="94"/>
      <c r="EM11" s="94">
        <v>19200</v>
      </c>
      <c r="EN11" s="94"/>
      <c r="EO11" s="94">
        <v>19600</v>
      </c>
      <c r="EP11" s="94"/>
      <c r="EQ11" s="94">
        <v>18600</v>
      </c>
      <c r="ER11" s="94"/>
      <c r="ES11" s="94">
        <v>17100</v>
      </c>
      <c r="ET11" s="94"/>
      <c r="EU11" s="94">
        <v>22800</v>
      </c>
      <c r="EV11" s="94"/>
      <c r="EW11" s="94">
        <v>17600</v>
      </c>
      <c r="EX11" s="94"/>
      <c r="EY11" s="94">
        <v>17800</v>
      </c>
      <c r="EZ11" s="94"/>
      <c r="FA11" s="94">
        <v>19500</v>
      </c>
      <c r="FB11" s="94"/>
      <c r="FC11" s="94">
        <v>15900</v>
      </c>
      <c r="FD11" s="94"/>
    </row>
    <row r="12" spans="1:160" x14ac:dyDescent="0.3">
      <c r="A12" s="91" t="s">
        <v>10</v>
      </c>
      <c r="B12" s="114" t="s">
        <v>9</v>
      </c>
      <c r="C12" s="4">
        <v>60</v>
      </c>
      <c r="D12" s="5">
        <v>2</v>
      </c>
      <c r="E12" s="63">
        <v>1.19</v>
      </c>
      <c r="F12" s="63"/>
      <c r="G12" s="63">
        <v>0.79</v>
      </c>
      <c r="H12" s="63"/>
      <c r="I12" s="63">
        <v>0.64</v>
      </c>
      <c r="J12" s="63"/>
      <c r="K12" s="63">
        <v>0.63</v>
      </c>
      <c r="L12" s="63"/>
      <c r="M12" s="63">
        <v>0.39</v>
      </c>
      <c r="N12" s="63" t="s">
        <v>126</v>
      </c>
      <c r="O12" s="63">
        <v>0.76</v>
      </c>
      <c r="P12" s="63" t="s">
        <v>126</v>
      </c>
      <c r="Q12" s="63">
        <v>0.45</v>
      </c>
      <c r="R12" s="63" t="s">
        <v>126</v>
      </c>
      <c r="S12" s="63">
        <v>0.25</v>
      </c>
      <c r="T12" s="63" t="s">
        <v>126</v>
      </c>
      <c r="U12" s="63">
        <v>0.23</v>
      </c>
      <c r="V12" s="63" t="s">
        <v>126</v>
      </c>
      <c r="W12" s="63">
        <v>0.54</v>
      </c>
      <c r="X12" s="63" t="s">
        <v>126</v>
      </c>
      <c r="Y12" s="63">
        <v>0.56999999999999995</v>
      </c>
      <c r="Z12" s="63" t="s">
        <v>126</v>
      </c>
      <c r="AA12" s="63">
        <v>0.43</v>
      </c>
      <c r="AB12" s="63" t="s">
        <v>126</v>
      </c>
      <c r="AC12" s="63">
        <v>0.59</v>
      </c>
      <c r="AD12" s="63" t="s">
        <v>126</v>
      </c>
      <c r="AE12" s="63">
        <v>0.53</v>
      </c>
      <c r="AF12" s="63" t="s">
        <v>126</v>
      </c>
      <c r="AG12" s="64">
        <v>0.4</v>
      </c>
      <c r="AH12" s="63" t="s">
        <v>126</v>
      </c>
      <c r="AI12" s="63">
        <v>0.54</v>
      </c>
      <c r="AJ12" s="63" t="s">
        <v>126</v>
      </c>
      <c r="AK12" s="63">
        <v>0.46</v>
      </c>
      <c r="AL12" s="63" t="s">
        <v>126</v>
      </c>
      <c r="AM12" s="63">
        <v>0.51</v>
      </c>
      <c r="AN12" s="63" t="s">
        <v>126</v>
      </c>
      <c r="AO12" s="63">
        <v>0.65</v>
      </c>
      <c r="AP12" s="63" t="s">
        <v>126</v>
      </c>
      <c r="AQ12" s="63">
        <v>0.36</v>
      </c>
      <c r="AR12" s="63" t="s">
        <v>126</v>
      </c>
      <c r="AS12" s="63">
        <v>0.56999999999999995</v>
      </c>
      <c r="AT12" s="63" t="s">
        <v>126</v>
      </c>
      <c r="AU12" s="63">
        <v>1.01</v>
      </c>
      <c r="AV12" s="63" t="s">
        <v>126</v>
      </c>
      <c r="AW12" s="63">
        <v>0.56000000000000005</v>
      </c>
      <c r="AX12" s="63" t="s">
        <v>126</v>
      </c>
      <c r="AY12" s="63">
        <v>0.63</v>
      </c>
      <c r="AZ12" s="63" t="s">
        <v>126</v>
      </c>
      <c r="BA12" s="63">
        <v>0.91</v>
      </c>
      <c r="BB12" s="63" t="s">
        <v>126</v>
      </c>
      <c r="BC12" s="63">
        <v>0.79</v>
      </c>
      <c r="BD12" s="63" t="s">
        <v>126</v>
      </c>
      <c r="BE12" s="63">
        <v>0.65</v>
      </c>
      <c r="BF12" s="63" t="s">
        <v>126</v>
      </c>
      <c r="BG12" s="63">
        <v>0.38</v>
      </c>
      <c r="BH12" s="63" t="s">
        <v>126</v>
      </c>
      <c r="BI12" s="63">
        <v>0.46</v>
      </c>
      <c r="BJ12" s="63" t="s">
        <v>126</v>
      </c>
      <c r="BK12" s="63">
        <v>0.35</v>
      </c>
      <c r="BL12" s="63" t="s">
        <v>126</v>
      </c>
      <c r="BM12" s="63">
        <v>0.33</v>
      </c>
      <c r="BN12" s="63" t="s">
        <v>126</v>
      </c>
      <c r="BO12" s="63">
        <v>0.36</v>
      </c>
      <c r="BP12" s="63" t="s">
        <v>126</v>
      </c>
      <c r="BQ12" s="63">
        <v>0.26</v>
      </c>
      <c r="BR12" s="63" t="s">
        <v>126</v>
      </c>
      <c r="BS12" s="63">
        <v>0.53</v>
      </c>
      <c r="BT12" s="63" t="s">
        <v>126</v>
      </c>
      <c r="BU12" s="95">
        <v>1</v>
      </c>
      <c r="BV12" s="95"/>
      <c r="BW12" s="95">
        <v>0.95</v>
      </c>
      <c r="BX12" s="95"/>
      <c r="BY12" s="95">
        <v>1.31</v>
      </c>
      <c r="BZ12" s="95"/>
      <c r="CA12" s="95">
        <v>0.81</v>
      </c>
      <c r="CB12" s="95"/>
      <c r="CC12" s="95">
        <v>0.77</v>
      </c>
      <c r="CD12" s="95"/>
      <c r="CE12" s="95">
        <v>0.91</v>
      </c>
      <c r="CF12" s="95"/>
      <c r="CG12" s="95">
        <v>0.78</v>
      </c>
      <c r="CH12" s="95"/>
      <c r="CI12" s="95">
        <v>0.72</v>
      </c>
      <c r="CJ12" s="95"/>
      <c r="CK12" s="95">
        <v>0.92</v>
      </c>
      <c r="CL12" s="95"/>
      <c r="CM12" s="95">
        <v>0.6</v>
      </c>
      <c r="CN12" s="95"/>
      <c r="CO12" s="95">
        <v>0.5</v>
      </c>
      <c r="CP12" s="95"/>
      <c r="CQ12" s="95">
        <v>0.72</v>
      </c>
      <c r="CR12" s="95"/>
      <c r="CS12" s="95">
        <v>0.48</v>
      </c>
      <c r="CT12" s="95"/>
      <c r="CU12" s="95">
        <v>0.51</v>
      </c>
      <c r="CV12" s="95"/>
      <c r="CW12" s="95">
        <v>0.82</v>
      </c>
      <c r="CX12" s="95"/>
      <c r="CY12" s="63">
        <v>0.78</v>
      </c>
      <c r="CZ12" s="63" t="s">
        <v>126</v>
      </c>
      <c r="DA12" s="63">
        <v>0.59</v>
      </c>
      <c r="DB12" s="63" t="s">
        <v>126</v>
      </c>
      <c r="DC12" s="63">
        <v>0.61</v>
      </c>
      <c r="DD12" s="63" t="s">
        <v>126</v>
      </c>
      <c r="DE12" s="63">
        <v>0.49</v>
      </c>
      <c r="DF12" s="63" t="s">
        <v>126</v>
      </c>
      <c r="DG12" s="63">
        <v>0.56999999999999995</v>
      </c>
      <c r="DH12" s="63" t="s">
        <v>126</v>
      </c>
      <c r="DI12" s="63">
        <v>1.01</v>
      </c>
      <c r="DJ12" s="63" t="s">
        <v>126</v>
      </c>
      <c r="DK12" s="95">
        <v>0.52</v>
      </c>
      <c r="DL12" s="95"/>
      <c r="DM12" s="95">
        <v>0.38</v>
      </c>
      <c r="DN12" s="95"/>
      <c r="DO12" s="95">
        <v>1.02</v>
      </c>
      <c r="DP12" s="95"/>
      <c r="DQ12" s="95">
        <v>0.94</v>
      </c>
      <c r="DR12" s="95"/>
      <c r="DS12" s="95">
        <v>0.45</v>
      </c>
      <c r="DT12" s="95"/>
      <c r="DU12" s="95">
        <v>0.36</v>
      </c>
      <c r="DV12" s="95"/>
      <c r="DW12" s="95">
        <v>0.7</v>
      </c>
      <c r="DX12" s="95"/>
      <c r="DY12" s="95">
        <v>0.51</v>
      </c>
      <c r="DZ12" s="95"/>
      <c r="EA12" s="95">
        <v>0.75</v>
      </c>
      <c r="EB12" s="95"/>
      <c r="EC12" s="95">
        <v>1.1000000000000001</v>
      </c>
      <c r="ED12" s="95"/>
      <c r="EE12" s="95">
        <v>0.37</v>
      </c>
      <c r="EF12" s="95"/>
      <c r="EG12" s="95">
        <v>0.98</v>
      </c>
      <c r="EH12" s="95"/>
      <c r="EI12" s="95">
        <v>0.51</v>
      </c>
      <c r="EJ12" s="95"/>
      <c r="EK12" s="95">
        <v>0.57999999999999996</v>
      </c>
      <c r="EL12" s="95"/>
      <c r="EM12" s="95">
        <v>0.45</v>
      </c>
      <c r="EN12" s="95"/>
      <c r="EO12" s="95">
        <v>1.02</v>
      </c>
      <c r="EP12" s="95"/>
      <c r="EQ12" s="95">
        <v>0.5</v>
      </c>
      <c r="ER12" s="95"/>
      <c r="ES12" s="95">
        <v>0.77</v>
      </c>
      <c r="ET12" s="95"/>
      <c r="EU12" s="95">
        <v>0.47</v>
      </c>
      <c r="EV12" s="95"/>
      <c r="EW12" s="95">
        <v>0.64</v>
      </c>
      <c r="EX12" s="95"/>
      <c r="EY12" s="95">
        <v>0.62</v>
      </c>
      <c r="EZ12" s="95"/>
      <c r="FA12" s="95">
        <v>0.53</v>
      </c>
      <c r="FB12" s="95"/>
      <c r="FC12" s="95">
        <v>0.82</v>
      </c>
      <c r="FD12" s="95"/>
    </row>
    <row r="13" spans="1:160" x14ac:dyDescent="0.3">
      <c r="A13" s="96" t="s">
        <v>11</v>
      </c>
      <c r="B13" s="115" t="s">
        <v>9</v>
      </c>
      <c r="C13" s="4">
        <v>72</v>
      </c>
      <c r="D13" s="5">
        <v>18</v>
      </c>
      <c r="E13" s="64">
        <v>13.5</v>
      </c>
      <c r="F13" s="64"/>
      <c r="G13" s="64">
        <v>12</v>
      </c>
      <c r="H13" s="64"/>
      <c r="I13" s="64">
        <v>11.5</v>
      </c>
      <c r="J13" s="63"/>
      <c r="K13" s="63">
        <v>8.85</v>
      </c>
      <c r="L13" s="63"/>
      <c r="M13" s="63">
        <v>7.75</v>
      </c>
      <c r="N13" s="63" t="s">
        <v>126</v>
      </c>
      <c r="O13" s="64">
        <v>21.6</v>
      </c>
      <c r="P13" s="64" t="s">
        <v>126</v>
      </c>
      <c r="Q13" s="64">
        <v>11</v>
      </c>
      <c r="R13" s="63" t="s">
        <v>126</v>
      </c>
      <c r="S13" s="63">
        <v>3.84</v>
      </c>
      <c r="T13" s="63" t="s">
        <v>126</v>
      </c>
      <c r="U13" s="63">
        <v>6.15</v>
      </c>
      <c r="V13" s="63" t="s">
        <v>126</v>
      </c>
      <c r="W13" s="63">
        <v>9.41</v>
      </c>
      <c r="X13" s="63" t="s">
        <v>126</v>
      </c>
      <c r="Y13" s="64">
        <v>10.5</v>
      </c>
      <c r="Z13" s="63" t="s">
        <v>126</v>
      </c>
      <c r="AA13" s="63">
        <v>9.9600000000000009</v>
      </c>
      <c r="AB13" s="63" t="s">
        <v>126</v>
      </c>
      <c r="AC13" s="64">
        <v>12.9</v>
      </c>
      <c r="AD13" s="63" t="s">
        <v>126</v>
      </c>
      <c r="AE13" s="64">
        <v>13.8</v>
      </c>
      <c r="AF13" s="63" t="s">
        <v>126</v>
      </c>
      <c r="AG13" s="63">
        <v>8.2100000000000009</v>
      </c>
      <c r="AH13" s="63" t="s">
        <v>126</v>
      </c>
      <c r="AI13" s="63">
        <v>8.2799999999999994</v>
      </c>
      <c r="AJ13" s="63" t="s">
        <v>126</v>
      </c>
      <c r="AK13" s="64">
        <v>10.4</v>
      </c>
      <c r="AL13" s="63" t="s">
        <v>126</v>
      </c>
      <c r="AM13" s="63">
        <v>8.33</v>
      </c>
      <c r="AN13" s="63" t="s">
        <v>126</v>
      </c>
      <c r="AO13" s="64">
        <v>22.5</v>
      </c>
      <c r="AP13" s="63" t="s">
        <v>126</v>
      </c>
      <c r="AQ13" s="64">
        <v>6.8</v>
      </c>
      <c r="AR13" s="63" t="s">
        <v>126</v>
      </c>
      <c r="AS13" s="63">
        <v>9.4700000000000006</v>
      </c>
      <c r="AT13" s="63" t="s">
        <v>126</v>
      </c>
      <c r="AU13" s="64">
        <v>25.8</v>
      </c>
      <c r="AV13" s="63" t="s">
        <v>126</v>
      </c>
      <c r="AW13" s="64">
        <v>62.5</v>
      </c>
      <c r="AX13" s="63" t="s">
        <v>126</v>
      </c>
      <c r="AY13" s="64">
        <v>23.2</v>
      </c>
      <c r="AZ13" s="63" t="s">
        <v>126</v>
      </c>
      <c r="BA13" s="64">
        <v>18.5</v>
      </c>
      <c r="BB13" s="64" t="s">
        <v>126</v>
      </c>
      <c r="BC13" s="62">
        <v>13</v>
      </c>
      <c r="BD13" s="63" t="s">
        <v>126</v>
      </c>
      <c r="BE13" s="63">
        <v>7.32</v>
      </c>
      <c r="BF13" s="63"/>
      <c r="BG13" s="63">
        <v>5.76</v>
      </c>
      <c r="BH13" s="63" t="s">
        <v>126</v>
      </c>
      <c r="BI13" s="63">
        <v>6.92</v>
      </c>
      <c r="BJ13" s="63" t="s">
        <v>126</v>
      </c>
      <c r="BK13" s="63">
        <v>7.25</v>
      </c>
      <c r="BL13" s="63" t="s">
        <v>126</v>
      </c>
      <c r="BM13" s="63">
        <v>8.0500000000000007</v>
      </c>
      <c r="BN13" s="63" t="s">
        <v>126</v>
      </c>
      <c r="BO13" s="63">
        <v>6.52</v>
      </c>
      <c r="BP13" s="63" t="s">
        <v>126</v>
      </c>
      <c r="BQ13" s="63">
        <v>6.42</v>
      </c>
      <c r="BR13" s="63" t="s">
        <v>126</v>
      </c>
      <c r="BS13" s="64">
        <v>16.399999999999999</v>
      </c>
      <c r="BT13" s="64" t="s">
        <v>126</v>
      </c>
      <c r="BU13" s="95">
        <v>14.5</v>
      </c>
      <c r="BV13" s="97"/>
      <c r="BW13" s="95">
        <v>14.6</v>
      </c>
      <c r="BX13" s="97"/>
      <c r="BY13" s="95">
        <v>14.5</v>
      </c>
      <c r="BZ13" s="97"/>
      <c r="CA13" s="95">
        <v>10.8</v>
      </c>
      <c r="CB13" s="97"/>
      <c r="CC13" s="95">
        <v>10.6</v>
      </c>
      <c r="CD13" s="97"/>
      <c r="CE13" s="95">
        <v>13.4</v>
      </c>
      <c r="CF13" s="97"/>
      <c r="CG13" s="95">
        <v>8.9</v>
      </c>
      <c r="CH13" s="97"/>
      <c r="CI13" s="95">
        <v>12</v>
      </c>
      <c r="CJ13" s="97"/>
      <c r="CK13" s="95">
        <v>14.7</v>
      </c>
      <c r="CL13" s="97"/>
      <c r="CM13" s="95">
        <v>9.2200000000000006</v>
      </c>
      <c r="CN13" s="97"/>
      <c r="CO13" s="95">
        <v>6.79</v>
      </c>
      <c r="CP13" s="97"/>
      <c r="CQ13" s="95">
        <v>10.1</v>
      </c>
      <c r="CR13" s="97"/>
      <c r="CS13" s="95">
        <v>8.52</v>
      </c>
      <c r="CT13" s="97"/>
      <c r="CU13" s="95">
        <v>7.21</v>
      </c>
      <c r="CV13" s="97"/>
      <c r="CW13" s="95">
        <v>11.8</v>
      </c>
      <c r="CX13" s="97"/>
      <c r="CY13" s="64">
        <v>15.8</v>
      </c>
      <c r="CZ13" s="64" t="s">
        <v>126</v>
      </c>
      <c r="DA13" s="64">
        <v>17.7</v>
      </c>
      <c r="DB13" s="64" t="s">
        <v>126</v>
      </c>
      <c r="DC13" s="64">
        <v>11.6</v>
      </c>
      <c r="DD13" s="63" t="s">
        <v>126</v>
      </c>
      <c r="DE13" s="63">
        <v>9.42</v>
      </c>
      <c r="DF13" s="63" t="s">
        <v>126</v>
      </c>
      <c r="DG13" s="63">
        <v>6.99</v>
      </c>
      <c r="DH13" s="63" t="s">
        <v>126</v>
      </c>
      <c r="DI13" s="64">
        <v>16.100000000000001</v>
      </c>
      <c r="DJ13" s="63" t="s">
        <v>126</v>
      </c>
      <c r="DK13" s="95">
        <v>20.7</v>
      </c>
      <c r="DL13" s="97"/>
      <c r="DM13" s="95">
        <v>19.8</v>
      </c>
      <c r="DN13" s="97"/>
      <c r="DO13" s="95">
        <v>12.5</v>
      </c>
      <c r="DP13" s="97"/>
      <c r="DQ13" s="95">
        <v>12.7</v>
      </c>
      <c r="DR13" s="97"/>
      <c r="DS13" s="95">
        <v>12.9</v>
      </c>
      <c r="DT13" s="97"/>
      <c r="DU13" s="95">
        <v>17.600000000000001</v>
      </c>
      <c r="DV13" s="97"/>
      <c r="DW13" s="95">
        <v>12</v>
      </c>
      <c r="DX13" s="97"/>
      <c r="DY13" s="95">
        <v>20.5</v>
      </c>
      <c r="DZ13" s="97"/>
      <c r="EA13" s="95">
        <v>11.6</v>
      </c>
      <c r="EB13" s="97"/>
      <c r="EC13" s="95">
        <v>11.4</v>
      </c>
      <c r="ED13" s="97"/>
      <c r="EE13" s="95">
        <v>23</v>
      </c>
      <c r="EF13" s="97"/>
      <c r="EG13" s="95">
        <v>15.1</v>
      </c>
      <c r="EH13" s="97"/>
      <c r="EI13" s="95">
        <v>20.8</v>
      </c>
      <c r="EJ13" s="97"/>
      <c r="EK13" s="95">
        <v>13</v>
      </c>
      <c r="EL13" s="97"/>
      <c r="EM13" s="95">
        <v>27.4</v>
      </c>
      <c r="EN13" s="97"/>
      <c r="EO13" s="95">
        <v>12.7</v>
      </c>
      <c r="EP13" s="97"/>
      <c r="EQ13" s="95">
        <v>18</v>
      </c>
      <c r="ER13" s="97"/>
      <c r="ES13" s="95">
        <v>12.4</v>
      </c>
      <c r="ET13" s="97"/>
      <c r="EU13" s="95">
        <v>23.5</v>
      </c>
      <c r="EV13" s="97"/>
      <c r="EW13" s="95">
        <v>11.6</v>
      </c>
      <c r="EX13" s="97"/>
      <c r="EY13" s="95">
        <v>11.8</v>
      </c>
      <c r="EZ13" s="63"/>
      <c r="FA13" s="95">
        <v>19</v>
      </c>
      <c r="FB13" s="97"/>
      <c r="FC13" s="95">
        <v>11.8</v>
      </c>
      <c r="FD13" s="63"/>
    </row>
    <row r="14" spans="1:160" x14ac:dyDescent="0.3">
      <c r="A14" s="91" t="s">
        <v>12</v>
      </c>
      <c r="B14" s="114" t="s">
        <v>9</v>
      </c>
      <c r="C14" s="4">
        <v>6000</v>
      </c>
      <c r="D14" s="5">
        <v>4250</v>
      </c>
      <c r="E14" s="62">
        <v>337</v>
      </c>
      <c r="F14" s="62"/>
      <c r="G14" s="62">
        <v>253</v>
      </c>
      <c r="H14" s="62"/>
      <c r="I14" s="62">
        <v>313</v>
      </c>
      <c r="J14" s="62"/>
      <c r="K14" s="62">
        <v>136</v>
      </c>
      <c r="L14" s="62"/>
      <c r="M14" s="62">
        <v>198</v>
      </c>
      <c r="N14" s="62" t="s">
        <v>126</v>
      </c>
      <c r="O14" s="62">
        <v>155</v>
      </c>
      <c r="P14" s="62" t="s">
        <v>126</v>
      </c>
      <c r="Q14" s="62">
        <v>176</v>
      </c>
      <c r="R14" s="62" t="s">
        <v>126</v>
      </c>
      <c r="S14" s="62">
        <v>159</v>
      </c>
      <c r="T14" s="62" t="s">
        <v>126</v>
      </c>
      <c r="U14" s="62">
        <v>377</v>
      </c>
      <c r="V14" s="62" t="s">
        <v>126</v>
      </c>
      <c r="W14" s="62">
        <v>153</v>
      </c>
      <c r="X14" s="63" t="s">
        <v>126</v>
      </c>
      <c r="Y14" s="62">
        <v>177</v>
      </c>
      <c r="Z14" s="62" t="s">
        <v>126</v>
      </c>
      <c r="AA14" s="62">
        <v>148</v>
      </c>
      <c r="AB14" s="62" t="s">
        <v>126</v>
      </c>
      <c r="AC14" s="62">
        <v>156</v>
      </c>
      <c r="AD14" s="62" t="s">
        <v>126</v>
      </c>
      <c r="AE14" s="62">
        <v>155</v>
      </c>
      <c r="AF14" s="63" t="s">
        <v>126</v>
      </c>
      <c r="AG14" s="62">
        <v>116</v>
      </c>
      <c r="AH14" s="62" t="s">
        <v>126</v>
      </c>
      <c r="AI14" s="62">
        <v>133</v>
      </c>
      <c r="AJ14" s="62" t="s">
        <v>126</v>
      </c>
      <c r="AK14" s="62">
        <v>270</v>
      </c>
      <c r="AL14" s="62" t="s">
        <v>126</v>
      </c>
      <c r="AM14" s="64">
        <v>66.900000000000006</v>
      </c>
      <c r="AN14" s="63" t="s">
        <v>126</v>
      </c>
      <c r="AO14" s="62">
        <v>107</v>
      </c>
      <c r="AP14" s="62" t="s">
        <v>126</v>
      </c>
      <c r="AQ14" s="62">
        <v>104</v>
      </c>
      <c r="AR14" s="62" t="s">
        <v>126</v>
      </c>
      <c r="AS14" s="62">
        <v>102</v>
      </c>
      <c r="AT14" s="62" t="s">
        <v>126</v>
      </c>
      <c r="AU14" s="62">
        <v>163</v>
      </c>
      <c r="AV14" s="62" t="s">
        <v>126</v>
      </c>
      <c r="AW14" s="62">
        <v>134</v>
      </c>
      <c r="AX14" s="62" t="s">
        <v>126</v>
      </c>
      <c r="AY14" s="62">
        <v>109</v>
      </c>
      <c r="AZ14" s="63" t="s">
        <v>126</v>
      </c>
      <c r="BA14" s="62">
        <v>293</v>
      </c>
      <c r="BB14" s="62" t="s">
        <v>126</v>
      </c>
      <c r="BC14" s="62">
        <v>233</v>
      </c>
      <c r="BD14" s="62" t="s">
        <v>126</v>
      </c>
      <c r="BE14" s="64">
        <v>96.4</v>
      </c>
      <c r="BF14" s="64" t="s">
        <v>126</v>
      </c>
      <c r="BG14" s="64">
        <v>73.5</v>
      </c>
      <c r="BH14" s="63" t="s">
        <v>126</v>
      </c>
      <c r="BI14" s="64">
        <v>67.099999999999994</v>
      </c>
      <c r="BJ14" s="64" t="s">
        <v>126</v>
      </c>
      <c r="BK14" s="62">
        <v>137</v>
      </c>
      <c r="BL14" s="62" t="s">
        <v>126</v>
      </c>
      <c r="BM14" s="62">
        <v>132</v>
      </c>
      <c r="BN14" s="62" t="s">
        <v>126</v>
      </c>
      <c r="BO14" s="62">
        <v>101</v>
      </c>
      <c r="BP14" s="62" t="s">
        <v>126</v>
      </c>
      <c r="BQ14" s="62">
        <v>147</v>
      </c>
      <c r="BR14" s="62" t="s">
        <v>126</v>
      </c>
      <c r="BS14" s="62">
        <v>108</v>
      </c>
      <c r="BT14" s="62" t="s">
        <v>126</v>
      </c>
      <c r="BU14" s="95">
        <v>233</v>
      </c>
      <c r="BV14" s="97"/>
      <c r="BW14" s="95">
        <v>240</v>
      </c>
      <c r="BX14" s="97"/>
      <c r="BY14" s="95">
        <v>341</v>
      </c>
      <c r="BZ14" s="97"/>
      <c r="CA14" s="95">
        <v>215</v>
      </c>
      <c r="CB14" s="97"/>
      <c r="CC14" s="95">
        <v>167</v>
      </c>
      <c r="CD14" s="97"/>
      <c r="CE14" s="95">
        <v>260</v>
      </c>
      <c r="CF14" s="97"/>
      <c r="CG14" s="95">
        <v>167</v>
      </c>
      <c r="CH14" s="97"/>
      <c r="CI14" s="95">
        <v>228</v>
      </c>
      <c r="CJ14" s="97"/>
      <c r="CK14" s="95">
        <v>215</v>
      </c>
      <c r="CL14" s="97"/>
      <c r="CM14" s="95">
        <v>133</v>
      </c>
      <c r="CN14" s="97"/>
      <c r="CO14" s="95">
        <v>144</v>
      </c>
      <c r="CP14" s="97"/>
      <c r="CQ14" s="95">
        <v>182</v>
      </c>
      <c r="CR14" s="97"/>
      <c r="CS14" s="95">
        <v>116</v>
      </c>
      <c r="CT14" s="97"/>
      <c r="CU14" s="95">
        <v>78.400000000000006</v>
      </c>
      <c r="CV14" s="97"/>
      <c r="CW14" s="95">
        <v>137</v>
      </c>
      <c r="CX14" s="97"/>
      <c r="CY14" s="62">
        <v>162</v>
      </c>
      <c r="CZ14" s="62" t="s">
        <v>126</v>
      </c>
      <c r="DA14" s="62">
        <v>151</v>
      </c>
      <c r="DB14" s="62" t="s">
        <v>126</v>
      </c>
      <c r="DC14" s="62">
        <v>109</v>
      </c>
      <c r="DD14" s="62" t="s">
        <v>126</v>
      </c>
      <c r="DE14" s="64">
        <v>92.4</v>
      </c>
      <c r="DF14" s="64" t="s">
        <v>126</v>
      </c>
      <c r="DG14" s="64">
        <v>94.4</v>
      </c>
      <c r="DH14" s="63" t="s">
        <v>126</v>
      </c>
      <c r="DI14" s="62">
        <v>234</v>
      </c>
      <c r="DJ14" s="63" t="s">
        <v>126</v>
      </c>
      <c r="DK14" s="95">
        <v>117</v>
      </c>
      <c r="DL14" s="97"/>
      <c r="DM14" s="95">
        <v>136</v>
      </c>
      <c r="DN14" s="97"/>
      <c r="DO14" s="95">
        <v>263</v>
      </c>
      <c r="DP14" s="97"/>
      <c r="DQ14" s="95">
        <v>259</v>
      </c>
      <c r="DR14" s="97"/>
      <c r="DS14" s="95">
        <v>142</v>
      </c>
      <c r="DT14" s="97"/>
      <c r="DU14" s="95">
        <v>104</v>
      </c>
      <c r="DV14" s="97"/>
      <c r="DW14" s="95">
        <v>249</v>
      </c>
      <c r="DX14" s="97"/>
      <c r="DY14" s="95">
        <v>170</v>
      </c>
      <c r="DZ14" s="97"/>
      <c r="EA14" s="95">
        <v>257</v>
      </c>
      <c r="EB14" s="97"/>
      <c r="EC14" s="95">
        <v>187</v>
      </c>
      <c r="ED14" s="97"/>
      <c r="EE14" s="95">
        <v>144</v>
      </c>
      <c r="EF14" s="97"/>
      <c r="EG14" s="95">
        <v>184</v>
      </c>
      <c r="EH14" s="97"/>
      <c r="EI14" s="95">
        <v>163</v>
      </c>
      <c r="EJ14" s="97"/>
      <c r="EK14" s="95">
        <v>210</v>
      </c>
      <c r="EL14" s="97"/>
      <c r="EM14" s="95">
        <v>137</v>
      </c>
      <c r="EN14" s="97"/>
      <c r="EO14" s="95">
        <v>298</v>
      </c>
      <c r="EP14" s="97"/>
      <c r="EQ14" s="95">
        <v>155</v>
      </c>
      <c r="ER14" s="97"/>
      <c r="ES14" s="95">
        <v>225</v>
      </c>
      <c r="ET14" s="97"/>
      <c r="EU14" s="95">
        <v>144</v>
      </c>
      <c r="EV14" s="97"/>
      <c r="EW14" s="95">
        <v>212</v>
      </c>
      <c r="EX14" s="97"/>
      <c r="EY14" s="95">
        <v>213</v>
      </c>
      <c r="EZ14" s="97"/>
      <c r="FA14" s="95">
        <v>174</v>
      </c>
      <c r="FB14" s="97"/>
      <c r="FC14" s="95">
        <v>225</v>
      </c>
      <c r="FD14" s="97"/>
    </row>
    <row r="15" spans="1:160" x14ac:dyDescent="0.3">
      <c r="A15" s="91" t="s">
        <v>13</v>
      </c>
      <c r="B15" s="114" t="s">
        <v>9</v>
      </c>
      <c r="C15" s="4">
        <v>72</v>
      </c>
      <c r="D15" s="5">
        <v>30</v>
      </c>
      <c r="E15" s="63">
        <v>0.76</v>
      </c>
      <c r="F15" s="63"/>
      <c r="G15" s="63">
        <v>0.71</v>
      </c>
      <c r="H15" s="63"/>
      <c r="I15" s="63">
        <v>0.74</v>
      </c>
      <c r="J15" s="63"/>
      <c r="K15" s="64">
        <v>0.5</v>
      </c>
      <c r="L15" s="63"/>
      <c r="M15" s="63">
        <v>0.61</v>
      </c>
      <c r="N15" s="63"/>
      <c r="O15" s="63">
        <v>0.59</v>
      </c>
      <c r="P15" s="63" t="s">
        <v>126</v>
      </c>
      <c r="Q15" s="63">
        <v>0.54</v>
      </c>
      <c r="R15" s="63" t="s">
        <v>126</v>
      </c>
      <c r="S15" s="63">
        <v>0.26</v>
      </c>
      <c r="T15" s="63" t="s">
        <v>126</v>
      </c>
      <c r="U15" s="63">
        <v>0.93</v>
      </c>
      <c r="V15" s="63" t="s">
        <v>126</v>
      </c>
      <c r="W15" s="64">
        <v>0.7</v>
      </c>
      <c r="X15" s="63" t="s">
        <v>126</v>
      </c>
      <c r="Y15" s="63">
        <v>0.75</v>
      </c>
      <c r="Z15" s="63" t="s">
        <v>126</v>
      </c>
      <c r="AA15" s="63">
        <v>0.71</v>
      </c>
      <c r="AB15" s="63" t="s">
        <v>126</v>
      </c>
      <c r="AC15" s="63">
        <v>0.73</v>
      </c>
      <c r="AD15" s="63" t="s">
        <v>126</v>
      </c>
      <c r="AE15" s="63">
        <v>0.64</v>
      </c>
      <c r="AF15" s="63" t="s">
        <v>126</v>
      </c>
      <c r="AG15" s="63">
        <v>0.86</v>
      </c>
      <c r="AH15" s="63" t="s">
        <v>126</v>
      </c>
      <c r="AI15" s="63">
        <v>0.71</v>
      </c>
      <c r="AJ15" s="63" t="s">
        <v>126</v>
      </c>
      <c r="AK15" s="63">
        <v>1.25</v>
      </c>
      <c r="AL15" s="63" t="s">
        <v>126</v>
      </c>
      <c r="AM15" s="63">
        <v>0.45</v>
      </c>
      <c r="AN15" s="63" t="s">
        <v>126</v>
      </c>
      <c r="AO15" s="63">
        <v>0.59</v>
      </c>
      <c r="AP15" s="63" t="s">
        <v>126</v>
      </c>
      <c r="AQ15" s="63">
        <v>0.56999999999999995</v>
      </c>
      <c r="AR15" s="63" t="s">
        <v>126</v>
      </c>
      <c r="AS15" s="63">
        <v>0.66</v>
      </c>
      <c r="AT15" s="63" t="s">
        <v>126</v>
      </c>
      <c r="AU15" s="63">
        <v>0.75</v>
      </c>
      <c r="AV15" s="63" t="s">
        <v>126</v>
      </c>
      <c r="AW15" s="63">
        <v>0.77</v>
      </c>
      <c r="AX15" s="63" t="s">
        <v>126</v>
      </c>
      <c r="AY15" s="63">
        <v>0.72</v>
      </c>
      <c r="AZ15" s="63" t="s">
        <v>126</v>
      </c>
      <c r="BA15" s="63">
        <v>0.84</v>
      </c>
      <c r="BB15" s="63" t="s">
        <v>126</v>
      </c>
      <c r="BC15" s="63">
        <v>0.77</v>
      </c>
      <c r="BD15" s="63" t="s">
        <v>126</v>
      </c>
      <c r="BE15" s="63">
        <v>0.44</v>
      </c>
      <c r="BF15" s="63" t="s">
        <v>126</v>
      </c>
      <c r="BG15" s="63">
        <v>0.35</v>
      </c>
      <c r="BH15" s="63" t="s">
        <v>126</v>
      </c>
      <c r="BI15" s="63">
        <v>0.43</v>
      </c>
      <c r="BJ15" s="63" t="s">
        <v>126</v>
      </c>
      <c r="BK15" s="63">
        <v>0.74</v>
      </c>
      <c r="BL15" s="63" t="s">
        <v>126</v>
      </c>
      <c r="BM15" s="63">
        <v>0.75</v>
      </c>
      <c r="BN15" s="63" t="s">
        <v>126</v>
      </c>
      <c r="BO15" s="63">
        <v>0.52</v>
      </c>
      <c r="BP15" s="63" t="s">
        <v>126</v>
      </c>
      <c r="BQ15" s="64">
        <v>0.6</v>
      </c>
      <c r="BR15" s="63" t="s">
        <v>126</v>
      </c>
      <c r="BS15" s="63">
        <v>0.81</v>
      </c>
      <c r="BT15" s="63" t="s">
        <v>126</v>
      </c>
      <c r="BU15" s="95">
        <v>0.84</v>
      </c>
      <c r="BV15" s="97"/>
      <c r="BW15" s="95">
        <v>0.85</v>
      </c>
      <c r="BX15" s="97"/>
      <c r="BY15" s="95">
        <v>0.79</v>
      </c>
      <c r="BZ15" s="97"/>
      <c r="CA15" s="95">
        <v>0.63</v>
      </c>
      <c r="CB15" s="97"/>
      <c r="CC15" s="95">
        <v>0.71</v>
      </c>
      <c r="CD15" s="97"/>
      <c r="CE15" s="95">
        <v>0.85</v>
      </c>
      <c r="CF15" s="97"/>
      <c r="CG15" s="95">
        <v>0.63</v>
      </c>
      <c r="CH15" s="97"/>
      <c r="CI15" s="95">
        <v>0.79</v>
      </c>
      <c r="CJ15" s="97"/>
      <c r="CK15" s="95">
        <v>0.63</v>
      </c>
      <c r="CL15" s="97"/>
      <c r="CM15" s="95">
        <v>0.51</v>
      </c>
      <c r="CN15" s="97"/>
      <c r="CO15" s="95">
        <v>1.18</v>
      </c>
      <c r="CP15" s="97"/>
      <c r="CQ15" s="95">
        <v>0.64</v>
      </c>
      <c r="CR15" s="97"/>
      <c r="CS15" s="95">
        <v>0.47</v>
      </c>
      <c r="CT15" s="97"/>
      <c r="CU15" s="95">
        <v>0.32</v>
      </c>
      <c r="CV15" s="97"/>
      <c r="CW15" s="95">
        <v>0.57999999999999996</v>
      </c>
      <c r="CX15" s="97"/>
      <c r="CY15" s="63">
        <v>0.59</v>
      </c>
      <c r="CZ15" s="63" t="s">
        <v>126</v>
      </c>
      <c r="DA15" s="63">
        <v>0.53</v>
      </c>
      <c r="DB15" s="63" t="s">
        <v>126</v>
      </c>
      <c r="DC15" s="63">
        <v>0.59</v>
      </c>
      <c r="DD15" s="63" t="s">
        <v>126</v>
      </c>
      <c r="DE15" s="63">
        <v>0.52</v>
      </c>
      <c r="DF15" s="63" t="s">
        <v>126</v>
      </c>
      <c r="DG15" s="63">
        <v>0.48</v>
      </c>
      <c r="DH15" s="63" t="s">
        <v>126</v>
      </c>
      <c r="DI15" s="63">
        <v>0.83</v>
      </c>
      <c r="DJ15" s="63" t="s">
        <v>126</v>
      </c>
      <c r="DK15" s="95">
        <v>0.78</v>
      </c>
      <c r="DL15" s="97"/>
      <c r="DM15" s="95">
        <v>0.98</v>
      </c>
      <c r="DN15" s="97"/>
      <c r="DO15" s="95">
        <v>0.7</v>
      </c>
      <c r="DP15" s="97"/>
      <c r="DQ15" s="95">
        <v>0.71</v>
      </c>
      <c r="DR15" s="97"/>
      <c r="DS15" s="95">
        <v>0.74</v>
      </c>
      <c r="DT15" s="97"/>
      <c r="DU15" s="95">
        <v>0.73</v>
      </c>
      <c r="DV15" s="97"/>
      <c r="DW15" s="95">
        <v>0.8</v>
      </c>
      <c r="DX15" s="97"/>
      <c r="DY15" s="95">
        <v>0.82</v>
      </c>
      <c r="DZ15" s="97"/>
      <c r="EA15" s="95">
        <v>0.84</v>
      </c>
      <c r="EB15" s="97"/>
      <c r="EC15" s="95">
        <v>0.75</v>
      </c>
      <c r="ED15" s="97"/>
      <c r="EE15" s="95">
        <v>0.96</v>
      </c>
      <c r="EF15" s="97"/>
      <c r="EG15" s="95">
        <v>0.69</v>
      </c>
      <c r="EH15" s="97"/>
      <c r="EI15" s="95">
        <v>0.82</v>
      </c>
      <c r="EJ15" s="97"/>
      <c r="EK15" s="95">
        <v>0.69</v>
      </c>
      <c r="EL15" s="97"/>
      <c r="EM15" s="95">
        <v>0.74</v>
      </c>
      <c r="EN15" s="97"/>
      <c r="EO15" s="95">
        <v>0.78</v>
      </c>
      <c r="EP15" s="97"/>
      <c r="EQ15" s="95">
        <v>0.78</v>
      </c>
      <c r="ER15" s="97"/>
      <c r="ES15" s="95">
        <v>0.71</v>
      </c>
      <c r="ET15" s="97"/>
      <c r="EU15" s="95">
        <v>1.39</v>
      </c>
      <c r="EV15" s="97"/>
      <c r="EW15" s="95">
        <v>0.66</v>
      </c>
      <c r="EX15" s="97"/>
      <c r="EY15" s="95">
        <v>0.64</v>
      </c>
      <c r="EZ15" s="97"/>
      <c r="FA15" s="95">
        <v>0.8</v>
      </c>
      <c r="FB15" s="97"/>
      <c r="FC15" s="95">
        <v>0.74</v>
      </c>
      <c r="FD15" s="97"/>
    </row>
    <row r="16" spans="1:160" x14ac:dyDescent="0.3">
      <c r="A16" s="91" t="s">
        <v>14</v>
      </c>
      <c r="B16" s="114" t="s">
        <v>9</v>
      </c>
      <c r="C16" s="6" t="s">
        <v>15</v>
      </c>
      <c r="D16" s="7">
        <v>8.5000000000000006E-2</v>
      </c>
      <c r="E16" s="63">
        <v>0.27</v>
      </c>
      <c r="F16" s="63"/>
      <c r="G16" s="63">
        <v>0.27</v>
      </c>
      <c r="H16" s="63"/>
      <c r="I16" s="63">
        <v>0.28000000000000003</v>
      </c>
      <c r="J16" s="63"/>
      <c r="K16" s="63">
        <v>0.32</v>
      </c>
      <c r="L16" s="63"/>
      <c r="M16" s="64">
        <v>0.3</v>
      </c>
      <c r="N16" s="63" t="s">
        <v>126</v>
      </c>
      <c r="O16" s="63">
        <v>0.27</v>
      </c>
      <c r="P16" s="63" t="s">
        <v>126</v>
      </c>
      <c r="Q16" s="63">
        <v>0.24</v>
      </c>
      <c r="R16" s="63" t="s">
        <v>126</v>
      </c>
      <c r="S16" s="64">
        <v>0.2</v>
      </c>
      <c r="T16" s="64" t="s">
        <v>127</v>
      </c>
      <c r="U16" s="64">
        <v>0.2</v>
      </c>
      <c r="V16" s="63" t="s">
        <v>127</v>
      </c>
      <c r="W16" s="63">
        <v>0.22</v>
      </c>
      <c r="X16" s="63" t="s">
        <v>126</v>
      </c>
      <c r="Y16" s="63">
        <v>0.24</v>
      </c>
      <c r="Z16" s="63" t="s">
        <v>126</v>
      </c>
      <c r="AA16" s="63">
        <v>0.25</v>
      </c>
      <c r="AB16" s="63" t="s">
        <v>126</v>
      </c>
      <c r="AC16" s="64">
        <v>0.2</v>
      </c>
      <c r="AD16" s="63" t="s">
        <v>126</v>
      </c>
      <c r="AE16" s="63">
        <v>0.21</v>
      </c>
      <c r="AF16" s="63" t="s">
        <v>126</v>
      </c>
      <c r="AG16" s="64">
        <v>0.4</v>
      </c>
      <c r="AH16" s="63" t="s">
        <v>126</v>
      </c>
      <c r="AI16" s="63">
        <v>0.31</v>
      </c>
      <c r="AJ16" s="63" t="s">
        <v>126</v>
      </c>
      <c r="AK16" s="63">
        <v>5.69</v>
      </c>
      <c r="AL16" s="63" t="s">
        <v>126</v>
      </c>
      <c r="AM16" s="63">
        <v>0.25</v>
      </c>
      <c r="AN16" s="63" t="s">
        <v>126</v>
      </c>
      <c r="AO16" s="63">
        <v>0.23</v>
      </c>
      <c r="AP16" s="63" t="s">
        <v>126</v>
      </c>
      <c r="AQ16" s="64">
        <v>0.3</v>
      </c>
      <c r="AR16" s="63" t="s">
        <v>126</v>
      </c>
      <c r="AS16" s="63">
        <v>0.28000000000000003</v>
      </c>
      <c r="AT16" s="63" t="s">
        <v>126</v>
      </c>
      <c r="AU16" s="63">
        <v>0.27</v>
      </c>
      <c r="AV16" s="63" t="s">
        <v>126</v>
      </c>
      <c r="AW16" s="63">
        <v>0.23</v>
      </c>
      <c r="AX16" s="63" t="s">
        <v>126</v>
      </c>
      <c r="AY16" s="63">
        <v>0.28000000000000003</v>
      </c>
      <c r="AZ16" s="63" t="s">
        <v>128</v>
      </c>
      <c r="BA16" s="63">
        <v>0.43</v>
      </c>
      <c r="BB16" s="63" t="s">
        <v>128</v>
      </c>
      <c r="BC16" s="63">
        <v>0.37</v>
      </c>
      <c r="BD16" s="63" t="s">
        <v>128</v>
      </c>
      <c r="BE16" s="63">
        <v>0.26</v>
      </c>
      <c r="BF16" s="63" t="s">
        <v>126</v>
      </c>
      <c r="BG16" s="63">
        <v>0.22</v>
      </c>
      <c r="BH16" s="63" t="s">
        <v>126</v>
      </c>
      <c r="BI16" s="64">
        <v>0.2</v>
      </c>
      <c r="BJ16" s="63" t="s">
        <v>127</v>
      </c>
      <c r="BK16" s="64">
        <v>0.4</v>
      </c>
      <c r="BL16" s="63" t="s">
        <v>126</v>
      </c>
      <c r="BM16" s="63">
        <v>0.28999999999999998</v>
      </c>
      <c r="BN16" s="63" t="s">
        <v>126</v>
      </c>
      <c r="BO16" s="64">
        <v>0.2</v>
      </c>
      <c r="BP16" s="63" t="s">
        <v>127</v>
      </c>
      <c r="BQ16" s="63">
        <v>0.31</v>
      </c>
      <c r="BR16" s="63" t="s">
        <v>126</v>
      </c>
      <c r="BS16" s="63">
        <v>0.24</v>
      </c>
      <c r="BT16" s="63" t="s">
        <v>126</v>
      </c>
      <c r="BU16" s="95">
        <v>0.25</v>
      </c>
      <c r="BV16" s="97"/>
      <c r="BW16" s="95">
        <v>0.25</v>
      </c>
      <c r="BX16" s="97"/>
      <c r="BY16" s="95">
        <v>0.24</v>
      </c>
      <c r="BZ16" s="97"/>
      <c r="CA16" s="95">
        <v>0.24</v>
      </c>
      <c r="CB16" s="97"/>
      <c r="CC16" s="95">
        <v>0.3</v>
      </c>
      <c r="CD16" s="97"/>
      <c r="CE16" s="95">
        <v>0.33</v>
      </c>
      <c r="CF16" s="97"/>
      <c r="CG16" s="95">
        <v>0.28000000000000003</v>
      </c>
      <c r="CH16" s="97"/>
      <c r="CI16" s="95">
        <v>0.3</v>
      </c>
      <c r="CJ16" s="97"/>
      <c r="CK16" s="95">
        <v>0.28999999999999998</v>
      </c>
      <c r="CL16" s="97"/>
      <c r="CM16" s="95">
        <v>0.23</v>
      </c>
      <c r="CN16" s="97"/>
      <c r="CO16" s="95">
        <v>0.33</v>
      </c>
      <c r="CP16" s="97"/>
      <c r="CQ16" s="95">
        <v>0.22</v>
      </c>
      <c r="CR16" s="97"/>
      <c r="CS16" s="95">
        <v>0.33</v>
      </c>
      <c r="CT16" s="97"/>
      <c r="CU16" s="95">
        <v>0.25</v>
      </c>
      <c r="CV16" s="97"/>
      <c r="CW16" s="95">
        <v>0.28999999999999998</v>
      </c>
      <c r="CX16" s="97"/>
      <c r="CY16" s="63">
        <v>0.52</v>
      </c>
      <c r="CZ16" s="63" t="s">
        <v>126</v>
      </c>
      <c r="DA16" s="63">
        <v>0.55000000000000004</v>
      </c>
      <c r="DB16" s="63" t="s">
        <v>126</v>
      </c>
      <c r="DC16" s="63">
        <v>0.28999999999999998</v>
      </c>
      <c r="DD16" s="63" t="s">
        <v>126</v>
      </c>
      <c r="DE16" s="63">
        <v>0.25</v>
      </c>
      <c r="DF16" s="63" t="s">
        <v>126</v>
      </c>
      <c r="DG16" s="63">
        <v>0.34</v>
      </c>
      <c r="DH16" s="63" t="s">
        <v>126</v>
      </c>
      <c r="DI16" s="63">
        <v>0.3</v>
      </c>
      <c r="DJ16" s="63" t="s">
        <v>126</v>
      </c>
      <c r="DK16" s="95">
        <v>0.43</v>
      </c>
      <c r="DL16" s="97"/>
      <c r="DM16" s="95">
        <v>0.22</v>
      </c>
      <c r="DN16" s="97"/>
      <c r="DO16" s="95">
        <v>0.25</v>
      </c>
      <c r="DP16" s="97"/>
      <c r="DQ16" s="95">
        <v>0.23</v>
      </c>
      <c r="DR16" s="97"/>
      <c r="DS16" s="95">
        <v>0.3</v>
      </c>
      <c r="DT16" s="97"/>
      <c r="DU16" s="95">
        <v>0.33</v>
      </c>
      <c r="DV16" s="97"/>
      <c r="DW16" s="95">
        <v>0.28999999999999998</v>
      </c>
      <c r="DX16" s="97"/>
      <c r="DY16" s="95">
        <v>0.45</v>
      </c>
      <c r="DZ16" s="97"/>
      <c r="EA16" s="95">
        <v>0.31</v>
      </c>
      <c r="EB16" s="97"/>
      <c r="EC16" s="95">
        <v>0.27</v>
      </c>
      <c r="ED16" s="97"/>
      <c r="EE16" s="95">
        <v>0.3</v>
      </c>
      <c r="EF16" s="97"/>
      <c r="EG16" s="95">
        <v>0.27</v>
      </c>
      <c r="EH16" s="97"/>
      <c r="EI16" s="95">
        <v>0.36</v>
      </c>
      <c r="EJ16" s="97"/>
      <c r="EK16" s="95">
        <v>0.27</v>
      </c>
      <c r="EL16" s="97"/>
      <c r="EM16" s="95">
        <v>0.6</v>
      </c>
      <c r="EN16" s="97"/>
      <c r="EO16" s="95">
        <v>0.28000000000000003</v>
      </c>
      <c r="EP16" s="97"/>
      <c r="EQ16" s="95">
        <v>0.49</v>
      </c>
      <c r="ER16" s="97"/>
      <c r="ES16" s="95">
        <v>0.24</v>
      </c>
      <c r="ET16" s="97"/>
      <c r="EU16" s="95">
        <v>0.34</v>
      </c>
      <c r="EV16" s="97"/>
      <c r="EW16" s="95">
        <v>0.23</v>
      </c>
      <c r="EX16" s="97"/>
      <c r="EY16" s="95">
        <v>0.24</v>
      </c>
      <c r="EZ16" s="97"/>
      <c r="FA16" s="95">
        <v>0.39</v>
      </c>
      <c r="FB16" s="97"/>
      <c r="FC16" s="95">
        <v>0.3</v>
      </c>
      <c r="FD16" s="97"/>
    </row>
    <row r="17" spans="1:160" x14ac:dyDescent="0.3">
      <c r="A17" s="91" t="s">
        <v>16</v>
      </c>
      <c r="B17" s="114" t="s">
        <v>9</v>
      </c>
      <c r="C17" s="6" t="s">
        <v>15</v>
      </c>
      <c r="D17" s="8">
        <v>100</v>
      </c>
      <c r="E17" s="62">
        <v>10</v>
      </c>
      <c r="F17" s="62" t="s">
        <v>127</v>
      </c>
      <c r="G17" s="62">
        <v>10</v>
      </c>
      <c r="H17" s="62" t="s">
        <v>127</v>
      </c>
      <c r="I17" s="62">
        <v>10</v>
      </c>
      <c r="J17" s="62" t="s">
        <v>127</v>
      </c>
      <c r="K17" s="62">
        <v>10</v>
      </c>
      <c r="L17" s="62" t="s">
        <v>127</v>
      </c>
      <c r="M17" s="62">
        <v>10</v>
      </c>
      <c r="N17" s="62" t="s">
        <v>127</v>
      </c>
      <c r="O17" s="62">
        <v>10</v>
      </c>
      <c r="P17" s="62" t="s">
        <v>127</v>
      </c>
      <c r="Q17" s="62">
        <v>10</v>
      </c>
      <c r="R17" s="62" t="s">
        <v>127</v>
      </c>
      <c r="S17" s="62">
        <v>10</v>
      </c>
      <c r="T17" s="62" t="s">
        <v>127</v>
      </c>
      <c r="U17" s="62">
        <v>10</v>
      </c>
      <c r="V17" s="62" t="s">
        <v>127</v>
      </c>
      <c r="W17" s="62">
        <v>10</v>
      </c>
      <c r="X17" s="62" t="s">
        <v>127</v>
      </c>
      <c r="Y17" s="62">
        <v>10</v>
      </c>
      <c r="Z17" s="62" t="s">
        <v>127</v>
      </c>
      <c r="AA17" s="62">
        <v>10</v>
      </c>
      <c r="AB17" s="62" t="s">
        <v>127</v>
      </c>
      <c r="AC17" s="62">
        <v>10</v>
      </c>
      <c r="AD17" s="62" t="s">
        <v>127</v>
      </c>
      <c r="AE17" s="62">
        <v>10</v>
      </c>
      <c r="AF17" s="62" t="s">
        <v>127</v>
      </c>
      <c r="AG17" s="62">
        <v>10</v>
      </c>
      <c r="AH17" s="62" t="s">
        <v>127</v>
      </c>
      <c r="AI17" s="62">
        <v>10</v>
      </c>
      <c r="AJ17" s="62" t="s">
        <v>127</v>
      </c>
      <c r="AK17" s="62">
        <v>10</v>
      </c>
      <c r="AL17" s="62" t="s">
        <v>127</v>
      </c>
      <c r="AM17" s="62">
        <v>10</v>
      </c>
      <c r="AN17" s="62" t="s">
        <v>127</v>
      </c>
      <c r="AO17" s="62">
        <v>10</v>
      </c>
      <c r="AP17" s="62" t="s">
        <v>127</v>
      </c>
      <c r="AQ17" s="62">
        <v>10</v>
      </c>
      <c r="AR17" s="62" t="s">
        <v>127</v>
      </c>
      <c r="AS17" s="62">
        <v>10</v>
      </c>
      <c r="AT17" s="62" t="s">
        <v>127</v>
      </c>
      <c r="AU17" s="62">
        <v>10</v>
      </c>
      <c r="AV17" s="62" t="s">
        <v>127</v>
      </c>
      <c r="AW17" s="62">
        <v>10</v>
      </c>
      <c r="AX17" s="62" t="s">
        <v>127</v>
      </c>
      <c r="AY17" s="62">
        <v>10</v>
      </c>
      <c r="AZ17" s="62" t="s">
        <v>127</v>
      </c>
      <c r="BA17" s="62">
        <v>10</v>
      </c>
      <c r="BB17" s="62" t="s">
        <v>127</v>
      </c>
      <c r="BC17" s="62">
        <v>10</v>
      </c>
      <c r="BD17" s="62" t="s">
        <v>127</v>
      </c>
      <c r="BE17" s="62">
        <v>10</v>
      </c>
      <c r="BF17" s="62" t="s">
        <v>127</v>
      </c>
      <c r="BG17" s="62">
        <v>10</v>
      </c>
      <c r="BH17" s="62" t="s">
        <v>127</v>
      </c>
      <c r="BI17" s="62">
        <v>10</v>
      </c>
      <c r="BJ17" s="62" t="s">
        <v>127</v>
      </c>
      <c r="BK17" s="62">
        <v>10</v>
      </c>
      <c r="BL17" s="62" t="s">
        <v>127</v>
      </c>
      <c r="BM17" s="62">
        <v>10</v>
      </c>
      <c r="BN17" s="62" t="s">
        <v>127</v>
      </c>
      <c r="BO17" s="62">
        <v>10</v>
      </c>
      <c r="BP17" s="62" t="s">
        <v>127</v>
      </c>
      <c r="BQ17" s="62">
        <v>10</v>
      </c>
      <c r="BR17" s="62" t="s">
        <v>127</v>
      </c>
      <c r="BS17" s="62">
        <v>10</v>
      </c>
      <c r="BT17" s="62" t="s">
        <v>127</v>
      </c>
      <c r="BU17" s="95">
        <v>5</v>
      </c>
      <c r="BV17" s="97" t="s">
        <v>127</v>
      </c>
      <c r="BW17" s="95">
        <v>5</v>
      </c>
      <c r="BX17" s="97" t="s">
        <v>127</v>
      </c>
      <c r="BY17" s="95">
        <v>5</v>
      </c>
      <c r="BZ17" s="97" t="s">
        <v>127</v>
      </c>
      <c r="CA17" s="95">
        <v>5</v>
      </c>
      <c r="CB17" s="97" t="s">
        <v>127</v>
      </c>
      <c r="CC17" s="95">
        <v>5</v>
      </c>
      <c r="CD17" s="97" t="s">
        <v>127</v>
      </c>
      <c r="CE17" s="95">
        <v>5</v>
      </c>
      <c r="CF17" s="97" t="s">
        <v>127</v>
      </c>
      <c r="CG17" s="95">
        <v>5</v>
      </c>
      <c r="CH17" s="97" t="s">
        <v>127</v>
      </c>
      <c r="CI17" s="95">
        <v>5</v>
      </c>
      <c r="CJ17" s="97" t="s">
        <v>127</v>
      </c>
      <c r="CK17" s="95">
        <v>5</v>
      </c>
      <c r="CL17" s="97" t="s">
        <v>127</v>
      </c>
      <c r="CM17" s="95">
        <v>5</v>
      </c>
      <c r="CN17" s="97" t="s">
        <v>127</v>
      </c>
      <c r="CO17" s="95">
        <v>5</v>
      </c>
      <c r="CP17" s="97" t="s">
        <v>127</v>
      </c>
      <c r="CQ17" s="95">
        <v>5</v>
      </c>
      <c r="CR17" s="97" t="s">
        <v>127</v>
      </c>
      <c r="CS17" s="95">
        <v>5</v>
      </c>
      <c r="CT17" s="97" t="s">
        <v>127</v>
      </c>
      <c r="CU17" s="95">
        <v>5</v>
      </c>
      <c r="CV17" s="97" t="s">
        <v>127</v>
      </c>
      <c r="CW17" s="95">
        <v>5</v>
      </c>
      <c r="CX17" s="97" t="s">
        <v>127</v>
      </c>
      <c r="CY17" s="62">
        <v>10</v>
      </c>
      <c r="CZ17" s="62" t="s">
        <v>127</v>
      </c>
      <c r="DA17" s="62">
        <v>10</v>
      </c>
      <c r="DB17" s="62" t="s">
        <v>127</v>
      </c>
      <c r="DC17" s="62">
        <v>10</v>
      </c>
      <c r="DD17" s="62" t="s">
        <v>127</v>
      </c>
      <c r="DE17" s="62">
        <v>10</v>
      </c>
      <c r="DF17" s="62" t="s">
        <v>127</v>
      </c>
      <c r="DG17" s="62">
        <v>10</v>
      </c>
      <c r="DH17" s="62" t="s">
        <v>127</v>
      </c>
      <c r="DI17" s="62">
        <v>10</v>
      </c>
      <c r="DJ17" s="62" t="s">
        <v>127</v>
      </c>
      <c r="DK17" s="95">
        <v>5</v>
      </c>
      <c r="DL17" s="97" t="s">
        <v>127</v>
      </c>
      <c r="DM17" s="95">
        <v>5</v>
      </c>
      <c r="DN17" s="97" t="s">
        <v>127</v>
      </c>
      <c r="DO17" s="95">
        <v>5</v>
      </c>
      <c r="DP17" s="97" t="s">
        <v>127</v>
      </c>
      <c r="DQ17" s="95">
        <v>5</v>
      </c>
      <c r="DR17" s="97" t="s">
        <v>127</v>
      </c>
      <c r="DS17" s="95">
        <v>5</v>
      </c>
      <c r="DT17" s="97" t="s">
        <v>127</v>
      </c>
      <c r="DU17" s="95">
        <v>5</v>
      </c>
      <c r="DV17" s="97" t="s">
        <v>127</v>
      </c>
      <c r="DW17" s="95">
        <v>5</v>
      </c>
      <c r="DX17" s="97" t="s">
        <v>127</v>
      </c>
      <c r="DY17" s="95">
        <v>5</v>
      </c>
      <c r="DZ17" s="97" t="s">
        <v>127</v>
      </c>
      <c r="EA17" s="95">
        <v>5</v>
      </c>
      <c r="EB17" s="97" t="s">
        <v>127</v>
      </c>
      <c r="EC17" s="95">
        <v>5</v>
      </c>
      <c r="ED17" s="97" t="s">
        <v>127</v>
      </c>
      <c r="EE17" s="95">
        <v>5</v>
      </c>
      <c r="EF17" s="97" t="s">
        <v>127</v>
      </c>
      <c r="EG17" s="95">
        <v>5</v>
      </c>
      <c r="EH17" s="97" t="s">
        <v>127</v>
      </c>
      <c r="EI17" s="95">
        <v>5</v>
      </c>
      <c r="EJ17" s="97" t="s">
        <v>127</v>
      </c>
      <c r="EK17" s="95">
        <v>5</v>
      </c>
      <c r="EL17" s="97" t="s">
        <v>127</v>
      </c>
      <c r="EM17" s="95">
        <v>5</v>
      </c>
      <c r="EN17" s="97" t="s">
        <v>127</v>
      </c>
      <c r="EO17" s="95">
        <v>5</v>
      </c>
      <c r="EP17" s="97" t="s">
        <v>127</v>
      </c>
      <c r="EQ17" s="95">
        <v>5</v>
      </c>
      <c r="ER17" s="97" t="s">
        <v>127</v>
      </c>
      <c r="ES17" s="95">
        <v>5</v>
      </c>
      <c r="ET17" s="97" t="s">
        <v>127</v>
      </c>
      <c r="EU17" s="95">
        <v>5</v>
      </c>
      <c r="EV17" s="97" t="s">
        <v>127</v>
      </c>
      <c r="EW17" s="95">
        <v>5</v>
      </c>
      <c r="EX17" s="97" t="s">
        <v>127</v>
      </c>
      <c r="EY17" s="95">
        <v>5</v>
      </c>
      <c r="EZ17" s="97" t="s">
        <v>127</v>
      </c>
      <c r="FA17" s="95">
        <v>5</v>
      </c>
      <c r="FB17" s="97" t="s">
        <v>127</v>
      </c>
      <c r="FC17" s="95">
        <v>5</v>
      </c>
      <c r="FD17" s="97" t="s">
        <v>127</v>
      </c>
    </row>
    <row r="18" spans="1:160" x14ac:dyDescent="0.3">
      <c r="A18" s="91" t="s">
        <v>17</v>
      </c>
      <c r="B18" s="114" t="s">
        <v>9</v>
      </c>
      <c r="C18" s="9">
        <v>4.1999999999999993</v>
      </c>
      <c r="D18" s="10">
        <v>1.5</v>
      </c>
      <c r="E18" s="65">
        <v>0.81499999999999995</v>
      </c>
      <c r="F18" s="65"/>
      <c r="G18" s="63">
        <v>0.53</v>
      </c>
      <c r="H18" s="65"/>
      <c r="I18" s="65">
        <v>0.318</v>
      </c>
      <c r="J18" s="65"/>
      <c r="K18" s="65">
        <v>0.32800000000000001</v>
      </c>
      <c r="L18" s="65"/>
      <c r="M18" s="65">
        <v>0.14399999999999999</v>
      </c>
      <c r="N18" s="63" t="s">
        <v>126</v>
      </c>
      <c r="O18" s="65">
        <v>0.245</v>
      </c>
      <c r="P18" s="63" t="s">
        <v>126</v>
      </c>
      <c r="Q18" s="65">
        <v>0.156</v>
      </c>
      <c r="R18" s="63" t="s">
        <v>126</v>
      </c>
      <c r="S18" s="65">
        <v>0.124</v>
      </c>
      <c r="T18" s="63" t="s">
        <v>126</v>
      </c>
      <c r="U18" s="65">
        <v>8.3000000000000004E-2</v>
      </c>
      <c r="V18" s="63" t="s">
        <v>126</v>
      </c>
      <c r="W18" s="65">
        <v>0.184</v>
      </c>
      <c r="X18" s="63" t="s">
        <v>126</v>
      </c>
      <c r="Y18" s="65">
        <v>0.223</v>
      </c>
      <c r="Z18" s="63" t="s">
        <v>126</v>
      </c>
      <c r="AA18" s="65">
        <v>0.25800000000000001</v>
      </c>
      <c r="AB18" s="63" t="s">
        <v>126</v>
      </c>
      <c r="AC18" s="65">
        <v>0.22900000000000001</v>
      </c>
      <c r="AD18" s="63" t="s">
        <v>126</v>
      </c>
      <c r="AE18" s="63">
        <v>0.27</v>
      </c>
      <c r="AF18" s="63" t="s">
        <v>126</v>
      </c>
      <c r="AG18" s="65">
        <v>0.56899999999999995</v>
      </c>
      <c r="AH18" s="63" t="s">
        <v>126</v>
      </c>
      <c r="AI18" s="63">
        <v>0.34</v>
      </c>
      <c r="AJ18" s="63" t="s">
        <v>126</v>
      </c>
      <c r="AK18" s="65">
        <v>0.49299999999999999</v>
      </c>
      <c r="AL18" s="63" t="s">
        <v>126</v>
      </c>
      <c r="AM18" s="65">
        <v>0.23100000000000001</v>
      </c>
      <c r="AN18" s="63" t="s">
        <v>126</v>
      </c>
      <c r="AO18" s="65">
        <v>0.21199999999999999</v>
      </c>
      <c r="AP18" s="63" t="s">
        <v>126</v>
      </c>
      <c r="AQ18" s="65">
        <v>0.252</v>
      </c>
      <c r="AR18" s="63" t="s">
        <v>126</v>
      </c>
      <c r="AS18" s="65">
        <v>0.249</v>
      </c>
      <c r="AT18" s="63" t="s">
        <v>126</v>
      </c>
      <c r="AU18" s="63">
        <v>0.39</v>
      </c>
      <c r="AV18" s="63" t="s">
        <v>126</v>
      </c>
      <c r="AW18" s="65">
        <v>0.16400000000000001</v>
      </c>
      <c r="AX18" s="63" t="s">
        <v>126</v>
      </c>
      <c r="AY18" s="65">
        <v>0.26300000000000001</v>
      </c>
      <c r="AZ18" s="63" t="s">
        <v>126</v>
      </c>
      <c r="BA18" s="65">
        <v>0.52200000000000002</v>
      </c>
      <c r="BB18" s="63" t="s">
        <v>126</v>
      </c>
      <c r="BC18" s="65">
        <v>0.44700000000000001</v>
      </c>
      <c r="BD18" s="63" t="s">
        <v>126</v>
      </c>
      <c r="BE18" s="65">
        <v>0.23699999999999999</v>
      </c>
      <c r="BF18" s="63" t="s">
        <v>126</v>
      </c>
      <c r="BG18" s="65">
        <v>0.16800000000000001</v>
      </c>
      <c r="BH18" s="63" t="s">
        <v>126</v>
      </c>
      <c r="BI18" s="65">
        <v>0.182</v>
      </c>
      <c r="BJ18" s="63" t="s">
        <v>126</v>
      </c>
      <c r="BK18" s="65">
        <v>0.34200000000000003</v>
      </c>
      <c r="BL18" s="63" t="s">
        <v>126</v>
      </c>
      <c r="BM18" s="65">
        <v>0.30499999999999999</v>
      </c>
      <c r="BN18" s="63" t="s">
        <v>126</v>
      </c>
      <c r="BO18" s="65">
        <v>0.24299999999999999</v>
      </c>
      <c r="BP18" s="63" t="s">
        <v>126</v>
      </c>
      <c r="BQ18" s="65">
        <v>0.24099999999999999</v>
      </c>
      <c r="BR18" s="63" t="s">
        <v>126</v>
      </c>
      <c r="BS18" s="65">
        <v>0.27400000000000002</v>
      </c>
      <c r="BT18" s="63" t="s">
        <v>126</v>
      </c>
      <c r="BU18" s="95">
        <v>0.6</v>
      </c>
      <c r="BV18" s="97"/>
      <c r="BW18" s="95">
        <v>0.56000000000000005</v>
      </c>
      <c r="BX18" s="97"/>
      <c r="BY18" s="95">
        <v>0.9</v>
      </c>
      <c r="BZ18" s="97"/>
      <c r="CA18" s="95">
        <v>0.48</v>
      </c>
      <c r="CB18" s="97"/>
      <c r="CC18" s="95">
        <v>0.38</v>
      </c>
      <c r="CD18" s="97"/>
      <c r="CE18" s="95">
        <v>0.53</v>
      </c>
      <c r="CF18" s="97"/>
      <c r="CG18" s="95">
        <v>0.33</v>
      </c>
      <c r="CH18" s="97"/>
      <c r="CI18" s="95">
        <v>0.45</v>
      </c>
      <c r="CJ18" s="97"/>
      <c r="CK18" s="95">
        <v>0.5</v>
      </c>
      <c r="CL18" s="97"/>
      <c r="CM18" s="95">
        <v>0.28000000000000003</v>
      </c>
      <c r="CN18" s="97"/>
      <c r="CO18" s="95">
        <v>0.27</v>
      </c>
      <c r="CP18" s="97"/>
      <c r="CQ18" s="95">
        <v>0.36</v>
      </c>
      <c r="CR18" s="97"/>
      <c r="CS18" s="95">
        <v>0.33</v>
      </c>
      <c r="CT18" s="97"/>
      <c r="CU18" s="95">
        <v>0.23</v>
      </c>
      <c r="CV18" s="97"/>
      <c r="CW18" s="95">
        <v>0.41</v>
      </c>
      <c r="CX18" s="97"/>
      <c r="CY18" s="63">
        <v>0.37</v>
      </c>
      <c r="CZ18" s="63" t="s">
        <v>126</v>
      </c>
      <c r="DA18" s="65">
        <v>0.29399999999999998</v>
      </c>
      <c r="DB18" s="63" t="s">
        <v>126</v>
      </c>
      <c r="DC18" s="63">
        <v>0.63</v>
      </c>
      <c r="DD18" s="63" t="s">
        <v>126</v>
      </c>
      <c r="DE18" s="65">
        <v>0.21299999999999999</v>
      </c>
      <c r="DF18" s="63" t="s">
        <v>126</v>
      </c>
      <c r="DG18" s="65">
        <v>0.33600000000000002</v>
      </c>
      <c r="DH18" s="63" t="s">
        <v>126</v>
      </c>
      <c r="DI18" s="65">
        <v>0.52500000000000002</v>
      </c>
      <c r="DJ18" s="63" t="s">
        <v>126</v>
      </c>
      <c r="DK18" s="95">
        <v>0.31</v>
      </c>
      <c r="DL18" s="97"/>
      <c r="DM18" s="95">
        <v>0.16</v>
      </c>
      <c r="DN18" s="97"/>
      <c r="DO18" s="95">
        <v>0.54</v>
      </c>
      <c r="DP18" s="97"/>
      <c r="DQ18" s="95">
        <v>0.57999999999999996</v>
      </c>
      <c r="DR18" s="97"/>
      <c r="DS18" s="95">
        <v>0.28999999999999998</v>
      </c>
      <c r="DT18" s="97"/>
      <c r="DU18" s="95">
        <v>0.27</v>
      </c>
      <c r="DV18" s="97"/>
      <c r="DW18" s="95">
        <v>0.41</v>
      </c>
      <c r="DX18" s="97"/>
      <c r="DY18" s="95">
        <v>0.32</v>
      </c>
      <c r="DZ18" s="97"/>
      <c r="EA18" s="95">
        <v>0.39</v>
      </c>
      <c r="EB18" s="98"/>
      <c r="EC18" s="95">
        <v>0.37</v>
      </c>
      <c r="ED18" s="97"/>
      <c r="EE18" s="95">
        <v>0.28999999999999998</v>
      </c>
      <c r="EF18" s="97"/>
      <c r="EG18" s="95">
        <v>0.41</v>
      </c>
      <c r="EH18" s="97"/>
      <c r="EI18" s="95">
        <v>0.37</v>
      </c>
      <c r="EJ18" s="97"/>
      <c r="EK18" s="95">
        <v>0.34</v>
      </c>
      <c r="EL18" s="97"/>
      <c r="EM18" s="95">
        <v>0.34</v>
      </c>
      <c r="EN18" s="97"/>
      <c r="EO18" s="95">
        <v>0.62</v>
      </c>
      <c r="EP18" s="97"/>
      <c r="EQ18" s="95">
        <v>0.32</v>
      </c>
      <c r="ER18" s="97"/>
      <c r="ES18" s="95">
        <v>0.55000000000000004</v>
      </c>
      <c r="ET18" s="97"/>
      <c r="EU18" s="95">
        <v>0.28000000000000003</v>
      </c>
      <c r="EV18" s="97"/>
      <c r="EW18" s="95">
        <v>0.38</v>
      </c>
      <c r="EX18" s="97"/>
      <c r="EY18" s="95">
        <v>0.39</v>
      </c>
      <c r="EZ18" s="97"/>
      <c r="FA18" s="95">
        <v>0.34</v>
      </c>
      <c r="FB18" s="97"/>
      <c r="FC18" s="95">
        <v>0.46</v>
      </c>
      <c r="FD18" s="97"/>
    </row>
    <row r="19" spans="1:160" x14ac:dyDescent="0.3">
      <c r="A19" s="99" t="s">
        <v>18</v>
      </c>
      <c r="B19" s="116" t="s">
        <v>9</v>
      </c>
      <c r="C19" s="11">
        <v>180000</v>
      </c>
      <c r="D19" s="12">
        <v>415000</v>
      </c>
      <c r="E19" s="62">
        <v>23300</v>
      </c>
      <c r="F19" s="62"/>
      <c r="G19" s="62">
        <v>24000</v>
      </c>
      <c r="H19" s="62"/>
      <c r="I19" s="62">
        <v>5680</v>
      </c>
      <c r="J19" s="62"/>
      <c r="K19" s="62">
        <v>11100</v>
      </c>
      <c r="L19" s="62"/>
      <c r="M19" s="62">
        <v>5100</v>
      </c>
      <c r="N19" s="62" t="s">
        <v>126</v>
      </c>
      <c r="O19" s="62">
        <v>6180</v>
      </c>
      <c r="P19" s="62" t="s">
        <v>126</v>
      </c>
      <c r="Q19" s="62">
        <v>7360</v>
      </c>
      <c r="R19" s="62" t="s">
        <v>126</v>
      </c>
      <c r="S19" s="62">
        <v>9990</v>
      </c>
      <c r="T19" s="62" t="s">
        <v>126</v>
      </c>
      <c r="U19" s="62">
        <v>17400</v>
      </c>
      <c r="V19" s="62" t="s">
        <v>126</v>
      </c>
      <c r="W19" s="62">
        <v>6360</v>
      </c>
      <c r="X19" s="62" t="s">
        <v>126</v>
      </c>
      <c r="Y19" s="62">
        <v>6230</v>
      </c>
      <c r="Z19" s="62" t="s">
        <v>126</v>
      </c>
      <c r="AA19" s="62">
        <v>20800</v>
      </c>
      <c r="AB19" s="62" t="s">
        <v>126</v>
      </c>
      <c r="AC19" s="62">
        <v>5590</v>
      </c>
      <c r="AD19" s="62" t="s">
        <v>126</v>
      </c>
      <c r="AE19" s="62">
        <v>5040</v>
      </c>
      <c r="AF19" s="62" t="s">
        <v>126</v>
      </c>
      <c r="AG19" s="62">
        <v>6200</v>
      </c>
      <c r="AH19" s="62" t="s">
        <v>126</v>
      </c>
      <c r="AI19" s="62">
        <v>6540</v>
      </c>
      <c r="AJ19" s="62" t="s">
        <v>126</v>
      </c>
      <c r="AK19" s="62">
        <v>6140</v>
      </c>
      <c r="AL19" s="62" t="s">
        <v>126</v>
      </c>
      <c r="AM19" s="62">
        <v>2750</v>
      </c>
      <c r="AN19" s="62" t="s">
        <v>126</v>
      </c>
      <c r="AO19" s="62">
        <v>19300</v>
      </c>
      <c r="AP19" s="62" t="s">
        <v>126</v>
      </c>
      <c r="AQ19" s="62">
        <v>16600</v>
      </c>
      <c r="AR19" s="62" t="s">
        <v>126</v>
      </c>
      <c r="AS19" s="62">
        <v>11400</v>
      </c>
      <c r="AT19" s="62" t="s">
        <v>126</v>
      </c>
      <c r="AU19" s="62">
        <v>23200</v>
      </c>
      <c r="AV19" s="62" t="s">
        <v>126</v>
      </c>
      <c r="AW19" s="62">
        <v>27500</v>
      </c>
      <c r="AX19" s="62" t="s">
        <v>126</v>
      </c>
      <c r="AY19" s="62">
        <v>12700</v>
      </c>
      <c r="AZ19" s="62" t="s">
        <v>126</v>
      </c>
      <c r="BA19" s="62">
        <v>5650</v>
      </c>
      <c r="BB19" s="62" t="s">
        <v>126</v>
      </c>
      <c r="BC19" s="62">
        <v>5530</v>
      </c>
      <c r="BD19" s="62" t="s">
        <v>126</v>
      </c>
      <c r="BE19" s="62">
        <v>12400</v>
      </c>
      <c r="BF19" s="62" t="s">
        <v>126</v>
      </c>
      <c r="BG19" s="62">
        <v>5500</v>
      </c>
      <c r="BH19" s="62" t="s">
        <v>126</v>
      </c>
      <c r="BI19" s="62">
        <v>2940</v>
      </c>
      <c r="BJ19" s="62" t="s">
        <v>126</v>
      </c>
      <c r="BK19" s="62">
        <v>4790</v>
      </c>
      <c r="BL19" s="62" t="s">
        <v>126</v>
      </c>
      <c r="BM19" s="62">
        <v>8740</v>
      </c>
      <c r="BN19" s="62" t="s">
        <v>126</v>
      </c>
      <c r="BO19" s="62">
        <v>12900</v>
      </c>
      <c r="BP19" s="62" t="s">
        <v>126</v>
      </c>
      <c r="BQ19" s="62">
        <v>4120</v>
      </c>
      <c r="BR19" s="62" t="s">
        <v>126</v>
      </c>
      <c r="BS19" s="62">
        <v>2310</v>
      </c>
      <c r="BT19" s="62" t="s">
        <v>126</v>
      </c>
      <c r="BU19" s="98">
        <v>19500</v>
      </c>
      <c r="BV19" s="98"/>
      <c r="BW19" s="98">
        <v>21800</v>
      </c>
      <c r="BX19" s="98"/>
      <c r="BY19" s="98">
        <v>23400</v>
      </c>
      <c r="BZ19" s="98"/>
      <c r="CA19" s="98">
        <v>21600</v>
      </c>
      <c r="CB19" s="98"/>
      <c r="CC19" s="98">
        <v>9000</v>
      </c>
      <c r="CD19" s="98"/>
      <c r="CE19" s="98">
        <v>17400</v>
      </c>
      <c r="CF19" s="98"/>
      <c r="CG19" s="98">
        <v>11600</v>
      </c>
      <c r="CH19" s="98"/>
      <c r="CI19" s="98">
        <v>8030</v>
      </c>
      <c r="CJ19" s="98"/>
      <c r="CK19" s="98">
        <v>4930</v>
      </c>
      <c r="CL19" s="98"/>
      <c r="CM19" s="98">
        <v>6990</v>
      </c>
      <c r="CN19" s="98"/>
      <c r="CO19" s="98">
        <v>6580</v>
      </c>
      <c r="CP19" s="98"/>
      <c r="CQ19" s="98">
        <v>14600</v>
      </c>
      <c r="CR19" s="98"/>
      <c r="CS19" s="98">
        <v>4600</v>
      </c>
      <c r="CT19" s="98"/>
      <c r="CU19" s="98">
        <v>2790</v>
      </c>
      <c r="CV19" s="98"/>
      <c r="CW19" s="98">
        <v>10100</v>
      </c>
      <c r="CX19" s="98"/>
      <c r="CY19" s="62">
        <v>3980</v>
      </c>
      <c r="CZ19" s="62" t="s">
        <v>126</v>
      </c>
      <c r="DA19" s="62">
        <v>3500</v>
      </c>
      <c r="DB19" s="62" t="s">
        <v>126</v>
      </c>
      <c r="DC19" s="62">
        <v>4820</v>
      </c>
      <c r="DD19" s="62" t="s">
        <v>126</v>
      </c>
      <c r="DE19" s="62">
        <v>2990</v>
      </c>
      <c r="DF19" s="62" t="s">
        <v>126</v>
      </c>
      <c r="DG19" s="62">
        <v>2080</v>
      </c>
      <c r="DH19" s="62" t="s">
        <v>126</v>
      </c>
      <c r="DI19" s="62">
        <v>17200</v>
      </c>
      <c r="DJ19" s="62" t="s">
        <v>126</v>
      </c>
      <c r="DK19" s="98">
        <v>5470</v>
      </c>
      <c r="DL19" s="98"/>
      <c r="DM19" s="98">
        <v>4900</v>
      </c>
      <c r="DN19" s="98"/>
      <c r="DO19" s="98">
        <v>18200</v>
      </c>
      <c r="DP19" s="98"/>
      <c r="DQ19" s="98">
        <v>17100</v>
      </c>
      <c r="DR19" s="98"/>
      <c r="DS19" s="98">
        <v>3970</v>
      </c>
      <c r="DT19" s="98"/>
      <c r="DU19" s="98">
        <v>5170</v>
      </c>
      <c r="DV19" s="98"/>
      <c r="DW19" s="98">
        <v>17200</v>
      </c>
      <c r="DX19" s="98"/>
      <c r="DY19" s="98">
        <v>13900</v>
      </c>
      <c r="DZ19" s="98"/>
      <c r="EA19" s="98">
        <v>10500</v>
      </c>
      <c r="EB19" s="98"/>
      <c r="EC19" s="98">
        <v>13600</v>
      </c>
      <c r="ED19" s="98"/>
      <c r="EE19" s="98">
        <v>5950</v>
      </c>
      <c r="EF19" s="98"/>
      <c r="EG19" s="98">
        <v>13700</v>
      </c>
      <c r="EH19" s="98"/>
      <c r="EI19" s="98">
        <v>6920</v>
      </c>
      <c r="EJ19" s="98"/>
      <c r="EK19" s="98">
        <v>11700</v>
      </c>
      <c r="EL19" s="98"/>
      <c r="EM19" s="98">
        <v>7560</v>
      </c>
      <c r="EN19" s="98"/>
      <c r="EO19" s="98">
        <v>19100</v>
      </c>
      <c r="EP19" s="98"/>
      <c r="EQ19" s="98">
        <v>9010</v>
      </c>
      <c r="ER19" s="98"/>
      <c r="ES19" s="98">
        <v>16900</v>
      </c>
      <c r="ET19" s="98"/>
      <c r="EU19" s="98">
        <v>5120</v>
      </c>
      <c r="EV19" s="98"/>
      <c r="EW19" s="98">
        <v>17200</v>
      </c>
      <c r="EX19" s="98"/>
      <c r="EY19" s="98">
        <v>16400</v>
      </c>
      <c r="EZ19" s="62"/>
      <c r="FA19" s="98">
        <v>9050</v>
      </c>
      <c r="FB19" s="98"/>
      <c r="FC19" s="98">
        <v>18300</v>
      </c>
      <c r="FD19" s="62"/>
    </row>
    <row r="20" spans="1:160" x14ac:dyDescent="0.3">
      <c r="A20" s="91" t="s">
        <v>19</v>
      </c>
      <c r="B20" s="114" t="s">
        <v>9</v>
      </c>
      <c r="C20" s="11">
        <v>840</v>
      </c>
      <c r="D20" s="12">
        <v>1020</v>
      </c>
      <c r="E20" s="64">
        <v>61.8</v>
      </c>
      <c r="F20" s="64"/>
      <c r="G20" s="64">
        <v>58.2</v>
      </c>
      <c r="H20" s="64"/>
      <c r="I20" s="64">
        <v>57.5</v>
      </c>
      <c r="J20" s="63"/>
      <c r="K20" s="64">
        <v>32.1</v>
      </c>
      <c r="L20" s="64"/>
      <c r="M20" s="64">
        <v>48.4</v>
      </c>
      <c r="N20" s="63" t="s">
        <v>126</v>
      </c>
      <c r="O20" s="64">
        <v>37.700000000000003</v>
      </c>
      <c r="P20" s="63" t="s">
        <v>126</v>
      </c>
      <c r="Q20" s="64">
        <v>48.3</v>
      </c>
      <c r="R20" s="63" t="s">
        <v>126</v>
      </c>
      <c r="S20" s="64">
        <v>25.9</v>
      </c>
      <c r="T20" s="63" t="s">
        <v>126</v>
      </c>
      <c r="U20" s="64">
        <v>45.3</v>
      </c>
      <c r="V20" s="63" t="s">
        <v>126</v>
      </c>
      <c r="W20" s="64">
        <v>65.599999999999994</v>
      </c>
      <c r="X20" s="63" t="s">
        <v>126</v>
      </c>
      <c r="Y20" s="64">
        <v>73.2</v>
      </c>
      <c r="Z20" s="63" t="s">
        <v>126</v>
      </c>
      <c r="AA20" s="64">
        <v>46.3</v>
      </c>
      <c r="AB20" s="63" t="s">
        <v>126</v>
      </c>
      <c r="AC20" s="64">
        <v>52.2</v>
      </c>
      <c r="AD20" s="63" t="s">
        <v>126</v>
      </c>
      <c r="AE20" s="64">
        <v>50.7</v>
      </c>
      <c r="AF20" s="63" t="s">
        <v>126</v>
      </c>
      <c r="AG20" s="64">
        <v>42.8</v>
      </c>
      <c r="AH20" s="63" t="s">
        <v>126</v>
      </c>
      <c r="AI20" s="64">
        <v>39.6</v>
      </c>
      <c r="AJ20" s="63" t="s">
        <v>126</v>
      </c>
      <c r="AK20" s="64">
        <v>76.5</v>
      </c>
      <c r="AL20" s="63" t="s">
        <v>126</v>
      </c>
      <c r="AM20" s="64">
        <v>23.5</v>
      </c>
      <c r="AN20" s="63" t="s">
        <v>126</v>
      </c>
      <c r="AO20" s="64">
        <v>39.4</v>
      </c>
      <c r="AP20" s="63" t="s">
        <v>126</v>
      </c>
      <c r="AQ20" s="64">
        <v>31.9</v>
      </c>
      <c r="AR20" s="63" t="s">
        <v>126</v>
      </c>
      <c r="AS20" s="64">
        <v>39.1</v>
      </c>
      <c r="AT20" s="63" t="s">
        <v>126</v>
      </c>
      <c r="AU20" s="64">
        <v>71.3</v>
      </c>
      <c r="AV20" s="63" t="s">
        <v>126</v>
      </c>
      <c r="AW20" s="64">
        <v>73.900000000000006</v>
      </c>
      <c r="AX20" s="63" t="s">
        <v>126</v>
      </c>
      <c r="AY20" s="62">
        <v>38</v>
      </c>
      <c r="AZ20" s="63" t="s">
        <v>126</v>
      </c>
      <c r="BA20" s="64">
        <v>50.1</v>
      </c>
      <c r="BB20" s="63" t="s">
        <v>126</v>
      </c>
      <c r="BC20" s="64">
        <v>43.2</v>
      </c>
      <c r="BD20" s="63" t="s">
        <v>126</v>
      </c>
      <c r="BE20" s="64">
        <v>19.5</v>
      </c>
      <c r="BF20" s="63" t="s">
        <v>126</v>
      </c>
      <c r="BG20" s="64">
        <v>41.9</v>
      </c>
      <c r="BH20" s="63" t="s">
        <v>126</v>
      </c>
      <c r="BI20" s="62">
        <v>16</v>
      </c>
      <c r="BJ20" s="63" t="s">
        <v>126</v>
      </c>
      <c r="BK20" s="64">
        <v>36.6</v>
      </c>
      <c r="BL20" s="63" t="s">
        <v>126</v>
      </c>
      <c r="BM20" s="64">
        <v>31.7</v>
      </c>
      <c r="BN20" s="63" t="s">
        <v>126</v>
      </c>
      <c r="BO20" s="64">
        <v>28.7</v>
      </c>
      <c r="BP20" s="63" t="s">
        <v>126</v>
      </c>
      <c r="BQ20" s="64">
        <v>29.7</v>
      </c>
      <c r="BR20" s="63" t="s">
        <v>126</v>
      </c>
      <c r="BS20" s="64">
        <v>39.6</v>
      </c>
      <c r="BT20" s="63" t="s">
        <v>126</v>
      </c>
      <c r="BU20" s="95">
        <v>58.7</v>
      </c>
      <c r="BV20" s="97"/>
      <c r="BW20" s="95">
        <v>62.6</v>
      </c>
      <c r="BX20" s="97"/>
      <c r="BY20" s="95">
        <v>68.599999999999994</v>
      </c>
      <c r="BZ20" s="97"/>
      <c r="CA20" s="95">
        <v>46</v>
      </c>
      <c r="CB20" s="97"/>
      <c r="CC20" s="95">
        <v>34.200000000000003</v>
      </c>
      <c r="CD20" s="97"/>
      <c r="CE20" s="95">
        <v>56.8</v>
      </c>
      <c r="CF20" s="97"/>
      <c r="CG20" s="95">
        <v>38</v>
      </c>
      <c r="CH20" s="97"/>
      <c r="CI20" s="95">
        <v>45</v>
      </c>
      <c r="CJ20" s="97"/>
      <c r="CK20" s="95">
        <v>44.4</v>
      </c>
      <c r="CL20" s="97"/>
      <c r="CM20" s="95">
        <v>30</v>
      </c>
      <c r="CN20" s="97"/>
      <c r="CO20" s="95">
        <v>41.1</v>
      </c>
      <c r="CP20" s="97"/>
      <c r="CQ20" s="95">
        <v>41.3</v>
      </c>
      <c r="CR20" s="97"/>
      <c r="CS20" s="95">
        <v>25</v>
      </c>
      <c r="CT20" s="97"/>
      <c r="CU20" s="95">
        <v>15.5</v>
      </c>
      <c r="CV20" s="97"/>
      <c r="CW20" s="95">
        <v>34.700000000000003</v>
      </c>
      <c r="CX20" s="97"/>
      <c r="CY20" s="64">
        <v>26.1</v>
      </c>
      <c r="CZ20" s="64" t="s">
        <v>126</v>
      </c>
      <c r="DA20" s="64">
        <v>27.4</v>
      </c>
      <c r="DB20" s="64" t="s">
        <v>126</v>
      </c>
      <c r="DC20" s="64">
        <v>30.3</v>
      </c>
      <c r="DD20" s="64" t="s">
        <v>126</v>
      </c>
      <c r="DE20" s="64">
        <v>26.6</v>
      </c>
      <c r="DF20" s="64" t="s">
        <v>126</v>
      </c>
      <c r="DG20" s="62">
        <v>22</v>
      </c>
      <c r="DH20" s="64" t="s">
        <v>126</v>
      </c>
      <c r="DI20" s="64">
        <v>56.6</v>
      </c>
      <c r="DJ20" s="63" t="s">
        <v>126</v>
      </c>
      <c r="DK20" s="95">
        <v>36.5</v>
      </c>
      <c r="DL20" s="97"/>
      <c r="DM20" s="95">
        <v>95.2</v>
      </c>
      <c r="DN20" s="97"/>
      <c r="DO20" s="95">
        <v>50.3</v>
      </c>
      <c r="DP20" s="97"/>
      <c r="DQ20" s="95">
        <v>51.4</v>
      </c>
      <c r="DR20" s="97"/>
      <c r="DS20" s="95">
        <v>39.6</v>
      </c>
      <c r="DT20" s="97"/>
      <c r="DU20" s="95">
        <v>38.200000000000003</v>
      </c>
      <c r="DV20" s="97"/>
      <c r="DW20" s="95">
        <v>52.7</v>
      </c>
      <c r="DX20" s="97"/>
      <c r="DY20" s="95">
        <v>43.4</v>
      </c>
      <c r="DZ20" s="97"/>
      <c r="EA20" s="95">
        <v>52.4</v>
      </c>
      <c r="EB20" s="97"/>
      <c r="EC20" s="95">
        <v>46.9</v>
      </c>
      <c r="ED20" s="97"/>
      <c r="EE20" s="95">
        <v>104</v>
      </c>
      <c r="EF20" s="97"/>
      <c r="EG20" s="95">
        <v>42.6</v>
      </c>
      <c r="EH20" s="97"/>
      <c r="EI20" s="95">
        <v>66.8</v>
      </c>
      <c r="EJ20" s="97"/>
      <c r="EK20" s="95">
        <v>44.7</v>
      </c>
      <c r="EL20" s="97"/>
      <c r="EM20" s="95">
        <v>44.7</v>
      </c>
      <c r="EN20" s="97"/>
      <c r="EO20" s="95">
        <v>56.9</v>
      </c>
      <c r="EP20" s="97"/>
      <c r="EQ20" s="95">
        <v>44.6</v>
      </c>
      <c r="ER20" s="97"/>
      <c r="ES20" s="95">
        <v>48.6</v>
      </c>
      <c r="ET20" s="97"/>
      <c r="EU20" s="95">
        <v>127</v>
      </c>
      <c r="EV20" s="97"/>
      <c r="EW20" s="95">
        <v>48.5</v>
      </c>
      <c r="EX20" s="97"/>
      <c r="EY20" s="95">
        <v>47.7</v>
      </c>
      <c r="EZ20" s="63"/>
      <c r="FA20" s="95">
        <v>40.9</v>
      </c>
      <c r="FB20" s="97"/>
      <c r="FC20" s="95">
        <v>45.5</v>
      </c>
      <c r="FD20" s="63"/>
    </row>
    <row r="21" spans="1:160" x14ac:dyDescent="0.3">
      <c r="A21" s="91" t="s">
        <v>20</v>
      </c>
      <c r="B21" s="114" t="s">
        <v>9</v>
      </c>
      <c r="C21" s="11">
        <v>96</v>
      </c>
      <c r="D21" s="12">
        <v>250</v>
      </c>
      <c r="E21" s="64">
        <v>18.600000000000001</v>
      </c>
      <c r="F21" s="64"/>
      <c r="G21" s="64">
        <v>15.5</v>
      </c>
      <c r="H21" s="64"/>
      <c r="I21" s="62">
        <v>16</v>
      </c>
      <c r="J21" s="63"/>
      <c r="K21" s="64">
        <v>10.1</v>
      </c>
      <c r="L21" s="64"/>
      <c r="M21" s="64">
        <v>10.4</v>
      </c>
      <c r="N21" s="64" t="s">
        <v>126</v>
      </c>
      <c r="O21" s="64">
        <v>14.7</v>
      </c>
      <c r="P21" s="64" t="s">
        <v>126</v>
      </c>
      <c r="Q21" s="64">
        <v>13.2</v>
      </c>
      <c r="R21" s="63" t="s">
        <v>126</v>
      </c>
      <c r="S21" s="63">
        <v>6.14</v>
      </c>
      <c r="T21" s="63" t="s">
        <v>126</v>
      </c>
      <c r="U21" s="64">
        <v>12.9</v>
      </c>
      <c r="V21" s="63" t="s">
        <v>126</v>
      </c>
      <c r="W21" s="62">
        <v>14</v>
      </c>
      <c r="X21" s="64" t="s">
        <v>126</v>
      </c>
      <c r="Y21" s="64">
        <v>16.5</v>
      </c>
      <c r="Z21" s="64" t="s">
        <v>126</v>
      </c>
      <c r="AA21" s="64">
        <v>13.9</v>
      </c>
      <c r="AB21" s="64" t="s">
        <v>126</v>
      </c>
      <c r="AC21" s="64">
        <v>14.4</v>
      </c>
      <c r="AD21" s="64" t="s">
        <v>126</v>
      </c>
      <c r="AE21" s="64">
        <v>13.6</v>
      </c>
      <c r="AF21" s="63" t="s">
        <v>126</v>
      </c>
      <c r="AG21" s="64">
        <v>11.7</v>
      </c>
      <c r="AH21" s="64" t="s">
        <v>126</v>
      </c>
      <c r="AI21" s="64">
        <v>12.1</v>
      </c>
      <c r="AJ21" s="64" t="s">
        <v>126</v>
      </c>
      <c r="AK21" s="62">
        <v>16</v>
      </c>
      <c r="AL21" s="64" t="s">
        <v>126</v>
      </c>
      <c r="AM21" s="64">
        <v>8.51</v>
      </c>
      <c r="AN21" s="64" t="s">
        <v>126</v>
      </c>
      <c r="AO21" s="64">
        <v>14.3</v>
      </c>
      <c r="AP21" s="63" t="s">
        <v>126</v>
      </c>
      <c r="AQ21" s="63">
        <v>9.26</v>
      </c>
      <c r="AR21" s="63" t="s">
        <v>126</v>
      </c>
      <c r="AS21" s="64">
        <v>11.5</v>
      </c>
      <c r="AT21" s="64" t="s">
        <v>126</v>
      </c>
      <c r="AU21" s="64">
        <v>20.2</v>
      </c>
      <c r="AV21" s="64" t="s">
        <v>126</v>
      </c>
      <c r="AW21" s="64">
        <v>17.100000000000001</v>
      </c>
      <c r="AX21" s="64" t="s">
        <v>126</v>
      </c>
      <c r="AY21" s="64">
        <v>14.5</v>
      </c>
      <c r="AZ21" s="64" t="s">
        <v>126</v>
      </c>
      <c r="BA21" s="64">
        <v>12.7</v>
      </c>
      <c r="BB21" s="64" t="s">
        <v>126</v>
      </c>
      <c r="BC21" s="64">
        <v>11.2</v>
      </c>
      <c r="BD21" s="63" t="s">
        <v>126</v>
      </c>
      <c r="BE21" s="63">
        <v>7.68</v>
      </c>
      <c r="BF21" s="63" t="s">
        <v>126</v>
      </c>
      <c r="BG21" s="63">
        <v>8.16</v>
      </c>
      <c r="BH21" s="63" t="s">
        <v>126</v>
      </c>
      <c r="BI21" s="63">
        <v>6.83</v>
      </c>
      <c r="BJ21" s="63" t="s">
        <v>126</v>
      </c>
      <c r="BK21" s="64">
        <v>11.2</v>
      </c>
      <c r="BL21" s="63" t="s">
        <v>126</v>
      </c>
      <c r="BM21" s="64">
        <v>10</v>
      </c>
      <c r="BN21" s="63" t="s">
        <v>126</v>
      </c>
      <c r="BO21" s="63">
        <v>8.99</v>
      </c>
      <c r="BP21" s="63" t="s">
        <v>126</v>
      </c>
      <c r="BQ21" s="64">
        <v>10.1</v>
      </c>
      <c r="BR21" s="64" t="s">
        <v>126</v>
      </c>
      <c r="BS21" s="64">
        <v>13.2</v>
      </c>
      <c r="BT21" s="64" t="s">
        <v>126</v>
      </c>
      <c r="BU21" s="95">
        <v>16.899999999999999</v>
      </c>
      <c r="BV21" s="97"/>
      <c r="BW21" s="95">
        <v>17.899999999999999</v>
      </c>
      <c r="BX21" s="97"/>
      <c r="BY21" s="95">
        <v>18.399999999999999</v>
      </c>
      <c r="BZ21" s="97"/>
      <c r="CA21" s="95">
        <v>16.399999999999999</v>
      </c>
      <c r="CB21" s="97"/>
      <c r="CC21" s="95">
        <v>12</v>
      </c>
      <c r="CD21" s="97"/>
      <c r="CE21" s="95">
        <v>17.3</v>
      </c>
      <c r="CF21" s="97"/>
      <c r="CG21" s="95">
        <v>11.9</v>
      </c>
      <c r="CH21" s="97"/>
      <c r="CI21" s="95">
        <v>14.6</v>
      </c>
      <c r="CJ21" s="97"/>
      <c r="CK21" s="95">
        <v>13.1</v>
      </c>
      <c r="CL21" s="97"/>
      <c r="CM21" s="95">
        <v>10</v>
      </c>
      <c r="CN21" s="97"/>
      <c r="CO21" s="95">
        <v>18.7</v>
      </c>
      <c r="CP21" s="97"/>
      <c r="CQ21" s="95">
        <v>12.7</v>
      </c>
      <c r="CR21" s="97"/>
      <c r="CS21" s="95">
        <v>8.1199999999999992</v>
      </c>
      <c r="CT21" s="97"/>
      <c r="CU21" s="95">
        <v>5.53</v>
      </c>
      <c r="CV21" s="97"/>
      <c r="CW21" s="95">
        <v>11</v>
      </c>
      <c r="CX21" s="97"/>
      <c r="CY21" s="64">
        <v>12.2</v>
      </c>
      <c r="CZ21" s="64" t="s">
        <v>126</v>
      </c>
      <c r="DA21" s="64">
        <v>13.7</v>
      </c>
      <c r="DB21" s="64" t="s">
        <v>126</v>
      </c>
      <c r="DC21" s="64">
        <v>10.5</v>
      </c>
      <c r="DD21" s="63" t="s">
        <v>126</v>
      </c>
      <c r="DE21" s="63">
        <v>8.93</v>
      </c>
      <c r="DF21" s="63" t="s">
        <v>126</v>
      </c>
      <c r="DG21" s="63">
        <v>8.07</v>
      </c>
      <c r="DH21" s="63" t="s">
        <v>126</v>
      </c>
      <c r="DI21" s="64">
        <v>17.600000000000001</v>
      </c>
      <c r="DJ21" s="63" t="s">
        <v>126</v>
      </c>
      <c r="DK21" s="95">
        <v>16.8</v>
      </c>
      <c r="DL21" s="97"/>
      <c r="DM21" s="95">
        <v>27.6</v>
      </c>
      <c r="DN21" s="97"/>
      <c r="DO21" s="95">
        <v>15.6</v>
      </c>
      <c r="DP21" s="97"/>
      <c r="DQ21" s="95">
        <v>15</v>
      </c>
      <c r="DR21" s="97"/>
      <c r="DS21" s="95">
        <v>15.5</v>
      </c>
      <c r="DT21" s="97"/>
      <c r="DU21" s="95">
        <v>15.3</v>
      </c>
      <c r="DV21" s="97"/>
      <c r="DW21" s="95">
        <v>16.7</v>
      </c>
      <c r="DX21" s="97"/>
      <c r="DY21" s="95">
        <v>17.100000000000001</v>
      </c>
      <c r="DZ21" s="97"/>
      <c r="EA21" s="95">
        <v>16.600000000000001</v>
      </c>
      <c r="EB21" s="97"/>
      <c r="EC21" s="95">
        <v>15.6</v>
      </c>
      <c r="ED21" s="97"/>
      <c r="EE21" s="95">
        <v>25.4</v>
      </c>
      <c r="EF21" s="97"/>
      <c r="EG21" s="95">
        <v>16.100000000000001</v>
      </c>
      <c r="EH21" s="97"/>
      <c r="EI21" s="95">
        <v>19.3</v>
      </c>
      <c r="EJ21" s="97"/>
      <c r="EK21" s="95">
        <v>14.8</v>
      </c>
      <c r="EL21" s="97"/>
      <c r="EM21" s="95">
        <v>16</v>
      </c>
      <c r="EN21" s="97"/>
      <c r="EO21" s="95">
        <v>16.600000000000001</v>
      </c>
      <c r="EP21" s="97"/>
      <c r="EQ21" s="95">
        <v>16.399999999999999</v>
      </c>
      <c r="ER21" s="97"/>
      <c r="ES21" s="95">
        <v>15.6</v>
      </c>
      <c r="ET21" s="97"/>
      <c r="EU21" s="95">
        <v>26.7</v>
      </c>
      <c r="EV21" s="97"/>
      <c r="EW21" s="95">
        <v>14.1</v>
      </c>
      <c r="EX21" s="97"/>
      <c r="EY21" s="95">
        <v>14.4</v>
      </c>
      <c r="EZ21" s="63"/>
      <c r="FA21" s="95">
        <v>19.399999999999999</v>
      </c>
      <c r="FB21" s="97"/>
      <c r="FC21" s="95">
        <v>15.7</v>
      </c>
      <c r="FD21" s="63"/>
    </row>
    <row r="22" spans="1:160" x14ac:dyDescent="0.3">
      <c r="A22" s="91" t="s">
        <v>21</v>
      </c>
      <c r="B22" s="114" t="s">
        <v>9</v>
      </c>
      <c r="C22" s="11">
        <v>360</v>
      </c>
      <c r="D22" s="12">
        <v>600</v>
      </c>
      <c r="E22" s="64">
        <v>42.7</v>
      </c>
      <c r="F22" s="64"/>
      <c r="G22" s="64">
        <v>37.6</v>
      </c>
      <c r="H22" s="64"/>
      <c r="I22" s="64">
        <v>36.5</v>
      </c>
      <c r="J22" s="63"/>
      <c r="K22" s="64">
        <v>25.5</v>
      </c>
      <c r="L22" s="64"/>
      <c r="M22" s="64">
        <v>16.7</v>
      </c>
      <c r="N22" s="64" t="s">
        <v>126</v>
      </c>
      <c r="O22" s="64">
        <v>25.1</v>
      </c>
      <c r="P22" s="64" t="s">
        <v>126</v>
      </c>
      <c r="Q22" s="64">
        <v>27</v>
      </c>
      <c r="R22" s="64" t="s">
        <v>126</v>
      </c>
      <c r="S22" s="64">
        <v>18.899999999999999</v>
      </c>
      <c r="T22" s="63" t="s">
        <v>126</v>
      </c>
      <c r="U22" s="64">
        <v>17.100000000000001</v>
      </c>
      <c r="V22" s="63" t="s">
        <v>126</v>
      </c>
      <c r="W22" s="64">
        <v>28.4</v>
      </c>
      <c r="X22" s="64" t="s">
        <v>126</v>
      </c>
      <c r="Y22" s="64">
        <v>31.6</v>
      </c>
      <c r="Z22" s="64" t="s">
        <v>126</v>
      </c>
      <c r="AA22" s="64">
        <v>29.2</v>
      </c>
      <c r="AB22" s="64" t="s">
        <v>126</v>
      </c>
      <c r="AC22" s="64">
        <v>25.4</v>
      </c>
      <c r="AD22" s="64" t="s">
        <v>126</v>
      </c>
      <c r="AE22" s="64">
        <v>26.3</v>
      </c>
      <c r="AF22" s="64" t="s">
        <v>126</v>
      </c>
      <c r="AG22" s="64">
        <v>22.6</v>
      </c>
      <c r="AH22" s="64" t="s">
        <v>126</v>
      </c>
      <c r="AI22" s="64">
        <v>22.8</v>
      </c>
      <c r="AJ22" s="64" t="s">
        <v>126</v>
      </c>
      <c r="AK22" s="64">
        <v>49.7</v>
      </c>
      <c r="AL22" s="64" t="s">
        <v>126</v>
      </c>
      <c r="AM22" s="64">
        <v>16.7</v>
      </c>
      <c r="AN22" s="64" t="s">
        <v>126</v>
      </c>
      <c r="AO22" s="64">
        <v>31.8</v>
      </c>
      <c r="AP22" s="63" t="s">
        <v>126</v>
      </c>
      <c r="AQ22" s="64">
        <v>17.399999999999999</v>
      </c>
      <c r="AR22" s="63" t="s">
        <v>126</v>
      </c>
      <c r="AS22" s="64">
        <v>26.4</v>
      </c>
      <c r="AT22" s="64" t="s">
        <v>126</v>
      </c>
      <c r="AU22" s="64">
        <v>45.1</v>
      </c>
      <c r="AV22" s="64" t="s">
        <v>126</v>
      </c>
      <c r="AW22" s="64">
        <v>29.4</v>
      </c>
      <c r="AX22" s="64" t="s">
        <v>126</v>
      </c>
      <c r="AY22" s="64">
        <v>33.5</v>
      </c>
      <c r="AZ22" s="64" t="s">
        <v>126</v>
      </c>
      <c r="BA22" s="64">
        <v>29.1</v>
      </c>
      <c r="BB22" s="64" t="s">
        <v>126</v>
      </c>
      <c r="BC22" s="64">
        <v>25.4</v>
      </c>
      <c r="BD22" s="63" t="s">
        <v>126</v>
      </c>
      <c r="BE22" s="64">
        <v>15.7</v>
      </c>
      <c r="BF22" s="64" t="s">
        <v>126</v>
      </c>
      <c r="BG22" s="64">
        <v>15.2</v>
      </c>
      <c r="BH22" s="63" t="s">
        <v>126</v>
      </c>
      <c r="BI22" s="64">
        <v>13.7</v>
      </c>
      <c r="BJ22" s="64" t="s">
        <v>126</v>
      </c>
      <c r="BK22" s="64">
        <v>21.5</v>
      </c>
      <c r="BL22" s="63" t="s">
        <v>126</v>
      </c>
      <c r="BM22" s="64">
        <v>23.1</v>
      </c>
      <c r="BN22" s="64" t="s">
        <v>126</v>
      </c>
      <c r="BO22" s="64">
        <v>19.5</v>
      </c>
      <c r="BP22" s="64" t="s">
        <v>126</v>
      </c>
      <c r="BQ22" s="64">
        <v>21.1</v>
      </c>
      <c r="BR22" s="64" t="s">
        <v>126</v>
      </c>
      <c r="BS22" s="64">
        <v>29.9</v>
      </c>
      <c r="BT22" s="64" t="s">
        <v>126</v>
      </c>
      <c r="BU22" s="95">
        <v>40.6</v>
      </c>
      <c r="BV22" s="97"/>
      <c r="BW22" s="95">
        <v>39</v>
      </c>
      <c r="BX22" s="97"/>
      <c r="BY22" s="95">
        <v>43.2</v>
      </c>
      <c r="BZ22" s="97"/>
      <c r="CA22" s="95">
        <v>35.4</v>
      </c>
      <c r="CB22" s="97"/>
      <c r="CC22" s="95">
        <v>28.2</v>
      </c>
      <c r="CD22" s="97"/>
      <c r="CE22" s="95">
        <v>41.8</v>
      </c>
      <c r="CF22" s="97"/>
      <c r="CG22" s="95">
        <v>26.1</v>
      </c>
      <c r="CH22" s="97"/>
      <c r="CI22" s="95">
        <v>32.799999999999997</v>
      </c>
      <c r="CJ22" s="97"/>
      <c r="CK22" s="95">
        <v>30.2</v>
      </c>
      <c r="CL22" s="97"/>
      <c r="CM22" s="95">
        <v>24.6</v>
      </c>
      <c r="CN22" s="97"/>
      <c r="CO22" s="95">
        <v>31.9</v>
      </c>
      <c r="CP22" s="97"/>
      <c r="CQ22" s="95">
        <v>32.1</v>
      </c>
      <c r="CR22" s="97"/>
      <c r="CS22" s="95">
        <v>17.899999999999999</v>
      </c>
      <c r="CT22" s="97"/>
      <c r="CU22" s="95">
        <v>11.3</v>
      </c>
      <c r="CV22" s="97"/>
      <c r="CW22" s="95">
        <v>24.5</v>
      </c>
      <c r="CX22" s="97"/>
      <c r="CY22" s="64">
        <v>30.1</v>
      </c>
      <c r="CZ22" s="64" t="s">
        <v>126</v>
      </c>
      <c r="DA22" s="64">
        <v>27.4</v>
      </c>
      <c r="DB22" s="64" t="s">
        <v>126</v>
      </c>
      <c r="DC22" s="64">
        <v>22.4</v>
      </c>
      <c r="DD22" s="63" t="s">
        <v>126</v>
      </c>
      <c r="DE22" s="64">
        <v>17.899999999999999</v>
      </c>
      <c r="DF22" s="64" t="s">
        <v>126</v>
      </c>
      <c r="DG22" s="62">
        <v>15</v>
      </c>
      <c r="DH22" s="62" t="s">
        <v>126</v>
      </c>
      <c r="DI22" s="62">
        <v>47</v>
      </c>
      <c r="DJ22" s="63" t="s">
        <v>126</v>
      </c>
      <c r="DK22" s="95">
        <v>28.6</v>
      </c>
      <c r="DL22" s="97"/>
      <c r="DM22" s="95">
        <v>63.3</v>
      </c>
      <c r="DN22" s="97"/>
      <c r="DO22" s="95">
        <v>40</v>
      </c>
      <c r="DP22" s="97"/>
      <c r="DQ22" s="95">
        <v>36.700000000000003</v>
      </c>
      <c r="DR22" s="97"/>
      <c r="DS22" s="95">
        <v>35.299999999999997</v>
      </c>
      <c r="DT22" s="97"/>
      <c r="DU22" s="95">
        <v>32.299999999999997</v>
      </c>
      <c r="DV22" s="97"/>
      <c r="DW22" s="95">
        <v>37</v>
      </c>
      <c r="DX22" s="97"/>
      <c r="DY22" s="95">
        <v>38.4</v>
      </c>
      <c r="DZ22" s="97"/>
      <c r="EA22" s="95">
        <v>41</v>
      </c>
      <c r="EB22" s="97"/>
      <c r="EC22" s="95">
        <v>36.200000000000003</v>
      </c>
      <c r="ED22" s="97"/>
      <c r="EE22" s="95">
        <v>58.6</v>
      </c>
      <c r="EF22" s="97"/>
      <c r="EG22" s="95">
        <v>38</v>
      </c>
      <c r="EH22" s="97"/>
      <c r="EI22" s="95">
        <v>41</v>
      </c>
      <c r="EJ22" s="97"/>
      <c r="EK22" s="95">
        <v>36.700000000000003</v>
      </c>
      <c r="EL22" s="97"/>
      <c r="EM22" s="95">
        <v>37.5</v>
      </c>
      <c r="EN22" s="97"/>
      <c r="EO22" s="95">
        <v>38.4</v>
      </c>
      <c r="EP22" s="97"/>
      <c r="EQ22" s="95">
        <v>38.200000000000003</v>
      </c>
      <c r="ER22" s="97"/>
      <c r="ES22" s="95">
        <v>37.6</v>
      </c>
      <c r="ET22" s="97"/>
      <c r="EU22" s="95">
        <v>53.6</v>
      </c>
      <c r="EV22" s="97"/>
      <c r="EW22" s="95">
        <v>35.6</v>
      </c>
      <c r="EX22" s="97"/>
      <c r="EY22" s="95">
        <v>35.9</v>
      </c>
      <c r="EZ22" s="63"/>
      <c r="FA22" s="95">
        <v>44.4</v>
      </c>
      <c r="FB22" s="97"/>
      <c r="FC22" s="95">
        <v>35.799999999999997</v>
      </c>
      <c r="FD22" s="63"/>
    </row>
    <row r="23" spans="1:160" x14ac:dyDescent="0.3">
      <c r="A23" s="99" t="s">
        <v>22</v>
      </c>
      <c r="B23" s="116" t="s">
        <v>9</v>
      </c>
      <c r="C23" s="11">
        <v>480000</v>
      </c>
      <c r="D23" s="12">
        <v>563000</v>
      </c>
      <c r="E23" s="62">
        <v>33400</v>
      </c>
      <c r="F23" s="62"/>
      <c r="G23" s="62">
        <v>29800</v>
      </c>
      <c r="H23" s="62"/>
      <c r="I23" s="62">
        <v>32200</v>
      </c>
      <c r="J23" s="63"/>
      <c r="K23" s="62">
        <v>22800</v>
      </c>
      <c r="L23" s="62"/>
      <c r="M23" s="62">
        <v>28000</v>
      </c>
      <c r="N23" s="62" t="s">
        <v>126</v>
      </c>
      <c r="O23" s="62">
        <v>49100</v>
      </c>
      <c r="P23" s="62" t="s">
        <v>126</v>
      </c>
      <c r="Q23" s="62">
        <v>28500</v>
      </c>
      <c r="R23" s="62" t="s">
        <v>126</v>
      </c>
      <c r="S23" s="62">
        <v>13400</v>
      </c>
      <c r="T23" s="62" t="s">
        <v>126</v>
      </c>
      <c r="U23" s="62">
        <v>32000</v>
      </c>
      <c r="V23" s="63" t="s">
        <v>126</v>
      </c>
      <c r="W23" s="62">
        <v>31000</v>
      </c>
      <c r="X23" s="62" t="s">
        <v>126</v>
      </c>
      <c r="Y23" s="62">
        <v>34000</v>
      </c>
      <c r="Z23" s="62" t="s">
        <v>126</v>
      </c>
      <c r="AA23" s="62">
        <v>32000</v>
      </c>
      <c r="AB23" s="62" t="s">
        <v>126</v>
      </c>
      <c r="AC23" s="62">
        <v>30500</v>
      </c>
      <c r="AD23" s="62" t="s">
        <v>126</v>
      </c>
      <c r="AE23" s="62">
        <v>29000</v>
      </c>
      <c r="AF23" s="62" t="s">
        <v>126</v>
      </c>
      <c r="AG23" s="62">
        <v>28600</v>
      </c>
      <c r="AH23" s="62" t="s">
        <v>126</v>
      </c>
      <c r="AI23" s="62">
        <v>26500</v>
      </c>
      <c r="AJ23" s="62" t="s">
        <v>126</v>
      </c>
      <c r="AK23" s="62">
        <v>39300</v>
      </c>
      <c r="AL23" s="62" t="s">
        <v>126</v>
      </c>
      <c r="AM23" s="62">
        <v>20200</v>
      </c>
      <c r="AN23" s="62" t="s">
        <v>126</v>
      </c>
      <c r="AO23" s="62">
        <v>26400</v>
      </c>
      <c r="AP23" s="63" t="s">
        <v>126</v>
      </c>
      <c r="AQ23" s="62">
        <v>23200</v>
      </c>
      <c r="AR23" s="62" t="s">
        <v>126</v>
      </c>
      <c r="AS23" s="62">
        <v>26300</v>
      </c>
      <c r="AT23" s="62" t="s">
        <v>126</v>
      </c>
      <c r="AU23" s="62">
        <v>37900</v>
      </c>
      <c r="AV23" s="62" t="s">
        <v>126</v>
      </c>
      <c r="AW23" s="62">
        <v>35000</v>
      </c>
      <c r="AX23" s="62" t="s">
        <v>126</v>
      </c>
      <c r="AY23" s="62">
        <v>29900</v>
      </c>
      <c r="AZ23" s="62" t="s">
        <v>126</v>
      </c>
      <c r="BA23" s="62">
        <v>30800</v>
      </c>
      <c r="BB23" s="62" t="s">
        <v>126</v>
      </c>
      <c r="BC23" s="62">
        <v>25300</v>
      </c>
      <c r="BD23" s="63" t="s">
        <v>126</v>
      </c>
      <c r="BE23" s="62">
        <v>19400</v>
      </c>
      <c r="BF23" s="62" t="s">
        <v>126</v>
      </c>
      <c r="BG23" s="62">
        <v>18300</v>
      </c>
      <c r="BH23" s="63" t="s">
        <v>126</v>
      </c>
      <c r="BI23" s="62">
        <v>17000</v>
      </c>
      <c r="BJ23" s="62" t="s">
        <v>126</v>
      </c>
      <c r="BK23" s="62">
        <v>24900</v>
      </c>
      <c r="BL23" s="63" t="s">
        <v>126</v>
      </c>
      <c r="BM23" s="62">
        <v>23600</v>
      </c>
      <c r="BN23" s="62" t="s">
        <v>126</v>
      </c>
      <c r="BO23" s="62">
        <v>20600</v>
      </c>
      <c r="BP23" s="62" t="s">
        <v>126</v>
      </c>
      <c r="BQ23" s="62">
        <v>23400</v>
      </c>
      <c r="BR23" s="62" t="s">
        <v>126</v>
      </c>
      <c r="BS23" s="62">
        <v>29200</v>
      </c>
      <c r="BT23" s="62" t="s">
        <v>126</v>
      </c>
      <c r="BU23" s="98">
        <v>35100</v>
      </c>
      <c r="BV23" s="95"/>
      <c r="BW23" s="62">
        <v>35900</v>
      </c>
      <c r="BX23" s="100"/>
      <c r="BY23" s="98">
        <v>34500</v>
      </c>
      <c r="BZ23" s="95"/>
      <c r="CA23" s="62">
        <v>29200</v>
      </c>
      <c r="CB23" s="100"/>
      <c r="CC23" s="98">
        <v>27200</v>
      </c>
      <c r="CD23" s="95"/>
      <c r="CE23" s="62">
        <v>35800</v>
      </c>
      <c r="CF23" s="100"/>
      <c r="CG23" s="98">
        <v>25500</v>
      </c>
      <c r="CH23" s="95"/>
      <c r="CI23" s="62">
        <v>31000</v>
      </c>
      <c r="CJ23" s="100"/>
      <c r="CK23" s="98">
        <v>29200</v>
      </c>
      <c r="CL23" s="95"/>
      <c r="CM23" s="62">
        <v>22100</v>
      </c>
      <c r="CN23" s="100"/>
      <c r="CO23" s="98">
        <v>43500</v>
      </c>
      <c r="CP23" s="95"/>
      <c r="CQ23" s="62">
        <v>26700</v>
      </c>
      <c r="CR23" s="100"/>
      <c r="CS23" s="98">
        <v>20800</v>
      </c>
      <c r="CT23" s="95"/>
      <c r="CU23" s="62">
        <v>15000</v>
      </c>
      <c r="CV23" s="100"/>
      <c r="CW23" s="62">
        <v>24500</v>
      </c>
      <c r="CX23" s="100"/>
      <c r="CY23" s="62">
        <v>24900</v>
      </c>
      <c r="CZ23" s="62" t="s">
        <v>126</v>
      </c>
      <c r="DA23" s="62">
        <v>26700</v>
      </c>
      <c r="DB23" s="62" t="s">
        <v>126</v>
      </c>
      <c r="DC23" s="62">
        <v>24800</v>
      </c>
      <c r="DD23" s="62" t="s">
        <v>126</v>
      </c>
      <c r="DE23" s="62">
        <v>20800</v>
      </c>
      <c r="DF23" s="63" t="s">
        <v>126</v>
      </c>
      <c r="DG23" s="62">
        <v>19900</v>
      </c>
      <c r="DH23" s="62" t="s">
        <v>126</v>
      </c>
      <c r="DI23" s="62">
        <v>36000</v>
      </c>
      <c r="DJ23" s="63" t="s">
        <v>126</v>
      </c>
      <c r="DK23" s="62">
        <v>34500</v>
      </c>
      <c r="DL23" s="100"/>
      <c r="DM23" s="98">
        <v>43700</v>
      </c>
      <c r="DN23" s="95"/>
      <c r="DO23" s="62">
        <v>31800</v>
      </c>
      <c r="DP23" s="100"/>
      <c r="DQ23" s="98">
        <v>30600</v>
      </c>
      <c r="DR23" s="95"/>
      <c r="DS23" s="98">
        <v>32100</v>
      </c>
      <c r="DT23" s="95"/>
      <c r="DU23" s="62">
        <v>31800</v>
      </c>
      <c r="DV23" s="100"/>
      <c r="DW23" s="98">
        <v>32600</v>
      </c>
      <c r="DX23" s="95"/>
      <c r="DY23" s="62">
        <v>36200</v>
      </c>
      <c r="DZ23" s="100"/>
      <c r="EA23" s="62">
        <v>35400</v>
      </c>
      <c r="EB23" s="100"/>
      <c r="EC23" s="98">
        <v>31600</v>
      </c>
      <c r="ED23" s="95"/>
      <c r="EE23" s="62">
        <v>44400</v>
      </c>
      <c r="EF23" s="100"/>
      <c r="EG23" s="98">
        <v>31800</v>
      </c>
      <c r="EH23" s="95"/>
      <c r="EI23" s="62">
        <v>39100</v>
      </c>
      <c r="EJ23" s="100"/>
      <c r="EK23" s="98">
        <v>30500</v>
      </c>
      <c r="EL23" s="95"/>
      <c r="EM23" s="62">
        <v>36400</v>
      </c>
      <c r="EN23" s="100"/>
      <c r="EO23" s="98">
        <v>33000</v>
      </c>
      <c r="EP23" s="95"/>
      <c r="EQ23" s="62">
        <v>36500</v>
      </c>
      <c r="ER23" s="100"/>
      <c r="ES23" s="98">
        <v>31300</v>
      </c>
      <c r="ET23" s="95"/>
      <c r="EU23" s="62">
        <v>47500</v>
      </c>
      <c r="EV23" s="100"/>
      <c r="EW23" s="98">
        <v>30400</v>
      </c>
      <c r="EX23" s="95"/>
      <c r="EY23" s="98">
        <v>21700</v>
      </c>
      <c r="EZ23" s="95"/>
      <c r="FA23" s="62">
        <v>37200</v>
      </c>
      <c r="FB23" s="100"/>
      <c r="FC23" s="98">
        <v>30400</v>
      </c>
      <c r="FD23" s="95"/>
    </row>
    <row r="24" spans="1:160" x14ac:dyDescent="0.3">
      <c r="A24" s="99" t="s">
        <v>23</v>
      </c>
      <c r="B24" s="116" t="s">
        <v>9</v>
      </c>
      <c r="C24" s="4">
        <v>420</v>
      </c>
      <c r="D24" s="13">
        <v>140</v>
      </c>
      <c r="E24" s="62">
        <v>15</v>
      </c>
      <c r="F24" s="64"/>
      <c r="G24" s="64">
        <v>23.9</v>
      </c>
      <c r="H24" s="64"/>
      <c r="I24" s="64">
        <v>48.5</v>
      </c>
      <c r="J24" s="63"/>
      <c r="K24" s="64">
        <v>12.4</v>
      </c>
      <c r="L24" s="64"/>
      <c r="M24" s="64">
        <v>16.5</v>
      </c>
      <c r="N24" s="64" t="s">
        <v>126</v>
      </c>
      <c r="O24" s="64">
        <v>18.7</v>
      </c>
      <c r="P24" s="64" t="s">
        <v>126</v>
      </c>
      <c r="Q24" s="64">
        <v>16</v>
      </c>
      <c r="R24" s="63" t="s">
        <v>126</v>
      </c>
      <c r="S24" s="63">
        <v>8.7100000000000009</v>
      </c>
      <c r="T24" s="63" t="s">
        <v>126</v>
      </c>
      <c r="U24" s="63">
        <v>8.6</v>
      </c>
      <c r="V24" s="63" t="s">
        <v>126</v>
      </c>
      <c r="W24" s="64">
        <v>12.6</v>
      </c>
      <c r="X24" s="64" t="s">
        <v>126</v>
      </c>
      <c r="Y24" s="64">
        <v>14.7</v>
      </c>
      <c r="Z24" s="64" t="s">
        <v>126</v>
      </c>
      <c r="AA24" s="64">
        <v>18.399999999999999</v>
      </c>
      <c r="AB24" s="64" t="s">
        <v>126</v>
      </c>
      <c r="AC24" s="64">
        <v>26.2</v>
      </c>
      <c r="AD24" s="64" t="s">
        <v>126</v>
      </c>
      <c r="AE24" s="64">
        <v>30.8</v>
      </c>
      <c r="AF24" s="64" t="s">
        <v>126</v>
      </c>
      <c r="AG24" s="64">
        <v>25.3</v>
      </c>
      <c r="AH24" s="64" t="s">
        <v>126</v>
      </c>
      <c r="AI24" s="64">
        <v>24.6</v>
      </c>
      <c r="AJ24" s="64" t="s">
        <v>126</v>
      </c>
      <c r="AK24" s="64">
        <v>74.900000000000006</v>
      </c>
      <c r="AL24" s="64" t="s">
        <v>126</v>
      </c>
      <c r="AM24" s="64">
        <v>10.4</v>
      </c>
      <c r="AN24" s="64" t="s">
        <v>126</v>
      </c>
      <c r="AO24" s="64">
        <v>19.3</v>
      </c>
      <c r="AP24" s="63" t="s">
        <v>126</v>
      </c>
      <c r="AQ24" s="64">
        <v>18.399999999999999</v>
      </c>
      <c r="AR24" s="64" t="s">
        <v>126</v>
      </c>
      <c r="AS24" s="62">
        <v>19</v>
      </c>
      <c r="AT24" s="64" t="s">
        <v>126</v>
      </c>
      <c r="AU24" s="64">
        <v>30.5</v>
      </c>
      <c r="AV24" s="64" t="s">
        <v>126</v>
      </c>
      <c r="AW24" s="64">
        <v>16.5</v>
      </c>
      <c r="AX24" s="64" t="s">
        <v>126</v>
      </c>
      <c r="AY24" s="62">
        <v>16</v>
      </c>
      <c r="AZ24" s="64" t="s">
        <v>126</v>
      </c>
      <c r="BA24" s="62">
        <v>23</v>
      </c>
      <c r="BB24" s="64" t="s">
        <v>126</v>
      </c>
      <c r="BC24" s="64">
        <v>20.399999999999999</v>
      </c>
      <c r="BD24" s="63" t="s">
        <v>126</v>
      </c>
      <c r="BE24" s="63">
        <v>9.57</v>
      </c>
      <c r="BF24" s="63" t="s">
        <v>126</v>
      </c>
      <c r="BG24" s="63">
        <v>7.72</v>
      </c>
      <c r="BH24" s="63" t="s">
        <v>126</v>
      </c>
      <c r="BI24" s="64">
        <v>18.399999999999999</v>
      </c>
      <c r="BJ24" s="64" t="s">
        <v>126</v>
      </c>
      <c r="BK24" s="64">
        <v>35.1</v>
      </c>
      <c r="BL24" s="63" t="s">
        <v>126</v>
      </c>
      <c r="BM24" s="64">
        <v>23.7</v>
      </c>
      <c r="BN24" s="64" t="s">
        <v>126</v>
      </c>
      <c r="BO24" s="64">
        <v>19.600000000000001</v>
      </c>
      <c r="BP24" s="64" t="s">
        <v>126</v>
      </c>
      <c r="BQ24" s="64">
        <v>22.5</v>
      </c>
      <c r="BR24" s="64" t="s">
        <v>126</v>
      </c>
      <c r="BS24" s="64">
        <v>23.7</v>
      </c>
      <c r="BT24" s="63" t="s">
        <v>126</v>
      </c>
      <c r="BU24" s="95">
        <v>12.2</v>
      </c>
      <c r="BV24" s="95"/>
      <c r="BW24" s="95">
        <v>11.4</v>
      </c>
      <c r="BX24" s="95"/>
      <c r="BY24" s="95">
        <v>14.1</v>
      </c>
      <c r="BZ24" s="95"/>
      <c r="CA24" s="95">
        <v>10.3</v>
      </c>
      <c r="CB24" s="95"/>
      <c r="CC24" s="95">
        <v>13.9</v>
      </c>
      <c r="CD24" s="95"/>
      <c r="CE24" s="95">
        <v>19.3</v>
      </c>
      <c r="CF24" s="95"/>
      <c r="CG24" s="95">
        <v>12.3</v>
      </c>
      <c r="CH24" s="95"/>
      <c r="CI24" s="95">
        <v>19.399999999999999</v>
      </c>
      <c r="CJ24" s="95"/>
      <c r="CK24" s="95">
        <v>19.600000000000001</v>
      </c>
      <c r="CL24" s="95"/>
      <c r="CM24" s="95">
        <v>10.3</v>
      </c>
      <c r="CN24" s="95"/>
      <c r="CO24" s="95">
        <v>27.3</v>
      </c>
      <c r="CP24" s="95"/>
      <c r="CQ24" s="95">
        <v>11.2</v>
      </c>
      <c r="CR24" s="95"/>
      <c r="CS24" s="95">
        <v>19.3</v>
      </c>
      <c r="CT24" s="95"/>
      <c r="CU24" s="95">
        <v>12.8</v>
      </c>
      <c r="CV24" s="95"/>
      <c r="CW24" s="95">
        <v>15.6</v>
      </c>
      <c r="CX24" s="95"/>
      <c r="CY24" s="64">
        <v>18.3</v>
      </c>
      <c r="CZ24" s="64" t="s">
        <v>126</v>
      </c>
      <c r="DA24" s="64">
        <v>17.7</v>
      </c>
      <c r="DB24" s="64" t="s">
        <v>126</v>
      </c>
      <c r="DC24" s="64">
        <v>12.2</v>
      </c>
      <c r="DD24" s="64" t="s">
        <v>126</v>
      </c>
      <c r="DE24" s="63">
        <v>8.85</v>
      </c>
      <c r="DF24" s="63" t="s">
        <v>126</v>
      </c>
      <c r="DG24" s="64">
        <v>12.2</v>
      </c>
      <c r="DH24" s="64" t="s">
        <v>126</v>
      </c>
      <c r="DI24" s="64">
        <v>12.2</v>
      </c>
      <c r="DJ24" s="63" t="s">
        <v>126</v>
      </c>
      <c r="DK24" s="95">
        <v>16.899999999999999</v>
      </c>
      <c r="DL24" s="95"/>
      <c r="DM24" s="95">
        <v>0.5</v>
      </c>
      <c r="DN24" s="95" t="s">
        <v>127</v>
      </c>
      <c r="DO24" s="95">
        <v>13.7</v>
      </c>
      <c r="DP24" s="95"/>
      <c r="DQ24" s="95">
        <v>12.2</v>
      </c>
      <c r="DR24" s="95"/>
      <c r="DS24" s="95">
        <v>12.8</v>
      </c>
      <c r="DT24" s="95"/>
      <c r="DU24" s="95">
        <v>14.2</v>
      </c>
      <c r="DV24" s="95"/>
      <c r="DW24" s="95">
        <v>13.6</v>
      </c>
      <c r="DX24" s="95"/>
      <c r="DY24" s="95">
        <v>15.8</v>
      </c>
      <c r="DZ24" s="95"/>
      <c r="EA24" s="95">
        <v>13.1</v>
      </c>
      <c r="EB24" s="95"/>
      <c r="EC24" s="95">
        <v>14.2</v>
      </c>
      <c r="ED24" s="95"/>
      <c r="EE24" s="95">
        <v>18.100000000000001</v>
      </c>
      <c r="EF24" s="95"/>
      <c r="EG24" s="95">
        <v>13</v>
      </c>
      <c r="EH24" s="95"/>
      <c r="EI24" s="95">
        <v>15.7</v>
      </c>
      <c r="EJ24" s="95"/>
      <c r="EK24" s="95">
        <v>13.4</v>
      </c>
      <c r="EL24" s="95"/>
      <c r="EM24" s="95">
        <v>16.100000000000001</v>
      </c>
      <c r="EN24" s="95"/>
      <c r="EO24" s="95">
        <v>13.2</v>
      </c>
      <c r="EP24" s="95"/>
      <c r="EQ24" s="95">
        <v>16.100000000000001</v>
      </c>
      <c r="ER24" s="95"/>
      <c r="ES24" s="95">
        <v>13.3</v>
      </c>
      <c r="ET24" s="95"/>
      <c r="EU24" s="95">
        <v>12.6</v>
      </c>
      <c r="EV24" s="95"/>
      <c r="EW24" s="95">
        <v>13.8</v>
      </c>
      <c r="EX24" s="95"/>
      <c r="EY24" s="95">
        <v>14.7</v>
      </c>
      <c r="EZ24" s="95"/>
      <c r="FA24" s="95">
        <v>17.100000000000001</v>
      </c>
      <c r="FB24" s="95"/>
      <c r="FC24" s="95">
        <v>12.6</v>
      </c>
      <c r="FD24" s="95"/>
    </row>
    <row r="25" spans="1:160" x14ac:dyDescent="0.3">
      <c r="A25" s="91" t="s">
        <v>24</v>
      </c>
      <c r="B25" s="114" t="s">
        <v>9</v>
      </c>
      <c r="C25" s="4">
        <v>300</v>
      </c>
      <c r="D25" s="5">
        <v>200</v>
      </c>
      <c r="E25" s="64">
        <v>25.6</v>
      </c>
      <c r="F25" s="64"/>
      <c r="G25" s="64">
        <v>25.1</v>
      </c>
      <c r="H25" s="64"/>
      <c r="I25" s="64">
        <v>28.6</v>
      </c>
      <c r="J25" s="63"/>
      <c r="K25" s="64">
        <v>20.7</v>
      </c>
      <c r="L25" s="64"/>
      <c r="M25" s="64">
        <v>34.1</v>
      </c>
      <c r="N25" s="64" t="s">
        <v>126</v>
      </c>
      <c r="O25" s="64">
        <v>23.3</v>
      </c>
      <c r="P25" s="64" t="s">
        <v>126</v>
      </c>
      <c r="Q25" s="64">
        <v>28.5</v>
      </c>
      <c r="R25" s="64" t="s">
        <v>126</v>
      </c>
      <c r="S25" s="64">
        <v>10.8</v>
      </c>
      <c r="T25" s="64" t="s">
        <v>126</v>
      </c>
      <c r="U25" s="64">
        <v>45.9</v>
      </c>
      <c r="V25" s="63" t="s">
        <v>126</v>
      </c>
      <c r="W25" s="64">
        <v>34.4</v>
      </c>
      <c r="X25" s="64" t="s">
        <v>126</v>
      </c>
      <c r="Y25" s="64">
        <v>35.200000000000003</v>
      </c>
      <c r="Z25" s="64" t="s">
        <v>126</v>
      </c>
      <c r="AA25" s="64">
        <v>31.6</v>
      </c>
      <c r="AB25" s="64" t="s">
        <v>126</v>
      </c>
      <c r="AC25" s="64">
        <v>35</v>
      </c>
      <c r="AD25" s="64" t="s">
        <v>126</v>
      </c>
      <c r="AE25" s="64">
        <v>28.1</v>
      </c>
      <c r="AF25" s="64" t="s">
        <v>126</v>
      </c>
      <c r="AG25" s="64">
        <v>32.1</v>
      </c>
      <c r="AH25" s="64" t="s">
        <v>126</v>
      </c>
      <c r="AI25" s="64">
        <v>28.6</v>
      </c>
      <c r="AJ25" s="64" t="s">
        <v>126</v>
      </c>
      <c r="AK25" s="64">
        <v>48.1</v>
      </c>
      <c r="AL25" s="64" t="s">
        <v>126</v>
      </c>
      <c r="AM25" s="64">
        <v>24.4</v>
      </c>
      <c r="AN25" s="64" t="s">
        <v>126</v>
      </c>
      <c r="AO25" s="64">
        <v>28.1</v>
      </c>
      <c r="AP25" s="63" t="s">
        <v>126</v>
      </c>
      <c r="AQ25" s="64">
        <v>24.6</v>
      </c>
      <c r="AR25" s="64" t="s">
        <v>126</v>
      </c>
      <c r="AS25" s="64">
        <v>23.9</v>
      </c>
      <c r="AT25" s="64" t="s">
        <v>126</v>
      </c>
      <c r="AU25" s="64">
        <v>33.299999999999997</v>
      </c>
      <c r="AV25" s="64" t="s">
        <v>126</v>
      </c>
      <c r="AW25" s="64">
        <v>38.9</v>
      </c>
      <c r="AX25" s="64" t="s">
        <v>126</v>
      </c>
      <c r="AY25" s="64">
        <v>30.5</v>
      </c>
      <c r="AZ25" s="64" t="s">
        <v>126</v>
      </c>
      <c r="BA25" s="64">
        <v>37.6</v>
      </c>
      <c r="BB25" s="64" t="s">
        <v>126</v>
      </c>
      <c r="BC25" s="64">
        <v>34.200000000000003</v>
      </c>
      <c r="BD25" s="63" t="s">
        <v>126</v>
      </c>
      <c r="BE25" s="64">
        <v>22.3</v>
      </c>
      <c r="BF25" s="64" t="s">
        <v>126</v>
      </c>
      <c r="BG25" s="64">
        <v>21.1</v>
      </c>
      <c r="BH25" s="63" t="s">
        <v>126</v>
      </c>
      <c r="BI25" s="64">
        <v>18.7</v>
      </c>
      <c r="BJ25" s="64" t="s">
        <v>126</v>
      </c>
      <c r="BK25" s="64">
        <v>28.2</v>
      </c>
      <c r="BL25" s="63" t="s">
        <v>126</v>
      </c>
      <c r="BM25" s="64">
        <v>25.7</v>
      </c>
      <c r="BN25" s="64" t="s">
        <v>126</v>
      </c>
      <c r="BO25" s="64">
        <v>22.6</v>
      </c>
      <c r="BP25" s="64" t="s">
        <v>126</v>
      </c>
      <c r="BQ25" s="64">
        <v>26.4</v>
      </c>
      <c r="BR25" s="64" t="s">
        <v>126</v>
      </c>
      <c r="BS25" s="64">
        <v>27.9</v>
      </c>
      <c r="BT25" s="64" t="s">
        <v>126</v>
      </c>
      <c r="BU25" s="95">
        <v>28.6</v>
      </c>
      <c r="BV25" s="95"/>
      <c r="BW25" s="95">
        <v>26.5</v>
      </c>
      <c r="BX25" s="95"/>
      <c r="BY25" s="95">
        <v>27.7</v>
      </c>
      <c r="BZ25" s="95"/>
      <c r="CA25" s="95">
        <v>24.9</v>
      </c>
      <c r="CB25" s="95"/>
      <c r="CC25" s="95">
        <v>24.8</v>
      </c>
      <c r="CD25" s="95"/>
      <c r="CE25" s="95">
        <v>32.6</v>
      </c>
      <c r="CF25" s="95"/>
      <c r="CG25" s="95">
        <v>23.6</v>
      </c>
      <c r="CH25" s="95"/>
      <c r="CI25" s="95">
        <v>28.7</v>
      </c>
      <c r="CJ25" s="95"/>
      <c r="CK25" s="95">
        <v>25</v>
      </c>
      <c r="CL25" s="95"/>
      <c r="CM25" s="95">
        <v>22</v>
      </c>
      <c r="CN25" s="95"/>
      <c r="CO25" s="95">
        <v>33.4</v>
      </c>
      <c r="CP25" s="95"/>
      <c r="CQ25" s="95">
        <v>22.8</v>
      </c>
      <c r="CR25" s="95"/>
      <c r="CS25" s="95">
        <v>23.6</v>
      </c>
      <c r="CT25" s="95"/>
      <c r="CU25" s="95">
        <v>18.600000000000001</v>
      </c>
      <c r="CV25" s="95"/>
      <c r="CW25" s="95">
        <v>25.8</v>
      </c>
      <c r="CX25" s="95"/>
      <c r="CY25" s="64">
        <v>24.3</v>
      </c>
      <c r="CZ25" s="64" t="s">
        <v>126</v>
      </c>
      <c r="DA25" s="64">
        <v>23.6</v>
      </c>
      <c r="DB25" s="64" t="s">
        <v>126</v>
      </c>
      <c r="DC25" s="64">
        <v>27.4</v>
      </c>
      <c r="DD25" s="64" t="s">
        <v>126</v>
      </c>
      <c r="DE25" s="64">
        <v>20.8</v>
      </c>
      <c r="DF25" s="64" t="s">
        <v>126</v>
      </c>
      <c r="DG25" s="64">
        <v>27.8</v>
      </c>
      <c r="DH25" s="64" t="s">
        <v>126</v>
      </c>
      <c r="DI25" s="64">
        <v>25.5</v>
      </c>
      <c r="DJ25" s="63" t="s">
        <v>126</v>
      </c>
      <c r="DK25" s="95">
        <v>31.5</v>
      </c>
      <c r="DL25" s="95"/>
      <c r="DM25" s="95">
        <v>33.799999999999997</v>
      </c>
      <c r="DN25" s="95"/>
      <c r="DO25" s="95">
        <v>24.4</v>
      </c>
      <c r="DP25" s="95"/>
      <c r="DQ25" s="95">
        <v>23.2</v>
      </c>
      <c r="DR25" s="95"/>
      <c r="DS25" s="95">
        <v>27.1</v>
      </c>
      <c r="DT25" s="95"/>
      <c r="DU25" s="95">
        <v>31</v>
      </c>
      <c r="DV25" s="95"/>
      <c r="DW25" s="95">
        <v>27.7</v>
      </c>
      <c r="DX25" s="95"/>
      <c r="DY25" s="95">
        <v>33</v>
      </c>
      <c r="DZ25" s="95"/>
      <c r="EA25" s="95">
        <v>28.6</v>
      </c>
      <c r="EB25" s="95"/>
      <c r="EC25" s="95">
        <v>25.3</v>
      </c>
      <c r="ED25" s="95"/>
      <c r="EE25" s="95">
        <v>41.3</v>
      </c>
      <c r="EF25" s="95"/>
      <c r="EG25" s="95">
        <v>23.7</v>
      </c>
      <c r="EH25" s="95"/>
      <c r="EI25" s="95">
        <v>31.8</v>
      </c>
      <c r="EJ25" s="95"/>
      <c r="EK25" s="95">
        <v>23.2</v>
      </c>
      <c r="EL25" s="95"/>
      <c r="EM25" s="95">
        <v>30.5</v>
      </c>
      <c r="EN25" s="95"/>
      <c r="EO25" s="95">
        <v>27.9</v>
      </c>
      <c r="EP25" s="95"/>
      <c r="EQ25" s="95">
        <v>28.8</v>
      </c>
      <c r="ER25" s="95"/>
      <c r="ES25" s="95">
        <v>24.4</v>
      </c>
      <c r="ET25" s="95"/>
      <c r="EU25" s="95">
        <v>38.6</v>
      </c>
      <c r="EV25" s="95"/>
      <c r="EW25" s="95">
        <v>24.6</v>
      </c>
      <c r="EX25" s="95"/>
      <c r="EY25" s="95">
        <v>23.3</v>
      </c>
      <c r="EZ25" s="95"/>
      <c r="FA25" s="95">
        <v>30.7</v>
      </c>
      <c r="FB25" s="95"/>
      <c r="FC25" s="95">
        <v>25.4</v>
      </c>
      <c r="FD25" s="95"/>
    </row>
    <row r="26" spans="1:160" x14ac:dyDescent="0.3">
      <c r="A26" s="99" t="s">
        <v>25</v>
      </c>
      <c r="B26" s="116" t="s">
        <v>9</v>
      </c>
      <c r="C26" s="11">
        <v>60000</v>
      </c>
      <c r="D26" s="12">
        <v>233000</v>
      </c>
      <c r="E26" s="62">
        <v>11900</v>
      </c>
      <c r="F26" s="62"/>
      <c r="G26" s="62">
        <v>10900</v>
      </c>
      <c r="H26" s="62"/>
      <c r="I26" s="62">
        <v>9960</v>
      </c>
      <c r="J26" s="63"/>
      <c r="K26" s="62">
        <v>6970</v>
      </c>
      <c r="L26" s="62"/>
      <c r="M26" s="62">
        <v>8520</v>
      </c>
      <c r="N26" s="62" t="s">
        <v>126</v>
      </c>
      <c r="O26" s="62">
        <v>7750</v>
      </c>
      <c r="P26" s="62" t="s">
        <v>126</v>
      </c>
      <c r="Q26" s="62">
        <v>9820</v>
      </c>
      <c r="R26" s="62" t="s">
        <v>126</v>
      </c>
      <c r="S26" s="62">
        <v>4530</v>
      </c>
      <c r="T26" s="62" t="s">
        <v>126</v>
      </c>
      <c r="U26" s="62">
        <v>17900</v>
      </c>
      <c r="V26" s="63" t="s">
        <v>126</v>
      </c>
      <c r="W26" s="62">
        <v>11700</v>
      </c>
      <c r="X26" s="62" t="s">
        <v>126</v>
      </c>
      <c r="Y26" s="62">
        <v>13300</v>
      </c>
      <c r="Z26" s="62" t="s">
        <v>126</v>
      </c>
      <c r="AA26" s="62">
        <v>9650</v>
      </c>
      <c r="AB26" s="62" t="s">
        <v>126</v>
      </c>
      <c r="AC26" s="62">
        <v>11600</v>
      </c>
      <c r="AD26" s="62" t="s">
        <v>126</v>
      </c>
      <c r="AE26" s="62">
        <v>9760</v>
      </c>
      <c r="AF26" s="62" t="s">
        <v>126</v>
      </c>
      <c r="AG26" s="62">
        <v>8600</v>
      </c>
      <c r="AH26" s="62" t="s">
        <v>126</v>
      </c>
      <c r="AI26" s="62">
        <v>8640</v>
      </c>
      <c r="AJ26" s="62" t="s">
        <v>126</v>
      </c>
      <c r="AK26" s="62">
        <v>12900</v>
      </c>
      <c r="AL26" s="62" t="s">
        <v>126</v>
      </c>
      <c r="AM26" s="62">
        <v>5760</v>
      </c>
      <c r="AN26" s="62" t="s">
        <v>126</v>
      </c>
      <c r="AO26" s="62">
        <v>9310</v>
      </c>
      <c r="AP26" s="63" t="s">
        <v>126</v>
      </c>
      <c r="AQ26" s="62">
        <v>6980</v>
      </c>
      <c r="AR26" s="62" t="s">
        <v>126</v>
      </c>
      <c r="AS26" s="62">
        <v>7440</v>
      </c>
      <c r="AT26" s="62" t="s">
        <v>126</v>
      </c>
      <c r="AU26" s="62">
        <v>13800</v>
      </c>
      <c r="AV26" s="62" t="s">
        <v>126</v>
      </c>
      <c r="AW26" s="62">
        <v>14900</v>
      </c>
      <c r="AX26" s="62" t="s">
        <v>126</v>
      </c>
      <c r="AY26" s="62">
        <v>9760</v>
      </c>
      <c r="AZ26" s="62" t="s">
        <v>126</v>
      </c>
      <c r="BA26" s="62">
        <v>9200</v>
      </c>
      <c r="BB26" s="62" t="s">
        <v>126</v>
      </c>
      <c r="BC26" s="62">
        <v>8090</v>
      </c>
      <c r="BD26" s="63" t="s">
        <v>126</v>
      </c>
      <c r="BE26" s="62">
        <v>4560</v>
      </c>
      <c r="BF26" s="62" t="s">
        <v>126</v>
      </c>
      <c r="BG26" s="62">
        <v>4700</v>
      </c>
      <c r="BH26" s="63" t="s">
        <v>126</v>
      </c>
      <c r="BI26" s="62">
        <v>4700</v>
      </c>
      <c r="BJ26" s="62" t="s">
        <v>126</v>
      </c>
      <c r="BK26" s="62">
        <v>6860</v>
      </c>
      <c r="BL26" s="63" t="s">
        <v>126</v>
      </c>
      <c r="BM26" s="62">
        <v>7150</v>
      </c>
      <c r="BN26" s="62" t="s">
        <v>126</v>
      </c>
      <c r="BO26" s="62">
        <v>6500</v>
      </c>
      <c r="BP26" s="62" t="s">
        <v>126</v>
      </c>
      <c r="BQ26" s="62">
        <v>7200</v>
      </c>
      <c r="BR26" s="62" t="s">
        <v>126</v>
      </c>
      <c r="BS26" s="62">
        <v>8140</v>
      </c>
      <c r="BT26" s="62" t="s">
        <v>126</v>
      </c>
      <c r="BU26" s="94">
        <v>12700</v>
      </c>
      <c r="BV26" s="95"/>
      <c r="BW26" s="94">
        <v>13300</v>
      </c>
      <c r="BX26" s="95"/>
      <c r="BY26" s="94">
        <v>12600</v>
      </c>
      <c r="BZ26" s="95"/>
      <c r="CA26" s="94">
        <v>10000</v>
      </c>
      <c r="CB26" s="95"/>
      <c r="CC26" s="94">
        <v>6820</v>
      </c>
      <c r="CD26" s="95"/>
      <c r="CE26" s="94">
        <v>11400</v>
      </c>
      <c r="CF26" s="95"/>
      <c r="CG26" s="94">
        <v>7040</v>
      </c>
      <c r="CH26" s="95"/>
      <c r="CI26" s="94">
        <v>7660</v>
      </c>
      <c r="CJ26" s="95"/>
      <c r="CK26" s="94">
        <v>6840</v>
      </c>
      <c r="CL26" s="95"/>
      <c r="CM26" s="94">
        <v>6040</v>
      </c>
      <c r="CN26" s="95"/>
      <c r="CO26" s="94">
        <v>7170</v>
      </c>
      <c r="CP26" s="95"/>
      <c r="CQ26" s="94">
        <v>8860</v>
      </c>
      <c r="CR26" s="95"/>
      <c r="CS26" s="94">
        <v>5660</v>
      </c>
      <c r="CT26" s="95"/>
      <c r="CU26" s="94">
        <v>3510</v>
      </c>
      <c r="CV26" s="95"/>
      <c r="CW26" s="94">
        <v>6900</v>
      </c>
      <c r="CX26" s="95"/>
      <c r="CY26" s="62">
        <v>5740</v>
      </c>
      <c r="CZ26" s="63" t="s">
        <v>126</v>
      </c>
      <c r="DA26" s="62">
        <v>6360</v>
      </c>
      <c r="DB26" s="62" t="s">
        <v>126</v>
      </c>
      <c r="DC26" s="62">
        <v>6310</v>
      </c>
      <c r="DD26" s="62" t="s">
        <v>126</v>
      </c>
      <c r="DE26" s="62">
        <v>5110</v>
      </c>
      <c r="DF26" s="62" t="s">
        <v>126</v>
      </c>
      <c r="DG26" s="62">
        <v>5080</v>
      </c>
      <c r="DH26" s="62" t="s">
        <v>126</v>
      </c>
      <c r="DI26" s="62">
        <v>12600</v>
      </c>
      <c r="DJ26" s="63" t="s">
        <v>126</v>
      </c>
      <c r="DK26" s="94">
        <v>9390</v>
      </c>
      <c r="DL26" s="95"/>
      <c r="DM26" s="94">
        <v>13300</v>
      </c>
      <c r="DN26" s="95"/>
      <c r="DO26" s="94">
        <v>9540</v>
      </c>
      <c r="DP26" s="95"/>
      <c r="DQ26" s="94">
        <v>9610</v>
      </c>
      <c r="DR26" s="95"/>
      <c r="DS26" s="94">
        <v>8230</v>
      </c>
      <c r="DT26" s="95"/>
      <c r="DU26" s="94">
        <v>9240</v>
      </c>
      <c r="DV26" s="95"/>
      <c r="DW26" s="94">
        <v>9920</v>
      </c>
      <c r="DX26" s="95"/>
      <c r="DY26" s="94">
        <v>10300</v>
      </c>
      <c r="DZ26" s="95"/>
      <c r="EA26" s="94">
        <v>9800</v>
      </c>
      <c r="EB26" s="95"/>
      <c r="EC26" s="94">
        <v>8600</v>
      </c>
      <c r="ED26" s="95"/>
      <c r="EE26" s="94">
        <v>13600</v>
      </c>
      <c r="EF26" s="95"/>
      <c r="EG26" s="94">
        <v>8340</v>
      </c>
      <c r="EH26" s="95"/>
      <c r="EI26" s="94">
        <v>11200</v>
      </c>
      <c r="EJ26" s="95"/>
      <c r="EK26" s="94">
        <v>8180</v>
      </c>
      <c r="EL26" s="95"/>
      <c r="EM26" s="94">
        <v>10200</v>
      </c>
      <c r="EN26" s="95"/>
      <c r="EO26" s="94">
        <v>10700</v>
      </c>
      <c r="EP26" s="95"/>
      <c r="EQ26" s="94">
        <v>9660</v>
      </c>
      <c r="ER26" s="95"/>
      <c r="ES26" s="94">
        <v>8900</v>
      </c>
      <c r="ET26" s="95"/>
      <c r="EU26" s="94">
        <v>13600</v>
      </c>
      <c r="EV26" s="95"/>
      <c r="EW26" s="94">
        <v>9610</v>
      </c>
      <c r="EX26" s="95"/>
      <c r="EY26" s="94">
        <v>8700</v>
      </c>
      <c r="EZ26" s="95"/>
      <c r="FA26" s="94">
        <v>9360</v>
      </c>
      <c r="FB26" s="95"/>
      <c r="FC26" s="94">
        <v>9010</v>
      </c>
      <c r="FD26" s="95"/>
    </row>
    <row r="27" spans="1:160" x14ac:dyDescent="0.3">
      <c r="A27" s="101" t="s">
        <v>26</v>
      </c>
      <c r="B27" s="117" t="s">
        <v>9</v>
      </c>
      <c r="C27" s="4">
        <v>12000</v>
      </c>
      <c r="D27" s="5">
        <v>9500</v>
      </c>
      <c r="E27" s="62">
        <v>579</v>
      </c>
      <c r="F27" s="62"/>
      <c r="G27" s="62">
        <v>494</v>
      </c>
      <c r="H27" s="62"/>
      <c r="I27" s="62">
        <v>528</v>
      </c>
      <c r="J27" s="63"/>
      <c r="K27" s="62">
        <v>315</v>
      </c>
      <c r="L27" s="62"/>
      <c r="M27" s="62">
        <v>394</v>
      </c>
      <c r="N27" s="62" t="s">
        <v>126</v>
      </c>
      <c r="O27" s="62">
        <v>340</v>
      </c>
      <c r="P27" s="62" t="s">
        <v>126</v>
      </c>
      <c r="Q27" s="62">
        <v>474</v>
      </c>
      <c r="R27" s="62" t="s">
        <v>126</v>
      </c>
      <c r="S27" s="62">
        <v>212</v>
      </c>
      <c r="T27" s="62" t="s">
        <v>126</v>
      </c>
      <c r="U27" s="62">
        <v>402</v>
      </c>
      <c r="V27" s="63" t="s">
        <v>126</v>
      </c>
      <c r="W27" s="62">
        <v>410</v>
      </c>
      <c r="X27" s="62" t="s">
        <v>126</v>
      </c>
      <c r="Y27" s="62">
        <v>490</v>
      </c>
      <c r="Z27" s="62" t="s">
        <v>126</v>
      </c>
      <c r="AA27" s="62">
        <v>420</v>
      </c>
      <c r="AB27" s="62" t="s">
        <v>126</v>
      </c>
      <c r="AC27" s="62">
        <v>442</v>
      </c>
      <c r="AD27" s="62" t="s">
        <v>126</v>
      </c>
      <c r="AE27" s="62">
        <v>452</v>
      </c>
      <c r="AF27" s="62" t="s">
        <v>126</v>
      </c>
      <c r="AG27" s="62">
        <v>359</v>
      </c>
      <c r="AH27" s="62" t="s">
        <v>126</v>
      </c>
      <c r="AI27" s="62">
        <v>372</v>
      </c>
      <c r="AJ27" s="62" t="s">
        <v>126</v>
      </c>
      <c r="AK27" s="62">
        <v>404</v>
      </c>
      <c r="AL27" s="62" t="s">
        <v>126</v>
      </c>
      <c r="AM27" s="62">
        <v>276</v>
      </c>
      <c r="AN27" s="62" t="s">
        <v>126</v>
      </c>
      <c r="AO27" s="62">
        <v>368</v>
      </c>
      <c r="AP27" s="63" t="s">
        <v>126</v>
      </c>
      <c r="AQ27" s="62">
        <v>298</v>
      </c>
      <c r="AR27" s="62" t="s">
        <v>126</v>
      </c>
      <c r="AS27" s="62">
        <v>336</v>
      </c>
      <c r="AT27" s="62" t="s">
        <v>126</v>
      </c>
      <c r="AU27" s="62">
        <v>548</v>
      </c>
      <c r="AV27" s="62" t="s">
        <v>126</v>
      </c>
      <c r="AW27" s="62">
        <v>487</v>
      </c>
      <c r="AX27" s="62" t="s">
        <v>126</v>
      </c>
      <c r="AY27" s="62">
        <v>397</v>
      </c>
      <c r="AZ27" s="62" t="s">
        <v>126</v>
      </c>
      <c r="BA27" s="62">
        <v>559</v>
      </c>
      <c r="BB27" s="62" t="s">
        <v>126</v>
      </c>
      <c r="BC27" s="62">
        <v>471</v>
      </c>
      <c r="BD27" s="63" t="s">
        <v>126</v>
      </c>
      <c r="BE27" s="62">
        <v>252</v>
      </c>
      <c r="BF27" s="62" t="s">
        <v>126</v>
      </c>
      <c r="BG27" s="62">
        <v>200</v>
      </c>
      <c r="BH27" s="63" t="s">
        <v>126</v>
      </c>
      <c r="BI27" s="62">
        <v>233</v>
      </c>
      <c r="BJ27" s="62" t="s">
        <v>126</v>
      </c>
      <c r="BK27" s="62">
        <v>379</v>
      </c>
      <c r="BL27" s="63" t="s">
        <v>126</v>
      </c>
      <c r="BM27" s="62">
        <v>437</v>
      </c>
      <c r="BN27" s="62" t="s">
        <v>126</v>
      </c>
      <c r="BO27" s="62">
        <v>308</v>
      </c>
      <c r="BP27" s="62" t="s">
        <v>126</v>
      </c>
      <c r="BQ27" s="62">
        <v>349</v>
      </c>
      <c r="BR27" s="62" t="s">
        <v>126</v>
      </c>
      <c r="BS27" s="62">
        <v>328</v>
      </c>
      <c r="BT27" s="62" t="s">
        <v>126</v>
      </c>
      <c r="BU27" s="98">
        <v>466</v>
      </c>
      <c r="BV27" s="98"/>
      <c r="BW27" s="98">
        <v>484</v>
      </c>
      <c r="BX27" s="98"/>
      <c r="BY27" s="98">
        <v>572</v>
      </c>
      <c r="BZ27" s="98"/>
      <c r="CA27" s="98">
        <v>471</v>
      </c>
      <c r="CB27" s="98"/>
      <c r="CC27" s="98">
        <v>360</v>
      </c>
      <c r="CD27" s="98"/>
      <c r="CE27" s="98">
        <v>506</v>
      </c>
      <c r="CF27" s="98"/>
      <c r="CG27" s="98">
        <v>340</v>
      </c>
      <c r="CH27" s="98"/>
      <c r="CI27" s="98">
        <v>380</v>
      </c>
      <c r="CJ27" s="98"/>
      <c r="CK27" s="98">
        <v>402</v>
      </c>
      <c r="CL27" s="98"/>
      <c r="CM27" s="98">
        <v>289</v>
      </c>
      <c r="CN27" s="98"/>
      <c r="CO27" s="98">
        <v>498</v>
      </c>
      <c r="CP27" s="98"/>
      <c r="CQ27" s="98">
        <v>344</v>
      </c>
      <c r="CR27" s="98"/>
      <c r="CS27" s="98">
        <v>248</v>
      </c>
      <c r="CT27" s="98"/>
      <c r="CU27" s="98">
        <v>177</v>
      </c>
      <c r="CV27" s="98"/>
      <c r="CW27" s="98">
        <v>341</v>
      </c>
      <c r="CX27" s="98"/>
      <c r="CY27" s="62">
        <v>415</v>
      </c>
      <c r="CZ27" s="63" t="s">
        <v>126</v>
      </c>
      <c r="DA27" s="62">
        <v>378</v>
      </c>
      <c r="DB27" s="62" t="s">
        <v>126</v>
      </c>
      <c r="DC27" s="62">
        <v>385</v>
      </c>
      <c r="DD27" s="62" t="s">
        <v>126</v>
      </c>
      <c r="DE27" s="62">
        <v>272</v>
      </c>
      <c r="DF27" s="62" t="s">
        <v>126</v>
      </c>
      <c r="DG27" s="62">
        <v>249</v>
      </c>
      <c r="DH27" s="62" t="s">
        <v>126</v>
      </c>
      <c r="DI27" s="62">
        <v>499</v>
      </c>
      <c r="DJ27" s="63" t="s">
        <v>126</v>
      </c>
      <c r="DK27" s="98">
        <v>472</v>
      </c>
      <c r="DL27" s="98"/>
      <c r="DM27" s="98">
        <v>485</v>
      </c>
      <c r="DN27" s="98"/>
      <c r="DO27" s="98">
        <v>461</v>
      </c>
      <c r="DP27" s="98"/>
      <c r="DQ27" s="98">
        <v>451</v>
      </c>
      <c r="DR27" s="98"/>
      <c r="DS27" s="98">
        <v>460</v>
      </c>
      <c r="DT27" s="98"/>
      <c r="DU27" s="98">
        <v>395</v>
      </c>
      <c r="DV27" s="98"/>
      <c r="DW27" s="98">
        <v>516</v>
      </c>
      <c r="DX27" s="98"/>
      <c r="DY27" s="98">
        <v>447</v>
      </c>
      <c r="DZ27" s="98"/>
      <c r="EA27" s="98">
        <v>459</v>
      </c>
      <c r="EB27" s="98"/>
      <c r="EC27" s="98">
        <v>413</v>
      </c>
      <c r="ED27" s="98"/>
      <c r="EE27" s="98">
        <v>595</v>
      </c>
      <c r="EF27" s="98"/>
      <c r="EG27" s="98">
        <v>459</v>
      </c>
      <c r="EH27" s="98"/>
      <c r="EI27" s="98">
        <v>561</v>
      </c>
      <c r="EJ27" s="98"/>
      <c r="EK27" s="98">
        <v>438</v>
      </c>
      <c r="EL27" s="98"/>
      <c r="EM27" s="98">
        <v>419</v>
      </c>
      <c r="EN27" s="98"/>
      <c r="EO27" s="98">
        <v>513</v>
      </c>
      <c r="EP27" s="98"/>
      <c r="EQ27" s="98">
        <v>449</v>
      </c>
      <c r="ER27" s="98"/>
      <c r="ES27" s="98">
        <v>453</v>
      </c>
      <c r="ET27" s="98"/>
      <c r="EU27" s="98">
        <v>593</v>
      </c>
      <c r="EV27" s="98"/>
      <c r="EW27" s="98">
        <v>439</v>
      </c>
      <c r="EX27" s="98"/>
      <c r="EY27" s="98">
        <v>424</v>
      </c>
      <c r="EZ27" s="98"/>
      <c r="FA27" s="98">
        <v>512</v>
      </c>
      <c r="FB27" s="98"/>
      <c r="FC27" s="98">
        <v>469</v>
      </c>
      <c r="FD27" s="98"/>
    </row>
    <row r="28" spans="1:160" x14ac:dyDescent="0.3">
      <c r="A28" s="91" t="s">
        <v>27</v>
      </c>
      <c r="B28" s="114" t="s">
        <v>9</v>
      </c>
      <c r="C28" s="14">
        <v>0.72</v>
      </c>
      <c r="D28" s="15">
        <v>0.85</v>
      </c>
      <c r="E28" s="65">
        <v>6.2899999999999998E-2</v>
      </c>
      <c r="F28" s="65"/>
      <c r="G28" s="65">
        <v>4.65E-2</v>
      </c>
      <c r="H28" s="65"/>
      <c r="I28" s="65">
        <v>4.5100000000000001E-2</v>
      </c>
      <c r="J28" s="63"/>
      <c r="K28" s="65">
        <v>2.7900000000000001E-2</v>
      </c>
      <c r="L28" s="65"/>
      <c r="M28" s="65">
        <v>1.9099999999999999E-2</v>
      </c>
      <c r="N28" s="65" t="s">
        <v>126</v>
      </c>
      <c r="O28" s="65">
        <v>2.6100000000000002E-2</v>
      </c>
      <c r="P28" s="65" t="s">
        <v>126</v>
      </c>
      <c r="Q28" s="65">
        <v>2.12E-2</v>
      </c>
      <c r="R28" s="65" t="s">
        <v>126</v>
      </c>
      <c r="S28" s="65">
        <v>2.7900000000000001E-2</v>
      </c>
      <c r="T28" s="65"/>
      <c r="U28" s="65">
        <v>6.4999999999999997E-3</v>
      </c>
      <c r="V28" s="65" t="s">
        <v>126</v>
      </c>
      <c r="W28" s="65">
        <v>1.5599999999999999E-2</v>
      </c>
      <c r="X28" s="65" t="s">
        <v>126</v>
      </c>
      <c r="Y28" s="65">
        <v>1.8700000000000001E-2</v>
      </c>
      <c r="Z28" s="65" t="s">
        <v>126</v>
      </c>
      <c r="AA28" s="65">
        <v>2.3599999999999999E-2</v>
      </c>
      <c r="AB28" s="65" t="s">
        <v>126</v>
      </c>
      <c r="AC28" s="65">
        <v>1.46E-2</v>
      </c>
      <c r="AD28" s="65" t="s">
        <v>126</v>
      </c>
      <c r="AE28" s="63">
        <v>2.01E-2</v>
      </c>
      <c r="AF28" s="65" t="s">
        <v>126</v>
      </c>
      <c r="AG28" s="65">
        <v>1.0699999999999999E-2</v>
      </c>
      <c r="AH28" s="65" t="s">
        <v>126</v>
      </c>
      <c r="AI28" s="65">
        <v>1.21E-2</v>
      </c>
      <c r="AJ28" s="65" t="s">
        <v>126</v>
      </c>
      <c r="AK28" s="65">
        <v>7.0699999999999999E-2</v>
      </c>
      <c r="AL28" s="65" t="s">
        <v>126</v>
      </c>
      <c r="AM28" s="65">
        <v>7.6E-3</v>
      </c>
      <c r="AN28" s="65" t="s">
        <v>126</v>
      </c>
      <c r="AO28" s="65">
        <v>1.5100000000000001E-2</v>
      </c>
      <c r="AP28" s="65" t="s">
        <v>126</v>
      </c>
      <c r="AQ28" s="65">
        <v>1.1299999999999999E-2</v>
      </c>
      <c r="AR28" s="65" t="s">
        <v>126</v>
      </c>
      <c r="AS28" s="65">
        <v>1.6E-2</v>
      </c>
      <c r="AT28" s="65" t="s">
        <v>126</v>
      </c>
      <c r="AU28" s="63">
        <v>2.0299999999999999E-2</v>
      </c>
      <c r="AV28" s="65" t="s">
        <v>126</v>
      </c>
      <c r="AW28" s="65">
        <v>1.4999999999999999E-2</v>
      </c>
      <c r="AX28" s="65" t="s">
        <v>126</v>
      </c>
      <c r="AY28" s="65">
        <v>1.52E-2</v>
      </c>
      <c r="AZ28" s="65" t="s">
        <v>126</v>
      </c>
      <c r="BA28" s="65">
        <v>3.3799999999999997E-2</v>
      </c>
      <c r="BB28" s="65" t="s">
        <v>126</v>
      </c>
      <c r="BC28" s="65">
        <v>3.2899999999999999E-2</v>
      </c>
      <c r="BD28" s="65" t="s">
        <v>126</v>
      </c>
      <c r="BE28" s="65">
        <v>1.24E-2</v>
      </c>
      <c r="BF28" s="65" t="s">
        <v>126</v>
      </c>
      <c r="BG28" s="65">
        <v>1.2800000000000001E-2</v>
      </c>
      <c r="BH28" s="65" t="s">
        <v>126</v>
      </c>
      <c r="BI28" s="65">
        <v>8.0999999999999996E-3</v>
      </c>
      <c r="BJ28" s="65" t="s">
        <v>126</v>
      </c>
      <c r="BK28" s="65">
        <v>1.8800000000000001E-2</v>
      </c>
      <c r="BL28" s="65" t="s">
        <v>126</v>
      </c>
      <c r="BM28" s="65">
        <v>1.61E-2</v>
      </c>
      <c r="BN28" s="65" t="s">
        <v>126</v>
      </c>
      <c r="BO28" s="65">
        <v>1.6199999999999999E-2</v>
      </c>
      <c r="BP28" s="62" t="s">
        <v>126</v>
      </c>
      <c r="BQ28" s="65">
        <v>1.2200000000000001E-2</v>
      </c>
      <c r="BR28" s="65" t="s">
        <v>126</v>
      </c>
      <c r="BS28" s="65">
        <v>1.43E-2</v>
      </c>
      <c r="BT28" s="65" t="s">
        <v>126</v>
      </c>
      <c r="BU28" s="95">
        <v>0.04</v>
      </c>
      <c r="BV28" s="95"/>
      <c r="BW28" s="95">
        <v>0.03</v>
      </c>
      <c r="BX28" s="95"/>
      <c r="BY28" s="95">
        <v>7.0000000000000007E-2</v>
      </c>
      <c r="BZ28" s="95"/>
      <c r="CA28" s="95">
        <v>0.03</v>
      </c>
      <c r="CB28" s="95"/>
      <c r="CC28" s="95">
        <v>0.03</v>
      </c>
      <c r="CD28" s="95"/>
      <c r="CE28" s="95">
        <v>0.03</v>
      </c>
      <c r="CF28" s="95"/>
      <c r="CG28" s="95">
        <v>0.03</v>
      </c>
      <c r="CH28" s="95"/>
      <c r="CI28" s="95">
        <v>0.02</v>
      </c>
      <c r="CJ28" s="95"/>
      <c r="CK28" s="95">
        <v>0.05</v>
      </c>
      <c r="CL28" s="95"/>
      <c r="CM28" s="95">
        <v>0.02</v>
      </c>
      <c r="CN28" s="95"/>
      <c r="CO28" s="95">
        <v>0.02</v>
      </c>
      <c r="CP28" s="95"/>
      <c r="CQ28" s="95">
        <v>0.02</v>
      </c>
      <c r="CR28" s="95"/>
      <c r="CS28" s="95">
        <v>8.3999999999999995E-3</v>
      </c>
      <c r="CT28" s="95"/>
      <c r="CU28" s="95">
        <v>8.6999999999999994E-3</v>
      </c>
      <c r="CV28" s="95"/>
      <c r="CW28" s="95">
        <v>0.02</v>
      </c>
      <c r="CX28" s="95"/>
      <c r="CY28" s="65">
        <v>1.95E-2</v>
      </c>
      <c r="CZ28" s="65" t="s">
        <v>126</v>
      </c>
      <c r="DA28" s="65">
        <v>2.35E-2</v>
      </c>
      <c r="DB28" s="65" t="s">
        <v>128</v>
      </c>
      <c r="DC28" s="65">
        <v>2.23E-2</v>
      </c>
      <c r="DD28" s="65" t="s">
        <v>126</v>
      </c>
      <c r="DE28" s="65">
        <v>1.1299999999999999E-2</v>
      </c>
      <c r="DF28" s="65" t="s">
        <v>126</v>
      </c>
      <c r="DG28" s="65">
        <v>5.1999999999999998E-3</v>
      </c>
      <c r="DH28" s="65" t="s">
        <v>126</v>
      </c>
      <c r="DI28" s="65">
        <v>4.24E-2</v>
      </c>
      <c r="DJ28" s="65" t="s">
        <v>126</v>
      </c>
      <c r="DK28" s="95">
        <v>0.01</v>
      </c>
      <c r="DL28" s="95"/>
      <c r="DM28" s="95">
        <v>0.02</v>
      </c>
      <c r="DN28" s="95"/>
      <c r="DO28" s="95">
        <v>0.05</v>
      </c>
      <c r="DP28" s="95"/>
      <c r="DQ28" s="95">
        <v>0.04</v>
      </c>
      <c r="DR28" s="95"/>
      <c r="DS28" s="95">
        <v>0.01</v>
      </c>
      <c r="DT28" s="95"/>
      <c r="DU28" s="95">
        <v>0.01</v>
      </c>
      <c r="DV28" s="95"/>
      <c r="DW28" s="95">
        <v>0.03</v>
      </c>
      <c r="DX28" s="95"/>
      <c r="DY28" s="95">
        <v>0.02</v>
      </c>
      <c r="DZ28" s="95"/>
      <c r="EA28" s="95">
        <v>0.03</v>
      </c>
      <c r="EB28" s="95"/>
      <c r="EC28" s="95">
        <v>0.03</v>
      </c>
      <c r="ED28" s="95"/>
      <c r="EE28" s="95">
        <v>0.01</v>
      </c>
      <c r="EF28" s="95"/>
      <c r="EG28" s="95">
        <v>0.03</v>
      </c>
      <c r="EH28" s="95"/>
      <c r="EI28" s="95">
        <v>0.01</v>
      </c>
      <c r="EJ28" s="95"/>
      <c r="EK28" s="95">
        <v>0.02</v>
      </c>
      <c r="EL28" s="95"/>
      <c r="EM28" s="95">
        <v>0.01</v>
      </c>
      <c r="EN28" s="95"/>
      <c r="EO28" s="95">
        <v>0.06</v>
      </c>
      <c r="EP28" s="95"/>
      <c r="EQ28" s="95">
        <v>0.01</v>
      </c>
      <c r="ER28" s="95"/>
      <c r="ES28" s="95">
        <v>0.03</v>
      </c>
      <c r="ET28" s="95"/>
      <c r="EU28" s="95">
        <v>0.01</v>
      </c>
      <c r="EV28" s="95"/>
      <c r="EW28" s="95">
        <v>0.02</v>
      </c>
      <c r="EX28" s="95" t="s">
        <v>128</v>
      </c>
      <c r="EY28" s="95">
        <v>5.0000000000000001E-3</v>
      </c>
      <c r="EZ28" s="95" t="s">
        <v>129</v>
      </c>
      <c r="FA28" s="95">
        <v>0.01</v>
      </c>
      <c r="FB28" s="95"/>
      <c r="FC28" s="95">
        <v>0.03</v>
      </c>
      <c r="FD28" s="95"/>
    </row>
    <row r="29" spans="1:160" x14ac:dyDescent="0.3">
      <c r="A29" s="91" t="s">
        <v>28</v>
      </c>
      <c r="B29" s="114" t="s">
        <v>9</v>
      </c>
      <c r="C29" s="4">
        <v>24</v>
      </c>
      <c r="D29" s="13">
        <v>12</v>
      </c>
      <c r="E29" s="63">
        <v>2.63</v>
      </c>
      <c r="F29" s="63"/>
      <c r="G29" s="63">
        <v>1.85</v>
      </c>
      <c r="H29" s="63"/>
      <c r="I29" s="63">
        <v>1.61</v>
      </c>
      <c r="J29" s="63"/>
      <c r="K29" s="63">
        <v>1.72</v>
      </c>
      <c r="L29" s="63"/>
      <c r="M29" s="63">
        <v>2.12</v>
      </c>
      <c r="N29" s="63" t="s">
        <v>126</v>
      </c>
      <c r="O29" s="63">
        <v>0.86</v>
      </c>
      <c r="P29" s="63" t="s">
        <v>126</v>
      </c>
      <c r="Q29" s="63">
        <v>0.82</v>
      </c>
      <c r="R29" s="63" t="s">
        <v>126</v>
      </c>
      <c r="S29" s="64">
        <v>0.5</v>
      </c>
      <c r="T29" s="64" t="s">
        <v>127</v>
      </c>
      <c r="U29" s="64">
        <v>0.5</v>
      </c>
      <c r="V29" s="63" t="s">
        <v>127</v>
      </c>
      <c r="W29" s="63">
        <v>0.75</v>
      </c>
      <c r="X29" s="63" t="s">
        <v>126</v>
      </c>
      <c r="Y29" s="63">
        <v>0.82</v>
      </c>
      <c r="Z29" s="63" t="s">
        <v>126</v>
      </c>
      <c r="AA29" s="63">
        <v>1.74</v>
      </c>
      <c r="AB29" s="63" t="s">
        <v>126</v>
      </c>
      <c r="AC29" s="63">
        <v>0.82</v>
      </c>
      <c r="AD29" s="63" t="s">
        <v>126</v>
      </c>
      <c r="AE29" s="63">
        <v>0.68</v>
      </c>
      <c r="AF29" s="63" t="s">
        <v>126</v>
      </c>
      <c r="AG29" s="63">
        <v>0.64</v>
      </c>
      <c r="AH29" s="63" t="s">
        <v>126</v>
      </c>
      <c r="AI29" s="63">
        <v>0.72</v>
      </c>
      <c r="AJ29" s="63" t="s">
        <v>126</v>
      </c>
      <c r="AK29" s="64">
        <v>0.5</v>
      </c>
      <c r="AL29" s="63" t="s">
        <v>127</v>
      </c>
      <c r="AM29" s="63">
        <v>0.69</v>
      </c>
      <c r="AN29" s="63" t="s">
        <v>126</v>
      </c>
      <c r="AO29" s="63">
        <v>0.75</v>
      </c>
      <c r="AP29" s="63" t="s">
        <v>126</v>
      </c>
      <c r="AQ29" s="63">
        <v>0.54</v>
      </c>
      <c r="AR29" s="63" t="s">
        <v>126</v>
      </c>
      <c r="AS29" s="63">
        <v>0.78</v>
      </c>
      <c r="AT29" s="63" t="s">
        <v>126</v>
      </c>
      <c r="AU29" s="63">
        <v>1.06</v>
      </c>
      <c r="AV29" s="63" t="s">
        <v>126</v>
      </c>
      <c r="AW29" s="63">
        <v>0.64</v>
      </c>
      <c r="AX29" s="63" t="s">
        <v>126</v>
      </c>
      <c r="AY29" s="63">
        <v>1.1399999999999999</v>
      </c>
      <c r="AZ29" s="63" t="s">
        <v>126</v>
      </c>
      <c r="BA29" s="63">
        <v>1.24</v>
      </c>
      <c r="BB29" s="63" t="s">
        <v>126</v>
      </c>
      <c r="BC29" s="63">
        <v>1.18</v>
      </c>
      <c r="BD29" s="63" t="s">
        <v>126</v>
      </c>
      <c r="BE29" s="63">
        <v>0.78</v>
      </c>
      <c r="BF29" s="63" t="s">
        <v>126</v>
      </c>
      <c r="BG29" s="64">
        <v>0.5</v>
      </c>
      <c r="BH29" s="63" t="s">
        <v>127</v>
      </c>
      <c r="BI29" s="63">
        <v>0.56999999999999995</v>
      </c>
      <c r="BJ29" s="63" t="s">
        <v>126</v>
      </c>
      <c r="BK29" s="63">
        <v>0.64</v>
      </c>
      <c r="BL29" s="63" t="s">
        <v>126</v>
      </c>
      <c r="BM29" s="63">
        <v>0.56999999999999995</v>
      </c>
      <c r="BN29" s="63" t="s">
        <v>126</v>
      </c>
      <c r="BO29" s="64">
        <v>0.5</v>
      </c>
      <c r="BP29" s="64" t="s">
        <v>127</v>
      </c>
      <c r="BQ29" s="64">
        <v>0.5</v>
      </c>
      <c r="BR29" s="63" t="s">
        <v>127</v>
      </c>
      <c r="BS29" s="63">
        <v>0.93</v>
      </c>
      <c r="BT29" s="63" t="s">
        <v>126</v>
      </c>
      <c r="BU29" s="95">
        <v>2.5099999999999998</v>
      </c>
      <c r="BV29" s="95"/>
      <c r="BW29" s="95">
        <v>2.62</v>
      </c>
      <c r="BX29" s="95"/>
      <c r="BY29" s="95">
        <v>2.78</v>
      </c>
      <c r="BZ29" s="95"/>
      <c r="CA29" s="95">
        <v>1.78</v>
      </c>
      <c r="CB29" s="95"/>
      <c r="CC29" s="95">
        <v>1.42</v>
      </c>
      <c r="CD29" s="95"/>
      <c r="CE29" s="95">
        <v>2.94</v>
      </c>
      <c r="CF29" s="95"/>
      <c r="CG29" s="95">
        <v>1.46</v>
      </c>
      <c r="CH29" s="95"/>
      <c r="CI29" s="95">
        <v>1.54</v>
      </c>
      <c r="CJ29" s="95"/>
      <c r="CK29" s="95">
        <v>1.72</v>
      </c>
      <c r="CL29" s="95"/>
      <c r="CM29" s="95">
        <v>1.33</v>
      </c>
      <c r="CN29" s="95"/>
      <c r="CO29" s="95">
        <v>1.05</v>
      </c>
      <c r="CP29" s="95"/>
      <c r="CQ29" s="95">
        <v>1.89</v>
      </c>
      <c r="CR29" s="95"/>
      <c r="CS29" s="95">
        <v>0.67</v>
      </c>
      <c r="CT29" s="95"/>
      <c r="CU29" s="95">
        <v>0.79</v>
      </c>
      <c r="CV29" s="95"/>
      <c r="CW29" s="95">
        <v>1.1200000000000001</v>
      </c>
      <c r="CX29" s="95"/>
      <c r="CY29" s="63">
        <v>0.91</v>
      </c>
      <c r="CZ29" s="63" t="s">
        <v>126</v>
      </c>
      <c r="DA29" s="63">
        <v>0.78</v>
      </c>
      <c r="DB29" s="63" t="s">
        <v>126</v>
      </c>
      <c r="DC29" s="63">
        <v>0.82</v>
      </c>
      <c r="DD29" s="63" t="s">
        <v>126</v>
      </c>
      <c r="DE29" s="63">
        <v>0.63</v>
      </c>
      <c r="DF29" s="63" t="s">
        <v>126</v>
      </c>
      <c r="DG29" s="63">
        <v>0.57999999999999996</v>
      </c>
      <c r="DH29" s="63" t="s">
        <v>126</v>
      </c>
      <c r="DI29" s="64">
        <v>2.5</v>
      </c>
      <c r="DJ29" s="63" t="s">
        <v>126</v>
      </c>
      <c r="DK29" s="95">
        <v>0.94</v>
      </c>
      <c r="DL29" s="95"/>
      <c r="DM29" s="95">
        <v>0.98</v>
      </c>
      <c r="DN29" s="95"/>
      <c r="DO29" s="95">
        <v>2.0499999999999998</v>
      </c>
      <c r="DP29" s="95"/>
      <c r="DQ29" s="95">
        <v>1.88</v>
      </c>
      <c r="DR29" s="95"/>
      <c r="DS29" s="95">
        <v>0.86</v>
      </c>
      <c r="DT29" s="95"/>
      <c r="DU29" s="95">
        <v>0.76</v>
      </c>
      <c r="DV29" s="95"/>
      <c r="DW29" s="95">
        <v>2.0099999999999998</v>
      </c>
      <c r="DX29" s="95"/>
      <c r="DY29" s="95">
        <v>1.1200000000000001</v>
      </c>
      <c r="DZ29" s="95"/>
      <c r="EA29" s="95">
        <v>1.74</v>
      </c>
      <c r="EB29" s="95"/>
      <c r="EC29" s="95">
        <v>1.99</v>
      </c>
      <c r="ED29" s="95"/>
      <c r="EE29" s="95">
        <v>1.04</v>
      </c>
      <c r="EF29" s="95"/>
      <c r="EG29" s="95">
        <v>1.6</v>
      </c>
      <c r="EH29" s="95"/>
      <c r="EI29" s="95">
        <v>1.74</v>
      </c>
      <c r="EJ29" s="95"/>
      <c r="EK29" s="95">
        <v>1.87</v>
      </c>
      <c r="EL29" s="95"/>
      <c r="EM29" s="95">
        <v>1.01</v>
      </c>
      <c r="EN29" s="95"/>
      <c r="EO29" s="95">
        <v>2.29</v>
      </c>
      <c r="EP29" s="95"/>
      <c r="EQ29" s="95">
        <v>1.22</v>
      </c>
      <c r="ER29" s="95"/>
      <c r="ES29" s="95">
        <v>2.08</v>
      </c>
      <c r="ET29" s="95"/>
      <c r="EU29" s="95">
        <v>1.47</v>
      </c>
      <c r="EV29" s="95"/>
      <c r="EW29" s="95">
        <v>1.81</v>
      </c>
      <c r="EX29" s="95"/>
      <c r="EY29" s="95">
        <v>1.67</v>
      </c>
      <c r="EZ29" s="95"/>
      <c r="FA29" s="95">
        <v>1.04</v>
      </c>
      <c r="FB29" s="95"/>
      <c r="FC29" s="95">
        <v>2.11</v>
      </c>
      <c r="FD29" s="95"/>
    </row>
    <row r="30" spans="1:160" x14ac:dyDescent="0.3">
      <c r="A30" s="91" t="s">
        <v>29</v>
      </c>
      <c r="B30" s="114" t="s">
        <v>9</v>
      </c>
      <c r="C30" s="11">
        <v>600</v>
      </c>
      <c r="D30" s="12">
        <v>840</v>
      </c>
      <c r="E30" s="64">
        <v>68.099999999999994</v>
      </c>
      <c r="F30" s="64"/>
      <c r="G30" s="64">
        <v>59.7</v>
      </c>
      <c r="H30" s="64"/>
      <c r="I30" s="64">
        <v>50.8</v>
      </c>
      <c r="J30" s="63"/>
      <c r="K30" s="64">
        <v>33.4</v>
      </c>
      <c r="L30" s="64"/>
      <c r="M30" s="64">
        <v>31.7</v>
      </c>
      <c r="N30" s="64" t="s">
        <v>126</v>
      </c>
      <c r="O30" s="64">
        <v>33.299999999999997</v>
      </c>
      <c r="P30" s="64" t="s">
        <v>126</v>
      </c>
      <c r="Q30" s="64">
        <v>35.4</v>
      </c>
      <c r="R30" s="64" t="s">
        <v>126</v>
      </c>
      <c r="S30" s="64">
        <v>20.2</v>
      </c>
      <c r="T30" s="64" t="s">
        <v>126</v>
      </c>
      <c r="U30" s="64">
        <v>32.6</v>
      </c>
      <c r="V30" s="63" t="s">
        <v>126</v>
      </c>
      <c r="W30" s="64">
        <v>48.2</v>
      </c>
      <c r="X30" s="64" t="s">
        <v>126</v>
      </c>
      <c r="Y30" s="64">
        <v>56.8</v>
      </c>
      <c r="Z30" s="64" t="s">
        <v>126</v>
      </c>
      <c r="AA30" s="64">
        <v>41.5</v>
      </c>
      <c r="AB30" s="64" t="s">
        <v>126</v>
      </c>
      <c r="AC30" s="64">
        <v>43.7</v>
      </c>
      <c r="AD30" s="64" t="s">
        <v>126</v>
      </c>
      <c r="AE30" s="64">
        <v>41.9</v>
      </c>
      <c r="AF30" s="64" t="s">
        <v>126</v>
      </c>
      <c r="AG30" s="64">
        <v>36.1</v>
      </c>
      <c r="AH30" s="64" t="s">
        <v>126</v>
      </c>
      <c r="AI30" s="64">
        <v>38.4</v>
      </c>
      <c r="AJ30" s="64" t="s">
        <v>126</v>
      </c>
      <c r="AK30" s="64">
        <v>55.6</v>
      </c>
      <c r="AL30" s="64" t="s">
        <v>126</v>
      </c>
      <c r="AM30" s="64">
        <v>26.3</v>
      </c>
      <c r="AN30" s="64" t="s">
        <v>126</v>
      </c>
      <c r="AO30" s="64">
        <v>40.200000000000003</v>
      </c>
      <c r="AP30" s="63" t="s">
        <v>126</v>
      </c>
      <c r="AQ30" s="64">
        <v>28.7</v>
      </c>
      <c r="AR30" s="64" t="s">
        <v>126</v>
      </c>
      <c r="AS30" s="64">
        <v>37.700000000000003</v>
      </c>
      <c r="AT30" s="64" t="s">
        <v>126</v>
      </c>
      <c r="AU30" s="64">
        <v>65.8</v>
      </c>
      <c r="AV30" s="64" t="s">
        <v>126</v>
      </c>
      <c r="AW30" s="64">
        <v>66.7</v>
      </c>
      <c r="AX30" s="64" t="s">
        <v>126</v>
      </c>
      <c r="AY30" s="64">
        <v>42.1</v>
      </c>
      <c r="AZ30" s="64" t="s">
        <v>126</v>
      </c>
      <c r="BA30" s="64">
        <v>41.5</v>
      </c>
      <c r="BB30" s="64" t="s">
        <v>126</v>
      </c>
      <c r="BC30" s="64">
        <v>36.9</v>
      </c>
      <c r="BD30" s="63" t="s">
        <v>126</v>
      </c>
      <c r="BE30" s="64">
        <v>21.3</v>
      </c>
      <c r="BF30" s="64" t="s">
        <v>126</v>
      </c>
      <c r="BG30" s="64">
        <v>25.8</v>
      </c>
      <c r="BH30" s="63" t="s">
        <v>126</v>
      </c>
      <c r="BI30" s="64">
        <v>18.3</v>
      </c>
      <c r="BJ30" s="64" t="s">
        <v>126</v>
      </c>
      <c r="BK30" s="64">
        <v>31.4</v>
      </c>
      <c r="BL30" s="63" t="s">
        <v>126</v>
      </c>
      <c r="BM30" s="64">
        <v>29.4</v>
      </c>
      <c r="BN30" s="64" t="s">
        <v>126</v>
      </c>
      <c r="BO30" s="64">
        <v>25.5</v>
      </c>
      <c r="BP30" s="64" t="s">
        <v>126</v>
      </c>
      <c r="BQ30" s="64">
        <v>26.4</v>
      </c>
      <c r="BR30" s="64" t="s">
        <v>126</v>
      </c>
      <c r="BS30" s="64">
        <v>40.4</v>
      </c>
      <c r="BT30" s="64" t="s">
        <v>126</v>
      </c>
      <c r="BU30" s="95">
        <v>58.8</v>
      </c>
      <c r="BV30" s="95"/>
      <c r="BW30" s="95">
        <v>64.099999999999994</v>
      </c>
      <c r="BX30" s="95"/>
      <c r="BY30" s="95">
        <v>70.400000000000006</v>
      </c>
      <c r="BZ30" s="95"/>
      <c r="CA30" s="95">
        <v>49.2</v>
      </c>
      <c r="CB30" s="95"/>
      <c r="CC30" s="95">
        <v>38.200000000000003</v>
      </c>
      <c r="CD30" s="95"/>
      <c r="CE30" s="95">
        <v>59.3</v>
      </c>
      <c r="CF30" s="95"/>
      <c r="CG30" s="95">
        <v>38.5</v>
      </c>
      <c r="CH30" s="95"/>
      <c r="CI30" s="95">
        <v>45.2</v>
      </c>
      <c r="CJ30" s="95"/>
      <c r="CK30" s="95">
        <v>44.8</v>
      </c>
      <c r="CL30" s="95"/>
      <c r="CM30" s="95">
        <v>30.3</v>
      </c>
      <c r="CN30" s="95"/>
      <c r="CO30" s="95">
        <v>44.3</v>
      </c>
      <c r="CP30" s="95"/>
      <c r="CQ30" s="95">
        <v>44.7</v>
      </c>
      <c r="CR30" s="95"/>
      <c r="CS30" s="95">
        <v>25.8</v>
      </c>
      <c r="CT30" s="95"/>
      <c r="CU30" s="95">
        <v>17.2</v>
      </c>
      <c r="CV30" s="95"/>
      <c r="CW30" s="95">
        <v>38.700000000000003</v>
      </c>
      <c r="CX30" s="95"/>
      <c r="CY30" s="64">
        <v>30.9</v>
      </c>
      <c r="CZ30" s="64" t="s">
        <v>126</v>
      </c>
      <c r="DA30" s="64">
        <v>31.4</v>
      </c>
      <c r="DB30" s="64" t="s">
        <v>126</v>
      </c>
      <c r="DC30" s="64">
        <v>30.8</v>
      </c>
      <c r="DD30" s="64" t="s">
        <v>126</v>
      </c>
      <c r="DE30" s="64">
        <v>24.9</v>
      </c>
      <c r="DF30" s="64" t="s">
        <v>126</v>
      </c>
      <c r="DG30" s="62">
        <v>23</v>
      </c>
      <c r="DH30" s="63" t="s">
        <v>126</v>
      </c>
      <c r="DI30" s="64">
        <v>59.3</v>
      </c>
      <c r="DJ30" s="63" t="s">
        <v>126</v>
      </c>
      <c r="DK30" s="95">
        <v>42.1</v>
      </c>
      <c r="DL30" s="95"/>
      <c r="DM30" s="95">
        <v>94.9</v>
      </c>
      <c r="DN30" s="95"/>
      <c r="DO30" s="95">
        <v>53.8</v>
      </c>
      <c r="DP30" s="95"/>
      <c r="DQ30" s="95">
        <v>52.8</v>
      </c>
      <c r="DR30" s="95"/>
      <c r="DS30" s="95">
        <v>43.2</v>
      </c>
      <c r="DT30" s="95"/>
      <c r="DU30" s="95">
        <v>43.4</v>
      </c>
      <c r="DV30" s="95"/>
      <c r="DW30" s="95">
        <v>52</v>
      </c>
      <c r="DX30" s="95"/>
      <c r="DY30" s="95">
        <v>47.1</v>
      </c>
      <c r="DZ30" s="95"/>
      <c r="EA30" s="95">
        <v>53.3</v>
      </c>
      <c r="EB30" s="95"/>
      <c r="EC30" s="95">
        <v>51.7</v>
      </c>
      <c r="ED30" s="95"/>
      <c r="EE30" s="95">
        <v>89.7</v>
      </c>
      <c r="EF30" s="95"/>
      <c r="EG30" s="95">
        <v>46.7</v>
      </c>
      <c r="EH30" s="95"/>
      <c r="EI30" s="95">
        <v>63.6</v>
      </c>
      <c r="EJ30" s="95"/>
      <c r="EK30" s="95">
        <v>47.8</v>
      </c>
      <c r="EL30" s="95"/>
      <c r="EM30" s="95">
        <v>46.3</v>
      </c>
      <c r="EN30" s="95"/>
      <c r="EO30" s="95">
        <v>56.4</v>
      </c>
      <c r="EP30" s="95"/>
      <c r="EQ30" s="95">
        <v>48.2</v>
      </c>
      <c r="ER30" s="95"/>
      <c r="ES30" s="95">
        <v>51</v>
      </c>
      <c r="ET30" s="95"/>
      <c r="EU30" s="95">
        <v>91.1</v>
      </c>
      <c r="EV30" s="95"/>
      <c r="EW30" s="95">
        <v>47.8</v>
      </c>
      <c r="EX30" s="95"/>
      <c r="EY30" s="95">
        <v>46.1</v>
      </c>
      <c r="EZ30" s="95"/>
      <c r="FA30" s="95">
        <v>46.5</v>
      </c>
      <c r="FB30" s="95"/>
      <c r="FC30" s="95">
        <v>50.4</v>
      </c>
      <c r="FD30" s="95"/>
    </row>
    <row r="31" spans="1:160" x14ac:dyDescent="0.3">
      <c r="A31" s="91" t="s">
        <v>30</v>
      </c>
      <c r="B31" s="114" t="s">
        <v>9</v>
      </c>
      <c r="C31" s="11">
        <v>9600</v>
      </c>
      <c r="D31" s="12">
        <v>10500</v>
      </c>
      <c r="E31" s="62">
        <v>899</v>
      </c>
      <c r="F31" s="62"/>
      <c r="G31" s="62">
        <v>725</v>
      </c>
      <c r="H31" s="62"/>
      <c r="I31" s="62">
        <v>802</v>
      </c>
      <c r="J31" s="63"/>
      <c r="K31" s="62">
        <v>489</v>
      </c>
      <c r="L31" s="62"/>
      <c r="M31" s="62">
        <v>478</v>
      </c>
      <c r="N31" s="62" t="s">
        <v>126</v>
      </c>
      <c r="O31" s="62">
        <v>679</v>
      </c>
      <c r="P31" s="62" t="s">
        <v>126</v>
      </c>
      <c r="Q31" s="62">
        <v>610</v>
      </c>
      <c r="R31" s="62" t="s">
        <v>126</v>
      </c>
      <c r="S31" s="62">
        <v>470</v>
      </c>
      <c r="T31" s="62" t="s">
        <v>126</v>
      </c>
      <c r="U31" s="62">
        <v>397</v>
      </c>
      <c r="V31" s="63" t="s">
        <v>126</v>
      </c>
      <c r="W31" s="62">
        <v>646</v>
      </c>
      <c r="X31" s="62" t="s">
        <v>126</v>
      </c>
      <c r="Y31" s="62">
        <v>618</v>
      </c>
      <c r="Z31" s="62" t="s">
        <v>126</v>
      </c>
      <c r="AA31" s="62">
        <v>726</v>
      </c>
      <c r="AB31" s="62" t="s">
        <v>126</v>
      </c>
      <c r="AC31" s="62">
        <v>525</v>
      </c>
      <c r="AD31" s="62" t="s">
        <v>126</v>
      </c>
      <c r="AE31" s="62">
        <v>668</v>
      </c>
      <c r="AF31" s="62" t="s">
        <v>126</v>
      </c>
      <c r="AG31" s="62">
        <v>518</v>
      </c>
      <c r="AH31" s="62" t="s">
        <v>126</v>
      </c>
      <c r="AI31" s="62">
        <v>641</v>
      </c>
      <c r="AJ31" s="62" t="s">
        <v>126</v>
      </c>
      <c r="AK31" s="62">
        <v>722</v>
      </c>
      <c r="AL31" s="62" t="s">
        <v>126</v>
      </c>
      <c r="AM31" s="62">
        <v>687</v>
      </c>
      <c r="AN31" s="62" t="s">
        <v>126</v>
      </c>
      <c r="AO31" s="62">
        <v>460</v>
      </c>
      <c r="AP31" s="63" t="s">
        <v>128</v>
      </c>
      <c r="AQ31" s="62">
        <v>490</v>
      </c>
      <c r="AR31" s="62" t="s">
        <v>126</v>
      </c>
      <c r="AS31" s="62">
        <v>518</v>
      </c>
      <c r="AT31" s="62" t="s">
        <v>126</v>
      </c>
      <c r="AU31" s="62">
        <v>861</v>
      </c>
      <c r="AV31" s="62" t="s">
        <v>126</v>
      </c>
      <c r="AW31" s="62">
        <v>502</v>
      </c>
      <c r="AX31" s="62" t="s">
        <v>126</v>
      </c>
      <c r="AY31" s="62">
        <v>647</v>
      </c>
      <c r="AZ31" s="62" t="s">
        <v>126</v>
      </c>
      <c r="BA31" s="62">
        <v>858</v>
      </c>
      <c r="BB31" s="62" t="s">
        <v>126</v>
      </c>
      <c r="BC31" s="62">
        <v>705</v>
      </c>
      <c r="BD31" s="63" t="s">
        <v>126</v>
      </c>
      <c r="BE31" s="62">
        <v>586</v>
      </c>
      <c r="BF31" s="62" t="s">
        <v>126</v>
      </c>
      <c r="BG31" s="62">
        <v>599</v>
      </c>
      <c r="BH31" s="63" t="s">
        <v>126</v>
      </c>
      <c r="BI31" s="62">
        <v>589</v>
      </c>
      <c r="BJ31" s="62" t="s">
        <v>126</v>
      </c>
      <c r="BK31" s="62">
        <v>510</v>
      </c>
      <c r="BL31" s="63" t="s">
        <v>126</v>
      </c>
      <c r="BM31" s="62">
        <v>550</v>
      </c>
      <c r="BN31" s="62" t="s">
        <v>126</v>
      </c>
      <c r="BO31" s="62">
        <v>441</v>
      </c>
      <c r="BP31" s="62" t="s">
        <v>126</v>
      </c>
      <c r="BQ31" s="62">
        <v>486</v>
      </c>
      <c r="BR31" s="62" t="s">
        <v>126</v>
      </c>
      <c r="BS31" s="62">
        <v>453</v>
      </c>
      <c r="BT31" s="62" t="s">
        <v>126</v>
      </c>
      <c r="BU31" s="95">
        <v>790</v>
      </c>
      <c r="BV31" s="95"/>
      <c r="BW31" s="95">
        <v>782</v>
      </c>
      <c r="BX31" s="95"/>
      <c r="BY31" s="95">
        <v>946</v>
      </c>
      <c r="BZ31" s="95"/>
      <c r="CA31" s="95">
        <v>697</v>
      </c>
      <c r="CB31" s="95"/>
      <c r="CC31" s="95">
        <v>749</v>
      </c>
      <c r="CD31" s="95"/>
      <c r="CE31" s="95">
        <v>761</v>
      </c>
      <c r="CF31" s="95"/>
      <c r="CG31" s="95">
        <v>917</v>
      </c>
      <c r="CH31" s="95"/>
      <c r="CI31" s="95">
        <v>852</v>
      </c>
      <c r="CJ31" s="95"/>
      <c r="CK31" s="95">
        <v>783</v>
      </c>
      <c r="CL31" s="95"/>
      <c r="CM31" s="95">
        <v>797</v>
      </c>
      <c r="CN31" s="95"/>
      <c r="CO31" s="95">
        <v>595</v>
      </c>
      <c r="CP31" s="95"/>
      <c r="CQ31" s="95">
        <v>771</v>
      </c>
      <c r="CR31" s="95"/>
      <c r="CS31" s="95">
        <v>717</v>
      </c>
      <c r="CT31" s="95"/>
      <c r="CU31" s="95">
        <v>507</v>
      </c>
      <c r="CV31" s="95"/>
      <c r="CW31" s="95">
        <v>1140</v>
      </c>
      <c r="CX31" s="95"/>
      <c r="CY31" s="62">
        <v>589</v>
      </c>
      <c r="CZ31" s="62" t="s">
        <v>126</v>
      </c>
      <c r="DA31" s="62">
        <v>602</v>
      </c>
      <c r="DB31" s="62" t="s">
        <v>126</v>
      </c>
      <c r="DC31" s="62">
        <v>842</v>
      </c>
      <c r="DD31" s="62" t="s">
        <v>126</v>
      </c>
      <c r="DE31" s="62">
        <v>495</v>
      </c>
      <c r="DF31" s="62" t="s">
        <v>126</v>
      </c>
      <c r="DG31" s="62">
        <v>595</v>
      </c>
      <c r="DH31" s="62" t="s">
        <v>126</v>
      </c>
      <c r="DI31" s="62">
        <v>880</v>
      </c>
      <c r="DJ31" s="63" t="s">
        <v>126</v>
      </c>
      <c r="DK31" s="95">
        <v>746</v>
      </c>
      <c r="DL31" s="95"/>
      <c r="DM31" s="95">
        <v>816</v>
      </c>
      <c r="DN31" s="95"/>
      <c r="DO31" s="95">
        <v>987</v>
      </c>
      <c r="DP31" s="95"/>
      <c r="DQ31" s="95">
        <v>811</v>
      </c>
      <c r="DR31" s="95"/>
      <c r="DS31" s="95">
        <v>502</v>
      </c>
      <c r="DT31" s="95"/>
      <c r="DU31" s="95">
        <v>555</v>
      </c>
      <c r="DV31" s="95"/>
      <c r="DW31" s="95">
        <v>774</v>
      </c>
      <c r="DX31" s="95"/>
      <c r="DY31" s="95">
        <v>1010</v>
      </c>
      <c r="DZ31" s="95"/>
      <c r="EA31" s="95">
        <v>675</v>
      </c>
      <c r="EB31" s="95"/>
      <c r="EC31" s="95">
        <v>590</v>
      </c>
      <c r="ED31" s="95"/>
      <c r="EE31" s="95">
        <v>623</v>
      </c>
      <c r="EF31" s="95"/>
      <c r="EG31" s="95">
        <v>666</v>
      </c>
      <c r="EH31" s="95"/>
      <c r="EI31" s="95">
        <v>658</v>
      </c>
      <c r="EJ31" s="95"/>
      <c r="EK31" s="95">
        <v>764</v>
      </c>
      <c r="EL31" s="95"/>
      <c r="EM31" s="95">
        <v>690</v>
      </c>
      <c r="EN31" s="95"/>
      <c r="EO31" s="95">
        <v>863</v>
      </c>
      <c r="EP31" s="95"/>
      <c r="EQ31" s="95">
        <v>574</v>
      </c>
      <c r="ER31" s="95"/>
      <c r="ES31" s="95">
        <v>809</v>
      </c>
      <c r="ET31" s="95"/>
      <c r="EU31" s="95">
        <v>676</v>
      </c>
      <c r="EV31" s="95"/>
      <c r="EW31" s="95">
        <v>856</v>
      </c>
      <c r="EX31" s="95"/>
      <c r="EY31" s="95">
        <v>748</v>
      </c>
      <c r="EZ31" s="95"/>
      <c r="FA31" s="95">
        <v>842</v>
      </c>
      <c r="FB31" s="95"/>
      <c r="FC31" s="95">
        <v>745</v>
      </c>
      <c r="FD31" s="95"/>
    </row>
    <row r="32" spans="1:160" x14ac:dyDescent="0.3">
      <c r="A32" s="99" t="s">
        <v>31</v>
      </c>
      <c r="B32" s="116" t="s">
        <v>9</v>
      </c>
      <c r="C32" s="11">
        <v>168000</v>
      </c>
      <c r="D32" s="12">
        <v>208500</v>
      </c>
      <c r="E32" s="62">
        <v>2890</v>
      </c>
      <c r="F32" s="62"/>
      <c r="G32" s="62">
        <v>3000</v>
      </c>
      <c r="H32" s="62"/>
      <c r="I32" s="62">
        <v>2000</v>
      </c>
      <c r="J32" s="63"/>
      <c r="K32" s="62">
        <v>1580</v>
      </c>
      <c r="L32" s="62"/>
      <c r="M32" s="62">
        <v>2220</v>
      </c>
      <c r="N32" s="62" t="s">
        <v>126</v>
      </c>
      <c r="O32" s="62">
        <v>760</v>
      </c>
      <c r="P32" s="62" t="s">
        <v>126</v>
      </c>
      <c r="Q32" s="62">
        <v>1490</v>
      </c>
      <c r="R32" s="62" t="s">
        <v>126</v>
      </c>
      <c r="S32" s="62">
        <v>740</v>
      </c>
      <c r="T32" s="62" t="s">
        <v>126</v>
      </c>
      <c r="U32" s="62">
        <v>5950</v>
      </c>
      <c r="V32" s="63" t="s">
        <v>126</v>
      </c>
      <c r="W32" s="62">
        <v>2550</v>
      </c>
      <c r="X32" s="62" t="s">
        <v>126</v>
      </c>
      <c r="Y32" s="62">
        <v>2560</v>
      </c>
      <c r="Z32" s="62" t="s">
        <v>126</v>
      </c>
      <c r="AA32" s="62">
        <v>2610</v>
      </c>
      <c r="AB32" s="62" t="s">
        <v>126</v>
      </c>
      <c r="AC32" s="62">
        <v>1940</v>
      </c>
      <c r="AD32" s="62" t="s">
        <v>126</v>
      </c>
      <c r="AE32" s="62">
        <v>1730</v>
      </c>
      <c r="AF32" s="62" t="s">
        <v>126</v>
      </c>
      <c r="AG32" s="62">
        <v>1720</v>
      </c>
      <c r="AH32" s="62" t="s">
        <v>126</v>
      </c>
      <c r="AI32" s="62">
        <v>2000</v>
      </c>
      <c r="AJ32" s="62" t="s">
        <v>126</v>
      </c>
      <c r="AK32" s="62">
        <v>3630</v>
      </c>
      <c r="AL32" s="62" t="s">
        <v>126</v>
      </c>
      <c r="AM32" s="62">
        <v>1430</v>
      </c>
      <c r="AN32" s="62" t="s">
        <v>126</v>
      </c>
      <c r="AO32" s="62">
        <v>2480</v>
      </c>
      <c r="AP32" s="63" t="s">
        <v>126</v>
      </c>
      <c r="AQ32" s="62">
        <v>2050</v>
      </c>
      <c r="AR32" s="62" t="s">
        <v>126</v>
      </c>
      <c r="AS32" s="62">
        <v>1720</v>
      </c>
      <c r="AT32" s="62" t="s">
        <v>126</v>
      </c>
      <c r="AU32" s="62">
        <v>2100</v>
      </c>
      <c r="AV32" s="62" t="s">
        <v>126</v>
      </c>
      <c r="AW32" s="62">
        <v>2810</v>
      </c>
      <c r="AX32" s="62" t="s">
        <v>126</v>
      </c>
      <c r="AY32" s="62">
        <v>2070</v>
      </c>
      <c r="AZ32" s="62" t="s">
        <v>126</v>
      </c>
      <c r="BA32" s="62">
        <v>2500</v>
      </c>
      <c r="BB32" s="62" t="s">
        <v>126</v>
      </c>
      <c r="BC32" s="62">
        <v>2310</v>
      </c>
      <c r="BD32" s="63" t="s">
        <v>126</v>
      </c>
      <c r="BE32" s="62">
        <v>1990</v>
      </c>
      <c r="BF32" s="62" t="s">
        <v>126</v>
      </c>
      <c r="BG32" s="62">
        <v>1680</v>
      </c>
      <c r="BH32" s="63" t="s">
        <v>126</v>
      </c>
      <c r="BI32" s="62">
        <v>880</v>
      </c>
      <c r="BJ32" s="62" t="s">
        <v>126</v>
      </c>
      <c r="BK32" s="62">
        <v>1610</v>
      </c>
      <c r="BL32" s="63" t="s">
        <v>126</v>
      </c>
      <c r="BM32" s="62">
        <v>1750</v>
      </c>
      <c r="BN32" s="62" t="s">
        <v>126</v>
      </c>
      <c r="BO32" s="62">
        <v>1440</v>
      </c>
      <c r="BP32" s="62" t="s">
        <v>126</v>
      </c>
      <c r="BQ32" s="62">
        <v>1550</v>
      </c>
      <c r="BR32" s="62" t="s">
        <v>126</v>
      </c>
      <c r="BS32" s="62">
        <v>830</v>
      </c>
      <c r="BT32" s="62" t="s">
        <v>126</v>
      </c>
      <c r="BU32" s="98">
        <v>2240</v>
      </c>
      <c r="BV32" s="62"/>
      <c r="BW32" s="98">
        <v>1870</v>
      </c>
      <c r="BX32" s="62"/>
      <c r="BY32" s="98">
        <v>3010</v>
      </c>
      <c r="BZ32" s="62"/>
      <c r="CA32" s="98">
        <v>2460</v>
      </c>
      <c r="CB32" s="62"/>
      <c r="CC32" s="98">
        <v>2370</v>
      </c>
      <c r="CD32" s="62"/>
      <c r="CE32" s="98">
        <v>3180</v>
      </c>
      <c r="CF32" s="62"/>
      <c r="CG32" s="98">
        <v>2400</v>
      </c>
      <c r="CH32" s="62"/>
      <c r="CI32" s="98">
        <v>3050</v>
      </c>
      <c r="CJ32" s="62"/>
      <c r="CK32" s="98">
        <v>2280</v>
      </c>
      <c r="CL32" s="62"/>
      <c r="CM32" s="98">
        <v>2060</v>
      </c>
      <c r="CN32" s="62"/>
      <c r="CO32" s="98">
        <v>3260</v>
      </c>
      <c r="CP32" s="62"/>
      <c r="CQ32" s="98">
        <v>2200</v>
      </c>
      <c r="CR32" s="62"/>
      <c r="CS32" s="98">
        <v>1540</v>
      </c>
      <c r="CT32" s="62"/>
      <c r="CU32" s="98">
        <v>1130</v>
      </c>
      <c r="CV32" s="62"/>
      <c r="CW32" s="98">
        <v>1920</v>
      </c>
      <c r="CX32" s="62"/>
      <c r="CY32" s="62">
        <v>2240</v>
      </c>
      <c r="CZ32" s="62" t="s">
        <v>126</v>
      </c>
      <c r="DA32" s="62">
        <v>2520</v>
      </c>
      <c r="DB32" s="62" t="s">
        <v>126</v>
      </c>
      <c r="DC32" s="62">
        <v>1740</v>
      </c>
      <c r="DD32" s="62" t="s">
        <v>126</v>
      </c>
      <c r="DE32" s="62">
        <v>1530</v>
      </c>
      <c r="DF32" s="62" t="s">
        <v>126</v>
      </c>
      <c r="DG32" s="62">
        <v>2040</v>
      </c>
      <c r="DH32" s="62" t="s">
        <v>126</v>
      </c>
      <c r="DI32" s="62">
        <v>2120</v>
      </c>
      <c r="DJ32" s="63" t="s">
        <v>126</v>
      </c>
      <c r="DK32" s="98">
        <v>2210</v>
      </c>
      <c r="DL32" s="62"/>
      <c r="DM32" s="98">
        <v>3180</v>
      </c>
      <c r="DN32" s="62"/>
      <c r="DO32" s="98">
        <v>2340</v>
      </c>
      <c r="DP32" s="62"/>
      <c r="DQ32" s="98">
        <v>2500</v>
      </c>
      <c r="DR32" s="62"/>
      <c r="DS32" s="98">
        <v>2140</v>
      </c>
      <c r="DT32" s="62"/>
      <c r="DU32" s="98">
        <v>2310</v>
      </c>
      <c r="DV32" s="62"/>
      <c r="DW32" s="98">
        <v>2670</v>
      </c>
      <c r="DX32" s="62"/>
      <c r="DY32" s="98">
        <v>2830</v>
      </c>
      <c r="DZ32" s="62"/>
      <c r="EA32" s="98">
        <v>2460</v>
      </c>
      <c r="EB32" s="62"/>
      <c r="EC32" s="98">
        <v>2290</v>
      </c>
      <c r="ED32" s="62"/>
      <c r="EE32" s="98">
        <v>4180</v>
      </c>
      <c r="EF32" s="62"/>
      <c r="EG32" s="98">
        <v>2420</v>
      </c>
      <c r="EH32" s="62"/>
      <c r="EI32" s="98">
        <v>2980</v>
      </c>
      <c r="EJ32" s="62"/>
      <c r="EK32" s="98">
        <v>1990</v>
      </c>
      <c r="EL32" s="62"/>
      <c r="EM32" s="98">
        <v>2770</v>
      </c>
      <c r="EN32" s="62"/>
      <c r="EO32" s="98">
        <v>3010</v>
      </c>
      <c r="EP32" s="62"/>
      <c r="EQ32" s="98">
        <v>2880</v>
      </c>
      <c r="ER32" s="62"/>
      <c r="ES32" s="98">
        <v>2110</v>
      </c>
      <c r="ET32" s="62"/>
      <c r="EU32" s="98">
        <v>5080</v>
      </c>
      <c r="EV32" s="62"/>
      <c r="EW32" s="98">
        <v>2290</v>
      </c>
      <c r="EX32" s="62"/>
      <c r="EY32" s="98">
        <v>2410</v>
      </c>
      <c r="EZ32" s="62"/>
      <c r="FA32" s="98">
        <v>3110</v>
      </c>
      <c r="FB32" s="62"/>
      <c r="FC32" s="98">
        <v>2680</v>
      </c>
      <c r="FD32" s="62"/>
    </row>
    <row r="33" spans="1:160" x14ac:dyDescent="0.3">
      <c r="A33" s="91" t="s">
        <v>32</v>
      </c>
      <c r="B33" s="114" t="s">
        <v>9</v>
      </c>
      <c r="C33" s="9">
        <v>4.8000000000000007</v>
      </c>
      <c r="D33" s="16">
        <v>0.5</v>
      </c>
      <c r="E33" s="63">
        <v>0.57999999999999996</v>
      </c>
      <c r="F33" s="63"/>
      <c r="G33" s="63">
        <v>0.34</v>
      </c>
      <c r="H33" s="63"/>
      <c r="I33" s="64">
        <v>0.3</v>
      </c>
      <c r="J33" s="63"/>
      <c r="K33" s="63">
        <v>0.36</v>
      </c>
      <c r="L33" s="63"/>
      <c r="M33" s="64">
        <v>0.2</v>
      </c>
      <c r="N33" s="63" t="s">
        <v>127</v>
      </c>
      <c r="O33" s="63">
        <v>0.28000000000000003</v>
      </c>
      <c r="P33" s="63" t="s">
        <v>126</v>
      </c>
      <c r="Q33" s="63">
        <v>0.25</v>
      </c>
      <c r="R33" s="63" t="s">
        <v>126</v>
      </c>
      <c r="S33" s="63">
        <v>0.24</v>
      </c>
      <c r="T33" s="63" t="s">
        <v>126</v>
      </c>
      <c r="U33" s="64">
        <v>0.2</v>
      </c>
      <c r="V33" s="63" t="s">
        <v>127</v>
      </c>
      <c r="W33" s="64">
        <v>0.2</v>
      </c>
      <c r="X33" s="64" t="s">
        <v>127</v>
      </c>
      <c r="Y33" s="64">
        <v>0.2</v>
      </c>
      <c r="Z33" s="64" t="s">
        <v>127</v>
      </c>
      <c r="AA33" s="64">
        <v>0.28999999999999998</v>
      </c>
      <c r="AB33" s="64" t="s">
        <v>126</v>
      </c>
      <c r="AC33" s="64">
        <v>0.2</v>
      </c>
      <c r="AD33" s="64" t="s">
        <v>127</v>
      </c>
      <c r="AE33" s="64">
        <v>0.2</v>
      </c>
      <c r="AF33" s="64" t="s">
        <v>127</v>
      </c>
      <c r="AG33" s="64">
        <v>0.2</v>
      </c>
      <c r="AH33" s="64" t="s">
        <v>127</v>
      </c>
      <c r="AI33" s="64">
        <v>0.2</v>
      </c>
      <c r="AJ33" s="64" t="s">
        <v>127</v>
      </c>
      <c r="AK33" s="64">
        <v>0.2</v>
      </c>
      <c r="AL33" s="64" t="s">
        <v>127</v>
      </c>
      <c r="AM33" s="64">
        <v>0.2</v>
      </c>
      <c r="AN33" s="64" t="s">
        <v>127</v>
      </c>
      <c r="AO33" s="64">
        <v>0.2</v>
      </c>
      <c r="AP33" s="63" t="s">
        <v>127</v>
      </c>
      <c r="AQ33" s="64">
        <v>0.2</v>
      </c>
      <c r="AR33" s="63" t="s">
        <v>127</v>
      </c>
      <c r="AS33" s="64">
        <v>0.2</v>
      </c>
      <c r="AT33" s="63" t="s">
        <v>127</v>
      </c>
      <c r="AU33" s="63">
        <v>0.27</v>
      </c>
      <c r="AV33" s="63" t="s">
        <v>126</v>
      </c>
      <c r="AW33" s="64">
        <v>0.2</v>
      </c>
      <c r="AX33" s="63" t="s">
        <v>127</v>
      </c>
      <c r="AY33" s="63">
        <v>0.39</v>
      </c>
      <c r="AZ33" s="63" t="s">
        <v>126</v>
      </c>
      <c r="BA33" s="63">
        <v>0.33</v>
      </c>
      <c r="BB33" s="63" t="s">
        <v>126</v>
      </c>
      <c r="BC33" s="63">
        <v>0.25</v>
      </c>
      <c r="BD33" s="63" t="s">
        <v>126</v>
      </c>
      <c r="BE33" s="64">
        <v>0.2</v>
      </c>
      <c r="BF33" s="64" t="s">
        <v>127</v>
      </c>
      <c r="BG33" s="64">
        <v>0.2</v>
      </c>
      <c r="BH33" s="63" t="s">
        <v>127</v>
      </c>
      <c r="BI33" s="64">
        <v>0.2</v>
      </c>
      <c r="BJ33" s="64" t="s">
        <v>127</v>
      </c>
      <c r="BK33" s="64">
        <v>0.2</v>
      </c>
      <c r="BL33" s="63" t="s">
        <v>127</v>
      </c>
      <c r="BM33" s="63">
        <v>0.26</v>
      </c>
      <c r="BN33" s="63" t="s">
        <v>126</v>
      </c>
      <c r="BO33" s="64">
        <v>0.2</v>
      </c>
      <c r="BP33" s="64" t="s">
        <v>127</v>
      </c>
      <c r="BQ33" s="64">
        <v>0.2</v>
      </c>
      <c r="BR33" s="63" t="s">
        <v>127</v>
      </c>
      <c r="BS33" s="63">
        <v>0.25</v>
      </c>
      <c r="BT33" s="63" t="s">
        <v>126</v>
      </c>
      <c r="BU33" s="95">
        <v>0.89</v>
      </c>
      <c r="BV33" s="95"/>
      <c r="BW33" s="95">
        <v>1.06</v>
      </c>
      <c r="BX33" s="95"/>
      <c r="BY33" s="95">
        <v>0.59</v>
      </c>
      <c r="BZ33" s="95"/>
      <c r="CA33" s="95">
        <v>0.47</v>
      </c>
      <c r="CB33" s="95"/>
      <c r="CC33" s="95">
        <v>0.2</v>
      </c>
      <c r="CD33" s="95" t="s">
        <v>127</v>
      </c>
      <c r="CE33" s="95">
        <v>0.35</v>
      </c>
      <c r="CF33" s="95"/>
      <c r="CG33" s="95">
        <v>0.24</v>
      </c>
      <c r="CH33" s="95"/>
      <c r="CI33" s="95">
        <v>0.2</v>
      </c>
      <c r="CJ33" s="95" t="s">
        <v>127</v>
      </c>
      <c r="CK33" s="95">
        <v>0.2</v>
      </c>
      <c r="CL33" s="95" t="s">
        <v>127</v>
      </c>
      <c r="CM33" s="95">
        <v>0.24</v>
      </c>
      <c r="CN33" s="95"/>
      <c r="CO33" s="95">
        <v>0.2</v>
      </c>
      <c r="CP33" s="95" t="s">
        <v>127</v>
      </c>
      <c r="CQ33" s="95">
        <v>0.4</v>
      </c>
      <c r="CR33" s="95"/>
      <c r="CS33" s="95">
        <v>0.2</v>
      </c>
      <c r="CT33" s="62"/>
      <c r="CU33" s="95">
        <v>0.2</v>
      </c>
      <c r="CV33" s="95" t="s">
        <v>127</v>
      </c>
      <c r="CW33" s="95">
        <v>0.52</v>
      </c>
      <c r="CX33" s="95"/>
      <c r="CY33" s="64">
        <v>0.2</v>
      </c>
      <c r="CZ33" s="64" t="s">
        <v>126</v>
      </c>
      <c r="DA33" s="64">
        <v>0.2</v>
      </c>
      <c r="DB33" s="64" t="s">
        <v>126</v>
      </c>
      <c r="DC33" s="64">
        <v>0.2</v>
      </c>
      <c r="DD33" s="64" t="s">
        <v>127</v>
      </c>
      <c r="DE33" s="64">
        <v>0.2</v>
      </c>
      <c r="DF33" s="64" t="s">
        <v>127</v>
      </c>
      <c r="DG33" s="64">
        <v>0.2</v>
      </c>
      <c r="DH33" s="64" t="s">
        <v>127</v>
      </c>
      <c r="DI33" s="63">
        <v>0.77</v>
      </c>
      <c r="DJ33" s="63" t="s">
        <v>126</v>
      </c>
      <c r="DK33" s="95">
        <v>0.3</v>
      </c>
      <c r="DL33" s="95"/>
      <c r="DM33" s="95">
        <v>0.41</v>
      </c>
      <c r="DN33" s="95"/>
      <c r="DO33" s="95">
        <v>0.45</v>
      </c>
      <c r="DP33" s="95"/>
      <c r="DQ33" s="95">
        <v>0.4</v>
      </c>
      <c r="DR33" s="95"/>
      <c r="DS33" s="95">
        <v>0.21</v>
      </c>
      <c r="DT33" s="95"/>
      <c r="DU33" s="95">
        <v>0.21</v>
      </c>
      <c r="DV33" s="95"/>
      <c r="DW33" s="95">
        <v>0.31</v>
      </c>
      <c r="DX33" s="95"/>
      <c r="DY33" s="95">
        <v>0.24</v>
      </c>
      <c r="DZ33" s="95"/>
      <c r="EA33" s="95">
        <v>0.31</v>
      </c>
      <c r="EB33" s="95"/>
      <c r="EC33" s="95">
        <v>0.38</v>
      </c>
      <c r="ED33" s="95"/>
      <c r="EE33" s="95">
        <v>0.24</v>
      </c>
      <c r="EF33" s="95"/>
      <c r="EG33" s="95">
        <v>0.4</v>
      </c>
      <c r="EH33" s="95"/>
      <c r="EI33" s="95">
        <v>0.35</v>
      </c>
      <c r="EJ33" s="62"/>
      <c r="EK33" s="95">
        <v>0.35</v>
      </c>
      <c r="EL33" s="95"/>
      <c r="EM33" s="95">
        <v>0.27</v>
      </c>
      <c r="EN33" s="95"/>
      <c r="EO33" s="95">
        <v>0.41</v>
      </c>
      <c r="EP33" s="95"/>
      <c r="EQ33" s="95">
        <v>0.28999999999999998</v>
      </c>
      <c r="ER33" s="95"/>
      <c r="ES33" s="95">
        <v>0.43</v>
      </c>
      <c r="ET33" s="95"/>
      <c r="EU33" s="95">
        <v>0.35</v>
      </c>
      <c r="EV33" s="95"/>
      <c r="EW33" s="95">
        <v>0.33</v>
      </c>
      <c r="EX33" s="95"/>
      <c r="EY33" s="95">
        <v>0.31</v>
      </c>
      <c r="EZ33" s="63"/>
      <c r="FA33" s="95">
        <v>0.28999999999999998</v>
      </c>
      <c r="FB33" s="95"/>
      <c r="FC33" s="95">
        <v>0.38</v>
      </c>
      <c r="FD33" s="63"/>
    </row>
    <row r="34" spans="1:160" x14ac:dyDescent="0.3">
      <c r="A34" s="91" t="s">
        <v>33</v>
      </c>
      <c r="B34" s="114" t="s">
        <v>9</v>
      </c>
      <c r="C34" s="6" t="s">
        <v>15</v>
      </c>
      <c r="D34" s="17">
        <v>0.75</v>
      </c>
      <c r="E34" s="63">
        <v>0.25</v>
      </c>
      <c r="F34" s="63"/>
      <c r="G34" s="63">
        <v>0.17</v>
      </c>
      <c r="H34" s="63"/>
      <c r="I34" s="63">
        <v>0.18</v>
      </c>
      <c r="J34" s="63"/>
      <c r="K34" s="63">
        <v>0.13</v>
      </c>
      <c r="L34" s="63"/>
      <c r="M34" s="64">
        <v>0.1</v>
      </c>
      <c r="N34" s="63" t="s">
        <v>126</v>
      </c>
      <c r="O34" s="63">
        <v>0.12</v>
      </c>
      <c r="P34" s="63" t="s">
        <v>126</v>
      </c>
      <c r="Q34" s="64">
        <v>0.1</v>
      </c>
      <c r="R34" s="64" t="s">
        <v>127</v>
      </c>
      <c r="S34" s="64">
        <v>0.1</v>
      </c>
      <c r="T34" s="63" t="s">
        <v>126</v>
      </c>
      <c r="U34" s="64">
        <v>0.1</v>
      </c>
      <c r="V34" s="64" t="s">
        <v>127</v>
      </c>
      <c r="W34" s="64">
        <v>0.1</v>
      </c>
      <c r="X34" s="64" t="s">
        <v>127</v>
      </c>
      <c r="Y34" s="64">
        <v>0.1</v>
      </c>
      <c r="Z34" s="64" t="s">
        <v>127</v>
      </c>
      <c r="AA34" s="64">
        <v>0.1</v>
      </c>
      <c r="AB34" s="63" t="s">
        <v>126</v>
      </c>
      <c r="AC34" s="63">
        <v>0.11</v>
      </c>
      <c r="AD34" s="63" t="s">
        <v>126</v>
      </c>
      <c r="AE34" s="64">
        <v>0.1</v>
      </c>
      <c r="AF34" s="63" t="s">
        <v>126</v>
      </c>
      <c r="AG34" s="63">
        <v>0.12</v>
      </c>
      <c r="AH34" s="63" t="s">
        <v>126</v>
      </c>
      <c r="AI34" s="63">
        <v>0.15</v>
      </c>
      <c r="AJ34" s="63" t="s">
        <v>126</v>
      </c>
      <c r="AK34" s="63">
        <v>0.37</v>
      </c>
      <c r="AL34" s="63" t="s">
        <v>126</v>
      </c>
      <c r="AM34" s="64">
        <v>0.1</v>
      </c>
      <c r="AN34" s="64" t="s">
        <v>127</v>
      </c>
      <c r="AO34" s="63">
        <v>0.16</v>
      </c>
      <c r="AP34" s="63" t="s">
        <v>126</v>
      </c>
      <c r="AQ34" s="64">
        <v>0.1</v>
      </c>
      <c r="AR34" s="64" t="s">
        <v>127</v>
      </c>
      <c r="AS34" s="63">
        <v>0.11</v>
      </c>
      <c r="AT34" s="63" t="s">
        <v>126</v>
      </c>
      <c r="AU34" s="63">
        <v>0.18</v>
      </c>
      <c r="AV34" s="63" t="s">
        <v>126</v>
      </c>
      <c r="AW34" s="64">
        <v>0.1</v>
      </c>
      <c r="AX34" s="64" t="s">
        <v>127</v>
      </c>
      <c r="AY34" s="63">
        <v>0.14000000000000001</v>
      </c>
      <c r="AZ34" s="63" t="s">
        <v>126</v>
      </c>
      <c r="BA34" s="64">
        <v>0.2</v>
      </c>
      <c r="BB34" s="63" t="s">
        <v>126</v>
      </c>
      <c r="BC34" s="63">
        <v>0.18</v>
      </c>
      <c r="BD34" s="63" t="s">
        <v>126</v>
      </c>
      <c r="BE34" s="63">
        <v>0.11</v>
      </c>
      <c r="BF34" s="63" t="s">
        <v>126</v>
      </c>
      <c r="BG34" s="64">
        <v>0.1</v>
      </c>
      <c r="BH34" s="63" t="s">
        <v>126</v>
      </c>
      <c r="BI34" s="64">
        <v>0.1</v>
      </c>
      <c r="BJ34" s="64" t="s">
        <v>127</v>
      </c>
      <c r="BK34" s="63">
        <v>0.12</v>
      </c>
      <c r="BL34" s="63" t="s">
        <v>126</v>
      </c>
      <c r="BM34" s="63">
        <v>0.11</v>
      </c>
      <c r="BN34" s="63" t="s">
        <v>126</v>
      </c>
      <c r="BO34" s="64">
        <v>0.1</v>
      </c>
      <c r="BP34" s="64" t="s">
        <v>127</v>
      </c>
      <c r="BQ34" s="64">
        <v>0.1</v>
      </c>
      <c r="BR34" s="64" t="s">
        <v>127</v>
      </c>
      <c r="BS34" s="64">
        <v>0.1</v>
      </c>
      <c r="BT34" s="63" t="s">
        <v>126</v>
      </c>
      <c r="BU34" s="95">
        <v>0.17</v>
      </c>
      <c r="BV34" s="95"/>
      <c r="BW34" s="95">
        <v>0.18</v>
      </c>
      <c r="BX34" s="95"/>
      <c r="BY34" s="95">
        <v>0.25</v>
      </c>
      <c r="BZ34" s="95"/>
      <c r="CA34" s="95">
        <v>0.14000000000000001</v>
      </c>
      <c r="CB34" s="95"/>
      <c r="CC34" s="95">
        <v>0.15</v>
      </c>
      <c r="CD34" s="95"/>
      <c r="CE34" s="95">
        <v>0.2</v>
      </c>
      <c r="CF34" s="95"/>
      <c r="CG34" s="95">
        <v>0.13</v>
      </c>
      <c r="CH34" s="95"/>
      <c r="CI34" s="95">
        <v>0.13</v>
      </c>
      <c r="CJ34" s="95"/>
      <c r="CK34" s="95">
        <v>0.18</v>
      </c>
      <c r="CL34" s="95"/>
      <c r="CM34" s="95">
        <v>0.11</v>
      </c>
      <c r="CN34" s="95"/>
      <c r="CO34" s="95">
        <v>0.13</v>
      </c>
      <c r="CP34" s="95"/>
      <c r="CQ34" s="95">
        <v>0.16</v>
      </c>
      <c r="CR34" s="95"/>
      <c r="CS34" s="95">
        <v>0.17</v>
      </c>
      <c r="CT34" s="95"/>
      <c r="CU34" s="95">
        <v>0.1</v>
      </c>
      <c r="CV34" s="95" t="s">
        <v>127</v>
      </c>
      <c r="CW34" s="95">
        <v>0.19</v>
      </c>
      <c r="CX34" s="95"/>
      <c r="CY34" s="63">
        <v>0.15</v>
      </c>
      <c r="CZ34" s="63" t="s">
        <v>126</v>
      </c>
      <c r="DA34" s="63">
        <v>0.18</v>
      </c>
      <c r="DB34" s="63" t="s">
        <v>126</v>
      </c>
      <c r="DC34" s="63">
        <v>0.11</v>
      </c>
      <c r="DD34" s="63" t="s">
        <v>126</v>
      </c>
      <c r="DE34" s="63">
        <v>0.17</v>
      </c>
      <c r="DF34" s="63" t="s">
        <v>126</v>
      </c>
      <c r="DG34" s="64">
        <v>0.1</v>
      </c>
      <c r="DH34" s="63" t="s">
        <v>127</v>
      </c>
      <c r="DI34" s="63">
        <v>0.22</v>
      </c>
      <c r="DJ34" s="63" t="s">
        <v>126</v>
      </c>
      <c r="DK34" s="95">
        <v>0.1</v>
      </c>
      <c r="DL34" s="95" t="s">
        <v>127</v>
      </c>
      <c r="DM34" s="95">
        <v>0.1</v>
      </c>
      <c r="DN34" s="95" t="s">
        <v>127</v>
      </c>
      <c r="DO34" s="95">
        <v>0.18</v>
      </c>
      <c r="DP34" s="95"/>
      <c r="DQ34" s="95">
        <v>0.17</v>
      </c>
      <c r="DR34" s="95"/>
      <c r="DS34" s="95">
        <v>0.12</v>
      </c>
      <c r="DT34" s="95"/>
      <c r="DU34" s="95">
        <v>0.1</v>
      </c>
      <c r="DV34" s="95" t="s">
        <v>127</v>
      </c>
      <c r="DW34" s="95">
        <v>0.15</v>
      </c>
      <c r="DX34" s="95"/>
      <c r="DY34" s="95">
        <v>0.12</v>
      </c>
      <c r="DZ34" s="95"/>
      <c r="EA34" s="95">
        <v>0.14000000000000001</v>
      </c>
      <c r="EB34" s="95"/>
      <c r="EC34" s="95">
        <v>0.19</v>
      </c>
      <c r="ED34" s="95"/>
      <c r="EE34" s="95">
        <v>0.1</v>
      </c>
      <c r="EF34" s="95" t="s">
        <v>127</v>
      </c>
      <c r="EG34" s="95">
        <v>0.17</v>
      </c>
      <c r="EH34" s="95"/>
      <c r="EI34" s="95">
        <v>0.12</v>
      </c>
      <c r="EJ34" s="95"/>
      <c r="EK34" s="95">
        <v>0.12</v>
      </c>
      <c r="EL34" s="95"/>
      <c r="EM34" s="95">
        <v>0.11</v>
      </c>
      <c r="EN34" s="95"/>
      <c r="EO34" s="95">
        <v>0.19</v>
      </c>
      <c r="EP34" s="95"/>
      <c r="EQ34" s="95">
        <v>0.12</v>
      </c>
      <c r="ER34" s="95"/>
      <c r="ES34" s="95">
        <v>0.15</v>
      </c>
      <c r="ET34" s="95"/>
      <c r="EU34" s="95">
        <v>0.13</v>
      </c>
      <c r="EV34" s="95"/>
      <c r="EW34" s="95">
        <v>0.13</v>
      </c>
      <c r="EX34" s="95"/>
      <c r="EY34" s="95">
        <v>0.15</v>
      </c>
      <c r="EZ34" s="63"/>
      <c r="FA34" s="95">
        <v>0.15</v>
      </c>
      <c r="FB34" s="95"/>
      <c r="FC34" s="95">
        <v>0.26</v>
      </c>
      <c r="FD34" s="63"/>
    </row>
    <row r="35" spans="1:160" x14ac:dyDescent="0.3">
      <c r="A35" s="91" t="s">
        <v>34</v>
      </c>
      <c r="B35" s="114" t="s">
        <v>9</v>
      </c>
      <c r="C35" s="11">
        <v>60000</v>
      </c>
      <c r="D35" s="12">
        <v>235500</v>
      </c>
      <c r="E35" s="62">
        <v>310</v>
      </c>
      <c r="F35" s="62"/>
      <c r="G35" s="62">
        <v>430</v>
      </c>
      <c r="H35" s="62"/>
      <c r="I35" s="62">
        <v>440</v>
      </c>
      <c r="J35" s="63"/>
      <c r="K35" s="62">
        <v>230</v>
      </c>
      <c r="L35" s="62"/>
      <c r="M35" s="62">
        <v>570</v>
      </c>
      <c r="N35" s="62" t="s">
        <v>126</v>
      </c>
      <c r="O35" s="62">
        <v>330</v>
      </c>
      <c r="P35" s="62" t="s">
        <v>126</v>
      </c>
      <c r="Q35" s="62">
        <v>450</v>
      </c>
      <c r="R35" s="62" t="s">
        <v>126</v>
      </c>
      <c r="S35" s="62">
        <v>450</v>
      </c>
      <c r="T35" s="62" t="s">
        <v>126</v>
      </c>
      <c r="U35" s="62">
        <v>1480</v>
      </c>
      <c r="V35" s="63" t="s">
        <v>126</v>
      </c>
      <c r="W35" s="62">
        <v>540</v>
      </c>
      <c r="X35" s="62" t="s">
        <v>126</v>
      </c>
      <c r="Y35" s="62">
        <v>490</v>
      </c>
      <c r="Z35" s="62" t="s">
        <v>126</v>
      </c>
      <c r="AA35" s="62">
        <v>570</v>
      </c>
      <c r="AB35" s="62" t="s">
        <v>126</v>
      </c>
      <c r="AC35" s="62">
        <v>580</v>
      </c>
      <c r="AD35" s="62" t="s">
        <v>126</v>
      </c>
      <c r="AE35" s="62">
        <v>490</v>
      </c>
      <c r="AF35" s="62" t="s">
        <v>126</v>
      </c>
      <c r="AG35" s="62">
        <v>640</v>
      </c>
      <c r="AH35" s="62" t="s">
        <v>126</v>
      </c>
      <c r="AI35" s="62">
        <v>580</v>
      </c>
      <c r="AJ35" s="62" t="s">
        <v>126</v>
      </c>
      <c r="AK35" s="62">
        <v>440</v>
      </c>
      <c r="AL35" s="62" t="s">
        <v>126</v>
      </c>
      <c r="AM35" s="62">
        <v>160</v>
      </c>
      <c r="AN35" s="62" t="s">
        <v>126</v>
      </c>
      <c r="AO35" s="62">
        <v>360</v>
      </c>
      <c r="AP35" s="63" t="s">
        <v>126</v>
      </c>
      <c r="AQ35" s="62">
        <v>480</v>
      </c>
      <c r="AR35" s="62" t="s">
        <v>126</v>
      </c>
      <c r="AS35" s="62">
        <v>350</v>
      </c>
      <c r="AT35" s="62" t="s">
        <v>126</v>
      </c>
      <c r="AU35" s="62">
        <v>360</v>
      </c>
      <c r="AV35" s="62" t="s">
        <v>126</v>
      </c>
      <c r="AW35" s="62">
        <v>410</v>
      </c>
      <c r="AX35" s="62" t="s">
        <v>126</v>
      </c>
      <c r="AY35" s="62">
        <v>490</v>
      </c>
      <c r="AZ35" s="62" t="s">
        <v>126</v>
      </c>
      <c r="BA35" s="62">
        <v>320</v>
      </c>
      <c r="BB35" s="62" t="s">
        <v>126</v>
      </c>
      <c r="BC35" s="62">
        <v>300</v>
      </c>
      <c r="BD35" s="63" t="s">
        <v>126</v>
      </c>
      <c r="BE35" s="62">
        <v>170</v>
      </c>
      <c r="BF35" s="62" t="s">
        <v>126</v>
      </c>
      <c r="BG35" s="62">
        <v>150</v>
      </c>
      <c r="BH35" s="63" t="s">
        <v>126</v>
      </c>
      <c r="BI35" s="62">
        <v>230</v>
      </c>
      <c r="BJ35" s="62" t="s">
        <v>126</v>
      </c>
      <c r="BK35" s="62">
        <v>450</v>
      </c>
      <c r="BL35" s="63" t="s">
        <v>126</v>
      </c>
      <c r="BM35" s="62">
        <v>660</v>
      </c>
      <c r="BN35" s="62" t="s">
        <v>126</v>
      </c>
      <c r="BO35" s="62">
        <v>460</v>
      </c>
      <c r="BP35" s="62" t="s">
        <v>126</v>
      </c>
      <c r="BQ35" s="62">
        <v>350</v>
      </c>
      <c r="BR35" s="62" t="s">
        <v>126</v>
      </c>
      <c r="BS35" s="62">
        <v>210</v>
      </c>
      <c r="BT35" s="62" t="s">
        <v>126</v>
      </c>
      <c r="BU35" s="95">
        <v>219</v>
      </c>
      <c r="BV35" s="95"/>
      <c r="BW35" s="95">
        <v>199</v>
      </c>
      <c r="BX35" s="95"/>
      <c r="BY35" s="95">
        <v>289</v>
      </c>
      <c r="BZ35" s="95"/>
      <c r="CA35" s="95">
        <v>278</v>
      </c>
      <c r="CB35" s="95"/>
      <c r="CC35" s="95">
        <v>319</v>
      </c>
      <c r="CD35" s="95"/>
      <c r="CE35" s="95">
        <v>393</v>
      </c>
      <c r="CF35" s="95"/>
      <c r="CG35" s="95">
        <v>220</v>
      </c>
      <c r="CH35" s="95"/>
      <c r="CI35" s="95">
        <v>292</v>
      </c>
      <c r="CJ35" s="95"/>
      <c r="CK35" s="95">
        <v>163</v>
      </c>
      <c r="CL35" s="95"/>
      <c r="CM35" s="95">
        <v>279</v>
      </c>
      <c r="CN35" s="95"/>
      <c r="CO35" s="95">
        <v>224</v>
      </c>
      <c r="CP35" s="95"/>
      <c r="CQ35" s="95">
        <v>350</v>
      </c>
      <c r="CR35" s="95"/>
      <c r="CS35" s="95">
        <v>274</v>
      </c>
      <c r="CT35" s="95"/>
      <c r="CU35" s="95">
        <v>163</v>
      </c>
      <c r="CV35" s="95"/>
      <c r="CW35" s="95">
        <v>264</v>
      </c>
      <c r="CX35" s="95"/>
      <c r="CY35" s="62">
        <v>280</v>
      </c>
      <c r="CZ35" s="62" t="s">
        <v>126</v>
      </c>
      <c r="DA35" s="62">
        <v>220</v>
      </c>
      <c r="DB35" s="62" t="s">
        <v>126</v>
      </c>
      <c r="DC35" s="62">
        <v>310</v>
      </c>
      <c r="DD35" s="62" t="s">
        <v>126</v>
      </c>
      <c r="DE35" s="62">
        <v>170</v>
      </c>
      <c r="DF35" s="62" t="s">
        <v>126</v>
      </c>
      <c r="DG35" s="62">
        <v>150</v>
      </c>
      <c r="DH35" s="62" t="s">
        <v>126</v>
      </c>
      <c r="DI35" s="62">
        <v>240</v>
      </c>
      <c r="DJ35" s="63" t="s">
        <v>126</v>
      </c>
      <c r="DK35" s="95">
        <v>379</v>
      </c>
      <c r="DL35" s="95"/>
      <c r="DM35" s="95">
        <v>315</v>
      </c>
      <c r="DN35" s="95"/>
      <c r="DO35" s="95">
        <v>298</v>
      </c>
      <c r="DP35" s="95"/>
      <c r="DQ35" s="95">
        <v>328</v>
      </c>
      <c r="DR35" s="95"/>
      <c r="DS35" s="95">
        <v>291</v>
      </c>
      <c r="DT35" s="95"/>
      <c r="DU35" s="95">
        <v>364</v>
      </c>
      <c r="DV35" s="95"/>
      <c r="DW35" s="95">
        <v>433</v>
      </c>
      <c r="DX35" s="95"/>
      <c r="DY35" s="95">
        <v>469</v>
      </c>
      <c r="DZ35" s="95"/>
      <c r="EA35" s="95">
        <v>449</v>
      </c>
      <c r="EB35" s="95"/>
      <c r="EC35" s="95">
        <v>358</v>
      </c>
      <c r="ED35" s="95"/>
      <c r="EE35" s="95">
        <v>423</v>
      </c>
      <c r="EF35" s="95"/>
      <c r="EG35" s="95">
        <v>333</v>
      </c>
      <c r="EH35" s="95"/>
      <c r="EI35" s="95">
        <v>396</v>
      </c>
      <c r="EJ35" s="95"/>
      <c r="EK35" s="95">
        <v>448</v>
      </c>
      <c r="EL35" s="95"/>
      <c r="EM35" s="95">
        <v>438</v>
      </c>
      <c r="EN35" s="95"/>
      <c r="EO35" s="95">
        <v>321</v>
      </c>
      <c r="EP35" s="95"/>
      <c r="EQ35" s="95">
        <v>425</v>
      </c>
      <c r="ER35" s="95"/>
      <c r="ES35" s="95">
        <v>359</v>
      </c>
      <c r="ET35" s="95"/>
      <c r="EU35" s="95">
        <v>327</v>
      </c>
      <c r="EV35" s="95"/>
      <c r="EW35" s="95">
        <v>443</v>
      </c>
      <c r="EX35" s="95"/>
      <c r="EY35" s="95">
        <v>424</v>
      </c>
      <c r="EZ35" s="63"/>
      <c r="FA35" s="95">
        <v>445</v>
      </c>
      <c r="FB35" s="95"/>
      <c r="FC35" s="95">
        <v>314</v>
      </c>
      <c r="FD35" s="63"/>
    </row>
    <row r="36" spans="1:160" x14ac:dyDescent="0.3">
      <c r="A36" s="91" t="s">
        <v>35</v>
      </c>
      <c r="B36" s="114" t="s">
        <v>9</v>
      </c>
      <c r="C36" s="11">
        <v>3000</v>
      </c>
      <c r="D36" s="12">
        <v>3700</v>
      </c>
      <c r="E36" s="64">
        <v>80.599999999999994</v>
      </c>
      <c r="F36" s="64"/>
      <c r="G36" s="64">
        <v>86.5</v>
      </c>
      <c r="H36" s="64"/>
      <c r="I36" s="64">
        <v>40.4</v>
      </c>
      <c r="J36" s="63"/>
      <c r="K36" s="64">
        <v>44.1</v>
      </c>
      <c r="L36" s="63"/>
      <c r="M36" s="62">
        <v>37</v>
      </c>
      <c r="N36" s="64" t="s">
        <v>126</v>
      </c>
      <c r="O36" s="64">
        <v>37.299999999999997</v>
      </c>
      <c r="P36" s="64" t="s">
        <v>126</v>
      </c>
      <c r="Q36" s="64">
        <v>40.200000000000003</v>
      </c>
      <c r="R36" s="64" t="s">
        <v>126</v>
      </c>
      <c r="S36" s="64">
        <v>48.9</v>
      </c>
      <c r="T36" s="64" t="s">
        <v>126</v>
      </c>
      <c r="U36" s="62">
        <v>66</v>
      </c>
      <c r="V36" s="63" t="s">
        <v>126</v>
      </c>
      <c r="W36" s="64">
        <v>40.4</v>
      </c>
      <c r="X36" s="64" t="s">
        <v>126</v>
      </c>
      <c r="Y36" s="64">
        <v>40.299999999999997</v>
      </c>
      <c r="Z36" s="64" t="s">
        <v>126</v>
      </c>
      <c r="AA36" s="64">
        <v>85.6</v>
      </c>
      <c r="AB36" s="64" t="s">
        <v>126</v>
      </c>
      <c r="AC36" s="64">
        <v>42.4</v>
      </c>
      <c r="AD36" s="64" t="s">
        <v>126</v>
      </c>
      <c r="AE36" s="64">
        <v>39.9</v>
      </c>
      <c r="AF36" s="64" t="s">
        <v>126</v>
      </c>
      <c r="AG36" s="64">
        <v>57.9</v>
      </c>
      <c r="AH36" s="64" t="s">
        <v>126</v>
      </c>
      <c r="AI36" s="64">
        <v>55.3</v>
      </c>
      <c r="AJ36" s="64" t="s">
        <v>126</v>
      </c>
      <c r="AK36" s="64">
        <v>53.2</v>
      </c>
      <c r="AL36" s="64" t="s">
        <v>126</v>
      </c>
      <c r="AM36" s="64">
        <v>26.1</v>
      </c>
      <c r="AN36" s="64" t="s">
        <v>126</v>
      </c>
      <c r="AO36" s="64">
        <v>67</v>
      </c>
      <c r="AP36" s="63" t="s">
        <v>126</v>
      </c>
      <c r="AQ36" s="64">
        <v>71.2</v>
      </c>
      <c r="AR36" s="64" t="s">
        <v>126</v>
      </c>
      <c r="AS36" s="64">
        <v>54.5</v>
      </c>
      <c r="AT36" s="64" t="s">
        <v>126</v>
      </c>
      <c r="AU36" s="64">
        <v>79.900000000000006</v>
      </c>
      <c r="AV36" s="64" t="s">
        <v>126</v>
      </c>
      <c r="AW36" s="64">
        <v>75.2</v>
      </c>
      <c r="AX36" s="64" t="s">
        <v>126</v>
      </c>
      <c r="AY36" s="64">
        <v>73.400000000000006</v>
      </c>
      <c r="AZ36" s="64" t="s">
        <v>126</v>
      </c>
      <c r="BA36" s="64">
        <v>39.200000000000003</v>
      </c>
      <c r="BB36" s="64" t="s">
        <v>126</v>
      </c>
      <c r="BC36" s="64">
        <v>36.1</v>
      </c>
      <c r="BD36" s="63" t="s">
        <v>126</v>
      </c>
      <c r="BE36" s="64">
        <v>65.2</v>
      </c>
      <c r="BF36" s="64" t="s">
        <v>126</v>
      </c>
      <c r="BG36" s="64">
        <v>35.299999999999997</v>
      </c>
      <c r="BH36" s="63" t="s">
        <v>126</v>
      </c>
      <c r="BI36" s="64">
        <v>34.9</v>
      </c>
      <c r="BJ36" s="64" t="s">
        <v>126</v>
      </c>
      <c r="BK36" s="64">
        <v>40.799999999999997</v>
      </c>
      <c r="BL36" s="63" t="s">
        <v>126</v>
      </c>
      <c r="BM36" s="64">
        <v>54.5</v>
      </c>
      <c r="BN36" s="64" t="s">
        <v>126</v>
      </c>
      <c r="BO36" s="64">
        <v>62.8</v>
      </c>
      <c r="BP36" s="64" t="s">
        <v>126</v>
      </c>
      <c r="BQ36" s="64">
        <v>39.1</v>
      </c>
      <c r="BR36" s="64" t="s">
        <v>126</v>
      </c>
      <c r="BS36" s="64">
        <v>22.7</v>
      </c>
      <c r="BT36" s="62" t="s">
        <v>126</v>
      </c>
      <c r="BU36" s="95">
        <v>73.8</v>
      </c>
      <c r="BV36" s="95"/>
      <c r="BW36" s="95">
        <v>73</v>
      </c>
      <c r="BX36" s="95"/>
      <c r="BY36" s="95">
        <v>78.7</v>
      </c>
      <c r="BZ36" s="95"/>
      <c r="CA36" s="95">
        <v>86.9</v>
      </c>
      <c r="CB36" s="95"/>
      <c r="CC36" s="95">
        <v>51.2</v>
      </c>
      <c r="CD36" s="95"/>
      <c r="CE36" s="95">
        <v>61.7</v>
      </c>
      <c r="CF36" s="95"/>
      <c r="CG36" s="95">
        <v>61.4</v>
      </c>
      <c r="CH36" s="95"/>
      <c r="CI36" s="95">
        <v>50.5</v>
      </c>
      <c r="CJ36" s="95"/>
      <c r="CK36" s="95">
        <v>31.7</v>
      </c>
      <c r="CL36" s="95"/>
      <c r="CM36" s="95">
        <v>35.299999999999997</v>
      </c>
      <c r="CN36" s="95"/>
      <c r="CO36" s="95">
        <v>39.5</v>
      </c>
      <c r="CP36" s="95"/>
      <c r="CQ36" s="95">
        <v>62.6</v>
      </c>
      <c r="CR36" s="95"/>
      <c r="CS36" s="95">
        <v>35.5</v>
      </c>
      <c r="CT36" s="95"/>
      <c r="CU36" s="95">
        <v>24.4</v>
      </c>
      <c r="CV36" s="95"/>
      <c r="CW36" s="95">
        <v>50.7</v>
      </c>
      <c r="CX36" s="95"/>
      <c r="CY36" s="64">
        <v>42.7</v>
      </c>
      <c r="CZ36" s="64" t="s">
        <v>126</v>
      </c>
      <c r="DA36" s="64">
        <v>33.799999999999997</v>
      </c>
      <c r="DB36" s="64" t="s">
        <v>126</v>
      </c>
      <c r="DC36" s="64">
        <v>57.7</v>
      </c>
      <c r="DD36" s="64" t="s">
        <v>126</v>
      </c>
      <c r="DE36" s="64">
        <v>32.200000000000003</v>
      </c>
      <c r="DF36" s="64" t="s">
        <v>126</v>
      </c>
      <c r="DG36" s="64">
        <v>19.899999999999999</v>
      </c>
      <c r="DH36" s="64" t="s">
        <v>126</v>
      </c>
      <c r="DI36" s="64">
        <v>65.7</v>
      </c>
      <c r="DJ36" s="63" t="s">
        <v>126</v>
      </c>
      <c r="DK36" s="95">
        <v>54.7</v>
      </c>
      <c r="DL36" s="95"/>
      <c r="DM36" s="95">
        <v>31.5</v>
      </c>
      <c r="DN36" s="95"/>
      <c r="DO36" s="95">
        <v>74.7</v>
      </c>
      <c r="DP36" s="95"/>
      <c r="DQ36" s="95">
        <v>67.8</v>
      </c>
      <c r="DR36" s="95"/>
      <c r="DS36" s="95">
        <v>40.1</v>
      </c>
      <c r="DT36" s="95"/>
      <c r="DU36" s="95">
        <v>52.5</v>
      </c>
      <c r="DV36" s="95"/>
      <c r="DW36" s="95">
        <v>68.5</v>
      </c>
      <c r="DX36" s="95"/>
      <c r="DY36" s="95">
        <v>87.8</v>
      </c>
      <c r="DZ36" s="95"/>
      <c r="EA36" s="95">
        <v>58</v>
      </c>
      <c r="EB36" s="95"/>
      <c r="EC36" s="95">
        <v>60.4</v>
      </c>
      <c r="ED36" s="95"/>
      <c r="EE36" s="95">
        <v>59.9</v>
      </c>
      <c r="EF36" s="95"/>
      <c r="EG36" s="95">
        <v>73</v>
      </c>
      <c r="EH36" s="95"/>
      <c r="EI36" s="95">
        <v>54.3</v>
      </c>
      <c r="EJ36" s="95"/>
      <c r="EK36" s="95">
        <v>55.5</v>
      </c>
      <c r="EL36" s="95"/>
      <c r="EM36" s="95">
        <v>72.400000000000006</v>
      </c>
      <c r="EN36" s="95"/>
      <c r="EO36" s="95">
        <v>70.099999999999994</v>
      </c>
      <c r="EP36" s="95"/>
      <c r="EQ36" s="95">
        <v>74.2</v>
      </c>
      <c r="ER36" s="95"/>
      <c r="ES36" s="95">
        <v>65.599999999999994</v>
      </c>
      <c r="ET36" s="95"/>
      <c r="EU36" s="95">
        <v>39.6</v>
      </c>
      <c r="EV36" s="95"/>
      <c r="EW36" s="95">
        <v>67.7</v>
      </c>
      <c r="EX36" s="95"/>
      <c r="EY36" s="95">
        <v>64.900000000000006</v>
      </c>
      <c r="EZ36" s="95"/>
      <c r="FA36" s="95">
        <v>86</v>
      </c>
      <c r="FB36" s="95"/>
      <c r="FC36" s="95">
        <v>72.7</v>
      </c>
      <c r="FD36" s="95"/>
    </row>
    <row r="37" spans="1:160" x14ac:dyDescent="0.3">
      <c r="A37" s="91" t="s">
        <v>36</v>
      </c>
      <c r="B37" s="114" t="s">
        <v>9</v>
      </c>
      <c r="C37" s="4">
        <v>8400</v>
      </c>
      <c r="D37" s="5">
        <v>3500</v>
      </c>
      <c r="E37" s="63" t="s">
        <v>130</v>
      </c>
      <c r="F37" s="63"/>
      <c r="G37" s="63" t="s">
        <v>130</v>
      </c>
      <c r="H37" s="63"/>
      <c r="I37" s="63" t="s">
        <v>130</v>
      </c>
      <c r="J37" s="63"/>
      <c r="K37" s="63" t="s">
        <v>130</v>
      </c>
      <c r="L37" s="63"/>
      <c r="M37" s="62">
        <v>500</v>
      </c>
      <c r="N37" s="62" t="s">
        <v>127</v>
      </c>
      <c r="O37" s="62">
        <v>600</v>
      </c>
      <c r="P37" s="62" t="s">
        <v>126</v>
      </c>
      <c r="Q37" s="62">
        <v>500</v>
      </c>
      <c r="R37" s="62" t="s">
        <v>127</v>
      </c>
      <c r="S37" s="62">
        <v>1700</v>
      </c>
      <c r="T37" s="62" t="s">
        <v>126</v>
      </c>
      <c r="U37" s="62">
        <v>500</v>
      </c>
      <c r="V37" s="63" t="s">
        <v>127</v>
      </c>
      <c r="W37" s="62">
        <v>500</v>
      </c>
      <c r="X37" s="62" t="s">
        <v>127</v>
      </c>
      <c r="Y37" s="62">
        <v>500</v>
      </c>
      <c r="Z37" s="62" t="s">
        <v>127</v>
      </c>
      <c r="AA37" s="62">
        <v>500</v>
      </c>
      <c r="AB37" s="62" t="s">
        <v>127</v>
      </c>
      <c r="AC37" s="62">
        <v>500</v>
      </c>
      <c r="AD37" s="62" t="s">
        <v>127</v>
      </c>
      <c r="AE37" s="62">
        <v>500</v>
      </c>
      <c r="AF37" s="62" t="s">
        <v>127</v>
      </c>
      <c r="AG37" s="62">
        <v>500</v>
      </c>
      <c r="AH37" s="62" t="s">
        <v>127</v>
      </c>
      <c r="AI37" s="62">
        <v>700</v>
      </c>
      <c r="AJ37" s="62" t="s">
        <v>126</v>
      </c>
      <c r="AK37" s="62">
        <v>500</v>
      </c>
      <c r="AL37" s="62" t="s">
        <v>127</v>
      </c>
      <c r="AM37" s="62">
        <v>500</v>
      </c>
      <c r="AN37" s="62" t="s">
        <v>127</v>
      </c>
      <c r="AO37" s="62">
        <v>500</v>
      </c>
      <c r="AP37" s="63" t="s">
        <v>127</v>
      </c>
      <c r="AQ37" s="62">
        <v>500</v>
      </c>
      <c r="AR37" s="62" t="s">
        <v>127</v>
      </c>
      <c r="AS37" s="62">
        <v>500</v>
      </c>
      <c r="AT37" s="62" t="s">
        <v>127</v>
      </c>
      <c r="AU37" s="62">
        <v>500</v>
      </c>
      <c r="AV37" s="62" t="s">
        <v>127</v>
      </c>
      <c r="AW37" s="62">
        <v>500</v>
      </c>
      <c r="AX37" s="62" t="s">
        <v>127</v>
      </c>
      <c r="AY37" s="62">
        <v>500</v>
      </c>
      <c r="AZ37" s="62" t="s">
        <v>127</v>
      </c>
      <c r="BA37" s="62">
        <v>500</v>
      </c>
      <c r="BB37" s="62" t="s">
        <v>127</v>
      </c>
      <c r="BC37" s="62">
        <v>500</v>
      </c>
      <c r="BD37" s="63" t="s">
        <v>127</v>
      </c>
      <c r="BE37" s="62">
        <v>500</v>
      </c>
      <c r="BF37" s="62" t="s">
        <v>127</v>
      </c>
      <c r="BG37" s="62">
        <v>700</v>
      </c>
      <c r="BH37" s="63" t="s">
        <v>126</v>
      </c>
      <c r="BI37" s="62">
        <v>500</v>
      </c>
      <c r="BJ37" s="62" t="s">
        <v>127</v>
      </c>
      <c r="BK37" s="62">
        <v>500</v>
      </c>
      <c r="BL37" s="63" t="s">
        <v>127</v>
      </c>
      <c r="BM37" s="62">
        <v>500</v>
      </c>
      <c r="BN37" s="62" t="s">
        <v>127</v>
      </c>
      <c r="BO37" s="62">
        <v>500</v>
      </c>
      <c r="BP37" s="62" t="s">
        <v>127</v>
      </c>
      <c r="BQ37" s="62">
        <v>500</v>
      </c>
      <c r="BR37" s="62" t="s">
        <v>127</v>
      </c>
      <c r="BS37" s="62">
        <v>500</v>
      </c>
      <c r="BT37" s="62" t="s">
        <v>127</v>
      </c>
      <c r="BU37" s="62">
        <v>600</v>
      </c>
      <c r="BV37" s="95"/>
      <c r="BW37" s="62">
        <v>800</v>
      </c>
      <c r="BX37" s="95"/>
      <c r="BY37" s="62">
        <v>500</v>
      </c>
      <c r="BZ37" s="95" t="s">
        <v>127</v>
      </c>
      <c r="CA37" s="62">
        <v>500</v>
      </c>
      <c r="CB37" s="95" t="s">
        <v>127</v>
      </c>
      <c r="CC37" s="62">
        <v>600</v>
      </c>
      <c r="CD37" s="95"/>
      <c r="CE37" s="62">
        <v>700</v>
      </c>
      <c r="CF37" s="95"/>
      <c r="CG37" s="62">
        <v>500</v>
      </c>
      <c r="CH37" s="95"/>
      <c r="CI37" s="62">
        <v>500</v>
      </c>
      <c r="CJ37" s="95" t="s">
        <v>127</v>
      </c>
      <c r="CK37" s="62">
        <v>500</v>
      </c>
      <c r="CL37" s="95" t="s">
        <v>127</v>
      </c>
      <c r="CM37" s="62">
        <v>500</v>
      </c>
      <c r="CN37" s="95" t="s">
        <v>127</v>
      </c>
      <c r="CO37" s="62">
        <v>700</v>
      </c>
      <c r="CP37" s="95"/>
      <c r="CQ37" s="62">
        <v>500</v>
      </c>
      <c r="CR37" s="95" t="s">
        <v>127</v>
      </c>
      <c r="CS37" s="62">
        <v>500</v>
      </c>
      <c r="CT37" s="95"/>
      <c r="CU37" s="62">
        <v>500</v>
      </c>
      <c r="CV37" s="95" t="s">
        <v>127</v>
      </c>
      <c r="CW37" s="62">
        <v>600</v>
      </c>
      <c r="CX37" s="95"/>
      <c r="CY37" s="62">
        <v>500</v>
      </c>
      <c r="CZ37" s="62" t="s">
        <v>127</v>
      </c>
      <c r="DA37" s="62">
        <v>500</v>
      </c>
      <c r="DB37" s="62" t="s">
        <v>127</v>
      </c>
      <c r="DC37" s="62">
        <v>500</v>
      </c>
      <c r="DD37" s="62" t="s">
        <v>127</v>
      </c>
      <c r="DE37" s="62">
        <v>500</v>
      </c>
      <c r="DF37" s="62" t="s">
        <v>127</v>
      </c>
      <c r="DG37" s="62">
        <v>500</v>
      </c>
      <c r="DH37" s="62" t="s">
        <v>127</v>
      </c>
      <c r="DI37" s="62">
        <v>500</v>
      </c>
      <c r="DJ37" s="63" t="s">
        <v>127</v>
      </c>
      <c r="DK37" s="62">
        <v>500</v>
      </c>
      <c r="DL37" s="95"/>
      <c r="DM37" s="62">
        <v>800</v>
      </c>
      <c r="DN37" s="95"/>
      <c r="DO37" s="62">
        <v>600</v>
      </c>
      <c r="DP37" s="95"/>
      <c r="DQ37" s="62">
        <v>500</v>
      </c>
      <c r="DR37" s="95" t="s">
        <v>127</v>
      </c>
      <c r="DS37" s="62">
        <v>600</v>
      </c>
      <c r="DT37" s="95"/>
      <c r="DU37" s="62">
        <v>500</v>
      </c>
      <c r="DV37" s="95" t="s">
        <v>127</v>
      </c>
      <c r="DW37" s="62">
        <v>500</v>
      </c>
      <c r="DX37" s="95" t="s">
        <v>127</v>
      </c>
      <c r="DY37" s="62">
        <v>500</v>
      </c>
      <c r="DZ37" s="95" t="s">
        <v>127</v>
      </c>
      <c r="EA37" s="62">
        <v>500</v>
      </c>
      <c r="EB37" s="95"/>
      <c r="EC37" s="62">
        <v>500</v>
      </c>
      <c r="ED37" s="95" t="s">
        <v>127</v>
      </c>
      <c r="EE37" s="62">
        <v>700</v>
      </c>
      <c r="EF37" s="95"/>
      <c r="EG37" s="62">
        <v>500</v>
      </c>
      <c r="EH37" s="95" t="s">
        <v>127</v>
      </c>
      <c r="EI37" s="62">
        <v>600</v>
      </c>
      <c r="EJ37" s="95"/>
      <c r="EK37" s="62">
        <v>500</v>
      </c>
      <c r="EL37" s="95" t="s">
        <v>127</v>
      </c>
      <c r="EM37" s="62">
        <v>500</v>
      </c>
      <c r="EN37" s="95" t="s">
        <v>127</v>
      </c>
      <c r="EO37" s="62">
        <v>500</v>
      </c>
      <c r="EP37" s="95" t="s">
        <v>127</v>
      </c>
      <c r="EQ37" s="62">
        <v>600</v>
      </c>
      <c r="ER37" s="95"/>
      <c r="ES37" s="62">
        <v>500</v>
      </c>
      <c r="ET37" s="95"/>
      <c r="EU37" s="62">
        <v>600</v>
      </c>
      <c r="EV37" s="95"/>
      <c r="EW37" s="62">
        <v>500</v>
      </c>
      <c r="EX37" s="95"/>
      <c r="EY37" s="62">
        <v>500</v>
      </c>
      <c r="EZ37" s="95" t="s">
        <v>127</v>
      </c>
      <c r="FA37" s="62">
        <v>500</v>
      </c>
      <c r="FB37" s="95" t="s">
        <v>127</v>
      </c>
      <c r="FC37" s="62">
        <v>600</v>
      </c>
      <c r="FD37" s="95"/>
    </row>
    <row r="38" spans="1:160" x14ac:dyDescent="0.3">
      <c r="A38" s="91" t="s">
        <v>37</v>
      </c>
      <c r="B38" s="114" t="s">
        <v>9</v>
      </c>
      <c r="C38" s="4">
        <v>108</v>
      </c>
      <c r="D38" s="10">
        <v>8.5</v>
      </c>
      <c r="E38" s="65">
        <v>0.251</v>
      </c>
      <c r="F38" s="65"/>
      <c r="G38" s="65">
        <v>0.23599999999999999</v>
      </c>
      <c r="H38" s="65"/>
      <c r="I38" s="65">
        <v>0.22700000000000001</v>
      </c>
      <c r="J38" s="63"/>
      <c r="K38" s="65">
        <v>0.14799999999999999</v>
      </c>
      <c r="L38" s="65"/>
      <c r="M38" s="65">
        <v>0.20499999999999999</v>
      </c>
      <c r="N38" s="65" t="s">
        <v>126</v>
      </c>
      <c r="O38" s="65">
        <v>0.14099999999999999</v>
      </c>
      <c r="P38" s="65" t="s">
        <v>126</v>
      </c>
      <c r="Q38" s="63">
        <v>0.15</v>
      </c>
      <c r="R38" s="65" t="s">
        <v>126</v>
      </c>
      <c r="S38" s="65">
        <v>7.3999999999999996E-2</v>
      </c>
      <c r="T38" s="65" t="s">
        <v>126</v>
      </c>
      <c r="U38" s="65">
        <v>0.33800000000000002</v>
      </c>
      <c r="V38" s="65" t="s">
        <v>126</v>
      </c>
      <c r="W38" s="65">
        <v>0.307</v>
      </c>
      <c r="X38" s="65" t="s">
        <v>126</v>
      </c>
      <c r="Y38" s="65">
        <v>0.30399999999999999</v>
      </c>
      <c r="Z38" s="65" t="s">
        <v>126</v>
      </c>
      <c r="AA38" s="64">
        <v>0.2</v>
      </c>
      <c r="AB38" s="65" t="s">
        <v>126</v>
      </c>
      <c r="AC38" s="65">
        <v>0.219</v>
      </c>
      <c r="AD38" s="65" t="s">
        <v>126</v>
      </c>
      <c r="AE38" s="63">
        <v>0.22</v>
      </c>
      <c r="AF38" s="65" t="s">
        <v>126</v>
      </c>
      <c r="AG38" s="65">
        <v>0.17599999999999999</v>
      </c>
      <c r="AH38" s="65" t="s">
        <v>126</v>
      </c>
      <c r="AI38" s="63">
        <v>0.17</v>
      </c>
      <c r="AJ38" s="65" t="s">
        <v>126</v>
      </c>
      <c r="AK38" s="65">
        <v>0.34699999999999998</v>
      </c>
      <c r="AL38" s="65" t="s">
        <v>126</v>
      </c>
      <c r="AM38" s="65">
        <v>0.124</v>
      </c>
      <c r="AN38" s="65" t="s">
        <v>126</v>
      </c>
      <c r="AO38" s="65">
        <v>0.192</v>
      </c>
      <c r="AP38" s="65" t="s">
        <v>126</v>
      </c>
      <c r="AQ38" s="65">
        <v>0.14099999999999999</v>
      </c>
      <c r="AR38" s="65" t="s">
        <v>126</v>
      </c>
      <c r="AS38" s="65">
        <v>0.16500000000000001</v>
      </c>
      <c r="AT38" s="65" t="s">
        <v>126</v>
      </c>
      <c r="AU38" s="65">
        <v>0.22900000000000001</v>
      </c>
      <c r="AV38" s="65" t="s">
        <v>126</v>
      </c>
      <c r="AW38" s="65">
        <v>0.219</v>
      </c>
      <c r="AX38" s="65" t="s">
        <v>126</v>
      </c>
      <c r="AY38" s="65">
        <v>0.26</v>
      </c>
      <c r="AZ38" s="65" t="s">
        <v>126</v>
      </c>
      <c r="BA38" s="65">
        <v>0.23699999999999999</v>
      </c>
      <c r="BB38" s="65" t="s">
        <v>126</v>
      </c>
      <c r="BC38" s="65">
        <v>0.20799999999999999</v>
      </c>
      <c r="BD38" s="65" t="s">
        <v>126</v>
      </c>
      <c r="BE38" s="65">
        <v>0.152</v>
      </c>
      <c r="BF38" s="65" t="s">
        <v>126</v>
      </c>
      <c r="BG38" s="65">
        <v>0.13100000000000001</v>
      </c>
      <c r="BH38" s="65" t="s">
        <v>126</v>
      </c>
      <c r="BI38" s="65">
        <v>0.124</v>
      </c>
      <c r="BJ38" s="65" t="s">
        <v>126</v>
      </c>
      <c r="BK38" s="65">
        <v>0.17399999999999999</v>
      </c>
      <c r="BL38" s="65" t="s">
        <v>126</v>
      </c>
      <c r="BM38" s="65">
        <v>0.17399999999999999</v>
      </c>
      <c r="BN38" s="65" t="s">
        <v>126</v>
      </c>
      <c r="BO38" s="65">
        <v>0.123</v>
      </c>
      <c r="BP38" s="65" t="s">
        <v>126</v>
      </c>
      <c r="BQ38" s="65">
        <v>0.159</v>
      </c>
      <c r="BR38" s="65" t="s">
        <v>126</v>
      </c>
      <c r="BS38" s="65">
        <v>0.182</v>
      </c>
      <c r="BT38" s="65" t="s">
        <v>126</v>
      </c>
      <c r="BU38" s="95">
        <v>0.18</v>
      </c>
      <c r="BV38" s="95"/>
      <c r="BW38" s="95">
        <v>0.16</v>
      </c>
      <c r="BX38" s="95"/>
      <c r="BY38" s="95">
        <v>0.24</v>
      </c>
      <c r="BZ38" s="95"/>
      <c r="CA38" s="95">
        <v>0.16</v>
      </c>
      <c r="CB38" s="95"/>
      <c r="CC38" s="95">
        <v>0.19</v>
      </c>
      <c r="CD38" s="95"/>
      <c r="CE38" s="95">
        <v>0.26</v>
      </c>
      <c r="CF38" s="95"/>
      <c r="CG38" s="95">
        <v>0.18</v>
      </c>
      <c r="CH38" s="95"/>
      <c r="CI38" s="95">
        <v>0.24</v>
      </c>
      <c r="CJ38" s="95"/>
      <c r="CK38" s="95">
        <v>0.2</v>
      </c>
      <c r="CL38" s="95"/>
      <c r="CM38" s="95">
        <v>0.17</v>
      </c>
      <c r="CN38" s="95"/>
      <c r="CO38" s="95">
        <v>0.25</v>
      </c>
      <c r="CP38" s="95"/>
      <c r="CQ38" s="95">
        <v>0.19</v>
      </c>
      <c r="CR38" s="95"/>
      <c r="CS38" s="95">
        <v>0.18</v>
      </c>
      <c r="CT38" s="95"/>
      <c r="CU38" s="95">
        <v>0.12</v>
      </c>
      <c r="CV38" s="95"/>
      <c r="CW38" s="95">
        <v>0.18</v>
      </c>
      <c r="CX38" s="95"/>
      <c r="CY38" s="65">
        <v>0.27500000000000002</v>
      </c>
      <c r="CZ38" s="65" t="s">
        <v>126</v>
      </c>
      <c r="DA38" s="65">
        <v>0.22600000000000001</v>
      </c>
      <c r="DB38" s="65" t="s">
        <v>126</v>
      </c>
      <c r="DC38" s="65">
        <v>0.16800000000000001</v>
      </c>
      <c r="DD38" s="65" t="s">
        <v>126</v>
      </c>
      <c r="DE38" s="65">
        <v>0.13300000000000001</v>
      </c>
      <c r="DF38" s="65" t="s">
        <v>126</v>
      </c>
      <c r="DG38" s="65">
        <v>0.16700000000000001</v>
      </c>
      <c r="DH38" s="65" t="s">
        <v>126</v>
      </c>
      <c r="DI38" s="65">
        <v>0.214</v>
      </c>
      <c r="DJ38" s="65" t="s">
        <v>126</v>
      </c>
      <c r="DK38" s="95">
        <v>0.2</v>
      </c>
      <c r="DL38" s="95"/>
      <c r="DM38" s="95">
        <v>0.23</v>
      </c>
      <c r="DN38" s="95"/>
      <c r="DO38" s="95">
        <v>0.21</v>
      </c>
      <c r="DP38" s="95"/>
      <c r="DQ38" s="95">
        <v>0.2</v>
      </c>
      <c r="DR38" s="95"/>
      <c r="DS38" s="95">
        <v>0.21</v>
      </c>
      <c r="DT38" s="95"/>
      <c r="DU38" s="95">
        <v>0.22</v>
      </c>
      <c r="DV38" s="95"/>
      <c r="DW38" s="95">
        <v>0.24</v>
      </c>
      <c r="DX38" s="95"/>
      <c r="DY38" s="95">
        <v>0.26</v>
      </c>
      <c r="DZ38" s="95"/>
      <c r="EA38" s="95">
        <v>0.24</v>
      </c>
      <c r="EB38" s="95"/>
      <c r="EC38" s="95">
        <v>0.21</v>
      </c>
      <c r="ED38" s="95"/>
      <c r="EE38" s="95">
        <v>0.27</v>
      </c>
      <c r="EF38" s="95"/>
      <c r="EG38" s="95">
        <v>0.2</v>
      </c>
      <c r="EH38" s="95"/>
      <c r="EI38" s="95">
        <v>0.25</v>
      </c>
      <c r="EJ38" s="95"/>
      <c r="EK38" s="95">
        <v>0.21</v>
      </c>
      <c r="EL38" s="95"/>
      <c r="EM38" s="95">
        <v>0.24</v>
      </c>
      <c r="EN38" s="95"/>
      <c r="EO38" s="95">
        <v>0.24</v>
      </c>
      <c r="EP38" s="95"/>
      <c r="EQ38" s="95">
        <v>0.26</v>
      </c>
      <c r="ER38" s="95"/>
      <c r="ES38" s="95">
        <v>0.21</v>
      </c>
      <c r="ET38" s="95"/>
      <c r="EU38" s="95">
        <v>0.3</v>
      </c>
      <c r="EV38" s="95"/>
      <c r="EW38" s="95">
        <v>0.22</v>
      </c>
      <c r="EX38" s="95"/>
      <c r="EY38" s="95">
        <v>0.23</v>
      </c>
      <c r="EZ38" s="95"/>
      <c r="FA38" s="95">
        <v>0.28000000000000003</v>
      </c>
      <c r="FB38" s="95"/>
      <c r="FC38" s="95">
        <v>0.21</v>
      </c>
      <c r="FD38" s="95"/>
    </row>
    <row r="39" spans="1:160" x14ac:dyDescent="0.3">
      <c r="A39" s="91" t="s">
        <v>38</v>
      </c>
      <c r="B39" s="114" t="s">
        <v>9</v>
      </c>
      <c r="C39" s="4">
        <v>48</v>
      </c>
      <c r="D39" s="5">
        <v>23</v>
      </c>
      <c r="E39" s="62">
        <v>2</v>
      </c>
      <c r="F39" s="62" t="s">
        <v>127</v>
      </c>
      <c r="G39" s="62">
        <v>2</v>
      </c>
      <c r="H39" s="62" t="s">
        <v>127</v>
      </c>
      <c r="I39" s="62">
        <v>2</v>
      </c>
      <c r="J39" s="62" t="s">
        <v>127</v>
      </c>
      <c r="K39" s="62">
        <v>2</v>
      </c>
      <c r="L39" s="63" t="s">
        <v>127</v>
      </c>
      <c r="M39" s="62">
        <v>2</v>
      </c>
      <c r="N39" s="62" t="s">
        <v>127</v>
      </c>
      <c r="O39" s="62">
        <v>2</v>
      </c>
      <c r="P39" s="62" t="s">
        <v>127</v>
      </c>
      <c r="Q39" s="62">
        <v>2</v>
      </c>
      <c r="R39" s="62" t="s">
        <v>127</v>
      </c>
      <c r="S39" s="62">
        <v>2</v>
      </c>
      <c r="T39" s="62" t="s">
        <v>127</v>
      </c>
      <c r="U39" s="62">
        <v>2</v>
      </c>
      <c r="V39" s="63" t="s">
        <v>127</v>
      </c>
      <c r="W39" s="62">
        <v>2</v>
      </c>
      <c r="X39" s="62" t="s">
        <v>127</v>
      </c>
      <c r="Y39" s="62">
        <v>2</v>
      </c>
      <c r="Z39" s="62" t="s">
        <v>127</v>
      </c>
      <c r="AA39" s="62">
        <v>2</v>
      </c>
      <c r="AB39" s="62" t="s">
        <v>127</v>
      </c>
      <c r="AC39" s="62">
        <v>2</v>
      </c>
      <c r="AD39" s="62" t="s">
        <v>127</v>
      </c>
      <c r="AE39" s="62">
        <v>2</v>
      </c>
      <c r="AF39" s="62" t="s">
        <v>127</v>
      </c>
      <c r="AG39" s="62">
        <v>2</v>
      </c>
      <c r="AH39" s="62" t="s">
        <v>127</v>
      </c>
      <c r="AI39" s="62">
        <v>2</v>
      </c>
      <c r="AJ39" s="62" t="s">
        <v>127</v>
      </c>
      <c r="AK39" s="62">
        <v>2</v>
      </c>
      <c r="AL39" s="62" t="s">
        <v>127</v>
      </c>
      <c r="AM39" s="62">
        <v>2</v>
      </c>
      <c r="AN39" s="62" t="s">
        <v>127</v>
      </c>
      <c r="AO39" s="62">
        <v>2</v>
      </c>
      <c r="AP39" s="63" t="s">
        <v>127</v>
      </c>
      <c r="AQ39" s="62">
        <v>2</v>
      </c>
      <c r="AR39" s="62" t="s">
        <v>127</v>
      </c>
      <c r="AS39" s="62">
        <v>2</v>
      </c>
      <c r="AT39" s="62" t="s">
        <v>127</v>
      </c>
      <c r="AU39" s="62">
        <v>2</v>
      </c>
      <c r="AV39" s="62" t="s">
        <v>127</v>
      </c>
      <c r="AW39" s="62">
        <v>2</v>
      </c>
      <c r="AX39" s="62" t="s">
        <v>127</v>
      </c>
      <c r="AY39" s="62">
        <v>2</v>
      </c>
      <c r="AZ39" s="62" t="s">
        <v>127</v>
      </c>
      <c r="BA39" s="62">
        <v>2</v>
      </c>
      <c r="BB39" s="62" t="s">
        <v>127</v>
      </c>
      <c r="BC39" s="62">
        <v>2</v>
      </c>
      <c r="BD39" s="63" t="s">
        <v>127</v>
      </c>
      <c r="BE39" s="62">
        <v>2</v>
      </c>
      <c r="BF39" s="62" t="s">
        <v>127</v>
      </c>
      <c r="BG39" s="62">
        <v>2</v>
      </c>
      <c r="BH39" s="63" t="s">
        <v>127</v>
      </c>
      <c r="BI39" s="62">
        <v>2</v>
      </c>
      <c r="BJ39" s="62" t="s">
        <v>127</v>
      </c>
      <c r="BK39" s="62">
        <v>2</v>
      </c>
      <c r="BL39" s="63" t="s">
        <v>127</v>
      </c>
      <c r="BM39" s="62">
        <v>2</v>
      </c>
      <c r="BN39" s="62" t="s">
        <v>127</v>
      </c>
      <c r="BO39" s="62">
        <v>2</v>
      </c>
      <c r="BP39" s="62" t="s">
        <v>127</v>
      </c>
      <c r="BQ39" s="62">
        <v>2</v>
      </c>
      <c r="BR39" s="62" t="s">
        <v>127</v>
      </c>
      <c r="BS39" s="62">
        <v>2</v>
      </c>
      <c r="BT39" s="62" t="s">
        <v>127</v>
      </c>
      <c r="BU39" s="95">
        <v>2</v>
      </c>
      <c r="BV39" s="95" t="s">
        <v>127</v>
      </c>
      <c r="BW39" s="95">
        <v>2</v>
      </c>
      <c r="BX39" s="95" t="s">
        <v>127</v>
      </c>
      <c r="BY39" s="95">
        <v>2</v>
      </c>
      <c r="BZ39" s="95" t="s">
        <v>127</v>
      </c>
      <c r="CA39" s="95">
        <v>2</v>
      </c>
      <c r="CB39" s="95" t="s">
        <v>127</v>
      </c>
      <c r="CC39" s="95">
        <v>2</v>
      </c>
      <c r="CD39" s="95" t="s">
        <v>127</v>
      </c>
      <c r="CE39" s="95">
        <v>2</v>
      </c>
      <c r="CF39" s="95" t="s">
        <v>127</v>
      </c>
      <c r="CG39" s="95">
        <v>2</v>
      </c>
      <c r="CH39" s="95" t="s">
        <v>127</v>
      </c>
      <c r="CI39" s="95">
        <v>2</v>
      </c>
      <c r="CJ39" s="95" t="s">
        <v>127</v>
      </c>
      <c r="CK39" s="95">
        <v>2</v>
      </c>
      <c r="CL39" s="95" t="s">
        <v>127</v>
      </c>
      <c r="CM39" s="95">
        <v>2</v>
      </c>
      <c r="CN39" s="95" t="s">
        <v>127</v>
      </c>
      <c r="CO39" s="95">
        <v>2</v>
      </c>
      <c r="CP39" s="95" t="s">
        <v>127</v>
      </c>
      <c r="CQ39" s="95">
        <v>2</v>
      </c>
      <c r="CR39" s="95" t="s">
        <v>127</v>
      </c>
      <c r="CS39" s="95">
        <v>2</v>
      </c>
      <c r="CT39" s="95" t="s">
        <v>127</v>
      </c>
      <c r="CU39" s="95">
        <v>2</v>
      </c>
      <c r="CV39" s="95" t="s">
        <v>127</v>
      </c>
      <c r="CW39" s="95">
        <v>2</v>
      </c>
      <c r="CX39" s="95" t="s">
        <v>127</v>
      </c>
      <c r="CY39" s="62">
        <v>2</v>
      </c>
      <c r="CZ39" s="62" t="s">
        <v>127</v>
      </c>
      <c r="DA39" s="62">
        <v>2</v>
      </c>
      <c r="DB39" s="62" t="s">
        <v>127</v>
      </c>
      <c r="DC39" s="62">
        <v>2</v>
      </c>
      <c r="DD39" s="62" t="s">
        <v>127</v>
      </c>
      <c r="DE39" s="62">
        <v>2</v>
      </c>
      <c r="DF39" s="62" t="s">
        <v>127</v>
      </c>
      <c r="DG39" s="62">
        <v>2</v>
      </c>
      <c r="DH39" s="62" t="s">
        <v>127</v>
      </c>
      <c r="DI39" s="62">
        <v>2</v>
      </c>
      <c r="DJ39" s="63" t="s">
        <v>127</v>
      </c>
      <c r="DK39" s="95">
        <v>2</v>
      </c>
      <c r="DL39" s="95" t="s">
        <v>127</v>
      </c>
      <c r="DM39" s="95">
        <v>2</v>
      </c>
      <c r="DN39" s="95" t="s">
        <v>127</v>
      </c>
      <c r="DO39" s="95">
        <v>2</v>
      </c>
      <c r="DP39" s="95" t="s">
        <v>127</v>
      </c>
      <c r="DQ39" s="95">
        <v>2</v>
      </c>
      <c r="DR39" s="95" t="s">
        <v>127</v>
      </c>
      <c r="DS39" s="95">
        <v>2</v>
      </c>
      <c r="DT39" s="95" t="s">
        <v>127</v>
      </c>
      <c r="DU39" s="95">
        <v>2</v>
      </c>
      <c r="DV39" s="95" t="s">
        <v>127</v>
      </c>
      <c r="DW39" s="95">
        <v>2</v>
      </c>
      <c r="DX39" s="95" t="s">
        <v>127</v>
      </c>
      <c r="DY39" s="95">
        <v>2</v>
      </c>
      <c r="DZ39" s="95" t="s">
        <v>127</v>
      </c>
      <c r="EA39" s="95">
        <v>2</v>
      </c>
      <c r="EB39" s="95" t="s">
        <v>127</v>
      </c>
      <c r="EC39" s="95">
        <v>2</v>
      </c>
      <c r="ED39" s="95" t="s">
        <v>127</v>
      </c>
      <c r="EE39" s="95">
        <v>2</v>
      </c>
      <c r="EF39" s="95" t="s">
        <v>127</v>
      </c>
      <c r="EG39" s="95">
        <v>2</v>
      </c>
      <c r="EH39" s="95" t="s">
        <v>127</v>
      </c>
      <c r="EI39" s="95">
        <v>2</v>
      </c>
      <c r="EJ39" s="95" t="s">
        <v>127</v>
      </c>
      <c r="EK39" s="95">
        <v>2</v>
      </c>
      <c r="EL39" s="95" t="s">
        <v>127</v>
      </c>
      <c r="EM39" s="95">
        <v>2</v>
      </c>
      <c r="EN39" s="95" t="s">
        <v>127</v>
      </c>
      <c r="EO39" s="95">
        <v>2</v>
      </c>
      <c r="EP39" s="95" t="s">
        <v>127</v>
      </c>
      <c r="EQ39" s="95">
        <v>2</v>
      </c>
      <c r="ER39" s="95" t="s">
        <v>127</v>
      </c>
      <c r="ES39" s="95">
        <v>2</v>
      </c>
      <c r="ET39" s="95" t="s">
        <v>127</v>
      </c>
      <c r="EU39" s="95">
        <v>2</v>
      </c>
      <c r="EV39" s="95" t="s">
        <v>127</v>
      </c>
      <c r="EW39" s="95">
        <v>2</v>
      </c>
      <c r="EX39" s="95" t="s">
        <v>127</v>
      </c>
      <c r="EY39" s="95">
        <v>2</v>
      </c>
      <c r="EZ39" s="95" t="s">
        <v>127</v>
      </c>
      <c r="FA39" s="95">
        <v>2</v>
      </c>
      <c r="FB39" s="95" t="s">
        <v>127</v>
      </c>
      <c r="FC39" s="95">
        <v>2</v>
      </c>
      <c r="FD39" s="95" t="s">
        <v>127</v>
      </c>
    </row>
    <row r="40" spans="1:160" x14ac:dyDescent="0.3">
      <c r="A40" s="91" t="s">
        <v>39</v>
      </c>
      <c r="B40" s="114" t="s">
        <v>9</v>
      </c>
      <c r="C40" s="6" t="s">
        <v>15</v>
      </c>
      <c r="D40" s="12">
        <v>56500</v>
      </c>
      <c r="E40" s="62">
        <v>423</v>
      </c>
      <c r="F40" s="62"/>
      <c r="G40" s="62">
        <v>511</v>
      </c>
      <c r="H40" s="62"/>
      <c r="I40" s="62">
        <v>549</v>
      </c>
      <c r="J40" s="63"/>
      <c r="K40" s="62">
        <v>330</v>
      </c>
      <c r="L40" s="62"/>
      <c r="M40" s="62">
        <v>766</v>
      </c>
      <c r="N40" s="62" t="s">
        <v>126</v>
      </c>
      <c r="O40" s="62">
        <v>301</v>
      </c>
      <c r="P40" s="62" t="s">
        <v>126</v>
      </c>
      <c r="Q40" s="62">
        <v>496</v>
      </c>
      <c r="R40" s="62" t="s">
        <v>126</v>
      </c>
      <c r="S40" s="62">
        <v>219</v>
      </c>
      <c r="T40" s="62" t="s">
        <v>126</v>
      </c>
      <c r="U40" s="62">
        <v>703</v>
      </c>
      <c r="V40" s="63" t="s">
        <v>126</v>
      </c>
      <c r="W40" s="62">
        <v>558</v>
      </c>
      <c r="X40" s="62" t="s">
        <v>126</v>
      </c>
      <c r="Y40" s="62">
        <v>550</v>
      </c>
      <c r="Z40" s="62" t="s">
        <v>126</v>
      </c>
      <c r="AA40" s="62">
        <v>452</v>
      </c>
      <c r="AB40" s="62" t="s">
        <v>126</v>
      </c>
      <c r="AC40" s="62">
        <v>504</v>
      </c>
      <c r="AD40" s="62" t="s">
        <v>126</v>
      </c>
      <c r="AE40" s="62">
        <v>423</v>
      </c>
      <c r="AF40" s="62" t="s">
        <v>126</v>
      </c>
      <c r="AG40" s="62">
        <v>514</v>
      </c>
      <c r="AH40" s="62" t="s">
        <v>126</v>
      </c>
      <c r="AI40" s="62">
        <v>529</v>
      </c>
      <c r="AJ40" s="62" t="s">
        <v>126</v>
      </c>
      <c r="AK40" s="62">
        <v>800</v>
      </c>
      <c r="AL40" s="62" t="s">
        <v>126</v>
      </c>
      <c r="AM40" s="62">
        <v>357</v>
      </c>
      <c r="AN40" s="62" t="s">
        <v>126</v>
      </c>
      <c r="AO40" s="62">
        <v>270</v>
      </c>
      <c r="AP40" s="63" t="s">
        <v>126</v>
      </c>
      <c r="AQ40" s="62">
        <v>413</v>
      </c>
      <c r="AR40" s="62" t="s">
        <v>126</v>
      </c>
      <c r="AS40" s="62">
        <v>403</v>
      </c>
      <c r="AT40" s="62" t="s">
        <v>126</v>
      </c>
      <c r="AU40" s="62">
        <v>502</v>
      </c>
      <c r="AV40" s="62" t="s">
        <v>126</v>
      </c>
      <c r="AW40" s="62">
        <v>428</v>
      </c>
      <c r="AX40" s="62" t="s">
        <v>126</v>
      </c>
      <c r="AY40" s="62">
        <v>446</v>
      </c>
      <c r="AZ40" s="62" t="s">
        <v>126</v>
      </c>
      <c r="BA40" s="62">
        <v>796</v>
      </c>
      <c r="BB40" s="62" t="s">
        <v>126</v>
      </c>
      <c r="BC40" s="62">
        <v>720</v>
      </c>
      <c r="BD40" s="63" t="s">
        <v>126</v>
      </c>
      <c r="BE40" s="62">
        <v>397</v>
      </c>
      <c r="BF40" s="62" t="s">
        <v>126</v>
      </c>
      <c r="BG40" s="62">
        <v>367</v>
      </c>
      <c r="BH40" s="63" t="s">
        <v>126</v>
      </c>
      <c r="BI40" s="62">
        <v>232</v>
      </c>
      <c r="BJ40" s="62" t="s">
        <v>126</v>
      </c>
      <c r="BK40" s="62">
        <v>491</v>
      </c>
      <c r="BL40" s="63" t="s">
        <v>126</v>
      </c>
      <c r="BM40" s="62">
        <v>462</v>
      </c>
      <c r="BN40" s="62" t="s">
        <v>126</v>
      </c>
      <c r="BO40" s="62">
        <v>323</v>
      </c>
      <c r="BP40" s="62" t="s">
        <v>126</v>
      </c>
      <c r="BQ40" s="62">
        <v>398</v>
      </c>
      <c r="BR40" s="62" t="s">
        <v>126</v>
      </c>
      <c r="BS40" s="62">
        <v>391</v>
      </c>
      <c r="BT40" s="62" t="s">
        <v>126</v>
      </c>
      <c r="BU40" s="95">
        <v>431</v>
      </c>
      <c r="BV40" s="95"/>
      <c r="BW40" s="95">
        <v>335</v>
      </c>
      <c r="BX40" s="95"/>
      <c r="BY40" s="95">
        <v>375</v>
      </c>
      <c r="BZ40" s="95"/>
      <c r="CA40" s="95">
        <v>428</v>
      </c>
      <c r="CB40" s="95"/>
      <c r="CC40" s="95">
        <v>495</v>
      </c>
      <c r="CD40" s="95"/>
      <c r="CE40" s="95">
        <v>603</v>
      </c>
      <c r="CF40" s="95"/>
      <c r="CG40" s="95">
        <v>460</v>
      </c>
      <c r="CH40" s="95"/>
      <c r="CI40" s="95">
        <v>534</v>
      </c>
      <c r="CJ40" s="95"/>
      <c r="CK40" s="95">
        <v>505</v>
      </c>
      <c r="CL40" s="95"/>
      <c r="CM40" s="95">
        <v>382</v>
      </c>
      <c r="CN40" s="95"/>
      <c r="CO40" s="95">
        <v>593</v>
      </c>
      <c r="CP40" s="95"/>
      <c r="CQ40" s="95">
        <v>416</v>
      </c>
      <c r="CR40" s="95"/>
      <c r="CS40" s="95">
        <v>419</v>
      </c>
      <c r="CT40" s="95"/>
      <c r="CU40" s="95">
        <v>308</v>
      </c>
      <c r="CV40" s="95"/>
      <c r="CW40" s="95">
        <v>455</v>
      </c>
      <c r="CX40" s="95"/>
      <c r="CY40" s="62">
        <v>462</v>
      </c>
      <c r="CZ40" s="62" t="s">
        <v>126</v>
      </c>
      <c r="DA40" s="62">
        <v>517</v>
      </c>
      <c r="DB40" s="62" t="s">
        <v>126</v>
      </c>
      <c r="DC40" s="62">
        <v>438</v>
      </c>
      <c r="DD40" s="62" t="s">
        <v>126</v>
      </c>
      <c r="DE40" s="62">
        <v>317</v>
      </c>
      <c r="DF40" s="62" t="s">
        <v>126</v>
      </c>
      <c r="DG40" s="62">
        <v>417</v>
      </c>
      <c r="DH40" s="62" t="s">
        <v>126</v>
      </c>
      <c r="DI40" s="62">
        <v>517</v>
      </c>
      <c r="DJ40" s="63" t="s">
        <v>126</v>
      </c>
      <c r="DK40" s="95">
        <v>556</v>
      </c>
      <c r="DL40" s="95"/>
      <c r="DM40" s="95">
        <v>732</v>
      </c>
      <c r="DN40" s="95"/>
      <c r="DO40" s="95">
        <v>441</v>
      </c>
      <c r="DP40" s="95"/>
      <c r="DQ40" s="95">
        <v>511</v>
      </c>
      <c r="DR40" s="95"/>
      <c r="DS40" s="95">
        <v>549</v>
      </c>
      <c r="DT40" s="95"/>
      <c r="DU40" s="95">
        <v>555</v>
      </c>
      <c r="DV40" s="95"/>
      <c r="DW40" s="95">
        <v>624</v>
      </c>
      <c r="DX40" s="95"/>
      <c r="DY40" s="95">
        <v>613</v>
      </c>
      <c r="DZ40" s="95"/>
      <c r="EA40" s="95">
        <v>548</v>
      </c>
      <c r="EB40" s="95"/>
      <c r="EC40" s="95">
        <v>502</v>
      </c>
      <c r="ED40" s="95"/>
      <c r="EE40" s="95">
        <v>701</v>
      </c>
      <c r="EF40" s="95"/>
      <c r="EG40" s="95">
        <v>463</v>
      </c>
      <c r="EH40" s="95"/>
      <c r="EI40" s="95">
        <v>590</v>
      </c>
      <c r="EJ40" s="95"/>
      <c r="EK40" s="95">
        <v>495</v>
      </c>
      <c r="EL40" s="95"/>
      <c r="EM40" s="95">
        <v>620</v>
      </c>
      <c r="EN40" s="95"/>
      <c r="EO40" s="95">
        <v>532</v>
      </c>
      <c r="EP40" s="95"/>
      <c r="EQ40" s="95">
        <v>607</v>
      </c>
      <c r="ER40" s="95"/>
      <c r="ES40" s="95">
        <v>465</v>
      </c>
      <c r="ET40" s="95"/>
      <c r="EU40" s="95">
        <v>796</v>
      </c>
      <c r="EV40" s="95"/>
      <c r="EW40" s="95">
        <v>530</v>
      </c>
      <c r="EX40" s="95"/>
      <c r="EY40" s="95">
        <v>547</v>
      </c>
      <c r="EZ40" s="95"/>
      <c r="FA40" s="95">
        <v>746</v>
      </c>
      <c r="FB40" s="95"/>
      <c r="FC40" s="95">
        <v>491</v>
      </c>
      <c r="FD40" s="95"/>
    </row>
    <row r="41" spans="1:160" x14ac:dyDescent="0.3">
      <c r="A41" s="91" t="s">
        <v>40</v>
      </c>
      <c r="B41" s="114" t="s">
        <v>9</v>
      </c>
      <c r="C41" s="11">
        <v>24</v>
      </c>
      <c r="D41" s="12">
        <v>27</v>
      </c>
      <c r="E41" s="63">
        <v>1.75</v>
      </c>
      <c r="F41" s="63"/>
      <c r="G41" s="63">
        <v>2.12</v>
      </c>
      <c r="H41" s="63"/>
      <c r="I41" s="63">
        <v>0.97</v>
      </c>
      <c r="J41" s="63"/>
      <c r="K41" s="63">
        <v>1.06</v>
      </c>
      <c r="L41" s="63"/>
      <c r="M41" s="65">
        <v>0.93600000000000005</v>
      </c>
      <c r="N41" s="63" t="s">
        <v>126</v>
      </c>
      <c r="O41" s="63">
        <v>1.18</v>
      </c>
      <c r="P41" s="63" t="s">
        <v>126</v>
      </c>
      <c r="Q41" s="65">
        <v>0.96499999999999997</v>
      </c>
      <c r="R41" s="65" t="s">
        <v>126</v>
      </c>
      <c r="S41" s="65">
        <v>0.73599999999999999</v>
      </c>
      <c r="T41" s="63" t="s">
        <v>126</v>
      </c>
      <c r="U41" s="63">
        <v>1.41</v>
      </c>
      <c r="V41" s="63" t="s">
        <v>126</v>
      </c>
      <c r="W41" s="65">
        <v>0.77100000000000002</v>
      </c>
      <c r="X41" s="65" t="s">
        <v>126</v>
      </c>
      <c r="Y41" s="65">
        <v>0.75600000000000001</v>
      </c>
      <c r="Z41" s="65" t="s">
        <v>126</v>
      </c>
      <c r="AA41" s="65">
        <v>0.93300000000000005</v>
      </c>
      <c r="AB41" s="65" t="s">
        <v>126</v>
      </c>
      <c r="AC41" s="65">
        <v>0.66500000000000004</v>
      </c>
      <c r="AD41" s="65" t="s">
        <v>126</v>
      </c>
      <c r="AE41" s="65">
        <v>0.63600000000000001</v>
      </c>
      <c r="AF41" s="65" t="s">
        <v>126</v>
      </c>
      <c r="AG41" s="63">
        <v>1.41</v>
      </c>
      <c r="AH41" s="63" t="s">
        <v>126</v>
      </c>
      <c r="AI41" s="63">
        <v>0.74</v>
      </c>
      <c r="AJ41" s="63" t="s">
        <v>126</v>
      </c>
      <c r="AK41" s="63">
        <v>3.36</v>
      </c>
      <c r="AL41" s="63" t="s">
        <v>126</v>
      </c>
      <c r="AM41" s="65">
        <v>0.89900000000000002</v>
      </c>
      <c r="AN41" s="63" t="s">
        <v>126</v>
      </c>
      <c r="AO41" s="65">
        <v>0.84699999999999998</v>
      </c>
      <c r="AP41" s="63" t="s">
        <v>126</v>
      </c>
      <c r="AQ41" s="63">
        <v>0.73</v>
      </c>
      <c r="AR41" s="65" t="s">
        <v>126</v>
      </c>
      <c r="AS41" s="65">
        <v>0.71299999999999997</v>
      </c>
      <c r="AT41" s="65" t="s">
        <v>126</v>
      </c>
      <c r="AU41" s="65">
        <v>0.89700000000000002</v>
      </c>
      <c r="AV41" s="65" t="s">
        <v>126</v>
      </c>
      <c r="AW41" s="65">
        <v>0.629</v>
      </c>
      <c r="AX41" s="63" t="s">
        <v>126</v>
      </c>
      <c r="AY41" s="63">
        <v>1.19</v>
      </c>
      <c r="AZ41" s="63" t="s">
        <v>126</v>
      </c>
      <c r="BA41" s="64">
        <v>1.3</v>
      </c>
      <c r="BB41" s="63" t="s">
        <v>126</v>
      </c>
      <c r="BC41" s="63">
        <v>1.21</v>
      </c>
      <c r="BD41" s="63" t="s">
        <v>126</v>
      </c>
      <c r="BE41" s="65">
        <v>0.86399999999999999</v>
      </c>
      <c r="BF41" s="63" t="s">
        <v>126</v>
      </c>
      <c r="BG41" s="63">
        <v>1.23</v>
      </c>
      <c r="BH41" s="63" t="s">
        <v>126</v>
      </c>
      <c r="BI41" s="65">
        <v>0.81899999999999995</v>
      </c>
      <c r="BJ41" s="63" t="s">
        <v>126</v>
      </c>
      <c r="BK41" s="63">
        <v>1.52</v>
      </c>
      <c r="BL41" s="63" t="s">
        <v>126</v>
      </c>
      <c r="BM41" s="63">
        <v>0.91900000000000004</v>
      </c>
      <c r="BN41" s="63" t="s">
        <v>126</v>
      </c>
      <c r="BO41" s="63">
        <v>0.54200000000000004</v>
      </c>
      <c r="BP41" s="63" t="s">
        <v>126</v>
      </c>
      <c r="BQ41" s="63">
        <v>0.73199999999999998</v>
      </c>
      <c r="BR41" s="63" t="s">
        <v>126</v>
      </c>
      <c r="BS41" s="63">
        <v>0.84299999999999997</v>
      </c>
      <c r="BT41" s="63" t="s">
        <v>126</v>
      </c>
      <c r="BU41" s="95">
        <v>1.98</v>
      </c>
      <c r="BV41" s="95"/>
      <c r="BW41" s="95">
        <v>2.11</v>
      </c>
      <c r="BX41" s="95"/>
      <c r="BY41" s="95">
        <v>1.87</v>
      </c>
      <c r="BZ41" s="95"/>
      <c r="CA41" s="95">
        <v>1.39</v>
      </c>
      <c r="CB41" s="95"/>
      <c r="CC41" s="95">
        <v>0.91</v>
      </c>
      <c r="CD41" s="95"/>
      <c r="CE41" s="95">
        <v>1.65</v>
      </c>
      <c r="CF41" s="95"/>
      <c r="CG41" s="95">
        <v>1.51</v>
      </c>
      <c r="CH41" s="95"/>
      <c r="CI41" s="95">
        <v>0.95</v>
      </c>
      <c r="CJ41" s="95"/>
      <c r="CK41" s="95">
        <v>0.86</v>
      </c>
      <c r="CL41" s="95"/>
      <c r="CM41" s="95">
        <v>0.91</v>
      </c>
      <c r="CN41" s="95"/>
      <c r="CO41" s="95">
        <v>1.33</v>
      </c>
      <c r="CP41" s="95"/>
      <c r="CQ41" s="95">
        <v>1.51</v>
      </c>
      <c r="CR41" s="95"/>
      <c r="CS41" s="95">
        <v>0.85</v>
      </c>
      <c r="CT41" s="95"/>
      <c r="CU41" s="95">
        <v>0.7</v>
      </c>
      <c r="CV41" s="95"/>
      <c r="CW41" s="95">
        <v>1.4</v>
      </c>
      <c r="CX41" s="95"/>
      <c r="CY41" s="64">
        <v>1.3</v>
      </c>
      <c r="CZ41" s="63" t="s">
        <v>126</v>
      </c>
      <c r="DA41" s="63">
        <v>1.27</v>
      </c>
      <c r="DB41" s="63" t="s">
        <v>126</v>
      </c>
      <c r="DC41" s="63">
        <v>1.1200000000000001</v>
      </c>
      <c r="DD41" s="63" t="s">
        <v>126</v>
      </c>
      <c r="DE41" s="65">
        <v>0.65600000000000003</v>
      </c>
      <c r="DF41" s="65" t="s">
        <v>126</v>
      </c>
      <c r="DG41" s="65">
        <v>0.83499999999999996</v>
      </c>
      <c r="DH41" s="63" t="s">
        <v>126</v>
      </c>
      <c r="DI41" s="63">
        <v>2.3199999999999998</v>
      </c>
      <c r="DJ41" s="63" t="s">
        <v>126</v>
      </c>
      <c r="DK41" s="95">
        <v>1.28</v>
      </c>
      <c r="DL41" s="95"/>
      <c r="DM41" s="95">
        <v>1.32</v>
      </c>
      <c r="DN41" s="95"/>
      <c r="DO41" s="95">
        <v>1.57</v>
      </c>
      <c r="DP41" s="95"/>
      <c r="DQ41" s="95">
        <v>1.42</v>
      </c>
      <c r="DR41" s="95"/>
      <c r="DS41" s="95">
        <v>1.08</v>
      </c>
      <c r="DT41" s="95"/>
      <c r="DU41" s="95">
        <v>1.08</v>
      </c>
      <c r="DV41" s="95"/>
      <c r="DW41" s="95">
        <v>1.5</v>
      </c>
      <c r="DX41" s="95"/>
      <c r="DY41" s="95">
        <v>1.47</v>
      </c>
      <c r="DZ41" s="95"/>
      <c r="EA41" s="95">
        <v>1.19</v>
      </c>
      <c r="EB41" s="95"/>
      <c r="EC41" s="95">
        <v>1.35</v>
      </c>
      <c r="ED41" s="95"/>
      <c r="EE41" s="95">
        <v>1.05</v>
      </c>
      <c r="EF41" s="95"/>
      <c r="EG41" s="95">
        <v>1.33</v>
      </c>
      <c r="EH41" s="95"/>
      <c r="EI41" s="95">
        <v>1.27</v>
      </c>
      <c r="EJ41" s="95"/>
      <c r="EK41" s="95">
        <v>1.23</v>
      </c>
      <c r="EL41" s="95"/>
      <c r="EM41" s="95">
        <v>1.1599999999999999</v>
      </c>
      <c r="EN41" s="95"/>
      <c r="EO41" s="95">
        <v>1.88</v>
      </c>
      <c r="EP41" s="95"/>
      <c r="EQ41" s="95">
        <v>1.0900000000000001</v>
      </c>
      <c r="ER41" s="95"/>
      <c r="ES41" s="95">
        <v>1.37</v>
      </c>
      <c r="ET41" s="95"/>
      <c r="EU41" s="95">
        <v>1.45</v>
      </c>
      <c r="EV41" s="95"/>
      <c r="EW41" s="95">
        <v>1.49</v>
      </c>
      <c r="EX41" s="95"/>
      <c r="EY41" s="95">
        <v>1.35</v>
      </c>
      <c r="EZ41" s="95"/>
      <c r="FA41" s="95">
        <v>1.28</v>
      </c>
      <c r="FB41" s="95"/>
      <c r="FC41" s="95">
        <v>1.64</v>
      </c>
      <c r="FD41" s="95"/>
    </row>
    <row r="42" spans="1:160" x14ac:dyDescent="0.3">
      <c r="A42" s="91" t="s">
        <v>41</v>
      </c>
      <c r="B42" s="114" t="s">
        <v>9</v>
      </c>
      <c r="C42" s="11">
        <v>1080</v>
      </c>
      <c r="D42" s="12">
        <v>1200</v>
      </c>
      <c r="E42" s="64">
        <v>58.5</v>
      </c>
      <c r="F42" s="64"/>
      <c r="G42" s="64">
        <v>48.7</v>
      </c>
      <c r="H42" s="64"/>
      <c r="I42" s="64">
        <v>51.9</v>
      </c>
      <c r="J42" s="63"/>
      <c r="K42" s="62">
        <v>37</v>
      </c>
      <c r="L42" s="63"/>
      <c r="M42" s="64">
        <v>45.5</v>
      </c>
      <c r="N42" s="64" t="s">
        <v>126</v>
      </c>
      <c r="O42" s="64">
        <v>40.5</v>
      </c>
      <c r="P42" s="64" t="s">
        <v>126</v>
      </c>
      <c r="Q42" s="64">
        <v>49.2</v>
      </c>
      <c r="R42" s="64" t="s">
        <v>126</v>
      </c>
      <c r="S42" s="64">
        <v>23.5</v>
      </c>
      <c r="T42" s="64" t="s">
        <v>126</v>
      </c>
      <c r="U42" s="64">
        <v>38.5</v>
      </c>
      <c r="V42" s="63" t="s">
        <v>126</v>
      </c>
      <c r="W42" s="64">
        <v>44.5</v>
      </c>
      <c r="X42" s="64" t="s">
        <v>126</v>
      </c>
      <c r="Y42" s="64">
        <v>49.9</v>
      </c>
      <c r="Z42" s="64" t="s">
        <v>126</v>
      </c>
      <c r="AA42" s="64">
        <v>41.1</v>
      </c>
      <c r="AB42" s="64" t="s">
        <v>126</v>
      </c>
      <c r="AC42" s="64">
        <v>43.8</v>
      </c>
      <c r="AD42" s="64" t="s">
        <v>126</v>
      </c>
      <c r="AE42" s="64">
        <v>42.8</v>
      </c>
      <c r="AF42" s="64" t="s">
        <v>126</v>
      </c>
      <c r="AG42" s="64">
        <v>37.1</v>
      </c>
      <c r="AH42" s="64" t="s">
        <v>126</v>
      </c>
      <c r="AI42" s="64">
        <v>38.5</v>
      </c>
      <c r="AJ42" s="64" t="s">
        <v>126</v>
      </c>
      <c r="AK42" s="64">
        <v>58.6</v>
      </c>
      <c r="AL42" s="64" t="s">
        <v>126</v>
      </c>
      <c r="AM42" s="64">
        <v>28.6</v>
      </c>
      <c r="AN42" s="64" t="s">
        <v>126</v>
      </c>
      <c r="AO42" s="64">
        <v>35.200000000000003</v>
      </c>
      <c r="AP42" s="63" t="s">
        <v>126</v>
      </c>
      <c r="AQ42" s="64">
        <v>29.4</v>
      </c>
      <c r="AR42" s="64" t="s">
        <v>126</v>
      </c>
      <c r="AS42" s="64">
        <v>36.4</v>
      </c>
      <c r="AT42" s="64" t="s">
        <v>126</v>
      </c>
      <c r="AU42" s="62">
        <v>59</v>
      </c>
      <c r="AV42" s="64" t="s">
        <v>126</v>
      </c>
      <c r="AW42" s="64">
        <v>39.5</v>
      </c>
      <c r="AX42" s="64" t="s">
        <v>126</v>
      </c>
      <c r="AY42" s="64">
        <v>39.799999999999997</v>
      </c>
      <c r="AZ42" s="64" t="s">
        <v>126</v>
      </c>
      <c r="BA42" s="64">
        <v>51.9</v>
      </c>
      <c r="BB42" s="64" t="s">
        <v>126</v>
      </c>
      <c r="BC42" s="62">
        <v>44</v>
      </c>
      <c r="BD42" s="63" t="s">
        <v>126</v>
      </c>
      <c r="BE42" s="64">
        <v>25.8</v>
      </c>
      <c r="BF42" s="64" t="s">
        <v>126</v>
      </c>
      <c r="BG42" s="64">
        <v>27.9</v>
      </c>
      <c r="BH42" s="63" t="s">
        <v>126</v>
      </c>
      <c r="BI42" s="64">
        <v>23.2</v>
      </c>
      <c r="BJ42" s="64" t="s">
        <v>126</v>
      </c>
      <c r="BK42" s="64">
        <v>34.799999999999997</v>
      </c>
      <c r="BL42" s="63" t="s">
        <v>126</v>
      </c>
      <c r="BM42" s="64">
        <v>33.299999999999997</v>
      </c>
      <c r="BN42" s="64" t="s">
        <v>126</v>
      </c>
      <c r="BO42" s="64">
        <v>26.9</v>
      </c>
      <c r="BP42" s="64" t="s">
        <v>126</v>
      </c>
      <c r="BQ42" s="64">
        <v>35.200000000000003</v>
      </c>
      <c r="BR42" s="64" t="s">
        <v>126</v>
      </c>
      <c r="BS42" s="64">
        <v>36.299999999999997</v>
      </c>
      <c r="BT42" s="64" t="s">
        <v>126</v>
      </c>
      <c r="BU42" s="95">
        <v>51.6</v>
      </c>
      <c r="BV42" s="95"/>
      <c r="BW42" s="95">
        <v>50</v>
      </c>
      <c r="BX42" s="95"/>
      <c r="BY42" s="95">
        <v>60.9</v>
      </c>
      <c r="BZ42" s="95"/>
      <c r="CA42" s="95">
        <v>47.8</v>
      </c>
      <c r="CB42" s="95"/>
      <c r="CC42" s="95">
        <v>41.5</v>
      </c>
      <c r="CD42" s="95"/>
      <c r="CE42" s="95">
        <v>55.3</v>
      </c>
      <c r="CF42" s="95"/>
      <c r="CG42" s="95">
        <v>39</v>
      </c>
      <c r="CH42" s="95"/>
      <c r="CI42" s="95">
        <v>46.1</v>
      </c>
      <c r="CJ42" s="95"/>
      <c r="CK42" s="95">
        <v>45</v>
      </c>
      <c r="CL42" s="95"/>
      <c r="CM42" s="95">
        <v>37.5</v>
      </c>
      <c r="CN42" s="95"/>
      <c r="CO42" s="95">
        <v>41.3</v>
      </c>
      <c r="CP42" s="95"/>
      <c r="CQ42" s="95">
        <v>40.9</v>
      </c>
      <c r="CR42" s="95"/>
      <c r="CS42" s="95">
        <v>30.8</v>
      </c>
      <c r="CT42" s="95"/>
      <c r="CU42" s="95">
        <v>22.6</v>
      </c>
      <c r="CV42" s="95"/>
      <c r="CW42" s="95">
        <v>37.6</v>
      </c>
      <c r="CX42" s="95"/>
      <c r="CY42" s="64">
        <v>37.5</v>
      </c>
      <c r="CZ42" s="63" t="s">
        <v>126</v>
      </c>
      <c r="DA42" s="62">
        <v>33</v>
      </c>
      <c r="DB42" s="63" t="s">
        <v>126</v>
      </c>
      <c r="DC42" s="64">
        <v>34.799999999999997</v>
      </c>
      <c r="DD42" s="64" t="s">
        <v>126</v>
      </c>
      <c r="DE42" s="64">
        <v>29.7</v>
      </c>
      <c r="DF42" s="64" t="s">
        <v>126</v>
      </c>
      <c r="DG42" s="64">
        <v>26.4</v>
      </c>
      <c r="DH42" s="64" t="s">
        <v>126</v>
      </c>
      <c r="DI42" s="64">
        <v>54.5</v>
      </c>
      <c r="DJ42" s="63" t="s">
        <v>126</v>
      </c>
      <c r="DK42" s="95">
        <v>40.299999999999997</v>
      </c>
      <c r="DL42" s="95"/>
      <c r="DM42" s="95">
        <v>67.900000000000006</v>
      </c>
      <c r="DN42" s="95"/>
      <c r="DO42" s="95">
        <v>48.5</v>
      </c>
      <c r="DP42" s="95"/>
      <c r="DQ42" s="95">
        <v>50</v>
      </c>
      <c r="DR42" s="95"/>
      <c r="DS42" s="95">
        <v>35.5</v>
      </c>
      <c r="DT42" s="95"/>
      <c r="DU42" s="95">
        <v>35.4</v>
      </c>
      <c r="DV42" s="95"/>
      <c r="DW42" s="95">
        <v>49.6</v>
      </c>
      <c r="DX42" s="95"/>
      <c r="DY42" s="95">
        <v>43.5</v>
      </c>
      <c r="DZ42" s="95"/>
      <c r="EA42" s="95">
        <v>51.7</v>
      </c>
      <c r="EB42" s="95"/>
      <c r="EC42" s="95">
        <v>45.6</v>
      </c>
      <c r="ED42" s="95"/>
      <c r="EE42" s="95">
        <v>55.8</v>
      </c>
      <c r="EF42" s="95"/>
      <c r="EG42" s="95">
        <v>41.5</v>
      </c>
      <c r="EH42" s="95"/>
      <c r="EI42" s="95">
        <v>46.2</v>
      </c>
      <c r="EJ42" s="95"/>
      <c r="EK42" s="95">
        <v>46.2</v>
      </c>
      <c r="EL42" s="95"/>
      <c r="EM42" s="95">
        <v>39.6</v>
      </c>
      <c r="EN42" s="95"/>
      <c r="EO42" s="95">
        <v>55.5</v>
      </c>
      <c r="EP42" s="95"/>
      <c r="EQ42" s="95">
        <v>41.2</v>
      </c>
      <c r="ER42" s="95"/>
      <c r="ES42" s="95">
        <v>44.9</v>
      </c>
      <c r="ET42" s="95"/>
      <c r="EU42" s="95">
        <v>53.9</v>
      </c>
      <c r="EV42" s="95"/>
      <c r="EW42" s="95">
        <v>44.7</v>
      </c>
      <c r="EX42" s="95"/>
      <c r="EY42" s="95">
        <v>44.6</v>
      </c>
      <c r="EZ42" s="95"/>
      <c r="FA42" s="95">
        <v>45.4</v>
      </c>
      <c r="FB42" s="95"/>
      <c r="FC42" s="95">
        <v>47.5</v>
      </c>
      <c r="FD42" s="95"/>
    </row>
    <row r="43" spans="1:160" x14ac:dyDescent="0.3">
      <c r="A43" s="102" t="s">
        <v>42</v>
      </c>
      <c r="B43" s="118" t="s">
        <v>9</v>
      </c>
      <c r="C43" s="4">
        <v>1080</v>
      </c>
      <c r="D43" s="5">
        <v>700</v>
      </c>
      <c r="E43" s="66">
        <v>112</v>
      </c>
      <c r="F43" s="67"/>
      <c r="G43" s="68">
        <v>89.7</v>
      </c>
      <c r="H43" s="67"/>
      <c r="I43" s="66">
        <v>104</v>
      </c>
      <c r="J43" s="67"/>
      <c r="K43" s="68">
        <v>69.7</v>
      </c>
      <c r="L43" s="67"/>
      <c r="M43" s="68">
        <v>66.900000000000006</v>
      </c>
      <c r="N43" s="68" t="s">
        <v>126</v>
      </c>
      <c r="O43" s="68">
        <v>75.8</v>
      </c>
      <c r="P43" s="68" t="s">
        <v>126</v>
      </c>
      <c r="Q43" s="68">
        <v>57.7</v>
      </c>
      <c r="R43" s="68" t="s">
        <v>126</v>
      </c>
      <c r="S43" s="68">
        <v>35.4</v>
      </c>
      <c r="T43" s="68" t="s">
        <v>126</v>
      </c>
      <c r="U43" s="68">
        <v>43.5</v>
      </c>
      <c r="V43" s="67" t="s">
        <v>126</v>
      </c>
      <c r="W43" s="68">
        <v>67.2</v>
      </c>
      <c r="X43" s="68" t="s">
        <v>126</v>
      </c>
      <c r="Y43" s="68">
        <v>71.2</v>
      </c>
      <c r="Z43" s="68" t="s">
        <v>126</v>
      </c>
      <c r="AA43" s="68">
        <v>70.8</v>
      </c>
      <c r="AB43" s="68" t="s">
        <v>126</v>
      </c>
      <c r="AC43" s="68">
        <v>97.2</v>
      </c>
      <c r="AD43" s="68" t="s">
        <v>126</v>
      </c>
      <c r="AE43" s="66">
        <v>106</v>
      </c>
      <c r="AF43" s="67" t="s">
        <v>126</v>
      </c>
      <c r="AG43" s="66">
        <v>148</v>
      </c>
      <c r="AH43" s="67" t="s">
        <v>126</v>
      </c>
      <c r="AI43" s="68">
        <v>85.6</v>
      </c>
      <c r="AJ43" s="67" t="s">
        <v>126</v>
      </c>
      <c r="AK43" s="66">
        <v>180</v>
      </c>
      <c r="AL43" s="68" t="s">
        <v>126</v>
      </c>
      <c r="AM43" s="68">
        <v>54.8</v>
      </c>
      <c r="AN43" s="68" t="s">
        <v>126</v>
      </c>
      <c r="AO43" s="68">
        <v>76.3</v>
      </c>
      <c r="AP43" s="67" t="s">
        <v>126</v>
      </c>
      <c r="AQ43" s="68">
        <v>71.900000000000006</v>
      </c>
      <c r="AR43" s="68" t="s">
        <v>126</v>
      </c>
      <c r="AS43" s="68">
        <v>72.5</v>
      </c>
      <c r="AT43" s="68" t="s">
        <v>126</v>
      </c>
      <c r="AU43" s="66">
        <v>103</v>
      </c>
      <c r="AV43" s="67" t="s">
        <v>126</v>
      </c>
      <c r="AW43" s="68">
        <v>75.7</v>
      </c>
      <c r="AX43" s="68" t="s">
        <v>126</v>
      </c>
      <c r="AY43" s="68">
        <v>68.3</v>
      </c>
      <c r="AZ43" s="67" t="s">
        <v>126</v>
      </c>
      <c r="BA43" s="66">
        <v>102</v>
      </c>
      <c r="BB43" s="67" t="s">
        <v>126</v>
      </c>
      <c r="BC43" s="68">
        <v>87.2</v>
      </c>
      <c r="BD43" s="67" t="s">
        <v>126</v>
      </c>
      <c r="BE43" s="68">
        <v>51.9</v>
      </c>
      <c r="BF43" s="68" t="s">
        <v>126</v>
      </c>
      <c r="BG43" s="66">
        <v>46</v>
      </c>
      <c r="BH43" s="67" t="s">
        <v>126</v>
      </c>
      <c r="BI43" s="68">
        <v>64.3</v>
      </c>
      <c r="BJ43" s="68" t="s">
        <v>126</v>
      </c>
      <c r="BK43" s="68">
        <v>96.8</v>
      </c>
      <c r="BL43" s="67" t="s">
        <v>126</v>
      </c>
      <c r="BM43" s="68">
        <v>77.099999999999994</v>
      </c>
      <c r="BN43" s="68" t="s">
        <v>126</v>
      </c>
      <c r="BO43" s="68">
        <v>69.8</v>
      </c>
      <c r="BP43" s="68" t="s">
        <v>126</v>
      </c>
      <c r="BQ43" s="68">
        <v>70.5</v>
      </c>
      <c r="BR43" s="68" t="s">
        <v>126</v>
      </c>
      <c r="BS43" s="68">
        <v>77.400000000000006</v>
      </c>
      <c r="BT43" s="68" t="s">
        <v>126</v>
      </c>
      <c r="BU43" s="69">
        <v>102</v>
      </c>
      <c r="BV43" s="69"/>
      <c r="BW43" s="69">
        <v>102</v>
      </c>
      <c r="BX43" s="69"/>
      <c r="BY43" s="69">
        <v>121</v>
      </c>
      <c r="BZ43" s="69"/>
      <c r="CA43" s="69">
        <v>79.400000000000006</v>
      </c>
      <c r="CB43" s="69"/>
      <c r="CC43" s="69">
        <v>188</v>
      </c>
      <c r="CD43" s="69"/>
      <c r="CE43" s="69">
        <v>105</v>
      </c>
      <c r="CF43" s="69"/>
      <c r="CG43" s="69">
        <v>115</v>
      </c>
      <c r="CH43" s="69"/>
      <c r="CI43" s="69">
        <v>203</v>
      </c>
      <c r="CJ43" s="69"/>
      <c r="CK43" s="69">
        <v>103</v>
      </c>
      <c r="CL43" s="69"/>
      <c r="CM43" s="69">
        <v>73.2</v>
      </c>
      <c r="CN43" s="69"/>
      <c r="CO43" s="69">
        <v>131</v>
      </c>
      <c r="CP43" s="69"/>
      <c r="CQ43" s="69">
        <v>70.8</v>
      </c>
      <c r="CR43" s="69"/>
      <c r="CS43" s="69">
        <v>78.599999999999994</v>
      </c>
      <c r="CT43" s="69"/>
      <c r="CU43" s="69">
        <v>54.8</v>
      </c>
      <c r="CV43" s="69"/>
      <c r="CW43" s="69">
        <v>77.5</v>
      </c>
      <c r="CX43" s="69"/>
      <c r="CY43" s="66">
        <v>105</v>
      </c>
      <c r="CZ43" s="67" t="s">
        <v>126</v>
      </c>
      <c r="DA43" s="68">
        <v>89.5</v>
      </c>
      <c r="DB43" s="67" t="s">
        <v>126</v>
      </c>
      <c r="DC43" s="66">
        <v>103</v>
      </c>
      <c r="DD43" s="67" t="s">
        <v>126</v>
      </c>
      <c r="DE43" s="68">
        <v>61.6</v>
      </c>
      <c r="DF43" s="67" t="s">
        <v>126</v>
      </c>
      <c r="DG43" s="66">
        <v>114</v>
      </c>
      <c r="DH43" s="66" t="s">
        <v>126</v>
      </c>
      <c r="DI43" s="66">
        <v>107</v>
      </c>
      <c r="DJ43" s="67" t="s">
        <v>126</v>
      </c>
      <c r="DK43" s="69">
        <v>70</v>
      </c>
      <c r="DL43" s="69"/>
      <c r="DM43" s="69">
        <v>72.400000000000006</v>
      </c>
      <c r="DN43" s="69"/>
      <c r="DO43" s="69">
        <v>88.9</v>
      </c>
      <c r="DP43" s="69"/>
      <c r="DQ43" s="69">
        <v>83.3</v>
      </c>
      <c r="DR43" s="69"/>
      <c r="DS43" s="69">
        <v>59.5</v>
      </c>
      <c r="DT43" s="69"/>
      <c r="DU43" s="69">
        <v>65</v>
      </c>
      <c r="DV43" s="69"/>
      <c r="DW43" s="69">
        <v>77.2</v>
      </c>
      <c r="DX43" s="69"/>
      <c r="DY43" s="69">
        <v>74.099999999999994</v>
      </c>
      <c r="DZ43" s="69"/>
      <c r="EA43" s="69">
        <v>77.599999999999994</v>
      </c>
      <c r="EB43" s="69"/>
      <c r="EC43" s="69">
        <v>69.2</v>
      </c>
      <c r="ED43" s="69"/>
      <c r="EE43" s="69">
        <v>83.8</v>
      </c>
      <c r="EF43" s="69"/>
      <c r="EG43" s="69">
        <v>71.900000000000006</v>
      </c>
      <c r="EH43" s="69"/>
      <c r="EI43" s="69">
        <v>75.900000000000006</v>
      </c>
      <c r="EJ43" s="69"/>
      <c r="EK43" s="69">
        <v>68.400000000000006</v>
      </c>
      <c r="EL43" s="69"/>
      <c r="EM43" s="69">
        <v>75.400000000000006</v>
      </c>
      <c r="EN43" s="69"/>
      <c r="EO43" s="69">
        <v>90.5</v>
      </c>
      <c r="EP43" s="69"/>
      <c r="EQ43" s="69">
        <v>68.900000000000006</v>
      </c>
      <c r="ER43" s="69"/>
      <c r="ES43" s="69">
        <v>77.8</v>
      </c>
      <c r="ET43" s="69"/>
      <c r="EU43" s="69">
        <v>72.400000000000006</v>
      </c>
      <c r="EV43" s="69"/>
      <c r="EW43" s="69">
        <v>73.3</v>
      </c>
      <c r="EX43" s="69"/>
      <c r="EY43" s="69">
        <v>75.900000000000006</v>
      </c>
      <c r="EZ43" s="69"/>
      <c r="FA43" s="69">
        <v>71</v>
      </c>
      <c r="FB43" s="69"/>
      <c r="FC43" s="69">
        <v>78.7</v>
      </c>
      <c r="FD43" s="69"/>
    </row>
    <row r="44" spans="1:160" x14ac:dyDescent="0.3">
      <c r="A44" s="91" t="s">
        <v>43</v>
      </c>
      <c r="B44" s="114" t="s">
        <v>44</v>
      </c>
      <c r="C44" s="133" t="s">
        <v>15</v>
      </c>
      <c r="D44" s="134" t="s">
        <v>15</v>
      </c>
      <c r="E44" s="64">
        <v>10.5</v>
      </c>
      <c r="F44" s="63"/>
      <c r="G44" s="63">
        <v>9.16</v>
      </c>
      <c r="H44" s="63"/>
      <c r="I44" s="64">
        <v>13.8</v>
      </c>
      <c r="J44" s="63"/>
      <c r="K44" s="63">
        <v>5.45</v>
      </c>
      <c r="L44" s="63"/>
      <c r="M44" s="70">
        <v>18.2</v>
      </c>
      <c r="N44" s="70" t="s">
        <v>126</v>
      </c>
      <c r="O44" s="70">
        <v>21.1</v>
      </c>
      <c r="P44" s="70" t="s">
        <v>126</v>
      </c>
      <c r="Q44" s="70">
        <v>14.6</v>
      </c>
      <c r="R44" s="70" t="s">
        <v>126</v>
      </c>
      <c r="S44" s="70">
        <v>50.7</v>
      </c>
      <c r="T44" s="70" t="s">
        <v>126</v>
      </c>
      <c r="U44" s="70">
        <v>10.6</v>
      </c>
      <c r="V44" s="71" t="s">
        <v>126</v>
      </c>
      <c r="W44" s="70">
        <v>11.9</v>
      </c>
      <c r="X44" s="70" t="s">
        <v>126</v>
      </c>
      <c r="Y44" s="70">
        <v>11</v>
      </c>
      <c r="Z44" s="70" t="s">
        <v>126</v>
      </c>
      <c r="AA44" s="70">
        <v>13.1</v>
      </c>
      <c r="AB44" s="71" t="s">
        <v>126</v>
      </c>
      <c r="AC44" s="71">
        <v>8.56</v>
      </c>
      <c r="AD44" s="71" t="s">
        <v>126</v>
      </c>
      <c r="AE44" s="71">
        <v>9.35</v>
      </c>
      <c r="AF44" s="71" t="s">
        <v>126</v>
      </c>
      <c r="AG44" s="71">
        <v>4.68</v>
      </c>
      <c r="AH44" s="71" t="s">
        <v>126</v>
      </c>
      <c r="AI44" s="71">
        <v>5.44</v>
      </c>
      <c r="AJ44" s="71" t="s">
        <v>126</v>
      </c>
      <c r="AK44" s="70">
        <v>3.9</v>
      </c>
      <c r="AL44" s="71" t="s">
        <v>128</v>
      </c>
      <c r="AM44" s="71">
        <v>3.97</v>
      </c>
      <c r="AN44" s="71" t="s">
        <v>128</v>
      </c>
      <c r="AO44" s="71">
        <v>2.93</v>
      </c>
      <c r="AP44" s="71" t="s">
        <v>128</v>
      </c>
      <c r="AQ44" s="71">
        <v>3.02</v>
      </c>
      <c r="AR44" s="71" t="s">
        <v>128</v>
      </c>
      <c r="AS44" s="71">
        <v>7.48</v>
      </c>
      <c r="AT44" s="71" t="s">
        <v>126</v>
      </c>
      <c r="AU44" s="70">
        <v>11.6</v>
      </c>
      <c r="AV44" s="70" t="s">
        <v>128</v>
      </c>
      <c r="AW44" s="70">
        <v>12.6</v>
      </c>
      <c r="AX44" s="71" t="s">
        <v>128</v>
      </c>
      <c r="AY44" s="71">
        <v>6.04</v>
      </c>
      <c r="AZ44" s="71" t="s">
        <v>126</v>
      </c>
      <c r="BA44" s="70">
        <v>11.7</v>
      </c>
      <c r="BB44" s="70" t="s">
        <v>126</v>
      </c>
      <c r="BC44" s="70">
        <v>11.4</v>
      </c>
      <c r="BD44" s="71" t="s">
        <v>126</v>
      </c>
      <c r="BE44" s="71">
        <v>4.55</v>
      </c>
      <c r="BF44" s="71" t="s">
        <v>126</v>
      </c>
      <c r="BG44" s="71">
        <v>7.77</v>
      </c>
      <c r="BH44" s="71" t="s">
        <v>126</v>
      </c>
      <c r="BI44" s="71">
        <v>2.39</v>
      </c>
      <c r="BJ44" s="71" t="s">
        <v>128</v>
      </c>
      <c r="BK44" s="71">
        <v>8.0399999999999991</v>
      </c>
      <c r="BL44" s="71" t="s">
        <v>128</v>
      </c>
      <c r="BM44" s="71">
        <v>4.88</v>
      </c>
      <c r="BN44" s="71" t="s">
        <v>126</v>
      </c>
      <c r="BO44" s="71">
        <v>2.15</v>
      </c>
      <c r="BP44" s="71" t="s">
        <v>128</v>
      </c>
      <c r="BQ44" s="71">
        <v>3.78</v>
      </c>
      <c r="BR44" s="71" t="s">
        <v>128</v>
      </c>
      <c r="BS44" s="71">
        <v>7.02</v>
      </c>
      <c r="BT44" s="71" t="s">
        <v>126</v>
      </c>
      <c r="BU44" s="71"/>
      <c r="BV44" s="71"/>
      <c r="BW44" s="71" t="s">
        <v>130</v>
      </c>
      <c r="BX44" s="71"/>
      <c r="BY44" s="71" t="s">
        <v>130</v>
      </c>
      <c r="BZ44" s="71"/>
      <c r="CA44" s="71" t="s">
        <v>130</v>
      </c>
      <c r="CB44" s="71"/>
      <c r="CC44" s="71" t="s">
        <v>130</v>
      </c>
      <c r="CD44" s="71"/>
      <c r="CE44" s="71" t="s">
        <v>130</v>
      </c>
      <c r="CF44" s="71"/>
      <c r="CG44" s="71" t="s">
        <v>130</v>
      </c>
      <c r="CH44" s="71"/>
      <c r="CI44" s="71" t="s">
        <v>130</v>
      </c>
      <c r="CJ44" s="71"/>
      <c r="CK44" s="71" t="s">
        <v>130</v>
      </c>
      <c r="CL44" s="71"/>
      <c r="CM44" s="71" t="s">
        <v>130</v>
      </c>
      <c r="CN44" s="71"/>
      <c r="CO44" s="71" t="s">
        <v>130</v>
      </c>
      <c r="CP44" s="71"/>
      <c r="CQ44" s="71" t="s">
        <v>130</v>
      </c>
      <c r="CR44" s="71"/>
      <c r="CS44" s="71" t="s">
        <v>130</v>
      </c>
      <c r="CT44" s="71"/>
      <c r="CU44" s="71" t="s">
        <v>130</v>
      </c>
      <c r="CV44" s="71"/>
      <c r="CW44" s="71" t="s">
        <v>130</v>
      </c>
      <c r="CX44" s="71"/>
      <c r="CY44" s="71">
        <v>5.59</v>
      </c>
      <c r="CZ44" s="71" t="s">
        <v>128</v>
      </c>
      <c r="DA44" s="71">
        <v>6.32</v>
      </c>
      <c r="DB44" s="71" t="s">
        <v>128</v>
      </c>
      <c r="DC44" s="71" t="s">
        <v>130</v>
      </c>
      <c r="DD44" s="71" t="s">
        <v>126</v>
      </c>
      <c r="DE44" s="71">
        <v>4.84</v>
      </c>
      <c r="DF44" s="71" t="s">
        <v>128</v>
      </c>
      <c r="DG44" s="71">
        <v>4.2699999999999996</v>
      </c>
      <c r="DH44" s="71" t="s">
        <v>128</v>
      </c>
      <c r="DI44" s="71" t="s">
        <v>130</v>
      </c>
      <c r="DJ44" s="71" t="s">
        <v>126</v>
      </c>
      <c r="DK44" s="71" t="s">
        <v>130</v>
      </c>
      <c r="DL44" s="71"/>
      <c r="DM44" s="71" t="s">
        <v>130</v>
      </c>
      <c r="DN44" s="71"/>
      <c r="DO44" s="71" t="s">
        <v>130</v>
      </c>
      <c r="DP44" s="71"/>
      <c r="DQ44" s="71" t="s">
        <v>130</v>
      </c>
      <c r="DR44" s="71"/>
      <c r="DS44" s="71" t="s">
        <v>130</v>
      </c>
      <c r="DT44" s="71"/>
      <c r="DU44" s="71" t="s">
        <v>130</v>
      </c>
      <c r="DV44" s="71"/>
      <c r="DW44" s="71" t="s">
        <v>130</v>
      </c>
      <c r="DX44" s="71"/>
      <c r="DY44" s="71" t="s">
        <v>130</v>
      </c>
      <c r="DZ44" s="71"/>
      <c r="EA44" s="71" t="s">
        <v>130</v>
      </c>
      <c r="EB44" s="71"/>
      <c r="EC44" s="71" t="s">
        <v>130</v>
      </c>
      <c r="ED44" s="71"/>
      <c r="EE44" s="71" t="s">
        <v>130</v>
      </c>
      <c r="EF44" s="71"/>
      <c r="EG44" s="71" t="s">
        <v>130</v>
      </c>
      <c r="EH44" s="71"/>
      <c r="EI44" s="71" t="s">
        <v>130</v>
      </c>
      <c r="EJ44" s="71"/>
      <c r="EK44" s="71" t="s">
        <v>130</v>
      </c>
      <c r="EL44" s="71"/>
      <c r="EM44" s="71" t="s">
        <v>130</v>
      </c>
      <c r="EN44" s="71"/>
      <c r="EO44" s="71" t="s">
        <v>130</v>
      </c>
      <c r="EP44" s="71"/>
      <c r="EQ44" s="71" t="s">
        <v>130</v>
      </c>
      <c r="ER44" s="71"/>
      <c r="ES44" s="71" t="s">
        <v>130</v>
      </c>
      <c r="ET44" s="71"/>
      <c r="EU44" s="71" t="s">
        <v>130</v>
      </c>
      <c r="EV44" s="71"/>
      <c r="EW44" s="71" t="s">
        <v>130</v>
      </c>
      <c r="EX44" s="71"/>
      <c r="EY44" s="71" t="s">
        <v>130</v>
      </c>
      <c r="EZ44" s="71"/>
      <c r="FA44" s="71" t="s">
        <v>130</v>
      </c>
      <c r="FB44" s="71"/>
      <c r="FC44" s="71" t="s">
        <v>130</v>
      </c>
      <c r="FD44" s="71"/>
    </row>
    <row r="45" spans="1:160" x14ac:dyDescent="0.3">
      <c r="A45" s="91" t="s">
        <v>45</v>
      </c>
      <c r="B45" s="114" t="s">
        <v>46</v>
      </c>
      <c r="C45" s="133" t="s">
        <v>15</v>
      </c>
      <c r="D45" s="134" t="s">
        <v>15</v>
      </c>
      <c r="E45" s="63">
        <v>8.25</v>
      </c>
      <c r="F45" s="63"/>
      <c r="G45" s="63">
        <v>8.36</v>
      </c>
      <c r="H45" s="63"/>
      <c r="I45" s="63">
        <v>6.69</v>
      </c>
      <c r="J45" s="63"/>
      <c r="K45" s="63">
        <v>8.33</v>
      </c>
      <c r="L45" s="63"/>
      <c r="M45" s="71">
        <v>7.11</v>
      </c>
      <c r="N45" s="71" t="s">
        <v>126</v>
      </c>
      <c r="O45" s="71">
        <v>6.93</v>
      </c>
      <c r="P45" s="71" t="s">
        <v>126</v>
      </c>
      <c r="Q45" s="71">
        <v>7.62</v>
      </c>
      <c r="R45" s="71" t="s">
        <v>126</v>
      </c>
      <c r="S45" s="71">
        <v>6.33</v>
      </c>
      <c r="T45" s="71" t="s">
        <v>126</v>
      </c>
      <c r="U45" s="71">
        <v>8.4499999999999993</v>
      </c>
      <c r="V45" s="71" t="s">
        <v>126</v>
      </c>
      <c r="W45" s="71">
        <v>7.84</v>
      </c>
      <c r="X45" s="71" t="s">
        <v>126</v>
      </c>
      <c r="Y45" s="71">
        <v>7.57</v>
      </c>
      <c r="Z45" s="71" t="s">
        <v>126</v>
      </c>
      <c r="AA45" s="71">
        <v>8.39</v>
      </c>
      <c r="AB45" s="71" t="s">
        <v>126</v>
      </c>
      <c r="AC45" s="71">
        <v>6.61</v>
      </c>
      <c r="AD45" s="71" t="s">
        <v>126</v>
      </c>
      <c r="AE45" s="70">
        <v>6.3</v>
      </c>
      <c r="AF45" s="71" t="s">
        <v>126</v>
      </c>
      <c r="AG45" s="71">
        <v>7.01</v>
      </c>
      <c r="AH45" s="71" t="s">
        <v>126</v>
      </c>
      <c r="AI45" s="71">
        <v>8.09</v>
      </c>
      <c r="AJ45" s="71" t="s">
        <v>126</v>
      </c>
      <c r="AK45" s="71">
        <v>7.23</v>
      </c>
      <c r="AL45" s="71" t="s">
        <v>126</v>
      </c>
      <c r="AM45" s="71">
        <v>7.23</v>
      </c>
      <c r="AN45" s="71" t="s">
        <v>126</v>
      </c>
      <c r="AO45" s="71">
        <v>8.6999999999999993</v>
      </c>
      <c r="AP45" s="71" t="s">
        <v>126</v>
      </c>
      <c r="AQ45" s="71">
        <v>8.76</v>
      </c>
      <c r="AR45" s="71" t="s">
        <v>126</v>
      </c>
      <c r="AS45" s="71">
        <v>8.6</v>
      </c>
      <c r="AT45" s="71" t="s">
        <v>126</v>
      </c>
      <c r="AU45" s="71">
        <v>8.3699999999999992</v>
      </c>
      <c r="AV45" s="71" t="s">
        <v>126</v>
      </c>
      <c r="AW45" s="71">
        <v>8.4700000000000006</v>
      </c>
      <c r="AX45" s="71" t="s">
        <v>126</v>
      </c>
      <c r="AY45" s="71">
        <v>8.18</v>
      </c>
      <c r="AZ45" s="71" t="s">
        <v>126</v>
      </c>
      <c r="BA45" s="71">
        <v>8.15</v>
      </c>
      <c r="BB45" s="71" t="s">
        <v>126</v>
      </c>
      <c r="BC45" s="71">
        <v>8.14</v>
      </c>
      <c r="BD45" s="71" t="s">
        <v>126</v>
      </c>
      <c r="BE45" s="71">
        <v>8.67</v>
      </c>
      <c r="BF45" s="71" t="s">
        <v>126</v>
      </c>
      <c r="BG45" s="71">
        <v>8.74</v>
      </c>
      <c r="BH45" s="71" t="s">
        <v>126</v>
      </c>
      <c r="BI45" s="71">
        <v>6.12</v>
      </c>
      <c r="BJ45" s="71" t="s">
        <v>126</v>
      </c>
      <c r="BK45" s="71">
        <v>6.31</v>
      </c>
      <c r="BL45" s="71" t="s">
        <v>126</v>
      </c>
      <c r="BM45" s="71">
        <v>7.98</v>
      </c>
      <c r="BN45" s="71" t="s">
        <v>126</v>
      </c>
      <c r="BO45" s="71">
        <v>8.5399999999999991</v>
      </c>
      <c r="BP45" s="71" t="s">
        <v>126</v>
      </c>
      <c r="BQ45" s="71">
        <v>7.21</v>
      </c>
      <c r="BR45" s="71" t="s">
        <v>126</v>
      </c>
      <c r="BS45" s="71">
        <v>6.17</v>
      </c>
      <c r="BT45" s="71" t="s">
        <v>126</v>
      </c>
      <c r="BU45" s="103" t="s">
        <v>130</v>
      </c>
      <c r="BV45" s="103"/>
      <c r="BW45" s="103">
        <v>8.41</v>
      </c>
      <c r="BX45" s="103"/>
      <c r="BY45" s="103">
        <v>8.48</v>
      </c>
      <c r="BZ45" s="103"/>
      <c r="CA45" s="103">
        <v>8.59</v>
      </c>
      <c r="CB45" s="103"/>
      <c r="CC45" s="103">
        <v>8.4600000000000009</v>
      </c>
      <c r="CD45" s="103"/>
      <c r="CE45" s="103">
        <v>8.44</v>
      </c>
      <c r="CF45" s="103"/>
      <c r="CG45" s="103">
        <v>8.57</v>
      </c>
      <c r="CH45" s="103"/>
      <c r="CI45" s="103">
        <v>8.5299999999999994</v>
      </c>
      <c r="CJ45" s="103"/>
      <c r="CK45" s="103">
        <v>8.49</v>
      </c>
      <c r="CL45" s="103"/>
      <c r="CM45" s="103">
        <v>8.3699999999999992</v>
      </c>
      <c r="CN45" s="103"/>
      <c r="CO45" s="103">
        <v>8.44</v>
      </c>
      <c r="CP45" s="103"/>
      <c r="CQ45" s="103">
        <v>8.48</v>
      </c>
      <c r="CR45" s="103"/>
      <c r="CS45" s="103">
        <v>6.94</v>
      </c>
      <c r="CT45" s="103"/>
      <c r="CU45" s="103">
        <v>6.91</v>
      </c>
      <c r="CV45" s="103"/>
      <c r="CW45" s="103">
        <v>8.5399999999999991</v>
      </c>
      <c r="CX45" s="103"/>
      <c r="CY45" s="71">
        <v>6.96</v>
      </c>
      <c r="CZ45" s="71" t="s">
        <v>126</v>
      </c>
      <c r="DA45" s="71">
        <v>6.95</v>
      </c>
      <c r="DB45" s="71" t="s">
        <v>126</v>
      </c>
      <c r="DC45" s="71">
        <v>7.11</v>
      </c>
      <c r="DD45" s="71" t="s">
        <v>126</v>
      </c>
      <c r="DE45" s="71">
        <v>7.18</v>
      </c>
      <c r="DF45" s="71" t="s">
        <v>126</v>
      </c>
      <c r="DG45" s="71">
        <v>6.24</v>
      </c>
      <c r="DH45" s="71" t="s">
        <v>126</v>
      </c>
      <c r="DI45" s="71">
        <v>8.2799999999999994</v>
      </c>
      <c r="DJ45" s="71" t="s">
        <v>126</v>
      </c>
      <c r="DK45" s="103">
        <v>7.77</v>
      </c>
      <c r="DL45" s="103"/>
      <c r="DM45" s="103">
        <v>7.48</v>
      </c>
      <c r="DN45" s="103"/>
      <c r="DO45" s="103">
        <v>8.56</v>
      </c>
      <c r="DP45" s="103"/>
      <c r="DQ45" s="103">
        <v>8.6199999999999992</v>
      </c>
      <c r="DR45" s="103"/>
      <c r="DS45" s="103">
        <v>8.1</v>
      </c>
      <c r="DT45" s="103"/>
      <c r="DU45" s="103">
        <v>7.92</v>
      </c>
      <c r="DV45" s="103"/>
      <c r="DW45" s="103">
        <v>8.49</v>
      </c>
      <c r="DX45" s="103"/>
      <c r="DY45" s="103">
        <v>8.36</v>
      </c>
      <c r="DZ45" s="103"/>
      <c r="EA45" s="103">
        <v>8.43</v>
      </c>
      <c r="EB45" s="103"/>
      <c r="EC45" s="103">
        <v>8.51</v>
      </c>
      <c r="ED45" s="103"/>
      <c r="EE45" s="103">
        <v>7.92</v>
      </c>
      <c r="EF45" s="103"/>
      <c r="EG45" s="103">
        <v>8.43</v>
      </c>
      <c r="EH45" s="103"/>
      <c r="EI45" s="103">
        <v>8.16</v>
      </c>
      <c r="EJ45" s="103"/>
      <c r="EK45" s="103">
        <v>8.2799999999999994</v>
      </c>
      <c r="EL45" s="103"/>
      <c r="EM45" s="103">
        <v>8.1300000000000008</v>
      </c>
      <c r="EN45" s="103"/>
      <c r="EO45" s="103">
        <v>8.57</v>
      </c>
      <c r="EP45" s="103"/>
      <c r="EQ45" s="103">
        <v>8.33</v>
      </c>
      <c r="ER45" s="103"/>
      <c r="ES45" s="103">
        <v>8.56</v>
      </c>
      <c r="ET45" s="103"/>
      <c r="EU45" s="103">
        <v>7.84</v>
      </c>
      <c r="EV45" s="103"/>
      <c r="EW45" s="103">
        <v>8.41</v>
      </c>
      <c r="EX45" s="103"/>
      <c r="EY45" s="103">
        <v>8.44</v>
      </c>
      <c r="EZ45" s="103"/>
      <c r="FA45" s="103">
        <v>8.3699999999999992</v>
      </c>
      <c r="FB45" s="103"/>
      <c r="FC45" s="103">
        <v>8.57</v>
      </c>
      <c r="FD45" s="103"/>
    </row>
    <row r="46" spans="1:160" x14ac:dyDescent="0.3">
      <c r="A46" s="91" t="s">
        <v>47</v>
      </c>
      <c r="B46" s="114" t="s">
        <v>44</v>
      </c>
      <c r="C46" s="135" t="s">
        <v>15</v>
      </c>
      <c r="D46" s="136" t="s">
        <v>15</v>
      </c>
      <c r="E46" s="63" t="s">
        <v>130</v>
      </c>
      <c r="F46" s="63"/>
      <c r="G46" s="63" t="s">
        <v>130</v>
      </c>
      <c r="H46" s="63"/>
      <c r="I46" s="63" t="s">
        <v>130</v>
      </c>
      <c r="J46" s="63"/>
      <c r="K46" s="63" t="s">
        <v>130</v>
      </c>
      <c r="L46" s="63"/>
      <c r="M46" s="71">
        <v>0.95</v>
      </c>
      <c r="N46" s="71" t="s">
        <v>126</v>
      </c>
      <c r="O46" s="71">
        <v>4.37</v>
      </c>
      <c r="P46" s="71" t="s">
        <v>126</v>
      </c>
      <c r="Q46" s="71">
        <v>0.97</v>
      </c>
      <c r="R46" s="71" t="s">
        <v>126</v>
      </c>
      <c r="S46" s="70">
        <v>12.2</v>
      </c>
      <c r="T46" s="70" t="s">
        <v>126</v>
      </c>
      <c r="U46" s="70">
        <v>1.1000000000000001</v>
      </c>
      <c r="V46" s="70" t="s">
        <v>126</v>
      </c>
      <c r="W46" s="70">
        <v>0.7</v>
      </c>
      <c r="X46" s="71" t="s">
        <v>127</v>
      </c>
      <c r="Y46" s="70">
        <v>0.7</v>
      </c>
      <c r="Z46" s="70" t="s">
        <v>127</v>
      </c>
      <c r="AA46" s="70">
        <v>0.7</v>
      </c>
      <c r="AB46" s="71" t="s">
        <v>127</v>
      </c>
      <c r="AC46" s="71">
        <v>0.78</v>
      </c>
      <c r="AD46" s="71" t="s">
        <v>126</v>
      </c>
      <c r="AE46" s="70">
        <v>0.9</v>
      </c>
      <c r="AF46" s="71" t="s">
        <v>126</v>
      </c>
      <c r="AG46" s="70">
        <v>0.7</v>
      </c>
      <c r="AH46" s="70" t="s">
        <v>127</v>
      </c>
      <c r="AI46" s="70">
        <v>0.7</v>
      </c>
      <c r="AJ46" s="70" t="s">
        <v>127</v>
      </c>
      <c r="AK46" s="70">
        <v>0.7</v>
      </c>
      <c r="AL46" s="70" t="s">
        <v>127</v>
      </c>
      <c r="AM46" s="70">
        <v>0.7</v>
      </c>
      <c r="AN46" s="70" t="s">
        <v>127</v>
      </c>
      <c r="AO46" s="70">
        <v>0.7</v>
      </c>
      <c r="AP46" s="71" t="s">
        <v>127</v>
      </c>
      <c r="AQ46" s="70">
        <v>0.7</v>
      </c>
      <c r="AR46" s="70" t="s">
        <v>127</v>
      </c>
      <c r="AS46" s="70">
        <v>0.7</v>
      </c>
      <c r="AT46" s="70" t="s">
        <v>127</v>
      </c>
      <c r="AU46" s="70">
        <v>0.7</v>
      </c>
      <c r="AV46" s="71" t="s">
        <v>127</v>
      </c>
      <c r="AW46" s="70">
        <v>0.7</v>
      </c>
      <c r="AX46" s="70" t="s">
        <v>127</v>
      </c>
      <c r="AY46" s="70">
        <v>0.7</v>
      </c>
      <c r="AZ46" s="70" t="s">
        <v>127</v>
      </c>
      <c r="BA46" s="70">
        <v>0.7</v>
      </c>
      <c r="BB46" s="70" t="s">
        <v>127</v>
      </c>
      <c r="BC46" s="70">
        <v>0.7</v>
      </c>
      <c r="BD46" s="70" t="s">
        <v>127</v>
      </c>
      <c r="BE46" s="70">
        <v>0.7</v>
      </c>
      <c r="BF46" s="70" t="s">
        <v>127</v>
      </c>
      <c r="BG46" s="70">
        <v>0.7</v>
      </c>
      <c r="BH46" s="71" t="s">
        <v>127</v>
      </c>
      <c r="BI46" s="70">
        <v>0.7</v>
      </c>
      <c r="BJ46" s="71" t="s">
        <v>129</v>
      </c>
      <c r="BK46" s="70">
        <v>0.7</v>
      </c>
      <c r="BL46" s="71" t="s">
        <v>129</v>
      </c>
      <c r="BM46" s="70">
        <v>0.7</v>
      </c>
      <c r="BN46" s="71" t="s">
        <v>129</v>
      </c>
      <c r="BO46" s="70">
        <v>0.7</v>
      </c>
      <c r="BP46" s="71" t="s">
        <v>129</v>
      </c>
      <c r="BQ46" s="70">
        <v>0.7</v>
      </c>
      <c r="BR46" s="70" t="s">
        <v>129</v>
      </c>
      <c r="BS46" s="70">
        <v>0.72</v>
      </c>
      <c r="BT46" s="71" t="s">
        <v>126</v>
      </c>
      <c r="BU46" s="71" t="s">
        <v>130</v>
      </c>
      <c r="BV46" s="71"/>
      <c r="BW46" s="71" t="s">
        <v>130</v>
      </c>
      <c r="BX46" s="71"/>
      <c r="BY46" s="71" t="s">
        <v>130</v>
      </c>
      <c r="BZ46" s="71"/>
      <c r="CA46" s="71" t="s">
        <v>130</v>
      </c>
      <c r="CB46" s="71"/>
      <c r="CC46" s="71" t="s">
        <v>130</v>
      </c>
      <c r="CD46" s="71"/>
      <c r="CE46" s="71" t="s">
        <v>130</v>
      </c>
      <c r="CF46" s="71"/>
      <c r="CG46" s="71" t="s">
        <v>130</v>
      </c>
      <c r="CH46" s="71"/>
      <c r="CI46" s="71" t="s">
        <v>130</v>
      </c>
      <c r="CJ46" s="71"/>
      <c r="CK46" s="71" t="s">
        <v>130</v>
      </c>
      <c r="CL46" s="71"/>
      <c r="CM46" s="71" t="s">
        <v>130</v>
      </c>
      <c r="CN46" s="71"/>
      <c r="CO46" s="71" t="s">
        <v>130</v>
      </c>
      <c r="CP46" s="71"/>
      <c r="CQ46" s="71" t="s">
        <v>130</v>
      </c>
      <c r="CR46" s="71"/>
      <c r="CS46" s="71" t="s">
        <v>130</v>
      </c>
      <c r="CT46" s="71"/>
      <c r="CU46" s="71" t="s">
        <v>130</v>
      </c>
      <c r="CV46" s="71"/>
      <c r="CW46" s="71" t="s">
        <v>130</v>
      </c>
      <c r="CX46" s="71"/>
      <c r="CY46" s="71" t="s">
        <v>130</v>
      </c>
      <c r="CZ46" s="71" t="s">
        <v>126</v>
      </c>
      <c r="DA46" s="71" t="s">
        <v>130</v>
      </c>
      <c r="DB46" s="71" t="s">
        <v>126</v>
      </c>
      <c r="DC46" s="71" t="s">
        <v>130</v>
      </c>
      <c r="DD46" s="71" t="s">
        <v>126</v>
      </c>
      <c r="DE46" s="71" t="s">
        <v>130</v>
      </c>
      <c r="DF46" s="71" t="s">
        <v>126</v>
      </c>
      <c r="DG46" s="71" t="s">
        <v>130</v>
      </c>
      <c r="DH46" s="71" t="s">
        <v>126</v>
      </c>
      <c r="DI46" s="71" t="s">
        <v>130</v>
      </c>
      <c r="DJ46" s="71" t="s">
        <v>126</v>
      </c>
      <c r="DK46" s="71" t="s">
        <v>130</v>
      </c>
      <c r="DL46" s="71"/>
      <c r="DM46" s="71" t="s">
        <v>130</v>
      </c>
      <c r="DN46" s="71"/>
      <c r="DO46" s="71" t="s">
        <v>130</v>
      </c>
      <c r="DP46" s="71"/>
      <c r="DQ46" s="71" t="s">
        <v>130</v>
      </c>
      <c r="DR46" s="71"/>
      <c r="DS46" s="71" t="s">
        <v>130</v>
      </c>
      <c r="DT46" s="71"/>
      <c r="DU46" s="71" t="s">
        <v>130</v>
      </c>
      <c r="DV46" s="71"/>
      <c r="DW46" s="71" t="s">
        <v>130</v>
      </c>
      <c r="DX46" s="71"/>
      <c r="DY46" s="71" t="s">
        <v>130</v>
      </c>
      <c r="DZ46" s="71"/>
      <c r="EA46" s="71" t="s">
        <v>130</v>
      </c>
      <c r="EB46" s="71"/>
      <c r="EC46" s="71" t="s">
        <v>130</v>
      </c>
      <c r="ED46" s="71"/>
      <c r="EE46" s="71" t="s">
        <v>130</v>
      </c>
      <c r="EF46" s="71"/>
      <c r="EG46" s="71" t="s">
        <v>130</v>
      </c>
      <c r="EH46" s="71"/>
      <c r="EI46" s="71" t="s">
        <v>130</v>
      </c>
      <c r="EJ46" s="71"/>
      <c r="EK46" s="71" t="s">
        <v>130</v>
      </c>
      <c r="EL46" s="71"/>
      <c r="EM46" s="71" t="s">
        <v>130</v>
      </c>
      <c r="EN46" s="71"/>
      <c r="EO46" s="71" t="s">
        <v>130</v>
      </c>
      <c r="EP46" s="71"/>
      <c r="EQ46" s="71" t="s">
        <v>130</v>
      </c>
      <c r="ER46" s="71"/>
      <c r="ES46" s="71" t="s">
        <v>130</v>
      </c>
      <c r="ET46" s="71"/>
      <c r="EU46" s="71" t="s">
        <v>130</v>
      </c>
      <c r="EV46" s="71"/>
      <c r="EW46" s="71" t="s">
        <v>130</v>
      </c>
      <c r="EX46" s="71"/>
      <c r="EY46" s="71" t="s">
        <v>130</v>
      </c>
      <c r="EZ46" s="71"/>
      <c r="FA46" s="71" t="s">
        <v>130</v>
      </c>
      <c r="FB46" s="71"/>
      <c r="FC46" s="71" t="s">
        <v>130</v>
      </c>
      <c r="FD46" s="71"/>
    </row>
    <row r="47" spans="1:160" x14ac:dyDescent="0.3">
      <c r="A47" s="91" t="s">
        <v>48</v>
      </c>
      <c r="B47" s="114" t="s">
        <v>44</v>
      </c>
      <c r="C47" s="135" t="s">
        <v>15</v>
      </c>
      <c r="D47" s="136" t="s">
        <v>15</v>
      </c>
      <c r="E47" s="63" t="s">
        <v>130</v>
      </c>
      <c r="F47" s="63"/>
      <c r="G47" s="63" t="s">
        <v>130</v>
      </c>
      <c r="H47" s="63"/>
      <c r="I47" s="63" t="s">
        <v>130</v>
      </c>
      <c r="J47" s="63"/>
      <c r="K47" s="63" t="s">
        <v>130</v>
      </c>
      <c r="L47" s="63"/>
      <c r="M47" s="70">
        <v>0.6</v>
      </c>
      <c r="N47" s="70" t="s">
        <v>126</v>
      </c>
      <c r="O47" s="104">
        <v>2.5</v>
      </c>
      <c r="P47" s="104" t="s">
        <v>126</v>
      </c>
      <c r="Q47" s="70">
        <v>0.6</v>
      </c>
      <c r="R47" s="70" t="s">
        <v>126</v>
      </c>
      <c r="S47" s="104">
        <v>7.1</v>
      </c>
      <c r="T47" s="104" t="s">
        <v>126</v>
      </c>
      <c r="U47" s="70">
        <v>0.6</v>
      </c>
      <c r="V47" s="70" t="s">
        <v>126</v>
      </c>
      <c r="W47" s="70">
        <v>0.4</v>
      </c>
      <c r="X47" s="71" t="s">
        <v>126</v>
      </c>
      <c r="Y47" s="70">
        <v>0.4</v>
      </c>
      <c r="Z47" s="70" t="s">
        <v>127</v>
      </c>
      <c r="AA47" s="70">
        <v>0.4</v>
      </c>
      <c r="AB47" s="71" t="s">
        <v>126</v>
      </c>
      <c r="AC47" s="70">
        <v>0.5</v>
      </c>
      <c r="AD47" s="71" t="s">
        <v>126</v>
      </c>
      <c r="AE47" s="70">
        <v>0.5</v>
      </c>
      <c r="AF47" s="71" t="s">
        <v>126</v>
      </c>
      <c r="AG47" s="70">
        <v>0.4</v>
      </c>
      <c r="AH47" s="70" t="s">
        <v>127</v>
      </c>
      <c r="AI47" s="70">
        <v>0.4</v>
      </c>
      <c r="AJ47" s="70" t="s">
        <v>127</v>
      </c>
      <c r="AK47" s="70">
        <v>0.4</v>
      </c>
      <c r="AL47" s="70" t="s">
        <v>127</v>
      </c>
      <c r="AM47" s="70">
        <v>0.4</v>
      </c>
      <c r="AN47" s="70" t="s">
        <v>126</v>
      </c>
      <c r="AO47" s="70">
        <v>0.4</v>
      </c>
      <c r="AP47" s="71" t="s">
        <v>127</v>
      </c>
      <c r="AQ47" s="70">
        <v>0.4</v>
      </c>
      <c r="AR47" s="70" t="s">
        <v>127</v>
      </c>
      <c r="AS47" s="70">
        <v>0.4</v>
      </c>
      <c r="AT47" s="70" t="s">
        <v>127</v>
      </c>
      <c r="AU47" s="70">
        <v>0.4</v>
      </c>
      <c r="AV47" s="71" t="s">
        <v>127</v>
      </c>
      <c r="AW47" s="70">
        <v>0.4</v>
      </c>
      <c r="AX47" s="70" t="s">
        <v>126</v>
      </c>
      <c r="AY47" s="70">
        <v>0.4</v>
      </c>
      <c r="AZ47" s="70" t="s">
        <v>127</v>
      </c>
      <c r="BA47" s="70">
        <v>0.4</v>
      </c>
      <c r="BB47" s="70" t="s">
        <v>127</v>
      </c>
      <c r="BC47" s="70">
        <v>0.4</v>
      </c>
      <c r="BD47" s="70" t="s">
        <v>127</v>
      </c>
      <c r="BE47" s="70">
        <v>0.4</v>
      </c>
      <c r="BF47" s="70" t="s">
        <v>127</v>
      </c>
      <c r="BG47" s="70">
        <v>0.4</v>
      </c>
      <c r="BH47" s="71" t="s">
        <v>127</v>
      </c>
      <c r="BI47" s="70">
        <v>0.4</v>
      </c>
      <c r="BJ47" s="71" t="s">
        <v>129</v>
      </c>
      <c r="BK47" s="70">
        <v>0.4</v>
      </c>
      <c r="BL47" s="71" t="s">
        <v>128</v>
      </c>
      <c r="BM47" s="70">
        <v>0.4</v>
      </c>
      <c r="BN47" s="71" t="s">
        <v>129</v>
      </c>
      <c r="BO47" s="70">
        <v>0.4</v>
      </c>
      <c r="BP47" s="71" t="s">
        <v>129</v>
      </c>
      <c r="BQ47" s="70">
        <v>0.4</v>
      </c>
      <c r="BR47" s="70" t="s">
        <v>129</v>
      </c>
      <c r="BS47" s="70">
        <v>0.4</v>
      </c>
      <c r="BT47" s="71" t="s">
        <v>126</v>
      </c>
      <c r="BU47" s="71" t="s">
        <v>130</v>
      </c>
      <c r="BV47" s="71"/>
      <c r="BW47" s="71" t="s">
        <v>130</v>
      </c>
      <c r="BX47" s="71"/>
      <c r="BY47" s="71" t="s">
        <v>130</v>
      </c>
      <c r="BZ47" s="71"/>
      <c r="CA47" s="71" t="s">
        <v>130</v>
      </c>
      <c r="CB47" s="71"/>
      <c r="CC47" s="71" t="s">
        <v>130</v>
      </c>
      <c r="CD47" s="71"/>
      <c r="CE47" s="70" t="s">
        <v>130</v>
      </c>
      <c r="CF47" s="71"/>
      <c r="CG47" s="71" t="s">
        <v>130</v>
      </c>
      <c r="CH47" s="71"/>
      <c r="CI47" s="71" t="s">
        <v>130</v>
      </c>
      <c r="CJ47" s="71"/>
      <c r="CK47" s="70" t="s">
        <v>130</v>
      </c>
      <c r="CL47" s="71"/>
      <c r="CM47" s="71" t="s">
        <v>130</v>
      </c>
      <c r="CN47" s="71"/>
      <c r="CO47" s="71" t="s">
        <v>130</v>
      </c>
      <c r="CP47" s="71"/>
      <c r="CQ47" s="71" t="s">
        <v>130</v>
      </c>
      <c r="CR47" s="71"/>
      <c r="CS47" s="70" t="s">
        <v>130</v>
      </c>
      <c r="CT47" s="71"/>
      <c r="CU47" s="70" t="s">
        <v>130</v>
      </c>
      <c r="CV47" s="71"/>
      <c r="CW47" s="71" t="s">
        <v>130</v>
      </c>
      <c r="CX47" s="71"/>
      <c r="CY47" s="71" t="s">
        <v>130</v>
      </c>
      <c r="CZ47" s="71" t="s">
        <v>126</v>
      </c>
      <c r="DA47" s="71" t="s">
        <v>130</v>
      </c>
      <c r="DB47" s="71" t="s">
        <v>126</v>
      </c>
      <c r="DC47" s="71" t="s">
        <v>130</v>
      </c>
      <c r="DD47" s="71" t="s">
        <v>126</v>
      </c>
      <c r="DE47" s="71" t="s">
        <v>130</v>
      </c>
      <c r="DF47" s="71" t="s">
        <v>126</v>
      </c>
      <c r="DG47" s="71" t="s">
        <v>130</v>
      </c>
      <c r="DH47" s="71" t="s">
        <v>126</v>
      </c>
      <c r="DI47" s="71" t="s">
        <v>130</v>
      </c>
      <c r="DJ47" s="71" t="s">
        <v>126</v>
      </c>
      <c r="DK47" s="70" t="s">
        <v>130</v>
      </c>
      <c r="DL47" s="70"/>
      <c r="DM47" s="70" t="s">
        <v>130</v>
      </c>
      <c r="DN47" s="71"/>
      <c r="DO47" s="71" t="s">
        <v>130</v>
      </c>
      <c r="DP47" s="71"/>
      <c r="DQ47" s="71" t="s">
        <v>130</v>
      </c>
      <c r="DR47" s="71"/>
      <c r="DS47" s="70" t="s">
        <v>130</v>
      </c>
      <c r="DT47" s="70"/>
      <c r="DU47" s="70" t="s">
        <v>130</v>
      </c>
      <c r="DV47" s="71"/>
      <c r="DW47" s="71" t="s">
        <v>130</v>
      </c>
      <c r="DX47" s="71"/>
      <c r="DY47" s="71" t="s">
        <v>130</v>
      </c>
      <c r="DZ47" s="71"/>
      <c r="EA47" s="71" t="s">
        <v>130</v>
      </c>
      <c r="EB47" s="71"/>
      <c r="EC47" s="71" t="s">
        <v>130</v>
      </c>
      <c r="ED47" s="71"/>
      <c r="EE47" s="70" t="s">
        <v>130</v>
      </c>
      <c r="EF47" s="70"/>
      <c r="EG47" s="71" t="s">
        <v>130</v>
      </c>
      <c r="EH47" s="71"/>
      <c r="EI47" s="70" t="s">
        <v>130</v>
      </c>
      <c r="EJ47" s="70"/>
      <c r="EK47" s="71" t="s">
        <v>130</v>
      </c>
      <c r="EL47" s="71"/>
      <c r="EM47" s="70" t="s">
        <v>130</v>
      </c>
      <c r="EN47" s="70"/>
      <c r="EO47" s="71" t="s">
        <v>130</v>
      </c>
      <c r="EP47" s="71"/>
      <c r="EQ47" s="70" t="s">
        <v>130</v>
      </c>
      <c r="ER47" s="71"/>
      <c r="ES47" s="71" t="s">
        <v>130</v>
      </c>
      <c r="ET47" s="71"/>
      <c r="EU47" s="70" t="s">
        <v>130</v>
      </c>
      <c r="EV47" s="71"/>
      <c r="EW47" s="71" t="s">
        <v>130</v>
      </c>
      <c r="EX47" s="71"/>
      <c r="EY47" s="71" t="s">
        <v>130</v>
      </c>
      <c r="EZ47" s="71"/>
      <c r="FA47" s="71" t="s">
        <v>130</v>
      </c>
      <c r="FB47" s="71"/>
      <c r="FC47" s="71" t="s">
        <v>130</v>
      </c>
      <c r="FD47" s="71"/>
    </row>
    <row r="48" spans="1:160" x14ac:dyDescent="0.3">
      <c r="A48" s="91" t="s">
        <v>49</v>
      </c>
      <c r="B48" s="114" t="s">
        <v>44</v>
      </c>
      <c r="C48" s="135" t="s">
        <v>15</v>
      </c>
      <c r="D48" s="136" t="s">
        <v>15</v>
      </c>
      <c r="E48" s="63" t="s">
        <v>130</v>
      </c>
      <c r="F48" s="63"/>
      <c r="G48" s="63" t="s">
        <v>130</v>
      </c>
      <c r="H48" s="63"/>
      <c r="I48" s="63" t="s">
        <v>130</v>
      </c>
      <c r="J48" s="63"/>
      <c r="K48" s="63" t="s">
        <v>130</v>
      </c>
      <c r="L48" s="63"/>
      <c r="M48" s="64">
        <v>0.1</v>
      </c>
      <c r="N48" s="64" t="s">
        <v>127</v>
      </c>
      <c r="O48" s="64">
        <v>0.1</v>
      </c>
      <c r="P48" s="64" t="s">
        <v>127</v>
      </c>
      <c r="Q48" s="70">
        <v>0.3</v>
      </c>
      <c r="R48" s="71" t="s">
        <v>126</v>
      </c>
      <c r="S48" s="71">
        <v>0.15</v>
      </c>
      <c r="T48" s="71" t="s">
        <v>126</v>
      </c>
      <c r="U48" s="71">
        <v>0.35</v>
      </c>
      <c r="V48" s="71" t="s">
        <v>126</v>
      </c>
      <c r="W48" s="70">
        <v>0.1</v>
      </c>
      <c r="X48" s="71" t="s">
        <v>127</v>
      </c>
      <c r="Y48" s="70">
        <v>0.1</v>
      </c>
      <c r="Z48" s="71" t="s">
        <v>127</v>
      </c>
      <c r="AA48" s="71">
        <v>0.39</v>
      </c>
      <c r="AB48" s="71" t="s">
        <v>126</v>
      </c>
      <c r="AC48" s="70">
        <v>0.1</v>
      </c>
      <c r="AD48" s="71" t="s">
        <v>127</v>
      </c>
      <c r="AE48" s="70">
        <v>0.1</v>
      </c>
      <c r="AF48" s="71" t="s">
        <v>127</v>
      </c>
      <c r="AG48" s="70">
        <v>0.1</v>
      </c>
      <c r="AH48" s="70" t="s">
        <v>127</v>
      </c>
      <c r="AI48" s="70">
        <v>0.1</v>
      </c>
      <c r="AJ48" s="70" t="s">
        <v>127</v>
      </c>
      <c r="AK48" s="70">
        <v>0.1</v>
      </c>
      <c r="AL48" s="70" t="s">
        <v>126</v>
      </c>
      <c r="AM48" s="70">
        <v>0.1</v>
      </c>
      <c r="AN48" s="70" t="s">
        <v>127</v>
      </c>
      <c r="AO48" s="71">
        <v>0.87</v>
      </c>
      <c r="AP48" s="71" t="s">
        <v>126</v>
      </c>
      <c r="AQ48" s="71">
        <v>0.36</v>
      </c>
      <c r="AR48" s="71" t="s">
        <v>126</v>
      </c>
      <c r="AS48" s="71">
        <v>0.34</v>
      </c>
      <c r="AT48" s="71" t="s">
        <v>126</v>
      </c>
      <c r="AU48" s="71">
        <v>0.72</v>
      </c>
      <c r="AV48" s="71" t="s">
        <v>126</v>
      </c>
      <c r="AW48" s="71">
        <v>0.43</v>
      </c>
      <c r="AX48" s="71" t="s">
        <v>126</v>
      </c>
      <c r="AY48" s="71">
        <v>0.28999999999999998</v>
      </c>
      <c r="AZ48" s="71" t="s">
        <v>126</v>
      </c>
      <c r="BA48" s="70">
        <v>0.1</v>
      </c>
      <c r="BB48" s="70" t="s">
        <v>127</v>
      </c>
      <c r="BC48" s="70">
        <v>0.1</v>
      </c>
      <c r="BD48" s="71" t="s">
        <v>127</v>
      </c>
      <c r="BE48" s="71">
        <v>0.44</v>
      </c>
      <c r="BF48" s="71" t="s">
        <v>126</v>
      </c>
      <c r="BG48" s="71">
        <v>0.48</v>
      </c>
      <c r="BH48" s="71" t="s">
        <v>126</v>
      </c>
      <c r="BI48" s="70">
        <v>0.1</v>
      </c>
      <c r="BJ48" s="71" t="s">
        <v>127</v>
      </c>
      <c r="BK48" s="70">
        <v>0.1</v>
      </c>
      <c r="BL48" s="71" t="s">
        <v>127</v>
      </c>
      <c r="BM48" s="71">
        <v>0.12</v>
      </c>
      <c r="BN48" s="71" t="s">
        <v>126</v>
      </c>
      <c r="BO48" s="71">
        <v>0.28999999999999998</v>
      </c>
      <c r="BP48" s="71" t="s">
        <v>126</v>
      </c>
      <c r="BQ48" s="70">
        <v>0.1</v>
      </c>
      <c r="BR48" s="70" t="s">
        <v>127</v>
      </c>
      <c r="BS48" s="70">
        <v>0.1</v>
      </c>
      <c r="BT48" s="71" t="s">
        <v>127</v>
      </c>
      <c r="BU48" s="71">
        <v>0.59</v>
      </c>
      <c r="BV48" s="71"/>
      <c r="BW48" s="71">
        <v>0.63</v>
      </c>
      <c r="BX48" s="71"/>
      <c r="BY48" s="71">
        <v>0.59</v>
      </c>
      <c r="BZ48" s="71"/>
      <c r="CA48" s="71">
        <v>0.49</v>
      </c>
      <c r="CB48" s="71"/>
      <c r="CC48" s="71">
        <v>0.21</v>
      </c>
      <c r="CD48" s="71"/>
      <c r="CE48" s="70">
        <v>0.3</v>
      </c>
      <c r="CF48" s="71"/>
      <c r="CG48" s="71">
        <v>0.24</v>
      </c>
      <c r="CH48" s="71"/>
      <c r="CI48" s="71">
        <v>0.16</v>
      </c>
      <c r="CJ48" s="71"/>
      <c r="CK48" s="70">
        <v>0.1</v>
      </c>
      <c r="CL48" s="71" t="s">
        <v>127</v>
      </c>
      <c r="CM48" s="71">
        <v>0.15</v>
      </c>
      <c r="CN48" s="71"/>
      <c r="CO48" s="71">
        <v>0.12</v>
      </c>
      <c r="CP48" s="71"/>
      <c r="CQ48" s="71">
        <v>0.32</v>
      </c>
      <c r="CR48" s="71"/>
      <c r="CS48" s="70">
        <v>0.1</v>
      </c>
      <c r="CT48" s="71" t="s">
        <v>127</v>
      </c>
      <c r="CU48" s="70">
        <v>0.1</v>
      </c>
      <c r="CV48" s="71" t="s">
        <v>127</v>
      </c>
      <c r="CW48" s="71">
        <v>0.15</v>
      </c>
      <c r="CX48" s="71"/>
      <c r="CY48" s="70">
        <v>0.1</v>
      </c>
      <c r="CZ48" s="71" t="s">
        <v>127</v>
      </c>
      <c r="DA48" s="70">
        <v>0.1</v>
      </c>
      <c r="DB48" s="71" t="s">
        <v>127</v>
      </c>
      <c r="DC48" s="70">
        <v>0.1</v>
      </c>
      <c r="DD48" s="70" t="s">
        <v>127</v>
      </c>
      <c r="DE48" s="70">
        <v>0.1</v>
      </c>
      <c r="DF48" s="70" t="s">
        <v>127</v>
      </c>
      <c r="DG48" s="70">
        <v>0.1</v>
      </c>
      <c r="DH48" s="71" t="s">
        <v>127</v>
      </c>
      <c r="DI48" s="71">
        <v>0.44</v>
      </c>
      <c r="DJ48" s="71" t="s">
        <v>126</v>
      </c>
      <c r="DK48" s="70">
        <v>0.1</v>
      </c>
      <c r="DL48" s="71" t="s">
        <v>127</v>
      </c>
      <c r="DM48" s="70">
        <v>0.1</v>
      </c>
      <c r="DN48" s="71" t="s">
        <v>127</v>
      </c>
      <c r="DO48" s="71">
        <v>0.43</v>
      </c>
      <c r="DP48" s="71"/>
      <c r="DQ48" s="71">
        <v>0.44</v>
      </c>
      <c r="DR48" s="71"/>
      <c r="DS48" s="70">
        <v>0.1</v>
      </c>
      <c r="DT48" s="71" t="s">
        <v>127</v>
      </c>
      <c r="DU48" s="70">
        <v>0.1</v>
      </c>
      <c r="DV48" s="71" t="s">
        <v>127</v>
      </c>
      <c r="DW48" s="70">
        <v>0.3</v>
      </c>
      <c r="DX48" s="70"/>
      <c r="DY48" s="70">
        <v>0.2</v>
      </c>
      <c r="DZ48" s="70"/>
      <c r="EA48" s="71">
        <v>0.15</v>
      </c>
      <c r="EB48" s="71"/>
      <c r="EC48" s="70">
        <v>0.2</v>
      </c>
      <c r="ED48" s="71"/>
      <c r="EE48" s="70">
        <v>0.1</v>
      </c>
      <c r="EF48" s="71" t="s">
        <v>127</v>
      </c>
      <c r="EG48" s="71">
        <v>0.33</v>
      </c>
      <c r="EH48" s="71"/>
      <c r="EI48" s="70">
        <v>0.1</v>
      </c>
      <c r="EJ48" s="71" t="s">
        <v>127</v>
      </c>
      <c r="EK48" s="71">
        <v>0.18</v>
      </c>
      <c r="EL48" s="71"/>
      <c r="EM48" s="70">
        <v>0.1</v>
      </c>
      <c r="EN48" s="71" t="s">
        <v>127</v>
      </c>
      <c r="EO48" s="71">
        <v>0.43</v>
      </c>
      <c r="EP48" s="71"/>
      <c r="EQ48" s="71">
        <v>0.14000000000000001</v>
      </c>
      <c r="ER48" s="71"/>
      <c r="ES48" s="71">
        <v>0.37</v>
      </c>
      <c r="ET48" s="71"/>
      <c r="EU48" s="70">
        <v>0.1</v>
      </c>
      <c r="EV48" s="71" t="s">
        <v>127</v>
      </c>
      <c r="EW48" s="71">
        <v>0.35</v>
      </c>
      <c r="EX48" s="71"/>
      <c r="EY48" s="71">
        <v>0.38</v>
      </c>
      <c r="EZ48" s="71"/>
      <c r="FA48" s="71">
        <v>0.12</v>
      </c>
      <c r="FB48" s="71"/>
      <c r="FC48" s="71">
        <v>0.39</v>
      </c>
      <c r="FD48" s="71"/>
    </row>
    <row r="49" spans="1:160" ht="26.4" x14ac:dyDescent="0.35">
      <c r="A49" s="105" t="s">
        <v>289</v>
      </c>
      <c r="B49" s="119" t="s">
        <v>44</v>
      </c>
      <c r="C49" s="137" t="s">
        <v>15</v>
      </c>
      <c r="D49" s="138" t="s">
        <v>15</v>
      </c>
      <c r="E49" s="67" t="s">
        <v>130</v>
      </c>
      <c r="F49" s="67"/>
      <c r="G49" s="67" t="s">
        <v>130</v>
      </c>
      <c r="H49" s="67"/>
      <c r="I49" s="67" t="s">
        <v>130</v>
      </c>
      <c r="J49" s="67"/>
      <c r="K49" s="67" t="s">
        <v>130</v>
      </c>
      <c r="L49" s="67"/>
      <c r="M49" s="106">
        <v>0.8</v>
      </c>
      <c r="N49" s="106" t="s">
        <v>127</v>
      </c>
      <c r="O49" s="106">
        <v>0.8</v>
      </c>
      <c r="P49" s="107" t="s">
        <v>127</v>
      </c>
      <c r="Q49" s="107">
        <v>2.52</v>
      </c>
      <c r="R49" s="107" t="s">
        <v>126</v>
      </c>
      <c r="S49" s="107">
        <v>0.97</v>
      </c>
      <c r="T49" s="107" t="s">
        <v>126</v>
      </c>
      <c r="U49" s="107">
        <v>2.92</v>
      </c>
      <c r="V49" s="107" t="s">
        <v>126</v>
      </c>
      <c r="W49" s="107">
        <v>0.87</v>
      </c>
      <c r="X49" s="107" t="s">
        <v>126</v>
      </c>
      <c r="Y49" s="107">
        <v>0.89</v>
      </c>
      <c r="Z49" s="107" t="s">
        <v>126</v>
      </c>
      <c r="AA49" s="107">
        <v>3.28</v>
      </c>
      <c r="AB49" s="107" t="s">
        <v>126</v>
      </c>
      <c r="AC49" s="107">
        <v>1</v>
      </c>
      <c r="AD49" s="107" t="s">
        <v>126</v>
      </c>
      <c r="AE49" s="107">
        <v>0.88</v>
      </c>
      <c r="AF49" s="107" t="s">
        <v>126</v>
      </c>
      <c r="AG49" s="106">
        <v>0.8</v>
      </c>
      <c r="AH49" s="106" t="s">
        <v>127</v>
      </c>
      <c r="AI49" s="106">
        <v>0.8</v>
      </c>
      <c r="AJ49" s="106" t="s">
        <v>127</v>
      </c>
      <c r="AK49" s="107">
        <v>0.87</v>
      </c>
      <c r="AL49" s="107" t="s">
        <v>126</v>
      </c>
      <c r="AM49" s="106">
        <v>0.8</v>
      </c>
      <c r="AN49" s="107" t="s">
        <v>127</v>
      </c>
      <c r="AO49" s="107">
        <v>7.26</v>
      </c>
      <c r="AP49" s="107" t="s">
        <v>126</v>
      </c>
      <c r="AQ49" s="107">
        <v>3.04</v>
      </c>
      <c r="AR49" s="107" t="s">
        <v>126</v>
      </c>
      <c r="AS49" s="107">
        <v>2.83</v>
      </c>
      <c r="AT49" s="107" t="s">
        <v>126</v>
      </c>
      <c r="AU49" s="107">
        <v>6.02</v>
      </c>
      <c r="AV49" s="107" t="s">
        <v>126</v>
      </c>
      <c r="AW49" s="107">
        <v>3.55</v>
      </c>
      <c r="AX49" s="107" t="s">
        <v>126</v>
      </c>
      <c r="AY49" s="107">
        <v>2.4500000000000002</v>
      </c>
      <c r="AZ49" s="107" t="s">
        <v>126</v>
      </c>
      <c r="BA49" s="107">
        <v>0.91</v>
      </c>
      <c r="BB49" s="107" t="s">
        <v>126</v>
      </c>
      <c r="BC49" s="106">
        <v>0.8</v>
      </c>
      <c r="BD49" s="107" t="s">
        <v>127</v>
      </c>
      <c r="BE49" s="106">
        <v>3.7</v>
      </c>
      <c r="BF49" s="107" t="s">
        <v>126</v>
      </c>
      <c r="BG49" s="108">
        <v>4</v>
      </c>
      <c r="BH49" s="107" t="s">
        <v>126</v>
      </c>
      <c r="BI49" s="106">
        <v>0.8</v>
      </c>
      <c r="BJ49" s="106" t="s">
        <v>127</v>
      </c>
      <c r="BK49" s="106">
        <v>0.8</v>
      </c>
      <c r="BL49" s="107" t="s">
        <v>127</v>
      </c>
      <c r="BM49" s="108">
        <v>1</v>
      </c>
      <c r="BN49" s="107" t="s">
        <v>126</v>
      </c>
      <c r="BO49" s="107">
        <v>2.42</v>
      </c>
      <c r="BP49" s="107" t="s">
        <v>126</v>
      </c>
      <c r="BQ49" s="106">
        <v>0.8</v>
      </c>
      <c r="BR49" s="106" t="s">
        <v>127</v>
      </c>
      <c r="BS49" s="106">
        <v>0.8</v>
      </c>
      <c r="BT49" s="107" t="s">
        <v>127</v>
      </c>
      <c r="BU49" s="107">
        <v>4.8899999999999997</v>
      </c>
      <c r="BV49" s="107"/>
      <c r="BW49" s="107">
        <v>5.26</v>
      </c>
      <c r="BX49" s="107"/>
      <c r="BY49" s="107">
        <v>4.9400000000000004</v>
      </c>
      <c r="BZ49" s="107"/>
      <c r="CA49" s="107">
        <v>4.08</v>
      </c>
      <c r="CB49" s="107"/>
      <c r="CC49" s="107">
        <v>1.72</v>
      </c>
      <c r="CD49" s="107"/>
      <c r="CE49" s="106">
        <v>2.5</v>
      </c>
      <c r="CF49" s="107"/>
      <c r="CG49" s="107">
        <v>1.98</v>
      </c>
      <c r="CH49" s="107"/>
      <c r="CI49" s="107">
        <v>1.31</v>
      </c>
      <c r="CJ49" s="107"/>
      <c r="CK49" s="106">
        <v>0.8</v>
      </c>
      <c r="CL49" s="106" t="s">
        <v>127</v>
      </c>
      <c r="CM49" s="107">
        <v>1.22</v>
      </c>
      <c r="CN49" s="107"/>
      <c r="CO49" s="107">
        <v>0.99</v>
      </c>
      <c r="CP49" s="107"/>
      <c r="CQ49" s="107">
        <v>2.71</v>
      </c>
      <c r="CR49" s="107"/>
      <c r="CS49" s="106">
        <v>0.8</v>
      </c>
      <c r="CT49" s="107" t="s">
        <v>127</v>
      </c>
      <c r="CU49" s="106">
        <v>0.8</v>
      </c>
      <c r="CV49" s="107" t="s">
        <v>127</v>
      </c>
      <c r="CW49" s="107">
        <v>1.28</v>
      </c>
      <c r="CX49" s="107"/>
      <c r="CY49" s="106">
        <v>0.8</v>
      </c>
      <c r="CZ49" s="107" t="s">
        <v>127</v>
      </c>
      <c r="DA49" s="106">
        <v>0.8</v>
      </c>
      <c r="DB49" s="107" t="s">
        <v>127</v>
      </c>
      <c r="DC49" s="106">
        <v>0.8</v>
      </c>
      <c r="DD49" s="106" t="s">
        <v>127</v>
      </c>
      <c r="DE49" s="106">
        <v>0.8</v>
      </c>
      <c r="DF49" s="106" t="s">
        <v>127</v>
      </c>
      <c r="DG49" s="106">
        <v>0.8</v>
      </c>
      <c r="DH49" s="107" t="s">
        <v>127</v>
      </c>
      <c r="DI49" s="107">
        <v>3.66</v>
      </c>
      <c r="DJ49" s="107" t="s">
        <v>126</v>
      </c>
      <c r="DK49" s="106">
        <v>0.8</v>
      </c>
      <c r="DL49" s="106" t="s">
        <v>127</v>
      </c>
      <c r="DM49" s="106">
        <v>0.8</v>
      </c>
      <c r="DN49" s="106" t="s">
        <v>127</v>
      </c>
      <c r="DO49" s="107">
        <v>3.59</v>
      </c>
      <c r="DP49" s="107"/>
      <c r="DQ49" s="107">
        <v>3.62</v>
      </c>
      <c r="DR49" s="107"/>
      <c r="DS49" s="106">
        <v>0.8</v>
      </c>
      <c r="DT49" s="106" t="s">
        <v>127</v>
      </c>
      <c r="DU49" s="106">
        <v>0.8</v>
      </c>
      <c r="DV49" s="106" t="s">
        <v>127</v>
      </c>
      <c r="DW49" s="107">
        <v>2.5299999999999998</v>
      </c>
      <c r="DX49" s="107"/>
      <c r="DY49" s="107">
        <v>1.66</v>
      </c>
      <c r="DZ49" s="107"/>
      <c r="EA49" s="107">
        <v>1.28</v>
      </c>
      <c r="EB49" s="107"/>
      <c r="EC49" s="107">
        <v>1.65</v>
      </c>
      <c r="ED49" s="107"/>
      <c r="EE49" s="106">
        <v>0.8</v>
      </c>
      <c r="EF49" s="107" t="s">
        <v>127</v>
      </c>
      <c r="EG49" s="107">
        <v>2.73</v>
      </c>
      <c r="EH49" s="107"/>
      <c r="EI49" s="106">
        <v>0.8</v>
      </c>
      <c r="EJ49" s="107" t="s">
        <v>127</v>
      </c>
      <c r="EK49" s="107">
        <v>1.51</v>
      </c>
      <c r="EL49" s="107"/>
      <c r="EM49" s="106">
        <v>0.8</v>
      </c>
      <c r="EN49" s="107" t="s">
        <v>127</v>
      </c>
      <c r="EO49" s="107">
        <v>3.55</v>
      </c>
      <c r="EP49" s="107"/>
      <c r="EQ49" s="106">
        <v>1.2</v>
      </c>
      <c r="ER49" s="107"/>
      <c r="ES49" s="107">
        <v>3.12</v>
      </c>
      <c r="ET49" s="107"/>
      <c r="EU49" s="106">
        <v>0.8</v>
      </c>
      <c r="EV49" s="107" t="s">
        <v>127</v>
      </c>
      <c r="EW49" s="107">
        <v>2.89</v>
      </c>
      <c r="EX49" s="107"/>
      <c r="EY49" s="107">
        <v>3.15</v>
      </c>
      <c r="EZ49" s="107"/>
      <c r="FA49" s="107">
        <v>1.02</v>
      </c>
      <c r="FB49" s="107"/>
      <c r="FC49" s="107">
        <v>3.27</v>
      </c>
      <c r="FD49" s="107"/>
    </row>
    <row r="50" spans="1:160" ht="6" customHeight="1" x14ac:dyDescent="0.3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</row>
    <row r="51" spans="1:160" x14ac:dyDescent="0.3">
      <c r="A51" s="72"/>
      <c r="B51" s="73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7"/>
      <c r="BW51" s="73"/>
      <c r="BX51" s="44"/>
      <c r="BY51" s="73"/>
      <c r="BZ51" s="44"/>
      <c r="CA51" s="73"/>
      <c r="CB51" s="44"/>
      <c r="CC51" s="73"/>
      <c r="CD51" s="44"/>
      <c r="CE51" s="73"/>
      <c r="CF51" s="44"/>
      <c r="CG51" s="73"/>
      <c r="CH51" s="44"/>
      <c r="CI51" s="73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</row>
    <row r="52" spans="1:160" ht="29.4" customHeight="1" x14ac:dyDescent="0.3">
      <c r="A52" s="156"/>
      <c r="B52" s="156"/>
      <c r="C52" s="156"/>
      <c r="D52" s="156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7"/>
      <c r="BW52" s="73"/>
      <c r="BX52" s="44"/>
      <c r="BY52" s="73"/>
      <c r="BZ52" s="44"/>
      <c r="CA52" s="73"/>
      <c r="CB52" s="44"/>
      <c r="CC52" s="73"/>
      <c r="CD52" s="44"/>
      <c r="CE52" s="73"/>
      <c r="CF52" s="44"/>
      <c r="CG52" s="73"/>
      <c r="CH52" s="44"/>
      <c r="CI52" s="73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</row>
    <row r="53" spans="1:160" ht="29.4" customHeight="1" x14ac:dyDescent="0.3">
      <c r="A53" s="157"/>
      <c r="B53" s="157"/>
      <c r="C53" s="157"/>
      <c r="D53" s="15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44"/>
      <c r="CF53" s="44"/>
      <c r="CG53" s="44"/>
      <c r="CH53" s="44"/>
      <c r="CI53" s="44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</row>
    <row r="54" spans="1:160" ht="29.4" customHeight="1" x14ac:dyDescent="0.3">
      <c r="A54" s="158"/>
      <c r="B54" s="158"/>
      <c r="C54" s="158"/>
      <c r="D54" s="158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139"/>
      <c r="BV54" s="139"/>
      <c r="BW54" s="139"/>
      <c r="BX54" s="139"/>
      <c r="BY54" s="139"/>
      <c r="BZ54" s="139"/>
      <c r="CA54" s="139"/>
      <c r="CB54" s="139"/>
      <c r="CC54" s="139"/>
      <c r="CD54" s="139"/>
      <c r="CE54" s="44"/>
      <c r="CF54" s="44"/>
      <c r="CG54" s="44"/>
      <c r="CH54" s="44"/>
      <c r="CI54" s="44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</row>
    <row r="55" spans="1:160" ht="41.4" customHeight="1" x14ac:dyDescent="0.3">
      <c r="A55" s="159"/>
      <c r="B55" s="159"/>
      <c r="C55" s="159"/>
      <c r="D55" s="15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</row>
    <row r="56" spans="1:160" ht="29.4" customHeight="1" x14ac:dyDescent="0.3">
      <c r="A56" s="18"/>
      <c r="B56" s="18"/>
      <c r="C56" s="18"/>
      <c r="D56" s="1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7"/>
      <c r="BW56" s="77"/>
      <c r="BX56" s="78"/>
      <c r="BY56" s="77"/>
      <c r="BZ56" s="78"/>
      <c r="CA56" s="77"/>
      <c r="CB56" s="78"/>
      <c r="CC56" s="77"/>
      <c r="CD56" s="78"/>
      <c r="CE56" s="77"/>
      <c r="CF56" s="78"/>
      <c r="CG56" s="77"/>
      <c r="CH56" s="78"/>
      <c r="CI56" s="77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</row>
    <row r="57" spans="1:160" ht="39.6" customHeight="1" x14ac:dyDescent="0.3">
      <c r="A57" s="18"/>
      <c r="B57" s="18"/>
      <c r="C57" s="18"/>
      <c r="D57" s="1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7"/>
      <c r="BW57" s="73"/>
      <c r="BX57" s="44"/>
      <c r="BY57" s="73"/>
      <c r="BZ57" s="44"/>
      <c r="CA57" s="73"/>
      <c r="CB57" s="44"/>
      <c r="CC57" s="73"/>
      <c r="CD57" s="44"/>
      <c r="CE57" s="73"/>
      <c r="CF57" s="44"/>
      <c r="CG57" s="73"/>
      <c r="CH57" s="44"/>
      <c r="CI57" s="73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</row>
    <row r="58" spans="1:160" ht="40.200000000000003" customHeight="1" x14ac:dyDescent="0.3">
      <c r="A58" s="18"/>
      <c r="B58" s="18"/>
      <c r="C58" s="18"/>
      <c r="D58" s="1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7"/>
      <c r="BW58" s="73"/>
      <c r="BX58" s="44"/>
      <c r="BY58" s="73"/>
      <c r="BZ58" s="44"/>
      <c r="CA58" s="73"/>
      <c r="CB58" s="44"/>
      <c r="CC58" s="73"/>
      <c r="CD58" s="44"/>
      <c r="CE58" s="73"/>
      <c r="CF58" s="44"/>
      <c r="CG58" s="73"/>
      <c r="CH58" s="44"/>
      <c r="CI58" s="73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</row>
    <row r="59" spans="1:160" ht="6" customHeight="1" x14ac:dyDescent="0.3">
      <c r="A59" s="76"/>
      <c r="B59" s="76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7"/>
      <c r="BW59" s="73"/>
      <c r="BX59" s="44"/>
      <c r="BY59" s="73"/>
      <c r="BZ59" s="44"/>
      <c r="CA59" s="73"/>
      <c r="CB59" s="44"/>
      <c r="CC59" s="73"/>
      <c r="CD59" s="44"/>
      <c r="CE59" s="73"/>
      <c r="CF59" s="44"/>
      <c r="CG59" s="73"/>
      <c r="CH59" s="44"/>
      <c r="CI59" s="73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</row>
    <row r="60" spans="1:160" ht="13.8" customHeight="1" x14ac:dyDescent="0.3">
      <c r="A60" s="33"/>
      <c r="B60" s="7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7"/>
      <c r="BW60" s="80"/>
      <c r="BX60" s="80"/>
      <c r="BY60" s="80"/>
      <c r="BZ60" s="80"/>
      <c r="CA60" s="80"/>
      <c r="CB60" s="80"/>
      <c r="CC60" s="80"/>
      <c r="CD60" s="80"/>
      <c r="CE60" s="80"/>
      <c r="CF60" s="80"/>
      <c r="CG60" s="80"/>
      <c r="CH60" s="80"/>
      <c r="CI60" s="80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</row>
    <row r="61" spans="1:160" ht="13.8" customHeight="1" x14ac:dyDescent="0.3">
      <c r="A61" s="33"/>
      <c r="B61" s="7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7"/>
      <c r="BW61" s="80"/>
      <c r="BX61" s="80"/>
      <c r="BY61" s="80"/>
      <c r="BZ61" s="80"/>
      <c r="CA61" s="80"/>
      <c r="CB61" s="80"/>
      <c r="CC61" s="80"/>
      <c r="CD61" s="80"/>
      <c r="CE61" s="80"/>
      <c r="CF61" s="80"/>
      <c r="CG61" s="80"/>
      <c r="CH61" s="80"/>
      <c r="CI61" s="80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</row>
    <row r="62" spans="1:160" ht="13.8" customHeight="1" x14ac:dyDescent="0.3">
      <c r="A62" s="33"/>
      <c r="B62" s="73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7"/>
      <c r="BW62" s="73"/>
      <c r="BX62" s="44"/>
      <c r="BY62" s="73"/>
      <c r="BZ62" s="44"/>
      <c r="CA62" s="73"/>
      <c r="CB62" s="44"/>
      <c r="CC62" s="73"/>
      <c r="CD62" s="44"/>
      <c r="CE62" s="73"/>
      <c r="CF62" s="44"/>
      <c r="CG62" s="73"/>
      <c r="CH62" s="44"/>
      <c r="CI62" s="73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</row>
    <row r="63" spans="1:160" ht="13.8" customHeight="1" x14ac:dyDescent="0.3">
      <c r="A63" s="33"/>
      <c r="B63" s="73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7"/>
      <c r="BW63" s="73"/>
      <c r="BX63" s="44"/>
      <c r="BY63" s="73"/>
      <c r="BZ63" s="44"/>
      <c r="CA63" s="73"/>
      <c r="CB63" s="44"/>
      <c r="CC63" s="73"/>
      <c r="CD63" s="44"/>
      <c r="CE63" s="73"/>
      <c r="CF63" s="44"/>
      <c r="CG63" s="73"/>
      <c r="CH63" s="44"/>
      <c r="CI63" s="73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</row>
    <row r="64" spans="1:160" ht="13.8" customHeight="1" x14ac:dyDescent="0.3">
      <c r="A64" s="33"/>
      <c r="B64" s="8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7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</row>
    <row r="65" spans="1:160" ht="13.8" customHeight="1" x14ac:dyDescent="0.3">
      <c r="A65" s="37"/>
      <c r="B65" s="33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7"/>
      <c r="BW65" s="33"/>
      <c r="BX65" s="33"/>
      <c r="BY65" s="33"/>
      <c r="BZ65" s="33"/>
      <c r="CA65" s="33"/>
      <c r="CB65" s="33"/>
      <c r="CC65" s="81"/>
      <c r="CD65" s="81"/>
      <c r="CE65" s="81"/>
      <c r="CF65" s="81"/>
      <c r="CG65" s="81"/>
      <c r="CH65" s="81"/>
      <c r="CI65" s="81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</row>
    <row r="66" spans="1:160" ht="13.8" customHeight="1" x14ac:dyDescent="0.3">
      <c r="A66" s="37"/>
      <c r="B66" s="33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7"/>
      <c r="BW66" s="33"/>
      <c r="BX66" s="33"/>
      <c r="BY66" s="33"/>
      <c r="BZ66" s="33"/>
      <c r="CA66" s="33"/>
      <c r="CB66" s="33"/>
      <c r="CC66" s="81"/>
      <c r="CD66" s="81"/>
      <c r="CE66" s="81"/>
      <c r="CF66" s="81"/>
      <c r="CG66" s="81"/>
      <c r="CH66" s="81"/>
      <c r="CI66" s="81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</row>
    <row r="67" spans="1:160" ht="13.8" customHeight="1" x14ac:dyDescent="0.3">
      <c r="A67" s="33"/>
      <c r="B67" s="33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7"/>
      <c r="BW67" s="33"/>
      <c r="BX67" s="33"/>
      <c r="BY67" s="33"/>
      <c r="BZ67" s="33"/>
      <c r="CA67" s="33"/>
      <c r="CB67" s="33"/>
      <c r="CC67" s="81"/>
      <c r="CD67" s="81"/>
      <c r="CE67" s="81"/>
      <c r="CF67" s="81"/>
      <c r="CG67" s="81"/>
      <c r="CH67" s="81"/>
      <c r="CI67" s="81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</row>
    <row r="68" spans="1:160" x14ac:dyDescent="0.3">
      <c r="A68" s="33"/>
      <c r="B68" s="19"/>
      <c r="C68" s="2"/>
      <c r="D68" s="2"/>
      <c r="BU68" s="2"/>
      <c r="BV68" s="3"/>
      <c r="BW68" s="19"/>
      <c r="BX68" s="19"/>
      <c r="BY68" s="19"/>
      <c r="BZ68" s="19"/>
      <c r="CA68" s="19"/>
      <c r="CB68" s="19"/>
      <c r="CC68" s="20"/>
      <c r="CD68" s="20"/>
      <c r="CE68" s="20"/>
      <c r="CF68" s="20"/>
      <c r="CG68" s="20"/>
      <c r="CH68" s="20"/>
      <c r="CI68" s="20"/>
    </row>
    <row r="69" spans="1:160" x14ac:dyDescent="0.3">
      <c r="A69" s="3"/>
      <c r="B69" s="19"/>
      <c r="C69" s="2"/>
      <c r="D69" s="2"/>
      <c r="BU69" s="2"/>
      <c r="BV69" s="3"/>
      <c r="BW69" s="19"/>
      <c r="BX69" s="19"/>
      <c r="BY69" s="19"/>
      <c r="BZ69" s="19"/>
      <c r="CA69" s="19"/>
      <c r="CB69" s="19"/>
      <c r="CC69" s="20"/>
      <c r="CD69" s="20"/>
      <c r="CE69" s="20"/>
      <c r="CF69" s="20"/>
      <c r="CG69" s="20"/>
      <c r="CH69" s="20"/>
      <c r="CI69" s="20"/>
    </row>
    <row r="70" spans="1:160" x14ac:dyDescent="0.3">
      <c r="A70" s="3"/>
      <c r="B70" s="19"/>
      <c r="C70" s="2"/>
      <c r="D70" s="2"/>
      <c r="BU70" s="2"/>
      <c r="BV70" s="3"/>
      <c r="BW70" s="19"/>
      <c r="BX70" s="19"/>
      <c r="BY70" s="19"/>
      <c r="BZ70" s="19"/>
      <c r="CA70" s="19"/>
      <c r="CB70" s="19"/>
      <c r="CC70" s="20"/>
      <c r="CD70" s="20"/>
      <c r="CE70" s="20"/>
      <c r="CF70" s="20"/>
      <c r="CG70" s="20"/>
      <c r="CH70" s="20"/>
      <c r="CI70" s="20"/>
    </row>
    <row r="71" spans="1:160" x14ac:dyDescent="0.3">
      <c r="A71" s="19"/>
      <c r="B71" s="19"/>
      <c r="C71" s="2"/>
      <c r="D71" s="2"/>
      <c r="BU71" s="2"/>
      <c r="BV71" s="3"/>
      <c r="BW71" s="19"/>
      <c r="BX71" s="19"/>
      <c r="BY71" s="19"/>
      <c r="BZ71" s="19"/>
      <c r="CA71" s="19"/>
      <c r="CB71" s="19"/>
      <c r="CC71" s="20"/>
      <c r="CD71" s="20"/>
      <c r="CE71" s="20"/>
      <c r="CF71" s="20"/>
      <c r="CG71" s="20"/>
      <c r="CH71" s="20"/>
      <c r="CI71" s="20"/>
    </row>
    <row r="72" spans="1:160" x14ac:dyDescent="0.3">
      <c r="A72" s="19"/>
      <c r="B72" s="19"/>
      <c r="C72" s="2"/>
      <c r="D72" s="2"/>
      <c r="BU72" s="2"/>
      <c r="BV72" s="3"/>
      <c r="BW72" s="19"/>
      <c r="BX72" s="19"/>
      <c r="BY72" s="19"/>
      <c r="BZ72" s="19"/>
      <c r="CA72" s="19"/>
      <c r="CB72" s="19"/>
      <c r="CC72" s="20"/>
      <c r="CD72" s="20"/>
      <c r="CE72" s="20"/>
      <c r="CF72" s="20"/>
      <c r="CG72" s="20"/>
      <c r="CH72" s="20"/>
      <c r="CI72" s="20"/>
    </row>
  </sheetData>
  <mergeCells count="320">
    <mergeCell ref="A2:D2"/>
    <mergeCell ref="CY9:CZ9"/>
    <mergeCell ref="DA9:DB9"/>
    <mergeCell ref="DC9:DD9"/>
    <mergeCell ref="DE9:DF9"/>
    <mergeCell ref="DG9:DH9"/>
    <mergeCell ref="DI9:DJ9"/>
    <mergeCell ref="BI8:BJ8"/>
    <mergeCell ref="BK8:BL8"/>
    <mergeCell ref="BM8:BN8"/>
    <mergeCell ref="BO8:BP8"/>
    <mergeCell ref="BQ8:BR8"/>
    <mergeCell ref="BS8:BT8"/>
    <mergeCell ref="CW8:CX8"/>
    <mergeCell ref="CY8:CZ8"/>
    <mergeCell ref="DA8:DB8"/>
    <mergeCell ref="DC8:DD8"/>
    <mergeCell ref="DE8:DF8"/>
    <mergeCell ref="DG8:DH8"/>
    <mergeCell ref="CK8:CL8"/>
    <mergeCell ref="CM8:CN8"/>
    <mergeCell ref="CO8:CP8"/>
    <mergeCell ref="CQ8:CR8"/>
    <mergeCell ref="CS8:CT8"/>
    <mergeCell ref="CU8:CV8"/>
    <mergeCell ref="ES8:ET8"/>
    <mergeCell ref="EU8:EV8"/>
    <mergeCell ref="EW8:EX8"/>
    <mergeCell ref="EY8:EZ8"/>
    <mergeCell ref="FA8:FB8"/>
    <mergeCell ref="FC8:FD8"/>
    <mergeCell ref="EG8:EH8"/>
    <mergeCell ref="EI8:EJ8"/>
    <mergeCell ref="EK8:EL8"/>
    <mergeCell ref="EM8:EN8"/>
    <mergeCell ref="EO8:EP8"/>
    <mergeCell ref="EQ8:ER8"/>
    <mergeCell ref="DU8:DV8"/>
    <mergeCell ref="DW8:DX8"/>
    <mergeCell ref="DY8:DZ8"/>
    <mergeCell ref="EA8:EB8"/>
    <mergeCell ref="EC8:ED8"/>
    <mergeCell ref="EE8:EF8"/>
    <mergeCell ref="DI8:DJ8"/>
    <mergeCell ref="DK8:DL8"/>
    <mergeCell ref="DM8:DN8"/>
    <mergeCell ref="DO8:DP8"/>
    <mergeCell ref="DQ8:DR8"/>
    <mergeCell ref="DS8:DT8"/>
    <mergeCell ref="FA7:FB7"/>
    <mergeCell ref="FC7:FD7"/>
    <mergeCell ref="BU8:BV8"/>
    <mergeCell ref="BW8:BX8"/>
    <mergeCell ref="BY8:BZ8"/>
    <mergeCell ref="CA8:CB8"/>
    <mergeCell ref="CC8:CD8"/>
    <mergeCell ref="CE8:CF8"/>
    <mergeCell ref="CG8:CH8"/>
    <mergeCell ref="CI8:CJ8"/>
    <mergeCell ref="EO7:EP7"/>
    <mergeCell ref="EQ7:ER7"/>
    <mergeCell ref="ES7:ET7"/>
    <mergeCell ref="EU7:EV7"/>
    <mergeCell ref="EW7:EX7"/>
    <mergeCell ref="EY7:EZ7"/>
    <mergeCell ref="EC7:ED7"/>
    <mergeCell ref="EE7:EF7"/>
    <mergeCell ref="EG7:EH7"/>
    <mergeCell ref="EI7:EJ7"/>
    <mergeCell ref="EK7:EL7"/>
    <mergeCell ref="EM7:EN7"/>
    <mergeCell ref="DQ7:DR7"/>
    <mergeCell ref="DS7:DT7"/>
    <mergeCell ref="DU7:DV7"/>
    <mergeCell ref="DW7:DX7"/>
    <mergeCell ref="DY7:DZ7"/>
    <mergeCell ref="EA7:EB7"/>
    <mergeCell ref="DE7:DF7"/>
    <mergeCell ref="DG7:DH7"/>
    <mergeCell ref="DI7:DJ7"/>
    <mergeCell ref="DK7:DL7"/>
    <mergeCell ref="DM7:DN7"/>
    <mergeCell ref="DO7:DP7"/>
    <mergeCell ref="CS7:CT7"/>
    <mergeCell ref="CU7:CV7"/>
    <mergeCell ref="CW7:CX7"/>
    <mergeCell ref="CY7:CZ7"/>
    <mergeCell ref="DA7:DB7"/>
    <mergeCell ref="DC7:DD7"/>
    <mergeCell ref="CG7:CH7"/>
    <mergeCell ref="CI7:CJ7"/>
    <mergeCell ref="CK7:CL7"/>
    <mergeCell ref="CM7:CN7"/>
    <mergeCell ref="CO7:CP7"/>
    <mergeCell ref="CQ7:CR7"/>
    <mergeCell ref="BU7:BV7"/>
    <mergeCell ref="BW7:BX7"/>
    <mergeCell ref="BY7:BZ7"/>
    <mergeCell ref="CA7:CB7"/>
    <mergeCell ref="CC7:CD7"/>
    <mergeCell ref="CE7:CF7"/>
    <mergeCell ref="ES6:ET6"/>
    <mergeCell ref="EU6:EV6"/>
    <mergeCell ref="EW6:EX6"/>
    <mergeCell ref="DU6:DV6"/>
    <mergeCell ref="DW6:DX6"/>
    <mergeCell ref="DY6:DZ6"/>
    <mergeCell ref="EA6:EB6"/>
    <mergeCell ref="EC6:ED6"/>
    <mergeCell ref="EE6:EF6"/>
    <mergeCell ref="DI6:DJ6"/>
    <mergeCell ref="DK6:DL6"/>
    <mergeCell ref="DM6:DN6"/>
    <mergeCell ref="DO6:DP6"/>
    <mergeCell ref="DQ6:DR6"/>
    <mergeCell ref="DS6:DT6"/>
    <mergeCell ref="CW6:CX6"/>
    <mergeCell ref="CY6:CZ6"/>
    <mergeCell ref="DA6:DB6"/>
    <mergeCell ref="EY6:EZ6"/>
    <mergeCell ref="FA6:FB6"/>
    <mergeCell ref="FC6:FD6"/>
    <mergeCell ref="EG6:EH6"/>
    <mergeCell ref="EI6:EJ6"/>
    <mergeCell ref="EK6:EL6"/>
    <mergeCell ref="EM6:EN6"/>
    <mergeCell ref="EO6:EP6"/>
    <mergeCell ref="EQ6:ER6"/>
    <mergeCell ref="DC6:DD6"/>
    <mergeCell ref="DE6:DF6"/>
    <mergeCell ref="DG6:DH6"/>
    <mergeCell ref="CK6:CL6"/>
    <mergeCell ref="CM6:CN6"/>
    <mergeCell ref="CO6:CP6"/>
    <mergeCell ref="CQ6:CR6"/>
    <mergeCell ref="CS6:CT6"/>
    <mergeCell ref="CU6:CV6"/>
    <mergeCell ref="FA5:FB5"/>
    <mergeCell ref="FC5:FD5"/>
    <mergeCell ref="BU6:BV6"/>
    <mergeCell ref="BW6:BX6"/>
    <mergeCell ref="BY6:BZ6"/>
    <mergeCell ref="CA6:CB6"/>
    <mergeCell ref="CC6:CD6"/>
    <mergeCell ref="CE6:CF6"/>
    <mergeCell ref="CG6:CH6"/>
    <mergeCell ref="CI6:CJ6"/>
    <mergeCell ref="EO5:EP5"/>
    <mergeCell ref="EQ5:ER5"/>
    <mergeCell ref="ES5:ET5"/>
    <mergeCell ref="EU5:EV5"/>
    <mergeCell ref="EW5:EX5"/>
    <mergeCell ref="EY5:EZ5"/>
    <mergeCell ref="EC5:ED5"/>
    <mergeCell ref="EE5:EF5"/>
    <mergeCell ref="EG5:EH5"/>
    <mergeCell ref="EI5:EJ5"/>
    <mergeCell ref="EK5:EL5"/>
    <mergeCell ref="EM5:EN5"/>
    <mergeCell ref="DQ5:DR5"/>
    <mergeCell ref="DS5:DT5"/>
    <mergeCell ref="DU5:DV5"/>
    <mergeCell ref="DW5:DX5"/>
    <mergeCell ref="DY5:DZ5"/>
    <mergeCell ref="EA5:EB5"/>
    <mergeCell ref="DE5:DF5"/>
    <mergeCell ref="DG5:DH5"/>
    <mergeCell ref="DI5:DJ5"/>
    <mergeCell ref="DK5:DL5"/>
    <mergeCell ref="DM5:DN5"/>
    <mergeCell ref="DO5:DP5"/>
    <mergeCell ref="CS5:CT5"/>
    <mergeCell ref="CU5:CV5"/>
    <mergeCell ref="CW5:CX5"/>
    <mergeCell ref="CY5:CZ5"/>
    <mergeCell ref="DA5:DB5"/>
    <mergeCell ref="DC5:DD5"/>
    <mergeCell ref="CG5:CH5"/>
    <mergeCell ref="CI5:CJ5"/>
    <mergeCell ref="CK5:CL5"/>
    <mergeCell ref="CM5:CN5"/>
    <mergeCell ref="CO5:CP5"/>
    <mergeCell ref="CQ5:CR5"/>
    <mergeCell ref="BU5:BV5"/>
    <mergeCell ref="BW5:BX5"/>
    <mergeCell ref="BY5:BZ5"/>
    <mergeCell ref="CA5:CB5"/>
    <mergeCell ref="CC5:CD5"/>
    <mergeCell ref="CE5:CF5"/>
    <mergeCell ref="BQ5:BR5"/>
    <mergeCell ref="BS5:BT5"/>
    <mergeCell ref="AG5:AH5"/>
    <mergeCell ref="AI5:AJ5"/>
    <mergeCell ref="AK5:AL5"/>
    <mergeCell ref="AM5:AN5"/>
    <mergeCell ref="BI5:BJ5"/>
    <mergeCell ref="BK5:BL5"/>
    <mergeCell ref="BM5:BN5"/>
    <mergeCell ref="BO5:BP5"/>
    <mergeCell ref="BC5:BD5"/>
    <mergeCell ref="BE5:BF5"/>
    <mergeCell ref="BG5:BH5"/>
    <mergeCell ref="AU4:AV4"/>
    <mergeCell ref="AO5:AP5"/>
    <mergeCell ref="AQ5:AR5"/>
    <mergeCell ref="AS5:AT5"/>
    <mergeCell ref="AU5:AV5"/>
    <mergeCell ref="M6:N6"/>
    <mergeCell ref="O6:P6"/>
    <mergeCell ref="Q6:R6"/>
    <mergeCell ref="S6:T6"/>
    <mergeCell ref="AI6:AJ6"/>
    <mergeCell ref="AK6:AL6"/>
    <mergeCell ref="AG6:AH6"/>
    <mergeCell ref="U5:V5"/>
    <mergeCell ref="W5:X5"/>
    <mergeCell ref="M5:N5"/>
    <mergeCell ref="O5:P5"/>
    <mergeCell ref="Q5:R5"/>
    <mergeCell ref="S5:T5"/>
    <mergeCell ref="AM6:AN6"/>
    <mergeCell ref="AO6:AP6"/>
    <mergeCell ref="AQ6:AR6"/>
    <mergeCell ref="Y5:Z5"/>
    <mergeCell ref="AA5:AB5"/>
    <mergeCell ref="AC5:AD5"/>
    <mergeCell ref="BK6:BL6"/>
    <mergeCell ref="BM6:BN6"/>
    <mergeCell ref="BO6:BP6"/>
    <mergeCell ref="BQ6:BR6"/>
    <mergeCell ref="BS6:BT6"/>
    <mergeCell ref="M7:N7"/>
    <mergeCell ref="AM7:AN7"/>
    <mergeCell ref="AO7:AP7"/>
    <mergeCell ref="AQ7:AR7"/>
    <mergeCell ref="O7:P7"/>
    <mergeCell ref="Q7:R7"/>
    <mergeCell ref="S7:T7"/>
    <mergeCell ref="BI7:BJ7"/>
    <mergeCell ref="BK7:BL7"/>
    <mergeCell ref="BM7:BN7"/>
    <mergeCell ref="AS7:AT7"/>
    <mergeCell ref="AU7:AV7"/>
    <mergeCell ref="BO7:BP7"/>
    <mergeCell ref="BQ7:BR7"/>
    <mergeCell ref="BS7:BT7"/>
    <mergeCell ref="AG7:AH7"/>
    <mergeCell ref="BA6:BB6"/>
    <mergeCell ref="BC6:BD6"/>
    <mergeCell ref="Y6:Z6"/>
    <mergeCell ref="AA6:AB6"/>
    <mergeCell ref="AS6:AT6"/>
    <mergeCell ref="AU6:AV6"/>
    <mergeCell ref="BC7:BD7"/>
    <mergeCell ref="W7:X7"/>
    <mergeCell ref="BI6:BJ6"/>
    <mergeCell ref="M8:N8"/>
    <mergeCell ref="O8:P8"/>
    <mergeCell ref="Q8:R8"/>
    <mergeCell ref="S8:T8"/>
    <mergeCell ref="BA5:BB5"/>
    <mergeCell ref="U6:V6"/>
    <mergeCell ref="W6:X6"/>
    <mergeCell ref="BA7:BB7"/>
    <mergeCell ref="AI7:AJ7"/>
    <mergeCell ref="AK7:AL7"/>
    <mergeCell ref="AG8:AH8"/>
    <mergeCell ref="AI8:AJ8"/>
    <mergeCell ref="AK8:AL8"/>
    <mergeCell ref="AM8:AN8"/>
    <mergeCell ref="AO8:AP8"/>
    <mergeCell ref="AQ8:AR8"/>
    <mergeCell ref="AS8:AT8"/>
    <mergeCell ref="AC8:AD8"/>
    <mergeCell ref="AE8:AF8"/>
    <mergeCell ref="AW8:AX8"/>
    <mergeCell ref="AE5:AF5"/>
    <mergeCell ref="AW5:AX5"/>
    <mergeCell ref="AY5:AZ5"/>
    <mergeCell ref="AW6:AX6"/>
    <mergeCell ref="AY8:AZ8"/>
    <mergeCell ref="AY7:AZ7"/>
    <mergeCell ref="U7:V7"/>
    <mergeCell ref="AC6:AD6"/>
    <mergeCell ref="AE6:AF6"/>
    <mergeCell ref="BE8:BF8"/>
    <mergeCell ref="BG8:BH8"/>
    <mergeCell ref="BG7:BH7"/>
    <mergeCell ref="BE7:BF7"/>
    <mergeCell ref="BE6:BF6"/>
    <mergeCell ref="BG6:BH6"/>
    <mergeCell ref="Y7:Z7"/>
    <mergeCell ref="AA7:AB7"/>
    <mergeCell ref="AC7:AD7"/>
    <mergeCell ref="AE7:AF7"/>
    <mergeCell ref="AW7:AX7"/>
    <mergeCell ref="BA8:BB8"/>
    <mergeCell ref="BC8:BD8"/>
    <mergeCell ref="U8:V8"/>
    <mergeCell ref="W8:X8"/>
    <mergeCell ref="Y8:Z8"/>
    <mergeCell ref="AA8:AB8"/>
    <mergeCell ref="AU8:AV8"/>
    <mergeCell ref="AY6:AZ6"/>
    <mergeCell ref="I6:J6"/>
    <mergeCell ref="K6:L6"/>
    <mergeCell ref="E6:F6"/>
    <mergeCell ref="G6:H6"/>
    <mergeCell ref="E5:F5"/>
    <mergeCell ref="G5:H5"/>
    <mergeCell ref="I5:J5"/>
    <mergeCell ref="K5:L5"/>
    <mergeCell ref="I8:J8"/>
    <mergeCell ref="K8:L8"/>
    <mergeCell ref="E8:F8"/>
    <mergeCell ref="G8:H8"/>
    <mergeCell ref="E7:F7"/>
    <mergeCell ref="G7:H7"/>
    <mergeCell ref="I7:J7"/>
    <mergeCell ref="K7:L7"/>
  </mergeCells>
  <conditionalFormatting sqref="BU11:FB11">
    <cfRule type="expression" dxfId="234" priority="284">
      <formula>"&gt;$D$11,&lt;$C$11"</formula>
    </cfRule>
  </conditionalFormatting>
  <conditionalFormatting sqref="BU12:FB12">
    <cfRule type="cellIs" dxfId="233" priority="285" operator="between">
      <formula>$C$12</formula>
      <formula>$D$12</formula>
    </cfRule>
  </conditionalFormatting>
  <conditionalFormatting sqref="BU12:FB12">
    <cfRule type="containsText" priority="279" stopIfTrue="1" operator="containsText" text="NT">
      <formula>NOT(ISERROR(SEARCH("NT",BU12)))</formula>
    </cfRule>
    <cfRule type="containsText" priority="280" stopIfTrue="1" operator="containsText" text="J">
      <formula>NOT(ISERROR(SEARCH("J",BU12)))</formula>
    </cfRule>
    <cfRule type="containsText" priority="281" stopIfTrue="1" operator="containsText" text="U">
      <formula>NOT(ISERROR(SEARCH("U",BU12)))</formula>
    </cfRule>
    <cfRule type="containsBlanks" priority="282" stopIfTrue="1">
      <formula>LEN(TRIM(BU12))=0</formula>
    </cfRule>
    <cfRule type="cellIs" dxfId="232" priority="283" operator="greaterThan">
      <formula>60</formula>
    </cfRule>
  </conditionalFormatting>
  <conditionalFormatting sqref="BU13:FB13">
    <cfRule type="containsBlanks" priority="269" stopIfTrue="1">
      <formula>LEN(TRIM(BU13))=0</formula>
    </cfRule>
    <cfRule type="containsText" priority="270" stopIfTrue="1" operator="containsText" text="J">
      <formula>NOT(ISERROR(SEARCH("J",BU13)))</formula>
    </cfRule>
    <cfRule type="containsText" priority="275" stopIfTrue="1" operator="containsText" text="U">
      <formula>NOT(ISERROR(SEARCH("U",BU13)))</formula>
    </cfRule>
    <cfRule type="containsText" priority="276" stopIfTrue="1" operator="containsText" text="NT">
      <formula>NOT(ISERROR(SEARCH("NT",BU13)))</formula>
    </cfRule>
    <cfRule type="cellIs" dxfId="231" priority="277" operator="greaterThan">
      <formula>72</formula>
    </cfRule>
    <cfRule type="cellIs" dxfId="230" priority="278" operator="between">
      <formula>18</formula>
      <formula>72</formula>
    </cfRule>
  </conditionalFormatting>
  <conditionalFormatting sqref="BU14:FB43">
    <cfRule type="containsBlanks" priority="229" stopIfTrue="1">
      <formula>LEN(TRIM(BU14))=0</formula>
    </cfRule>
    <cfRule type="containsText" priority="230" stopIfTrue="1" operator="containsText" text="U">
      <formula>NOT(ISERROR(SEARCH("U",BU14)))</formula>
    </cfRule>
    <cfRule type="containsText" priority="231" stopIfTrue="1" operator="containsText" text="J">
      <formula>NOT(ISERROR(SEARCH("J",BU14)))</formula>
    </cfRule>
    <cfRule type="containsText" priority="232" stopIfTrue="1" operator="containsText" text="NT">
      <formula>NOT(ISERROR(SEARCH("NT",BU14)))</formula>
    </cfRule>
  </conditionalFormatting>
  <conditionalFormatting sqref="BU14:FB14">
    <cfRule type="cellIs" dxfId="229" priority="273" operator="between">
      <formula>4250</formula>
      <formula>6000</formula>
    </cfRule>
    <cfRule type="cellIs" dxfId="228" priority="274" operator="greaterThan">
      <formula>6000</formula>
    </cfRule>
  </conditionalFormatting>
  <conditionalFormatting sqref="BU15:FB15">
    <cfRule type="cellIs" dxfId="227" priority="271" operator="between">
      <formula>30</formula>
      <formula>72</formula>
    </cfRule>
    <cfRule type="cellIs" dxfId="226" priority="272" operator="greaterThan">
      <formula>72</formula>
    </cfRule>
  </conditionalFormatting>
  <conditionalFormatting sqref="BU16:FB16">
    <cfRule type="cellIs" dxfId="225" priority="268" operator="greaterThan">
      <formula>0.085</formula>
    </cfRule>
  </conditionalFormatting>
  <conditionalFormatting sqref="BU17:FB17">
    <cfRule type="cellIs" dxfId="224" priority="267" operator="greaterThan">
      <formula>100</formula>
    </cfRule>
  </conditionalFormatting>
  <conditionalFormatting sqref="BU18:FB18">
    <cfRule type="cellIs" dxfId="223" priority="265" operator="between">
      <formula>1.5</formula>
      <formula>4.2</formula>
    </cfRule>
    <cfRule type="cellIs" dxfId="222" priority="266" operator="greaterThan">
      <formula>4.2</formula>
    </cfRule>
  </conditionalFormatting>
  <conditionalFormatting sqref="BU19:FB19">
    <cfRule type="cellIs" dxfId="221" priority="263" operator="between">
      <formula>180000</formula>
      <formula>415000</formula>
    </cfRule>
    <cfRule type="cellIs" dxfId="220" priority="264" operator="greaterThan">
      <formula>415000</formula>
    </cfRule>
  </conditionalFormatting>
  <conditionalFormatting sqref="BU20:FB20">
    <cfRule type="cellIs" dxfId="219" priority="261" operator="between">
      <formula>840</formula>
      <formula>1020</formula>
    </cfRule>
    <cfRule type="cellIs" dxfId="218" priority="262" operator="greaterThan">
      <formula>1020</formula>
    </cfRule>
  </conditionalFormatting>
  <conditionalFormatting sqref="BU21:FB21">
    <cfRule type="cellIs" dxfId="217" priority="259" operator="between">
      <formula>96</formula>
      <formula>250</formula>
    </cfRule>
    <cfRule type="cellIs" dxfId="216" priority="260" operator="greaterThan">
      <formula>250</formula>
    </cfRule>
  </conditionalFormatting>
  <conditionalFormatting sqref="BU22:FB22">
    <cfRule type="cellIs" dxfId="215" priority="257" operator="between">
      <formula>360</formula>
      <formula>600</formula>
    </cfRule>
    <cfRule type="cellIs" dxfId="214" priority="258" operator="greaterThan">
      <formula>600</formula>
    </cfRule>
  </conditionalFormatting>
  <conditionalFormatting sqref="BU23:FB23">
    <cfRule type="cellIs" dxfId="213" priority="255" operator="greaterThan">
      <formula>563000</formula>
    </cfRule>
    <cfRule type="cellIs" dxfId="212" priority="256" operator="between">
      <formula>480000</formula>
      <formula>563000</formula>
    </cfRule>
  </conditionalFormatting>
  <conditionalFormatting sqref="BU24:FB24">
    <cfRule type="cellIs" dxfId="211" priority="253" operator="between">
      <formula>140</formula>
      <formula>420</formula>
    </cfRule>
    <cfRule type="cellIs" dxfId="210" priority="254" operator="greaterThan">
      <formula>420</formula>
    </cfRule>
  </conditionalFormatting>
  <conditionalFormatting sqref="BU25:FB25">
    <cfRule type="cellIs" dxfId="209" priority="251" operator="between">
      <formula>200</formula>
      <formula>300</formula>
    </cfRule>
    <cfRule type="cellIs" dxfId="208" priority="252" operator="greaterThan">
      <formula>300</formula>
    </cfRule>
  </conditionalFormatting>
  <conditionalFormatting sqref="BU27:FB27">
    <cfRule type="cellIs" dxfId="207" priority="250" operator="between">
      <formula>9500</formula>
      <formula>12000</formula>
    </cfRule>
  </conditionalFormatting>
  <conditionalFormatting sqref="BU28:FB28">
    <cfRule type="cellIs" dxfId="206" priority="248" operator="between">
      <formula>0.72</formula>
      <formula>0.85</formula>
    </cfRule>
    <cfRule type="cellIs" dxfId="205" priority="249" operator="greaterThan">
      <formula>0.85</formula>
    </cfRule>
  </conditionalFormatting>
  <conditionalFormatting sqref="BU29:FB29">
    <cfRule type="cellIs" dxfId="204" priority="246" operator="between">
      <formula>12</formula>
      <formula>24</formula>
    </cfRule>
    <cfRule type="cellIs" dxfId="203" priority="247" operator="greaterThan">
      <formula>24</formula>
    </cfRule>
  </conditionalFormatting>
  <conditionalFormatting sqref="BU30:FB30">
    <cfRule type="cellIs" dxfId="202" priority="244" operator="between">
      <formula>600</formula>
      <formula>840</formula>
    </cfRule>
    <cfRule type="cellIs" dxfId="201" priority="245" operator="greaterThan">
      <formula>840</formula>
    </cfRule>
  </conditionalFormatting>
  <conditionalFormatting sqref="BU33:FB33">
    <cfRule type="cellIs" dxfId="200" priority="242" operator="between">
      <formula>0.5</formula>
      <formula>4.8</formula>
    </cfRule>
    <cfRule type="cellIs" dxfId="199" priority="243" operator="greaterThan">
      <formula>4.8</formula>
    </cfRule>
  </conditionalFormatting>
  <conditionalFormatting sqref="BU34:FB34">
    <cfRule type="cellIs" dxfId="198" priority="241" operator="greaterThan">
      <formula>0.75</formula>
    </cfRule>
  </conditionalFormatting>
  <conditionalFormatting sqref="BU37:FB37">
    <cfRule type="cellIs" dxfId="197" priority="239" operator="between">
      <formula>3500</formula>
      <formula>8400</formula>
    </cfRule>
    <cfRule type="cellIs" dxfId="196" priority="240" operator="greaterThan">
      <formula>8400</formula>
    </cfRule>
  </conditionalFormatting>
  <conditionalFormatting sqref="BU38:FB38">
    <cfRule type="cellIs" dxfId="195" priority="237" operator="between">
      <formula>8.5</formula>
      <formula>108</formula>
    </cfRule>
    <cfRule type="cellIs" dxfId="194" priority="238" operator="greaterThan">
      <formula>108</formula>
    </cfRule>
  </conditionalFormatting>
  <conditionalFormatting sqref="BU41:FB41">
    <cfRule type="cellIs" dxfId="193" priority="235" operator="between">
      <formula>24</formula>
      <formula>27</formula>
    </cfRule>
    <cfRule type="cellIs" dxfId="192" priority="236" operator="greaterThan">
      <formula>27</formula>
    </cfRule>
  </conditionalFormatting>
  <conditionalFormatting sqref="BU43:FB43">
    <cfRule type="cellIs" dxfId="191" priority="233" operator="between">
      <formula>700</formula>
      <formula>1080</formula>
    </cfRule>
    <cfRule type="cellIs" dxfId="190" priority="234" operator="greaterThan">
      <formula>1080</formula>
    </cfRule>
  </conditionalFormatting>
  <conditionalFormatting sqref="FC11:FD11">
    <cfRule type="expression" dxfId="189" priority="227">
      <formula>"&gt;$D$11,&lt;$C$11"</formula>
    </cfRule>
  </conditionalFormatting>
  <conditionalFormatting sqref="FC12:FD12">
    <cfRule type="cellIs" dxfId="188" priority="228" operator="between">
      <formula>$C$12</formula>
      <formula>$D$12</formula>
    </cfRule>
  </conditionalFormatting>
  <conditionalFormatting sqref="FC12:FD12">
    <cfRule type="containsText" priority="222" stopIfTrue="1" operator="containsText" text="NT">
      <formula>NOT(ISERROR(SEARCH("NT",FC12)))</formula>
    </cfRule>
    <cfRule type="containsText" priority="223" stopIfTrue="1" operator="containsText" text="J">
      <formula>NOT(ISERROR(SEARCH("J",FC12)))</formula>
    </cfRule>
    <cfRule type="containsText" priority="224" stopIfTrue="1" operator="containsText" text="U">
      <formula>NOT(ISERROR(SEARCH("U",FC12)))</formula>
    </cfRule>
    <cfRule type="containsBlanks" priority="225" stopIfTrue="1">
      <formula>LEN(TRIM(FC12))=0</formula>
    </cfRule>
    <cfRule type="cellIs" dxfId="187" priority="226" operator="greaterThan">
      <formula>60</formula>
    </cfRule>
  </conditionalFormatting>
  <conditionalFormatting sqref="FC13:FD13">
    <cfRule type="containsBlanks" priority="212" stopIfTrue="1">
      <formula>LEN(TRIM(FC13))=0</formula>
    </cfRule>
    <cfRule type="containsText" priority="213" stopIfTrue="1" operator="containsText" text="J">
      <formula>NOT(ISERROR(SEARCH("J",FC13)))</formula>
    </cfRule>
    <cfRule type="containsText" priority="218" stopIfTrue="1" operator="containsText" text="U">
      <formula>NOT(ISERROR(SEARCH("U",FC13)))</formula>
    </cfRule>
    <cfRule type="containsText" priority="219" stopIfTrue="1" operator="containsText" text="NT">
      <formula>NOT(ISERROR(SEARCH("NT",FC13)))</formula>
    </cfRule>
    <cfRule type="cellIs" dxfId="186" priority="220" operator="greaterThan">
      <formula>72</formula>
    </cfRule>
    <cfRule type="cellIs" dxfId="185" priority="221" operator="between">
      <formula>18</formula>
      <formula>72</formula>
    </cfRule>
  </conditionalFormatting>
  <conditionalFormatting sqref="FC14:FD43">
    <cfRule type="containsBlanks" priority="172" stopIfTrue="1">
      <formula>LEN(TRIM(FC14))=0</formula>
    </cfRule>
    <cfRule type="containsText" priority="173" stopIfTrue="1" operator="containsText" text="U">
      <formula>NOT(ISERROR(SEARCH("U",FC14)))</formula>
    </cfRule>
    <cfRule type="containsText" priority="174" stopIfTrue="1" operator="containsText" text="J">
      <formula>NOT(ISERROR(SEARCH("J",FC14)))</formula>
    </cfRule>
    <cfRule type="containsText" priority="175" stopIfTrue="1" operator="containsText" text="NT">
      <formula>NOT(ISERROR(SEARCH("NT",FC14)))</formula>
    </cfRule>
  </conditionalFormatting>
  <conditionalFormatting sqref="FC14:FD14">
    <cfRule type="cellIs" dxfId="184" priority="216" operator="between">
      <formula>4250</formula>
      <formula>6000</formula>
    </cfRule>
    <cfRule type="cellIs" dxfId="183" priority="217" operator="greaterThan">
      <formula>6000</formula>
    </cfRule>
  </conditionalFormatting>
  <conditionalFormatting sqref="FC15:FD15">
    <cfRule type="cellIs" dxfId="182" priority="214" operator="between">
      <formula>30</formula>
      <formula>72</formula>
    </cfRule>
    <cfRule type="cellIs" dxfId="181" priority="215" operator="greaterThan">
      <formula>72</formula>
    </cfRule>
  </conditionalFormatting>
  <conditionalFormatting sqref="FC16:FD16">
    <cfRule type="cellIs" dxfId="180" priority="211" operator="greaterThan">
      <formula>0.085</formula>
    </cfRule>
  </conditionalFormatting>
  <conditionalFormatting sqref="FC17:FD17">
    <cfRule type="cellIs" dxfId="179" priority="210" operator="greaterThan">
      <formula>100</formula>
    </cfRule>
  </conditionalFormatting>
  <conditionalFormatting sqref="FC18:FD18">
    <cfRule type="cellIs" dxfId="178" priority="208" operator="between">
      <formula>1.5</formula>
      <formula>4.2</formula>
    </cfRule>
    <cfRule type="cellIs" dxfId="177" priority="209" operator="greaterThan">
      <formula>4.2</formula>
    </cfRule>
  </conditionalFormatting>
  <conditionalFormatting sqref="FC19:FD19">
    <cfRule type="cellIs" dxfId="176" priority="206" operator="between">
      <formula>180000</formula>
      <formula>415000</formula>
    </cfRule>
    <cfRule type="cellIs" dxfId="175" priority="207" operator="greaterThan">
      <formula>415000</formula>
    </cfRule>
  </conditionalFormatting>
  <conditionalFormatting sqref="FC20:FD20">
    <cfRule type="cellIs" dxfId="174" priority="204" operator="between">
      <formula>840</formula>
      <formula>1020</formula>
    </cfRule>
    <cfRule type="cellIs" dxfId="173" priority="205" operator="greaterThan">
      <formula>1020</formula>
    </cfRule>
  </conditionalFormatting>
  <conditionalFormatting sqref="FC21:FD21">
    <cfRule type="cellIs" dxfId="172" priority="202" operator="between">
      <formula>96</formula>
      <formula>250</formula>
    </cfRule>
    <cfRule type="cellIs" dxfId="171" priority="203" operator="greaterThan">
      <formula>250</formula>
    </cfRule>
  </conditionalFormatting>
  <conditionalFormatting sqref="FC22:FD22">
    <cfRule type="cellIs" dxfId="170" priority="200" operator="between">
      <formula>360</formula>
      <formula>600</formula>
    </cfRule>
    <cfRule type="cellIs" dxfId="169" priority="201" operator="greaterThan">
      <formula>600</formula>
    </cfRule>
  </conditionalFormatting>
  <conditionalFormatting sqref="FC23:FD23">
    <cfRule type="cellIs" dxfId="168" priority="198" operator="greaterThan">
      <formula>563000</formula>
    </cfRule>
    <cfRule type="cellIs" dxfId="167" priority="199" operator="between">
      <formula>480000</formula>
      <formula>563000</formula>
    </cfRule>
  </conditionalFormatting>
  <conditionalFormatting sqref="FC24:FD24">
    <cfRule type="cellIs" dxfId="166" priority="196" operator="between">
      <formula>140</formula>
      <formula>420</formula>
    </cfRule>
    <cfRule type="cellIs" dxfId="165" priority="197" operator="greaterThan">
      <formula>420</formula>
    </cfRule>
  </conditionalFormatting>
  <conditionalFormatting sqref="FC25:FD25">
    <cfRule type="cellIs" dxfId="164" priority="194" operator="between">
      <formula>200</formula>
      <formula>300</formula>
    </cfRule>
    <cfRule type="cellIs" dxfId="163" priority="195" operator="greaterThan">
      <formula>300</formula>
    </cfRule>
  </conditionalFormatting>
  <conditionalFormatting sqref="FC27:FD27">
    <cfRule type="cellIs" dxfId="162" priority="193" operator="between">
      <formula>9500</formula>
      <formula>12000</formula>
    </cfRule>
  </conditionalFormatting>
  <conditionalFormatting sqref="FC28:FD28">
    <cfRule type="cellIs" dxfId="161" priority="191" operator="between">
      <formula>0.72</formula>
      <formula>0.85</formula>
    </cfRule>
    <cfRule type="cellIs" dxfId="160" priority="192" operator="greaterThan">
      <formula>0.85</formula>
    </cfRule>
  </conditionalFormatting>
  <conditionalFormatting sqref="FC29:FD29">
    <cfRule type="cellIs" dxfId="159" priority="189" operator="between">
      <formula>12</formula>
      <formula>24</formula>
    </cfRule>
    <cfRule type="cellIs" dxfId="158" priority="190" operator="greaterThan">
      <formula>24</formula>
    </cfRule>
  </conditionalFormatting>
  <conditionalFormatting sqref="FC30:FD30">
    <cfRule type="cellIs" dxfId="157" priority="187" operator="between">
      <formula>600</formula>
      <formula>840</formula>
    </cfRule>
    <cfRule type="cellIs" dxfId="156" priority="188" operator="greaterThan">
      <formula>840</formula>
    </cfRule>
  </conditionalFormatting>
  <conditionalFormatting sqref="FC33:FD33">
    <cfRule type="cellIs" dxfId="155" priority="185" operator="between">
      <formula>0.5</formula>
      <formula>4.8</formula>
    </cfRule>
    <cfRule type="cellIs" dxfId="154" priority="186" operator="greaterThan">
      <formula>4.8</formula>
    </cfRule>
  </conditionalFormatting>
  <conditionalFormatting sqref="FC34:FD34">
    <cfRule type="cellIs" dxfId="153" priority="184" operator="greaterThan">
      <formula>0.75</formula>
    </cfRule>
  </conditionalFormatting>
  <conditionalFormatting sqref="FC37:FD37">
    <cfRule type="cellIs" dxfId="152" priority="182" operator="between">
      <formula>3500</formula>
      <formula>8400</formula>
    </cfRule>
    <cfRule type="cellIs" dxfId="151" priority="183" operator="greaterThan">
      <formula>8400</formula>
    </cfRule>
  </conditionalFormatting>
  <conditionalFormatting sqref="FC38:FD38">
    <cfRule type="cellIs" dxfId="150" priority="180" operator="between">
      <formula>8.5</formula>
      <formula>108</formula>
    </cfRule>
    <cfRule type="cellIs" dxfId="149" priority="181" operator="greaterThan">
      <formula>108</formula>
    </cfRule>
  </conditionalFormatting>
  <conditionalFormatting sqref="FC41:FD41">
    <cfRule type="cellIs" dxfId="148" priority="178" operator="between">
      <formula>24</formula>
      <formula>27</formula>
    </cfRule>
    <cfRule type="cellIs" dxfId="147" priority="179" operator="greaterThan">
      <formula>27</formula>
    </cfRule>
  </conditionalFormatting>
  <conditionalFormatting sqref="FC43:FD43">
    <cfRule type="cellIs" dxfId="146" priority="176" operator="between">
      <formula>700</formula>
      <formula>1080</formula>
    </cfRule>
    <cfRule type="cellIs" dxfId="145" priority="177" operator="greaterThan">
      <formula>1080</formula>
    </cfRule>
  </conditionalFormatting>
  <conditionalFormatting sqref="E11:T11 BI11:BT11 AG11:AV11">
    <cfRule type="expression" dxfId="144" priority="170">
      <formula>"&gt;$D$11,&lt;$C$11"</formula>
    </cfRule>
  </conditionalFormatting>
  <conditionalFormatting sqref="E12:T12 BI12:BT12 AG12:AV12">
    <cfRule type="cellIs" dxfId="143" priority="171" operator="between">
      <formula>$C$12</formula>
      <formula>$D$12</formula>
    </cfRule>
  </conditionalFormatting>
  <conditionalFormatting sqref="E12:T12 BI12:BT12 AG12:AV12">
    <cfRule type="containsText" priority="165" stopIfTrue="1" operator="containsText" text="NT">
      <formula>NOT(ISERROR(SEARCH("NT",E12)))</formula>
    </cfRule>
    <cfRule type="containsText" priority="166" stopIfTrue="1" operator="containsText" text="J">
      <formula>NOT(ISERROR(SEARCH("J",E12)))</formula>
    </cfRule>
    <cfRule type="containsText" priority="167" stopIfTrue="1" operator="containsText" text="U">
      <formula>NOT(ISERROR(SEARCH("U",E12)))</formula>
    </cfRule>
    <cfRule type="containsBlanks" priority="168" stopIfTrue="1">
      <formula>LEN(TRIM(E12))=0</formula>
    </cfRule>
    <cfRule type="cellIs" dxfId="142" priority="169" operator="greaterThan">
      <formula>60</formula>
    </cfRule>
  </conditionalFormatting>
  <conditionalFormatting sqref="E13:T13 BI13:BT13 AG13:AV13">
    <cfRule type="containsBlanks" priority="155" stopIfTrue="1">
      <formula>LEN(TRIM(E13))=0</formula>
    </cfRule>
    <cfRule type="containsText" priority="156" stopIfTrue="1" operator="containsText" text="J">
      <formula>NOT(ISERROR(SEARCH("J",E13)))</formula>
    </cfRule>
    <cfRule type="containsText" priority="161" stopIfTrue="1" operator="containsText" text="U">
      <formula>NOT(ISERROR(SEARCH("U",E13)))</formula>
    </cfRule>
    <cfRule type="containsText" priority="162" stopIfTrue="1" operator="containsText" text="NT">
      <formula>NOT(ISERROR(SEARCH("NT",E13)))</formula>
    </cfRule>
    <cfRule type="cellIs" dxfId="141" priority="163" operator="greaterThan">
      <formula>72</formula>
    </cfRule>
    <cfRule type="cellIs" dxfId="140" priority="164" operator="between">
      <formula>18</formula>
      <formula>72</formula>
    </cfRule>
  </conditionalFormatting>
  <conditionalFormatting sqref="E14:T43 BI14:BT43 AG14:AV43">
    <cfRule type="containsBlanks" priority="115" stopIfTrue="1">
      <formula>LEN(TRIM(E14))=0</formula>
    </cfRule>
    <cfRule type="containsText" priority="116" stopIfTrue="1" operator="containsText" text="U">
      <formula>NOT(ISERROR(SEARCH("U",E14)))</formula>
    </cfRule>
    <cfRule type="containsText" priority="117" stopIfTrue="1" operator="containsText" text="J">
      <formula>NOT(ISERROR(SEARCH("J",E14)))</formula>
    </cfRule>
    <cfRule type="containsText" priority="118" stopIfTrue="1" operator="containsText" text="NT">
      <formula>NOT(ISERROR(SEARCH("NT",E14)))</formula>
    </cfRule>
  </conditionalFormatting>
  <conditionalFormatting sqref="E14:T14 BI14:BT14 AG14:AV14">
    <cfRule type="cellIs" dxfId="139" priority="159" operator="between">
      <formula>4250</formula>
      <formula>6000</formula>
    </cfRule>
    <cfRule type="cellIs" dxfId="138" priority="160" operator="greaterThan">
      <formula>6000</formula>
    </cfRule>
  </conditionalFormatting>
  <conditionalFormatting sqref="E15:T15 BI15:BT15 AG15:AV15">
    <cfRule type="cellIs" dxfId="137" priority="157" operator="between">
      <formula>30</formula>
      <formula>72</formula>
    </cfRule>
    <cfRule type="cellIs" dxfId="136" priority="158" operator="greaterThan">
      <formula>72</formula>
    </cfRule>
  </conditionalFormatting>
  <conditionalFormatting sqref="E16:T16 BI16:BT16 AG16:AV16">
    <cfRule type="cellIs" dxfId="135" priority="154" operator="greaterThan">
      <formula>0.085</formula>
    </cfRule>
  </conditionalFormatting>
  <conditionalFormatting sqref="E17:T17 BI17:BT17 AG17:AV17">
    <cfRule type="cellIs" dxfId="134" priority="153" operator="greaterThan">
      <formula>100</formula>
    </cfRule>
  </conditionalFormatting>
  <conditionalFormatting sqref="E18:T18 BI18:BT18 AG18:AV18">
    <cfRule type="cellIs" dxfId="133" priority="151" operator="between">
      <formula>1.5</formula>
      <formula>4.2</formula>
    </cfRule>
    <cfRule type="cellIs" dxfId="132" priority="152" operator="greaterThan">
      <formula>4.2</formula>
    </cfRule>
  </conditionalFormatting>
  <conditionalFormatting sqref="E19:T19 BI19:BT19 AG19:AV19">
    <cfRule type="cellIs" dxfId="131" priority="149" operator="between">
      <formula>180000</formula>
      <formula>415000</formula>
    </cfRule>
    <cfRule type="cellIs" dxfId="130" priority="150" operator="greaterThan">
      <formula>415000</formula>
    </cfRule>
  </conditionalFormatting>
  <conditionalFormatting sqref="E20:T20 BI20:BT20 AG20:AV20">
    <cfRule type="cellIs" dxfId="129" priority="147" operator="between">
      <formula>840</formula>
      <formula>1020</formula>
    </cfRule>
    <cfRule type="cellIs" dxfId="128" priority="148" operator="greaterThan">
      <formula>1020</formula>
    </cfRule>
  </conditionalFormatting>
  <conditionalFormatting sqref="E21:T21 BI21:BT21 AG21:AV21">
    <cfRule type="cellIs" dxfId="127" priority="145" operator="between">
      <formula>96</formula>
      <formula>250</formula>
    </cfRule>
    <cfRule type="cellIs" dxfId="126" priority="146" operator="greaterThan">
      <formula>250</formula>
    </cfRule>
  </conditionalFormatting>
  <conditionalFormatting sqref="E22:T22 BI22:BT22 AG22:AV22">
    <cfRule type="cellIs" dxfId="125" priority="143" operator="between">
      <formula>360</formula>
      <formula>600</formula>
    </cfRule>
    <cfRule type="cellIs" dxfId="124" priority="144" operator="greaterThan">
      <formula>600</formula>
    </cfRule>
  </conditionalFormatting>
  <conditionalFormatting sqref="E23:T23 BI23:BT23 AG23:AV23">
    <cfRule type="cellIs" dxfId="123" priority="141" operator="greaterThan">
      <formula>563000</formula>
    </cfRule>
    <cfRule type="cellIs" dxfId="122" priority="142" operator="between">
      <formula>480000</formula>
      <formula>563000</formula>
    </cfRule>
  </conditionalFormatting>
  <conditionalFormatting sqref="E24:T24 BI24:BT24 AG24:AV24">
    <cfRule type="cellIs" dxfId="121" priority="139" operator="between">
      <formula>140</formula>
      <formula>420</formula>
    </cfRule>
    <cfRule type="cellIs" dxfId="120" priority="140" operator="greaterThan">
      <formula>420</formula>
    </cfRule>
  </conditionalFormatting>
  <conditionalFormatting sqref="E25:T25 BI25:BT25 AG25:AV25">
    <cfRule type="cellIs" dxfId="119" priority="137" operator="between">
      <formula>200</formula>
      <formula>300</formula>
    </cfRule>
    <cfRule type="cellIs" dxfId="118" priority="138" operator="greaterThan">
      <formula>300</formula>
    </cfRule>
  </conditionalFormatting>
  <conditionalFormatting sqref="E27:T27 BI27:BT27 AG27:AV27">
    <cfRule type="cellIs" dxfId="117" priority="136" operator="between">
      <formula>9500</formula>
      <formula>12000</formula>
    </cfRule>
  </conditionalFormatting>
  <conditionalFormatting sqref="E28:T28 BI28:BT28 AG28:AV28">
    <cfRule type="cellIs" dxfId="116" priority="134" operator="between">
      <formula>0.72</formula>
      <formula>0.85</formula>
    </cfRule>
    <cfRule type="cellIs" dxfId="115" priority="135" operator="greaterThan">
      <formula>0.85</formula>
    </cfRule>
  </conditionalFormatting>
  <conditionalFormatting sqref="E29:T29 BI29:BT29 AG29:AV29">
    <cfRule type="cellIs" dxfId="114" priority="132" operator="between">
      <formula>12</formula>
      <formula>24</formula>
    </cfRule>
    <cfRule type="cellIs" dxfId="113" priority="133" operator="greaterThan">
      <formula>24</formula>
    </cfRule>
  </conditionalFormatting>
  <conditionalFormatting sqref="E30:T30 BI30:BT30 AG30:AV30">
    <cfRule type="cellIs" dxfId="112" priority="130" operator="between">
      <formula>600</formula>
      <formula>840</formula>
    </cfRule>
    <cfRule type="cellIs" dxfId="111" priority="131" operator="greaterThan">
      <formula>840</formula>
    </cfRule>
  </conditionalFormatting>
  <conditionalFormatting sqref="E33:T33 BI33:BT33 AG33:AV33">
    <cfRule type="cellIs" dxfId="110" priority="128" operator="between">
      <formula>0.5</formula>
      <formula>4.8</formula>
    </cfRule>
    <cfRule type="cellIs" dxfId="109" priority="129" operator="greaterThan">
      <formula>4.8</formula>
    </cfRule>
  </conditionalFormatting>
  <conditionalFormatting sqref="E34:T34 BI34:BT34 AG34:AV34">
    <cfRule type="cellIs" dxfId="108" priority="127" operator="greaterThan">
      <formula>0.75</formula>
    </cfRule>
  </conditionalFormatting>
  <conditionalFormatting sqref="E37:T37 BI37:BT37 AG37:AV37">
    <cfRule type="cellIs" dxfId="107" priority="125" operator="between">
      <formula>3500</formula>
      <formula>8400</formula>
    </cfRule>
    <cfRule type="cellIs" dxfId="106" priority="126" operator="greaterThan">
      <formula>8400</formula>
    </cfRule>
  </conditionalFormatting>
  <conditionalFormatting sqref="E38:T38 BI38:BT38 AG38:AV38">
    <cfRule type="cellIs" dxfId="105" priority="123" operator="between">
      <formula>8.5</formula>
      <formula>108</formula>
    </cfRule>
    <cfRule type="cellIs" dxfId="104" priority="124" operator="greaterThan">
      <formula>108</formula>
    </cfRule>
  </conditionalFormatting>
  <conditionalFormatting sqref="E41:T41 BI41:BT41 AG41:AV41">
    <cfRule type="cellIs" dxfId="103" priority="121" operator="between">
      <formula>24</formula>
      <formula>27</formula>
    </cfRule>
    <cfRule type="cellIs" dxfId="102" priority="122" operator="greaterThan">
      <formula>27</formula>
    </cfRule>
  </conditionalFormatting>
  <conditionalFormatting sqref="E43:T43 BI43:BT43 AG43:AV43">
    <cfRule type="cellIs" dxfId="101" priority="119" operator="between">
      <formula>700</formula>
      <formula>1080</formula>
    </cfRule>
    <cfRule type="cellIs" dxfId="100" priority="120" operator="greaterThan">
      <formula>1080</formula>
    </cfRule>
  </conditionalFormatting>
  <conditionalFormatting sqref="BE11:BH11">
    <cfRule type="expression" dxfId="99" priority="113">
      <formula>"&gt;$D$11,&lt;$C$11"</formula>
    </cfRule>
  </conditionalFormatting>
  <conditionalFormatting sqref="BE12:BH12">
    <cfRule type="cellIs" dxfId="98" priority="114" operator="between">
      <formula>$C$12</formula>
      <formula>$D$12</formula>
    </cfRule>
  </conditionalFormatting>
  <conditionalFormatting sqref="BE12:BH12">
    <cfRule type="containsText" priority="108" stopIfTrue="1" operator="containsText" text="NT">
      <formula>NOT(ISERROR(SEARCH("NT",BE12)))</formula>
    </cfRule>
    <cfRule type="containsText" priority="109" stopIfTrue="1" operator="containsText" text="J">
      <formula>NOT(ISERROR(SEARCH("J",BE12)))</formula>
    </cfRule>
    <cfRule type="containsText" priority="110" stopIfTrue="1" operator="containsText" text="U">
      <formula>NOT(ISERROR(SEARCH("U",BE12)))</formula>
    </cfRule>
    <cfRule type="containsBlanks" priority="111" stopIfTrue="1">
      <formula>LEN(TRIM(BE12))=0</formula>
    </cfRule>
    <cfRule type="cellIs" dxfId="97" priority="112" operator="greaterThan">
      <formula>60</formula>
    </cfRule>
  </conditionalFormatting>
  <conditionalFormatting sqref="BE13:BH13">
    <cfRule type="containsBlanks" priority="98" stopIfTrue="1">
      <formula>LEN(TRIM(BE13))=0</formula>
    </cfRule>
    <cfRule type="containsText" priority="99" stopIfTrue="1" operator="containsText" text="J">
      <formula>NOT(ISERROR(SEARCH("J",BE13)))</formula>
    </cfRule>
    <cfRule type="containsText" priority="104" stopIfTrue="1" operator="containsText" text="U">
      <formula>NOT(ISERROR(SEARCH("U",BE13)))</formula>
    </cfRule>
    <cfRule type="containsText" priority="105" stopIfTrue="1" operator="containsText" text="NT">
      <formula>NOT(ISERROR(SEARCH("NT",BE13)))</formula>
    </cfRule>
    <cfRule type="cellIs" dxfId="96" priority="106" operator="greaterThan">
      <formula>72</formula>
    </cfRule>
    <cfRule type="cellIs" dxfId="95" priority="107" operator="between">
      <formula>18</formula>
      <formula>72</formula>
    </cfRule>
  </conditionalFormatting>
  <conditionalFormatting sqref="BE14:BH43">
    <cfRule type="containsBlanks" priority="58" stopIfTrue="1">
      <formula>LEN(TRIM(BE14))=0</formula>
    </cfRule>
    <cfRule type="containsText" priority="59" stopIfTrue="1" operator="containsText" text="U">
      <formula>NOT(ISERROR(SEARCH("U",BE14)))</formula>
    </cfRule>
    <cfRule type="containsText" priority="60" stopIfTrue="1" operator="containsText" text="J">
      <formula>NOT(ISERROR(SEARCH("J",BE14)))</formula>
    </cfRule>
    <cfRule type="containsText" priority="61" stopIfTrue="1" operator="containsText" text="NT">
      <formula>NOT(ISERROR(SEARCH("NT",BE14)))</formula>
    </cfRule>
  </conditionalFormatting>
  <conditionalFormatting sqref="BE14:BH14">
    <cfRule type="cellIs" dxfId="94" priority="102" operator="between">
      <formula>4250</formula>
      <formula>6000</formula>
    </cfRule>
    <cfRule type="cellIs" dxfId="93" priority="103" operator="greaterThan">
      <formula>6000</formula>
    </cfRule>
  </conditionalFormatting>
  <conditionalFormatting sqref="BE15:BH15">
    <cfRule type="cellIs" dxfId="92" priority="100" operator="between">
      <formula>30</formula>
      <formula>72</formula>
    </cfRule>
    <cfRule type="cellIs" dxfId="91" priority="101" operator="greaterThan">
      <formula>72</formula>
    </cfRule>
  </conditionalFormatting>
  <conditionalFormatting sqref="BE16:BH16">
    <cfRule type="cellIs" dxfId="90" priority="97" operator="greaterThan">
      <formula>0.085</formula>
    </cfRule>
  </conditionalFormatting>
  <conditionalFormatting sqref="BE17:BH17">
    <cfRule type="cellIs" dxfId="89" priority="96" operator="greaterThan">
      <formula>100</formula>
    </cfRule>
  </conditionalFormatting>
  <conditionalFormatting sqref="BE18:BH18">
    <cfRule type="cellIs" dxfId="88" priority="94" operator="between">
      <formula>1.5</formula>
      <formula>4.2</formula>
    </cfRule>
    <cfRule type="cellIs" dxfId="87" priority="95" operator="greaterThan">
      <formula>4.2</formula>
    </cfRule>
  </conditionalFormatting>
  <conditionalFormatting sqref="BE19:BH19">
    <cfRule type="cellIs" dxfId="86" priority="92" operator="between">
      <formula>180000</formula>
      <formula>415000</formula>
    </cfRule>
    <cfRule type="cellIs" dxfId="85" priority="93" operator="greaterThan">
      <formula>415000</formula>
    </cfRule>
  </conditionalFormatting>
  <conditionalFormatting sqref="BE20:BH20">
    <cfRule type="cellIs" dxfId="84" priority="90" operator="between">
      <formula>840</formula>
      <formula>1020</formula>
    </cfRule>
    <cfRule type="cellIs" dxfId="83" priority="91" operator="greaterThan">
      <formula>1020</formula>
    </cfRule>
  </conditionalFormatting>
  <conditionalFormatting sqref="BE21:BH21">
    <cfRule type="cellIs" dxfId="82" priority="88" operator="between">
      <formula>96</formula>
      <formula>250</formula>
    </cfRule>
    <cfRule type="cellIs" dxfId="81" priority="89" operator="greaterThan">
      <formula>250</formula>
    </cfRule>
  </conditionalFormatting>
  <conditionalFormatting sqref="BE22:BH22">
    <cfRule type="cellIs" dxfId="80" priority="86" operator="between">
      <formula>360</formula>
      <formula>600</formula>
    </cfRule>
    <cfRule type="cellIs" dxfId="79" priority="87" operator="greaterThan">
      <formula>600</formula>
    </cfRule>
  </conditionalFormatting>
  <conditionalFormatting sqref="BE23:BH23">
    <cfRule type="cellIs" dxfId="78" priority="84" operator="greaterThan">
      <formula>563000</formula>
    </cfRule>
    <cfRule type="cellIs" dxfId="77" priority="85" operator="between">
      <formula>480000</formula>
      <formula>563000</formula>
    </cfRule>
  </conditionalFormatting>
  <conditionalFormatting sqref="BE24:BH24">
    <cfRule type="cellIs" dxfId="76" priority="82" operator="between">
      <formula>140</formula>
      <formula>420</formula>
    </cfRule>
    <cfRule type="cellIs" dxfId="75" priority="83" operator="greaterThan">
      <formula>420</formula>
    </cfRule>
  </conditionalFormatting>
  <conditionalFormatting sqref="BE25:BH25">
    <cfRule type="cellIs" dxfId="74" priority="80" operator="between">
      <formula>200</formula>
      <formula>300</formula>
    </cfRule>
    <cfRule type="cellIs" dxfId="73" priority="81" operator="greaterThan">
      <formula>300</formula>
    </cfRule>
  </conditionalFormatting>
  <conditionalFormatting sqref="BE27:BH27">
    <cfRule type="cellIs" dxfId="72" priority="79" operator="between">
      <formula>9500</formula>
      <formula>12000</formula>
    </cfRule>
  </conditionalFormatting>
  <conditionalFormatting sqref="BE28:BH28">
    <cfRule type="cellIs" dxfId="71" priority="77" operator="between">
      <formula>0.72</formula>
      <formula>0.85</formula>
    </cfRule>
    <cfRule type="cellIs" dxfId="70" priority="78" operator="greaterThan">
      <formula>0.85</formula>
    </cfRule>
  </conditionalFormatting>
  <conditionalFormatting sqref="BE29:BH29">
    <cfRule type="cellIs" dxfId="69" priority="75" operator="between">
      <formula>12</formula>
      <formula>24</formula>
    </cfRule>
    <cfRule type="cellIs" dxfId="68" priority="76" operator="greaterThan">
      <formula>24</formula>
    </cfRule>
  </conditionalFormatting>
  <conditionalFormatting sqref="BE30:BH30">
    <cfRule type="cellIs" dxfId="67" priority="73" operator="between">
      <formula>600</formula>
      <formula>840</formula>
    </cfRule>
    <cfRule type="cellIs" dxfId="66" priority="74" operator="greaterThan">
      <formula>840</formula>
    </cfRule>
  </conditionalFormatting>
  <conditionalFormatting sqref="BE33:BH33">
    <cfRule type="cellIs" dxfId="65" priority="71" operator="between">
      <formula>0.5</formula>
      <formula>4.8</formula>
    </cfRule>
    <cfRule type="cellIs" dxfId="64" priority="72" operator="greaterThan">
      <formula>4.8</formula>
    </cfRule>
  </conditionalFormatting>
  <conditionalFormatting sqref="BE34:BH34">
    <cfRule type="cellIs" dxfId="63" priority="70" operator="greaterThan">
      <formula>0.75</formula>
    </cfRule>
  </conditionalFormatting>
  <conditionalFormatting sqref="BE37:BH37">
    <cfRule type="cellIs" dxfId="62" priority="68" operator="between">
      <formula>3500</formula>
      <formula>8400</formula>
    </cfRule>
    <cfRule type="cellIs" dxfId="61" priority="69" operator="greaterThan">
      <formula>8400</formula>
    </cfRule>
  </conditionalFormatting>
  <conditionalFormatting sqref="BE38:BH38">
    <cfRule type="cellIs" dxfId="60" priority="66" operator="between">
      <formula>8.5</formula>
      <formula>108</formula>
    </cfRule>
    <cfRule type="cellIs" dxfId="59" priority="67" operator="greaterThan">
      <formula>108</formula>
    </cfRule>
  </conditionalFormatting>
  <conditionalFormatting sqref="BE41:BH41">
    <cfRule type="cellIs" dxfId="58" priority="64" operator="between">
      <formula>24</formula>
      <formula>27</formula>
    </cfRule>
    <cfRule type="cellIs" dxfId="57" priority="65" operator="greaterThan">
      <formula>27</formula>
    </cfRule>
  </conditionalFormatting>
  <conditionalFormatting sqref="BE43:BH43">
    <cfRule type="cellIs" dxfId="56" priority="62" operator="between">
      <formula>700</formula>
      <formula>1080</formula>
    </cfRule>
    <cfRule type="cellIs" dxfId="55" priority="63" operator="greaterThan">
      <formula>1080</formula>
    </cfRule>
  </conditionalFormatting>
  <conditionalFormatting sqref="U11:AF11 AW11:BD11">
    <cfRule type="expression" dxfId="54" priority="56">
      <formula>"&gt;$D$11,&lt;$C$11"</formula>
    </cfRule>
  </conditionalFormatting>
  <conditionalFormatting sqref="U12:AF12 AW12:BD12">
    <cfRule type="cellIs" dxfId="53" priority="57" operator="between">
      <formula>$C$12</formula>
      <formula>$D$12</formula>
    </cfRule>
  </conditionalFormatting>
  <conditionalFormatting sqref="U12:AF12 AW12:BD12">
    <cfRule type="containsText" priority="51" stopIfTrue="1" operator="containsText" text="NT">
      <formula>NOT(ISERROR(SEARCH("NT",U12)))</formula>
    </cfRule>
    <cfRule type="containsText" priority="52" stopIfTrue="1" operator="containsText" text="J">
      <formula>NOT(ISERROR(SEARCH("J",U12)))</formula>
    </cfRule>
    <cfRule type="containsText" priority="53" stopIfTrue="1" operator="containsText" text="U">
      <formula>NOT(ISERROR(SEARCH("U",U12)))</formula>
    </cfRule>
    <cfRule type="containsBlanks" priority="54" stopIfTrue="1">
      <formula>LEN(TRIM(U12))=0</formula>
    </cfRule>
    <cfRule type="cellIs" dxfId="52" priority="55" operator="greaterThan">
      <formula>60</formula>
    </cfRule>
  </conditionalFormatting>
  <conditionalFormatting sqref="U13:AF13 AW13:BD13">
    <cfRule type="containsBlanks" priority="41" stopIfTrue="1">
      <formula>LEN(TRIM(U13))=0</formula>
    </cfRule>
    <cfRule type="containsText" priority="42" stopIfTrue="1" operator="containsText" text="J">
      <formula>NOT(ISERROR(SEARCH("J",U13)))</formula>
    </cfRule>
    <cfRule type="containsText" priority="47" stopIfTrue="1" operator="containsText" text="U">
      <formula>NOT(ISERROR(SEARCH("U",U13)))</formula>
    </cfRule>
    <cfRule type="containsText" priority="48" stopIfTrue="1" operator="containsText" text="NT">
      <formula>NOT(ISERROR(SEARCH("NT",U13)))</formula>
    </cfRule>
    <cfRule type="cellIs" dxfId="51" priority="49" operator="greaterThan">
      <formula>72</formula>
    </cfRule>
    <cfRule type="cellIs" dxfId="50" priority="50" operator="between">
      <formula>18</formula>
      <formula>72</formula>
    </cfRule>
  </conditionalFormatting>
  <conditionalFormatting sqref="U14:AF43 AW14:BD43">
    <cfRule type="containsBlanks" priority="1" stopIfTrue="1">
      <formula>LEN(TRIM(U14))=0</formula>
    </cfRule>
    <cfRule type="containsText" priority="2" stopIfTrue="1" operator="containsText" text="U">
      <formula>NOT(ISERROR(SEARCH("U",U14)))</formula>
    </cfRule>
    <cfRule type="containsText" priority="3" stopIfTrue="1" operator="containsText" text="J">
      <formula>NOT(ISERROR(SEARCH("J",U14)))</formula>
    </cfRule>
    <cfRule type="containsText" priority="4" stopIfTrue="1" operator="containsText" text="NT">
      <formula>NOT(ISERROR(SEARCH("NT",U14)))</formula>
    </cfRule>
  </conditionalFormatting>
  <conditionalFormatting sqref="U14:AF14 AW14:BD14">
    <cfRule type="cellIs" dxfId="49" priority="45" operator="between">
      <formula>4250</formula>
      <formula>6000</formula>
    </cfRule>
    <cfRule type="cellIs" dxfId="48" priority="46" operator="greaterThan">
      <formula>6000</formula>
    </cfRule>
  </conditionalFormatting>
  <conditionalFormatting sqref="U15:AF15 AW15:BD15">
    <cfRule type="cellIs" dxfId="47" priority="43" operator="between">
      <formula>30</formula>
      <formula>72</formula>
    </cfRule>
    <cfRule type="cellIs" dxfId="46" priority="44" operator="greaterThan">
      <formula>72</formula>
    </cfRule>
  </conditionalFormatting>
  <conditionalFormatting sqref="U16:AF16 AW16:BD16">
    <cfRule type="cellIs" dxfId="45" priority="40" operator="greaterThan">
      <formula>0.085</formula>
    </cfRule>
  </conditionalFormatting>
  <conditionalFormatting sqref="U17:AF17 AW17:BD17">
    <cfRule type="cellIs" dxfId="44" priority="39" operator="greaterThan">
      <formula>100</formula>
    </cfRule>
  </conditionalFormatting>
  <conditionalFormatting sqref="U18:AF18 AW18:BD18">
    <cfRule type="cellIs" dxfId="43" priority="37" operator="between">
      <formula>1.5</formula>
      <formula>4.2</formula>
    </cfRule>
    <cfRule type="cellIs" dxfId="42" priority="38" operator="greaterThan">
      <formula>4.2</formula>
    </cfRule>
  </conditionalFormatting>
  <conditionalFormatting sqref="U19:AF19 AW19:BD19">
    <cfRule type="cellIs" dxfId="41" priority="35" operator="between">
      <formula>180000</formula>
      <formula>415000</formula>
    </cfRule>
    <cfRule type="cellIs" dxfId="40" priority="36" operator="greaterThan">
      <formula>415000</formula>
    </cfRule>
  </conditionalFormatting>
  <conditionalFormatting sqref="U20:AF20 AW20:BD20">
    <cfRule type="cellIs" dxfId="39" priority="33" operator="between">
      <formula>840</formula>
      <formula>1020</formula>
    </cfRule>
    <cfRule type="cellIs" dxfId="38" priority="34" operator="greaterThan">
      <formula>1020</formula>
    </cfRule>
  </conditionalFormatting>
  <conditionalFormatting sqref="U21:AF21 AW21:BD21">
    <cfRule type="cellIs" dxfId="37" priority="31" operator="between">
      <formula>96</formula>
      <formula>250</formula>
    </cfRule>
    <cfRule type="cellIs" dxfId="36" priority="32" operator="greaterThan">
      <formula>250</formula>
    </cfRule>
  </conditionalFormatting>
  <conditionalFormatting sqref="U22:AF22 AW22:BD22">
    <cfRule type="cellIs" dxfId="35" priority="29" operator="between">
      <formula>360</formula>
      <formula>600</formula>
    </cfRule>
    <cfRule type="cellIs" dxfId="34" priority="30" operator="greaterThan">
      <formula>600</formula>
    </cfRule>
  </conditionalFormatting>
  <conditionalFormatting sqref="U23:AF23 AW23:BD23">
    <cfRule type="cellIs" dxfId="33" priority="27" operator="greaterThan">
      <formula>563000</formula>
    </cfRule>
    <cfRule type="cellIs" dxfId="32" priority="28" operator="between">
      <formula>480000</formula>
      <formula>563000</formula>
    </cfRule>
  </conditionalFormatting>
  <conditionalFormatting sqref="U24:AF24 AW24:BD24">
    <cfRule type="cellIs" dxfId="31" priority="25" operator="between">
      <formula>140</formula>
      <formula>420</formula>
    </cfRule>
    <cfRule type="cellIs" dxfId="30" priority="26" operator="greaterThan">
      <formula>420</formula>
    </cfRule>
  </conditionalFormatting>
  <conditionalFormatting sqref="U25:AF25 AW25:BD25">
    <cfRule type="cellIs" dxfId="29" priority="23" operator="between">
      <formula>200</formula>
      <formula>300</formula>
    </cfRule>
    <cfRule type="cellIs" dxfId="28" priority="24" operator="greaterThan">
      <formula>300</formula>
    </cfRule>
  </conditionalFormatting>
  <conditionalFormatting sqref="U27:AF27 AW27:BD27">
    <cfRule type="cellIs" dxfId="27" priority="22" operator="between">
      <formula>9500</formula>
      <formula>12000</formula>
    </cfRule>
  </conditionalFormatting>
  <conditionalFormatting sqref="U28:AF28 AW28:BD28">
    <cfRule type="cellIs" dxfId="26" priority="20" operator="between">
      <formula>0.72</formula>
      <formula>0.85</formula>
    </cfRule>
    <cfRule type="cellIs" dxfId="25" priority="21" operator="greaterThan">
      <formula>0.85</formula>
    </cfRule>
  </conditionalFormatting>
  <conditionalFormatting sqref="U29:AF29 AW29:BD29">
    <cfRule type="cellIs" dxfId="24" priority="18" operator="between">
      <formula>12</formula>
      <formula>24</formula>
    </cfRule>
    <cfRule type="cellIs" dxfId="23" priority="19" operator="greaterThan">
      <formula>24</formula>
    </cfRule>
  </conditionalFormatting>
  <conditionalFormatting sqref="U30:AF30 AW30:BD30">
    <cfRule type="cellIs" dxfId="22" priority="16" operator="between">
      <formula>600</formula>
      <formula>840</formula>
    </cfRule>
    <cfRule type="cellIs" dxfId="21" priority="17" operator="greaterThan">
      <formula>840</formula>
    </cfRule>
  </conditionalFormatting>
  <conditionalFormatting sqref="U33:AF33 AW33:BD33">
    <cfRule type="cellIs" dxfId="20" priority="14" operator="between">
      <formula>0.5</formula>
      <formula>4.8</formula>
    </cfRule>
    <cfRule type="cellIs" dxfId="19" priority="15" operator="greaterThan">
      <formula>4.8</formula>
    </cfRule>
  </conditionalFormatting>
  <conditionalFormatting sqref="U34:AF34 AW34:BD34">
    <cfRule type="cellIs" dxfId="18" priority="13" operator="greaterThan">
      <formula>0.75</formula>
    </cfRule>
  </conditionalFormatting>
  <conditionalFormatting sqref="U37:AF37 AW37:BD37">
    <cfRule type="cellIs" dxfId="17" priority="11" operator="between">
      <formula>3500</formula>
      <formula>8400</formula>
    </cfRule>
    <cfRule type="cellIs" dxfId="16" priority="12" operator="greaterThan">
      <formula>8400</formula>
    </cfRule>
  </conditionalFormatting>
  <conditionalFormatting sqref="U38:AF38 AW38:BD38">
    <cfRule type="cellIs" dxfId="15" priority="9" operator="between">
      <formula>8.5</formula>
      <formula>108</formula>
    </cfRule>
    <cfRule type="cellIs" dxfId="14" priority="10" operator="greaterThan">
      <formula>108</formula>
    </cfRule>
  </conditionalFormatting>
  <conditionalFormatting sqref="U41:AF41 AW41:BD41">
    <cfRule type="cellIs" dxfId="13" priority="7" operator="between">
      <formula>24</formula>
      <formula>27</formula>
    </cfRule>
    <cfRule type="cellIs" dxfId="12" priority="8" operator="greaterThan">
      <formula>27</formula>
    </cfRule>
  </conditionalFormatting>
  <conditionalFormatting sqref="U43:AF43 AW43:BD43">
    <cfRule type="cellIs" dxfId="11" priority="5" operator="between">
      <formula>700</formula>
      <formula>1080</formula>
    </cfRule>
    <cfRule type="cellIs" dxfId="10" priority="6" operator="greaterThan">
      <formula>1080</formula>
    </cfRule>
  </conditionalFormatting>
  <pageMargins left="0.7" right="0.7" top="0.75" bottom="0.75" header="0.3" footer="0.3"/>
  <pageSetup paperSize="3" scale="85" orientation="landscape" r:id="rId1"/>
  <headerFooter>
    <oddFooter>&amp;L&amp;8ES10201112383RDD&amp;R&amp;8&amp;P OF 8</oddFooter>
  </headerFooter>
  <colBreaks count="1" manualBreakCount="1">
    <brk id="78" min="1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RM28"/>
  <sheetViews>
    <sheetView view="pageBreakPreview" zoomScaleNormal="100" zoomScaleSheetLayoutView="100" workbookViewId="0">
      <pane xSplit="4" ySplit="3" topLeftCell="E4" activePane="bottomRight" state="frozenSplit"/>
      <selection pane="topRight"/>
      <selection pane="bottomLeft"/>
      <selection pane="bottomRight" activeCell="F1" sqref="F1"/>
    </sheetView>
  </sheetViews>
  <sheetFormatPr defaultColWidth="9.109375" defaultRowHeight="12" x14ac:dyDescent="0.25"/>
  <cols>
    <col min="1" max="1" width="20.6640625" style="39" customWidth="1"/>
    <col min="2" max="2" width="6.6640625" style="39" customWidth="1"/>
    <col min="3" max="3" width="10" style="39" bestFit="1" customWidth="1"/>
    <col min="4" max="4" width="11.88671875" style="39" customWidth="1"/>
    <col min="5" max="5" width="6" style="39" bestFit="1" customWidth="1"/>
    <col min="6" max="6" width="7.5546875" style="37" bestFit="1" customWidth="1"/>
    <col min="7" max="7" width="6" style="39" bestFit="1" customWidth="1"/>
    <col min="8" max="8" width="7.5546875" style="37" bestFit="1" customWidth="1"/>
    <col min="9" max="9" width="6" style="39" bestFit="1" customWidth="1"/>
    <col min="10" max="10" width="4.5546875" style="37" customWidth="1"/>
    <col min="11" max="11" width="6.109375" style="39" bestFit="1" customWidth="1"/>
    <col min="12" max="12" width="6.33203125" style="37" customWidth="1"/>
    <col min="13" max="13" width="29.88671875" style="39" customWidth="1"/>
    <col min="14" max="14" width="7.5546875" style="37" bestFit="1" customWidth="1"/>
    <col min="15" max="15" width="6" style="39" bestFit="1" customWidth="1"/>
    <col min="16" max="16" width="7.5546875" style="37" bestFit="1" customWidth="1"/>
    <col min="17" max="17" width="6" style="39" bestFit="1" customWidth="1"/>
    <col min="18" max="18" width="7.5546875" style="37" bestFit="1" customWidth="1"/>
    <col min="19" max="19" width="6.109375" style="39" bestFit="1" customWidth="1"/>
    <col min="20" max="20" width="7.5546875" style="37" bestFit="1" customWidth="1"/>
    <col min="21" max="21" width="6" style="39" bestFit="1" customWidth="1"/>
    <col min="22" max="22" width="7.5546875" style="37" bestFit="1" customWidth="1"/>
    <col min="23" max="23" width="6.109375" style="39" bestFit="1" customWidth="1"/>
    <col min="24" max="24" width="7.5546875" style="37" bestFit="1" customWidth="1"/>
    <col min="25" max="25" width="6.109375" style="37" bestFit="1" customWidth="1"/>
    <col min="26" max="26" width="7.5546875" style="37" bestFit="1" customWidth="1"/>
    <col min="27" max="27" width="6" style="37" bestFit="1" customWidth="1"/>
    <col min="28" max="28" width="7.5546875" style="37" bestFit="1" customWidth="1"/>
    <col min="29" max="29" width="6" style="37" bestFit="1" customWidth="1"/>
    <col min="30" max="30" width="7.5546875" style="37" bestFit="1" customWidth="1"/>
    <col min="31" max="31" width="6.109375" style="39" bestFit="1" customWidth="1"/>
    <col min="32" max="32" width="7.5546875" style="37" bestFit="1" customWidth="1"/>
    <col min="33" max="33" width="6.109375" style="39" bestFit="1" customWidth="1"/>
    <col min="34" max="34" width="7.5546875" style="37" bestFit="1" customWidth="1"/>
    <col min="35" max="35" width="6" style="39" bestFit="1" customWidth="1"/>
    <col min="36" max="36" width="7.5546875" style="37" bestFit="1" customWidth="1"/>
    <col min="37" max="37" width="6.109375" style="39" bestFit="1" customWidth="1"/>
    <col min="38" max="38" width="7.5546875" style="37" bestFit="1" customWidth="1"/>
    <col min="39" max="39" width="6.109375" style="39" bestFit="1" customWidth="1"/>
    <col min="40" max="40" width="7.5546875" style="37" bestFit="1" customWidth="1"/>
    <col min="41" max="41" width="6" style="39" bestFit="1" customWidth="1"/>
    <col min="42" max="42" width="7.5546875" style="37" bestFit="1" customWidth="1"/>
    <col min="43" max="43" width="6.109375" style="39" bestFit="1" customWidth="1"/>
    <col min="44" max="44" width="7.5546875" style="37" bestFit="1" customWidth="1"/>
    <col min="45" max="45" width="6" style="39" bestFit="1" customWidth="1"/>
    <col min="46" max="46" width="7.5546875" style="37" bestFit="1" customWidth="1"/>
    <col min="47" max="47" width="6" style="39" bestFit="1" customWidth="1"/>
    <col min="48" max="48" width="7.5546875" style="37" bestFit="1" customWidth="1"/>
    <col min="49" max="49" width="6.109375" style="39" bestFit="1" customWidth="1"/>
    <col min="50" max="50" width="7.5546875" style="37" bestFit="1" customWidth="1"/>
    <col min="51" max="51" width="6" style="39" bestFit="1" customWidth="1"/>
    <col min="52" max="52" width="7.5546875" style="37" bestFit="1" customWidth="1"/>
    <col min="53" max="53" width="6.109375" style="39" bestFit="1" customWidth="1"/>
    <col min="54" max="54" width="7.5546875" style="37" bestFit="1" customWidth="1"/>
    <col min="55" max="55" width="6.109375" style="39" bestFit="1" customWidth="1"/>
    <col min="56" max="56" width="7.5546875" style="37" bestFit="1" customWidth="1"/>
    <col min="57" max="57" width="6" style="39" bestFit="1" customWidth="1"/>
    <col min="58" max="58" width="7.5546875" style="37" bestFit="1" customWidth="1"/>
    <col min="59" max="59" width="6" style="39" bestFit="1" customWidth="1"/>
    <col min="60" max="60" width="7.5546875" style="37" bestFit="1" customWidth="1"/>
    <col min="61" max="61" width="6" style="39" bestFit="1" customWidth="1"/>
    <col min="62" max="62" width="7.5546875" style="37" bestFit="1" customWidth="1"/>
    <col min="63" max="63" width="6" style="39" bestFit="1" customWidth="1"/>
    <col min="64" max="64" width="7.5546875" style="37" bestFit="1" customWidth="1"/>
    <col min="65" max="65" width="6" style="39" bestFit="1" customWidth="1"/>
    <col min="66" max="66" width="7.5546875" style="37" bestFit="1" customWidth="1"/>
    <col min="67" max="67" width="6" style="39" bestFit="1" customWidth="1"/>
    <col min="68" max="68" width="7.5546875" style="37" bestFit="1" customWidth="1"/>
    <col min="69" max="69" width="6" style="39" bestFit="1" customWidth="1"/>
    <col min="70" max="70" width="7.5546875" style="37" bestFit="1" customWidth="1"/>
    <col min="71" max="71" width="6" style="39" bestFit="1" customWidth="1"/>
    <col min="72" max="72" width="7.5546875" style="37" bestFit="1" customWidth="1"/>
    <col min="73" max="73" width="6" style="39" bestFit="1" customWidth="1"/>
    <col min="74" max="74" width="7.5546875" style="37" bestFit="1" customWidth="1"/>
    <col min="75" max="75" width="6" style="39" bestFit="1" customWidth="1"/>
    <col min="76" max="76" width="7.5546875" style="37" bestFit="1" customWidth="1"/>
    <col min="77" max="77" width="6" style="39" bestFit="1" customWidth="1"/>
    <col min="78" max="78" width="7.5546875" style="37" bestFit="1" customWidth="1"/>
    <col min="79" max="79" width="6.109375" style="39" bestFit="1" customWidth="1"/>
    <col min="80" max="80" width="7.5546875" style="37" bestFit="1" customWidth="1"/>
    <col min="81" max="81" width="6" style="37" bestFit="1" customWidth="1"/>
    <col min="82" max="82" width="7.5546875" style="37" bestFit="1" customWidth="1"/>
    <col min="83" max="83" width="6" style="37" bestFit="1" customWidth="1"/>
    <col min="84" max="84" width="7.5546875" style="37" bestFit="1" customWidth="1"/>
    <col min="85" max="85" width="6" style="37" bestFit="1" customWidth="1"/>
    <col min="86" max="86" width="7.5546875" style="37" bestFit="1" customWidth="1"/>
    <col min="87" max="87" width="6" style="37" bestFit="1" customWidth="1"/>
    <col min="88" max="88" width="7.5546875" style="37" bestFit="1" customWidth="1"/>
    <col min="89" max="89" width="6" style="37" bestFit="1" customWidth="1"/>
    <col min="90" max="90" width="7.5546875" style="37" bestFit="1" customWidth="1"/>
    <col min="91" max="91" width="6.109375" style="39" bestFit="1" customWidth="1"/>
    <col min="92" max="92" width="7.5546875" style="37" bestFit="1" customWidth="1"/>
    <col min="93" max="93" width="6.109375" style="39" bestFit="1" customWidth="1"/>
    <col min="94" max="94" width="7.5546875" style="37" bestFit="1" customWidth="1"/>
    <col min="95" max="95" width="6.109375" style="39" bestFit="1" customWidth="1"/>
    <col min="96" max="96" width="7.5546875" style="37" bestFit="1" customWidth="1"/>
    <col min="97" max="97" width="6.109375" style="39" bestFit="1" customWidth="1"/>
    <col min="98" max="98" width="7.5546875" style="37" bestFit="1" customWidth="1"/>
    <col min="99" max="99" width="6" style="39" bestFit="1" customWidth="1"/>
    <col min="100" max="100" width="7.5546875" style="37" bestFit="1" customWidth="1"/>
    <col min="101" max="101" width="6.109375" style="39" bestFit="1" customWidth="1"/>
    <col min="102" max="102" width="7.5546875" style="37" bestFit="1" customWidth="1"/>
    <col min="103" max="103" width="6" style="39" bestFit="1" customWidth="1"/>
    <col min="104" max="104" width="7.5546875" style="37" bestFit="1" customWidth="1"/>
    <col min="105" max="105" width="6" style="37" bestFit="1" customWidth="1"/>
    <col min="106" max="106" width="7.5546875" style="37" bestFit="1" customWidth="1"/>
    <col min="107" max="107" width="6" style="37" bestFit="1" customWidth="1"/>
    <col min="108" max="108" width="7.5546875" style="37" bestFit="1" customWidth="1"/>
    <col min="109" max="109" width="6" style="37" bestFit="1" customWidth="1"/>
    <col min="110" max="110" width="7.5546875" style="37" bestFit="1" customWidth="1"/>
    <col min="111" max="111" width="6" style="37" bestFit="1" customWidth="1"/>
    <col min="112" max="112" width="7.5546875" style="37" bestFit="1" customWidth="1"/>
    <col min="113" max="113" width="6" style="37" bestFit="1" customWidth="1"/>
    <col min="114" max="114" width="7.5546875" style="37" bestFit="1" customWidth="1"/>
    <col min="115" max="115" width="6.109375" style="39" bestFit="1" customWidth="1"/>
    <col min="116" max="116" width="7.5546875" style="37" bestFit="1" customWidth="1"/>
    <col min="117" max="117" width="6.109375" style="39" bestFit="1" customWidth="1"/>
    <col min="118" max="118" width="7.5546875" style="37" bestFit="1" customWidth="1"/>
    <col min="119" max="119" width="6.109375" style="39" bestFit="1" customWidth="1"/>
    <col min="120" max="120" width="7.5546875" style="37" bestFit="1" customWidth="1"/>
    <col min="121" max="121" width="6.109375" style="39" bestFit="1" customWidth="1"/>
    <col min="122" max="122" width="7.5546875" style="37" bestFit="1" customWidth="1"/>
    <col min="123" max="123" width="6" style="39" bestFit="1" customWidth="1"/>
    <col min="124" max="124" width="7.5546875" style="37" bestFit="1" customWidth="1"/>
    <col min="125" max="125" width="6.109375" style="39" bestFit="1" customWidth="1"/>
    <col min="126" max="126" width="7.5546875" style="37" bestFit="1" customWidth="1"/>
    <col min="127" max="127" width="6" style="39" bestFit="1" customWidth="1"/>
    <col min="128" max="128" width="7.5546875" style="37" bestFit="1" customWidth="1"/>
    <col min="129" max="129" width="6" style="37" bestFit="1" customWidth="1"/>
    <col min="130" max="130" width="7.5546875" style="37" bestFit="1" customWidth="1"/>
    <col min="131" max="131" width="6" style="37" bestFit="1" customWidth="1"/>
    <col min="132" max="132" width="7.5546875" style="37" bestFit="1" customWidth="1"/>
    <col min="133" max="133" width="6" style="39" bestFit="1" customWidth="1"/>
    <col min="134" max="134" width="7.5546875" style="37" bestFit="1" customWidth="1"/>
    <col min="135" max="135" width="6.109375" style="39" bestFit="1" customWidth="1"/>
    <col min="136" max="136" width="7.5546875" style="37" bestFit="1" customWidth="1"/>
    <col min="137" max="137" width="6.109375" style="39" bestFit="1" customWidth="1"/>
    <col min="138" max="138" width="7.5546875" style="37" bestFit="1" customWidth="1"/>
    <col min="139" max="139" width="6" style="39" bestFit="1" customWidth="1"/>
    <col min="140" max="140" width="7.5546875" style="37" bestFit="1" customWidth="1"/>
    <col min="141" max="141" width="6.109375" style="39" bestFit="1" customWidth="1"/>
    <col min="142" max="142" width="7.5546875" style="37" bestFit="1" customWidth="1"/>
    <col min="143" max="143" width="6.109375" style="39" bestFit="1" customWidth="1"/>
    <col min="144" max="144" width="7.5546875" style="37" bestFit="1" customWidth="1"/>
    <col min="145" max="145" width="6.109375" style="39" bestFit="1" customWidth="1"/>
    <col min="146" max="146" width="7.5546875" style="37" bestFit="1" customWidth="1"/>
    <col min="147" max="147" width="6" style="39" bestFit="1" customWidth="1"/>
    <col min="148" max="148" width="7.5546875" style="37" bestFit="1" customWidth="1"/>
    <col min="149" max="149" width="6.109375" style="37" bestFit="1" customWidth="1"/>
    <col min="150" max="150" width="7.5546875" style="37" bestFit="1" customWidth="1"/>
    <col min="151" max="151" width="6.109375" style="37" bestFit="1" customWidth="1"/>
    <col min="152" max="152" width="7.5546875" style="37" bestFit="1" customWidth="1"/>
    <col min="153" max="153" width="6" style="37" bestFit="1" customWidth="1"/>
    <col min="154" max="154" width="7.5546875" style="37" bestFit="1" customWidth="1"/>
    <col min="155" max="155" width="6.109375" style="37" bestFit="1" customWidth="1"/>
    <col min="156" max="156" width="7.5546875" style="37" bestFit="1" customWidth="1"/>
    <col min="157" max="157" width="6" style="37" bestFit="1" customWidth="1"/>
    <col min="158" max="158" width="7.5546875" style="37" bestFit="1" customWidth="1"/>
    <col min="159" max="159" width="6.109375" style="37" bestFit="1" customWidth="1"/>
    <col min="160" max="160" width="7.5546875" style="37" bestFit="1" customWidth="1"/>
    <col min="161" max="161" width="6" style="37" bestFit="1" customWidth="1"/>
    <col min="162" max="162" width="7.5546875" style="37" bestFit="1" customWidth="1"/>
    <col min="163" max="163" width="6" style="37" bestFit="1" customWidth="1"/>
    <col min="164" max="164" width="7.5546875" style="37" bestFit="1" customWidth="1"/>
    <col min="165" max="165" width="6" style="37" bestFit="1" customWidth="1"/>
    <col min="166" max="166" width="7.5546875" style="37" bestFit="1" customWidth="1"/>
    <col min="167" max="167" width="6" style="37" bestFit="1" customWidth="1"/>
    <col min="168" max="168" width="7.5546875" style="37" bestFit="1" customWidth="1"/>
    <col min="169" max="169" width="6.109375" style="37" bestFit="1" customWidth="1"/>
    <col min="170" max="170" width="7.5546875" style="37" bestFit="1" customWidth="1"/>
    <col min="171" max="171" width="6.109375" style="37" bestFit="1" customWidth="1"/>
    <col min="172" max="172" width="7.5546875" style="37" bestFit="1" customWidth="1"/>
    <col min="173" max="173" width="6.109375" style="37" bestFit="1" customWidth="1"/>
    <col min="174" max="174" width="7.5546875" style="37" bestFit="1" customWidth="1"/>
    <col min="175" max="175" width="6" style="37" bestFit="1" customWidth="1"/>
    <col min="176" max="176" width="7.5546875" style="37" bestFit="1" customWidth="1"/>
    <col min="177" max="177" width="6" style="37" bestFit="1" customWidth="1"/>
    <col min="178" max="178" width="7.5546875" style="37" bestFit="1" customWidth="1"/>
    <col min="179" max="179" width="6.109375" style="37" bestFit="1" customWidth="1"/>
    <col min="180" max="180" width="7.5546875" style="37" bestFit="1" customWidth="1"/>
    <col min="181" max="181" width="6" style="37" bestFit="1" customWidth="1"/>
    <col min="182" max="182" width="7.5546875" style="37" bestFit="1" customWidth="1"/>
    <col min="183" max="183" width="6" style="37" bestFit="1" customWidth="1"/>
    <col min="184" max="184" width="7.5546875" style="37" bestFit="1" customWidth="1"/>
    <col min="185" max="185" width="6.109375" style="37" bestFit="1" customWidth="1"/>
    <col min="186" max="186" width="7.5546875" style="37" bestFit="1" customWidth="1"/>
    <col min="187" max="187" width="6" style="37" bestFit="1" customWidth="1"/>
    <col min="188" max="188" width="7.5546875" style="37" bestFit="1" customWidth="1"/>
    <col min="189" max="189" width="6.109375" style="37" bestFit="1" customWidth="1"/>
    <col min="190" max="190" width="7.5546875" style="37" bestFit="1" customWidth="1"/>
    <col min="191" max="191" width="6.109375" style="37" bestFit="1" customWidth="1"/>
    <col min="192" max="192" width="7.5546875" style="37" bestFit="1" customWidth="1"/>
    <col min="193" max="193" width="6.109375" style="37" bestFit="1" customWidth="1"/>
    <col min="194" max="194" width="7.5546875" style="37" bestFit="1" customWidth="1"/>
    <col min="195" max="195" width="6" style="37" bestFit="1" customWidth="1"/>
    <col min="196" max="196" width="7.5546875" style="37" bestFit="1" customWidth="1"/>
    <col min="197" max="197" width="6.109375" style="37" bestFit="1" customWidth="1"/>
    <col min="198" max="198" width="7.5546875" style="37" bestFit="1" customWidth="1"/>
    <col min="199" max="199" width="6.109375" style="37" bestFit="1" customWidth="1"/>
    <col min="200" max="200" width="7.5546875" style="37" bestFit="1" customWidth="1"/>
    <col min="201" max="201" width="6" style="37" bestFit="1" customWidth="1"/>
    <col min="202" max="202" width="7.5546875" style="37" bestFit="1" customWidth="1"/>
    <col min="203" max="203" width="6" style="37" bestFit="1" customWidth="1"/>
    <col min="204" max="204" width="7.5546875" style="37" bestFit="1" customWidth="1"/>
    <col min="205" max="205" width="6" style="37" bestFit="1" customWidth="1"/>
    <col min="206" max="206" width="7.5546875" style="37" bestFit="1" customWidth="1"/>
    <col min="207" max="207" width="6.109375" style="37" bestFit="1" customWidth="1"/>
    <col min="208" max="208" width="7.5546875" style="37" bestFit="1" customWidth="1"/>
    <col min="209" max="209" width="6.109375" style="37" bestFit="1" customWidth="1"/>
    <col min="210" max="210" width="7.5546875" style="37" bestFit="1" customWidth="1"/>
    <col min="211" max="211" width="6" style="37" bestFit="1" customWidth="1"/>
    <col min="212" max="212" width="7.5546875" style="37" bestFit="1" customWidth="1"/>
    <col min="213" max="213" width="6" style="37" bestFit="1" customWidth="1"/>
    <col min="214" max="214" width="7.5546875" style="37" bestFit="1" customWidth="1"/>
    <col min="215" max="215" width="6.109375" style="37" bestFit="1" customWidth="1"/>
    <col min="216" max="216" width="7.5546875" style="37" bestFit="1" customWidth="1"/>
    <col min="217" max="217" width="6.109375" style="37" bestFit="1" customWidth="1"/>
    <col min="218" max="218" width="7.5546875" style="37" bestFit="1" customWidth="1"/>
    <col min="219" max="219" width="6.109375" style="37" bestFit="1" customWidth="1"/>
    <col min="220" max="220" width="7.5546875" style="37" bestFit="1" customWidth="1"/>
    <col min="221" max="221" width="6.109375" style="37" bestFit="1" customWidth="1"/>
    <col min="222" max="222" width="7.5546875" style="37" bestFit="1" customWidth="1"/>
    <col min="223" max="223" width="6.109375" style="37" bestFit="1" customWidth="1"/>
    <col min="224" max="224" width="7.5546875" style="37" bestFit="1" customWidth="1"/>
    <col min="225" max="225" width="6.109375" style="37" bestFit="1" customWidth="1"/>
    <col min="226" max="226" width="7.5546875" style="37" bestFit="1" customWidth="1"/>
    <col min="227" max="227" width="6.109375" style="37" bestFit="1" customWidth="1"/>
    <col min="228" max="228" width="7.5546875" style="37" bestFit="1" customWidth="1"/>
    <col min="229" max="229" width="6.109375" style="37" bestFit="1" customWidth="1"/>
    <col min="230" max="230" width="7.5546875" style="37" bestFit="1" customWidth="1"/>
    <col min="231" max="231" width="6.109375" style="37" bestFit="1" customWidth="1"/>
    <col min="232" max="232" width="7.5546875" style="37" bestFit="1" customWidth="1"/>
    <col min="233" max="233" width="6.109375" style="37" bestFit="1" customWidth="1"/>
    <col min="234" max="234" width="7.5546875" style="37" bestFit="1" customWidth="1"/>
    <col min="235" max="235" width="6.109375" style="37" bestFit="1" customWidth="1"/>
    <col min="236" max="236" width="7.5546875" style="37" bestFit="1" customWidth="1"/>
    <col min="237" max="237" width="6.109375" style="37" bestFit="1" customWidth="1"/>
    <col min="238" max="238" width="7.5546875" style="37" bestFit="1" customWidth="1"/>
    <col min="239" max="239" width="6.109375" style="37" bestFit="1" customWidth="1"/>
    <col min="240" max="240" width="7.5546875" style="37" bestFit="1" customWidth="1"/>
    <col min="241" max="241" width="6" style="37" bestFit="1" customWidth="1"/>
    <col min="242" max="242" width="7.5546875" style="37" bestFit="1" customWidth="1"/>
    <col min="243" max="243" width="6.109375" style="37" bestFit="1" customWidth="1"/>
    <col min="244" max="244" width="7.5546875" style="37" bestFit="1" customWidth="1"/>
    <col min="245" max="245" width="6" style="37" bestFit="1" customWidth="1"/>
    <col min="246" max="246" width="7.5546875" style="37" bestFit="1" customWidth="1"/>
    <col min="247" max="247" width="6.109375" style="37" bestFit="1" customWidth="1"/>
    <col min="248" max="248" width="7.5546875" style="37" bestFit="1" customWidth="1"/>
    <col min="249" max="249" width="6" style="37" bestFit="1" customWidth="1"/>
    <col min="250" max="250" width="7.5546875" style="37" bestFit="1" customWidth="1"/>
    <col min="251" max="251" width="6" style="37" bestFit="1" customWidth="1"/>
    <col min="252" max="252" width="7.5546875" style="37" bestFit="1" customWidth="1"/>
    <col min="253" max="253" width="6" style="37" bestFit="1" customWidth="1"/>
    <col min="254" max="254" width="7.5546875" style="37" bestFit="1" customWidth="1"/>
    <col min="255" max="255" width="6.109375" style="37" bestFit="1" customWidth="1"/>
    <col min="256" max="256" width="7.5546875" style="37" bestFit="1" customWidth="1"/>
    <col min="257" max="257" width="6.109375" style="37" bestFit="1" customWidth="1"/>
    <col min="258" max="258" width="7.5546875" style="37" bestFit="1" customWidth="1"/>
    <col min="259" max="259" width="6" style="37" bestFit="1" customWidth="1"/>
    <col min="260" max="260" width="7.5546875" style="37" bestFit="1" customWidth="1"/>
    <col min="261" max="261" width="6.109375" style="37" bestFit="1" customWidth="1"/>
    <col min="262" max="262" width="7.5546875" style="37" bestFit="1" customWidth="1"/>
    <col min="263" max="263" width="6.109375" style="37" bestFit="1" customWidth="1"/>
    <col min="264" max="264" width="7.5546875" style="37" bestFit="1" customWidth="1"/>
    <col min="265" max="265" width="6.109375" style="37" bestFit="1" customWidth="1"/>
    <col min="266" max="266" width="7.5546875" style="37" bestFit="1" customWidth="1"/>
    <col min="267" max="267" width="6.109375" style="37" bestFit="1" customWidth="1"/>
    <col min="268" max="268" width="7.5546875" style="37" bestFit="1" customWidth="1"/>
    <col min="269" max="269" width="6.109375" style="37" bestFit="1" customWidth="1"/>
    <col min="270" max="270" width="7.5546875" style="37" bestFit="1" customWidth="1"/>
    <col min="271" max="271" width="6.109375" style="37" bestFit="1" customWidth="1"/>
    <col min="272" max="272" width="7.5546875" style="37" bestFit="1" customWidth="1"/>
    <col min="273" max="273" width="6.109375" style="37" bestFit="1" customWidth="1"/>
    <col min="274" max="274" width="7.5546875" style="37" bestFit="1" customWidth="1"/>
    <col min="275" max="275" width="6.109375" style="37" bestFit="1" customWidth="1"/>
    <col min="276" max="276" width="7.5546875" style="37" bestFit="1" customWidth="1"/>
    <col min="277" max="277" width="6.109375" style="37" bestFit="1" customWidth="1"/>
    <col min="278" max="278" width="7.5546875" style="37" bestFit="1" customWidth="1"/>
    <col min="279" max="279" width="6.109375" style="37" bestFit="1" customWidth="1"/>
    <col min="280" max="280" width="7.5546875" style="37" bestFit="1" customWidth="1"/>
    <col min="281" max="281" width="6.109375" style="37" bestFit="1" customWidth="1"/>
    <col min="282" max="282" width="7.5546875" style="37" bestFit="1" customWidth="1"/>
    <col min="283" max="283" width="6.109375" style="37" bestFit="1" customWidth="1"/>
    <col min="284" max="284" width="7.5546875" style="37" bestFit="1" customWidth="1"/>
    <col min="285" max="285" width="6.109375" style="37" bestFit="1" customWidth="1"/>
    <col min="286" max="286" width="7.5546875" style="37" bestFit="1" customWidth="1"/>
    <col min="287" max="287" width="6.109375" style="37" bestFit="1" customWidth="1"/>
    <col min="288" max="288" width="7.5546875" style="37" bestFit="1" customWidth="1"/>
    <col min="289" max="289" width="6.109375" style="37" bestFit="1" customWidth="1"/>
    <col min="290" max="290" width="7.5546875" style="37" bestFit="1" customWidth="1"/>
    <col min="291" max="291" width="6.109375" style="37" bestFit="1" customWidth="1"/>
    <col min="292" max="292" width="7.5546875" style="37" bestFit="1" customWidth="1"/>
    <col min="293" max="293" width="6.109375" style="37" bestFit="1" customWidth="1"/>
    <col min="294" max="294" width="7.5546875" style="37" bestFit="1" customWidth="1"/>
    <col min="295" max="295" width="6" style="37" bestFit="1" customWidth="1"/>
    <col min="296" max="296" width="7.5546875" style="37" bestFit="1" customWidth="1"/>
    <col min="297" max="297" width="6" style="37" bestFit="1" customWidth="1"/>
    <col min="298" max="298" width="7.5546875" style="37" bestFit="1" customWidth="1"/>
    <col min="299" max="299" width="6" style="37" bestFit="1" customWidth="1"/>
    <col min="300" max="300" width="7.5546875" style="37" bestFit="1" customWidth="1"/>
    <col min="301" max="301" width="6.109375" style="37" bestFit="1" customWidth="1"/>
    <col min="302" max="302" width="7.5546875" style="37" bestFit="1" customWidth="1"/>
    <col min="303" max="303" width="6" style="37" bestFit="1" customWidth="1"/>
    <col min="304" max="304" width="7.5546875" style="37" bestFit="1" customWidth="1"/>
    <col min="305" max="305" width="6.109375" style="37" bestFit="1" customWidth="1"/>
    <col min="306" max="306" width="7.5546875" style="37" bestFit="1" customWidth="1"/>
    <col min="307" max="307" width="6.109375" style="37" bestFit="1" customWidth="1"/>
    <col min="308" max="308" width="7.5546875" style="37" bestFit="1" customWidth="1"/>
    <col min="309" max="309" width="6.109375" style="37" bestFit="1" customWidth="1"/>
    <col min="310" max="310" width="7.5546875" style="37" bestFit="1" customWidth="1"/>
    <col min="311" max="311" width="6.109375" style="37" bestFit="1" customWidth="1"/>
    <col min="312" max="312" width="7.5546875" style="37" bestFit="1" customWidth="1"/>
    <col min="313" max="313" width="6.109375" style="37" bestFit="1" customWidth="1"/>
    <col min="314" max="314" width="7.5546875" style="37" bestFit="1" customWidth="1"/>
    <col min="315" max="315" width="6.109375" style="37" bestFit="1" customWidth="1"/>
    <col min="316" max="316" width="7.5546875" style="37" bestFit="1" customWidth="1"/>
    <col min="317" max="317" width="6.109375" style="37" bestFit="1" customWidth="1"/>
    <col min="318" max="318" width="7.5546875" style="37" bestFit="1" customWidth="1"/>
    <col min="319" max="319" width="6" style="37" bestFit="1" customWidth="1"/>
    <col min="320" max="320" width="7.5546875" style="37" bestFit="1" customWidth="1"/>
    <col min="321" max="321" width="6" style="37" bestFit="1" customWidth="1"/>
    <col min="322" max="322" width="7.5546875" style="37" bestFit="1" customWidth="1"/>
    <col min="323" max="323" width="6.109375" style="37" bestFit="1" customWidth="1"/>
    <col min="324" max="324" width="7.5546875" style="37" bestFit="1" customWidth="1"/>
    <col min="325" max="325" width="6" style="37" bestFit="1" customWidth="1"/>
    <col min="326" max="326" width="7.5546875" style="37" bestFit="1" customWidth="1"/>
    <col min="327" max="327" width="6.109375" style="37" bestFit="1" customWidth="1"/>
    <col min="328" max="328" width="7.5546875" style="37" bestFit="1" customWidth="1"/>
    <col min="329" max="329" width="6" style="37" bestFit="1" customWidth="1"/>
    <col min="330" max="330" width="7.5546875" style="37" bestFit="1" customWidth="1"/>
    <col min="331" max="331" width="6.109375" style="37" bestFit="1" customWidth="1"/>
    <col min="332" max="332" width="7.5546875" style="37" bestFit="1" customWidth="1"/>
    <col min="333" max="333" width="6" style="37" bestFit="1" customWidth="1"/>
    <col min="334" max="334" width="7.5546875" style="37" bestFit="1" customWidth="1"/>
    <col min="335" max="335" width="6.109375" style="37" bestFit="1" customWidth="1"/>
    <col min="336" max="336" width="7.5546875" style="37" bestFit="1" customWidth="1"/>
    <col min="337" max="337" width="6.109375" style="37" bestFit="1" customWidth="1"/>
    <col min="338" max="338" width="7.5546875" style="37" bestFit="1" customWidth="1"/>
    <col min="339" max="339" width="6.109375" style="37" bestFit="1" customWidth="1"/>
    <col min="340" max="340" width="7.5546875" style="37" bestFit="1" customWidth="1"/>
    <col min="341" max="341" width="6.109375" style="37" bestFit="1" customWidth="1"/>
    <col min="342" max="342" width="7.5546875" style="37" bestFit="1" customWidth="1"/>
    <col min="343" max="343" width="6.109375" style="37" bestFit="1" customWidth="1"/>
    <col min="344" max="344" width="7.5546875" style="37" bestFit="1" customWidth="1"/>
    <col min="345" max="345" width="6.109375" style="37" bestFit="1" customWidth="1"/>
    <col min="346" max="346" width="7.5546875" style="37" bestFit="1" customWidth="1"/>
    <col min="347" max="347" width="6.109375" style="37" bestFit="1" customWidth="1"/>
    <col min="348" max="348" width="7.5546875" style="37" bestFit="1" customWidth="1"/>
    <col min="349" max="349" width="6.109375" style="37" bestFit="1" customWidth="1"/>
    <col min="350" max="350" width="7.5546875" style="37" bestFit="1" customWidth="1"/>
    <col min="351" max="351" width="6.109375" style="37" bestFit="1" customWidth="1"/>
    <col min="352" max="352" width="7.5546875" style="37" bestFit="1" customWidth="1"/>
    <col min="353" max="353" width="6" style="37" bestFit="1" customWidth="1"/>
    <col min="354" max="354" width="7.5546875" style="37" bestFit="1" customWidth="1"/>
    <col min="355" max="355" width="6" style="37" bestFit="1" customWidth="1"/>
    <col min="356" max="356" width="7.5546875" style="37" bestFit="1" customWidth="1"/>
    <col min="357" max="357" width="6.109375" style="37" bestFit="1" customWidth="1"/>
    <col min="358" max="358" width="7.5546875" style="37" bestFit="1" customWidth="1"/>
    <col min="359" max="359" width="6.109375" style="37" bestFit="1" customWidth="1"/>
    <col min="360" max="360" width="7.5546875" style="37" bestFit="1" customWidth="1"/>
    <col min="361" max="361" width="6.109375" style="37" bestFit="1" customWidth="1"/>
    <col min="362" max="362" width="7.5546875" style="37" bestFit="1" customWidth="1"/>
    <col min="363" max="363" width="6.109375" style="37" bestFit="1" customWidth="1"/>
    <col min="364" max="364" width="7.5546875" style="37" bestFit="1" customWidth="1"/>
    <col min="365" max="365" width="6.109375" style="37" bestFit="1" customWidth="1"/>
    <col min="366" max="366" width="7.5546875" style="37" bestFit="1" customWidth="1"/>
    <col min="367" max="367" width="6.109375" style="37" bestFit="1" customWidth="1"/>
    <col min="368" max="368" width="7.5546875" style="37" bestFit="1" customWidth="1"/>
    <col min="369" max="369" width="6.109375" style="37" bestFit="1" customWidth="1"/>
    <col min="370" max="370" width="7.5546875" style="37" bestFit="1" customWidth="1"/>
    <col min="371" max="371" width="6.109375" style="37" bestFit="1" customWidth="1"/>
    <col min="372" max="372" width="7.5546875" style="37" bestFit="1" customWidth="1"/>
    <col min="373" max="373" width="6.109375" style="37" bestFit="1" customWidth="1"/>
    <col min="374" max="374" width="7.5546875" style="37" bestFit="1" customWidth="1"/>
    <col min="375" max="375" width="6" style="37" bestFit="1" customWidth="1"/>
    <col min="376" max="376" width="7.5546875" style="37" bestFit="1" customWidth="1"/>
    <col min="377" max="377" width="6.109375" style="37" bestFit="1" customWidth="1"/>
    <col min="378" max="378" width="7.5546875" style="37" bestFit="1" customWidth="1"/>
    <col min="379" max="379" width="6.109375" style="37" bestFit="1" customWidth="1"/>
    <col min="380" max="380" width="7.5546875" style="37" bestFit="1" customWidth="1"/>
    <col min="381" max="381" width="6.109375" style="37" bestFit="1" customWidth="1"/>
    <col min="382" max="382" width="7.5546875" style="37" bestFit="1" customWidth="1"/>
    <col min="383" max="383" width="6" style="37" bestFit="1" customWidth="1"/>
    <col min="384" max="384" width="7.5546875" style="37" bestFit="1" customWidth="1"/>
    <col min="385" max="385" width="6.109375" style="37" bestFit="1" customWidth="1"/>
    <col min="386" max="386" width="7.5546875" style="37" bestFit="1" customWidth="1"/>
    <col min="387" max="387" width="6.109375" style="37" bestFit="1" customWidth="1"/>
    <col min="388" max="388" width="7.5546875" style="37" bestFit="1" customWidth="1"/>
    <col min="389" max="389" width="6.109375" style="37" bestFit="1" customWidth="1"/>
    <col min="390" max="390" width="7.5546875" style="37" bestFit="1" customWidth="1"/>
    <col min="391" max="391" width="6.109375" style="37" bestFit="1" customWidth="1"/>
    <col min="392" max="392" width="7.5546875" style="37" bestFit="1" customWidth="1"/>
    <col min="393" max="393" width="6.109375" style="37" bestFit="1" customWidth="1"/>
    <col min="394" max="394" width="7.5546875" style="37" bestFit="1" customWidth="1"/>
    <col min="395" max="395" width="6" style="37" bestFit="1" customWidth="1"/>
    <col min="396" max="396" width="7.5546875" style="37" bestFit="1" customWidth="1"/>
    <col min="397" max="397" width="6.109375" style="37" bestFit="1" customWidth="1"/>
    <col min="398" max="398" width="7.5546875" style="37" bestFit="1" customWidth="1"/>
    <col min="399" max="399" width="6.109375" style="37" bestFit="1" customWidth="1"/>
    <col min="400" max="400" width="7.5546875" style="37" bestFit="1" customWidth="1"/>
    <col min="401" max="401" width="6.109375" style="37" bestFit="1" customWidth="1"/>
    <col min="402" max="402" width="7.5546875" style="37" bestFit="1" customWidth="1"/>
    <col min="403" max="403" width="6.109375" style="37" bestFit="1" customWidth="1"/>
    <col min="404" max="404" width="7.5546875" style="37" bestFit="1" customWidth="1"/>
    <col min="405" max="405" width="6.109375" style="37" bestFit="1" customWidth="1"/>
    <col min="406" max="406" width="7.5546875" style="37" bestFit="1" customWidth="1"/>
    <col min="407" max="407" width="6.109375" style="37" bestFit="1" customWidth="1"/>
    <col min="408" max="408" width="7.5546875" style="37" bestFit="1" customWidth="1"/>
    <col min="409" max="409" width="6.109375" style="37" bestFit="1" customWidth="1"/>
    <col min="410" max="410" width="7.5546875" style="37" bestFit="1" customWidth="1"/>
    <col min="411" max="411" width="6.109375" style="37" bestFit="1" customWidth="1"/>
    <col min="412" max="412" width="7.5546875" style="37" bestFit="1" customWidth="1"/>
    <col min="413" max="413" width="6.109375" style="37" bestFit="1" customWidth="1"/>
    <col min="414" max="414" width="7.5546875" style="37" bestFit="1" customWidth="1"/>
    <col min="415" max="415" width="6" style="37" bestFit="1" customWidth="1"/>
    <col min="416" max="416" width="7.5546875" style="37" bestFit="1" customWidth="1"/>
    <col min="417" max="417" width="6.109375" style="37" bestFit="1" customWidth="1"/>
    <col min="418" max="418" width="7.5546875" style="37" bestFit="1" customWidth="1"/>
    <col min="419" max="419" width="6.109375" style="37" bestFit="1" customWidth="1"/>
    <col min="420" max="420" width="7.5546875" style="37" bestFit="1" customWidth="1"/>
    <col min="421" max="421" width="6.109375" style="37" bestFit="1" customWidth="1"/>
    <col min="422" max="422" width="7.5546875" style="37" bestFit="1" customWidth="1"/>
    <col min="423" max="423" width="6" style="37" bestFit="1" customWidth="1"/>
    <col min="424" max="424" width="7.5546875" style="37" bestFit="1" customWidth="1"/>
    <col min="425" max="425" width="6.109375" style="37" bestFit="1" customWidth="1"/>
    <col min="426" max="426" width="7.5546875" style="37" bestFit="1" customWidth="1"/>
    <col min="427" max="427" width="6.109375" style="37" bestFit="1" customWidth="1"/>
    <col min="428" max="428" width="7.5546875" style="37" bestFit="1" customWidth="1"/>
    <col min="429" max="429" width="6.109375" style="37" bestFit="1" customWidth="1"/>
    <col min="430" max="430" width="7.5546875" style="37" bestFit="1" customWidth="1"/>
    <col min="431" max="431" width="6.109375" style="37" bestFit="1" customWidth="1"/>
    <col min="432" max="432" width="7.5546875" style="37" bestFit="1" customWidth="1"/>
    <col min="433" max="433" width="6.109375" style="37" bestFit="1" customWidth="1"/>
    <col min="434" max="434" width="7.5546875" style="37" bestFit="1" customWidth="1"/>
    <col min="435" max="435" width="6.109375" style="37" bestFit="1" customWidth="1"/>
    <col min="436" max="436" width="7.5546875" style="37" bestFit="1" customWidth="1"/>
    <col min="437" max="437" width="6.109375" style="37" bestFit="1" customWidth="1"/>
    <col min="438" max="438" width="7.5546875" style="37" bestFit="1" customWidth="1"/>
    <col min="439" max="439" width="6.109375" style="37" bestFit="1" customWidth="1"/>
    <col min="440" max="440" width="7.5546875" style="37" bestFit="1" customWidth="1"/>
    <col min="441" max="441" width="6.109375" style="37" bestFit="1" customWidth="1"/>
    <col min="442" max="442" width="7.5546875" style="37" bestFit="1" customWidth="1"/>
    <col min="443" max="443" width="6.109375" style="37" bestFit="1" customWidth="1"/>
    <col min="444" max="444" width="7.5546875" style="37" bestFit="1" customWidth="1"/>
    <col min="445" max="445" width="6.109375" style="37" bestFit="1" customWidth="1"/>
    <col min="446" max="446" width="7.5546875" style="37" bestFit="1" customWidth="1"/>
    <col min="447" max="447" width="6.109375" style="37" bestFit="1" customWidth="1"/>
    <col min="448" max="448" width="7.5546875" style="37" bestFit="1" customWidth="1"/>
    <col min="449" max="449" width="6" style="37" bestFit="1" customWidth="1"/>
    <col min="450" max="450" width="7.5546875" style="37" bestFit="1" customWidth="1"/>
    <col min="451" max="451" width="6.109375" style="37" bestFit="1" customWidth="1"/>
    <col min="452" max="452" width="7.5546875" style="37" bestFit="1" customWidth="1"/>
    <col min="453" max="453" width="6.109375" style="37" bestFit="1" customWidth="1"/>
    <col min="454" max="454" width="7.5546875" style="37" bestFit="1" customWidth="1"/>
    <col min="455" max="455" width="6" style="37" bestFit="1" customWidth="1"/>
    <col min="456" max="456" width="7.5546875" style="37" bestFit="1" customWidth="1"/>
    <col min="457" max="457" width="6.109375" style="37" bestFit="1" customWidth="1"/>
    <col min="458" max="458" width="7.5546875" style="37" bestFit="1" customWidth="1"/>
    <col min="459" max="459" width="6.109375" style="37" bestFit="1" customWidth="1"/>
    <col min="460" max="460" width="7.5546875" style="37" bestFit="1" customWidth="1"/>
    <col min="461" max="461" width="6" style="37" bestFit="1" customWidth="1"/>
    <col min="462" max="462" width="7.5546875" style="37" bestFit="1" customWidth="1"/>
    <col min="463" max="463" width="6.109375" style="37" bestFit="1" customWidth="1"/>
    <col min="464" max="464" width="7.5546875" style="37" bestFit="1" customWidth="1"/>
    <col min="465" max="465" width="6.109375" style="37" bestFit="1" customWidth="1"/>
    <col min="466" max="466" width="7.5546875" style="37" bestFit="1" customWidth="1"/>
    <col min="467" max="467" width="6.109375" style="37" bestFit="1" customWidth="1"/>
    <col min="468" max="468" width="7.5546875" style="37" bestFit="1" customWidth="1"/>
    <col min="469" max="469" width="6.109375" style="37" bestFit="1" customWidth="1"/>
    <col min="470" max="470" width="7.5546875" style="37" bestFit="1" customWidth="1"/>
    <col min="471" max="471" width="6.109375" style="37" bestFit="1" customWidth="1"/>
    <col min="472" max="472" width="7.5546875" style="37" bestFit="1" customWidth="1"/>
    <col min="473" max="473" width="6" style="37" bestFit="1" customWidth="1"/>
    <col min="474" max="474" width="7.5546875" style="37" bestFit="1" customWidth="1"/>
    <col min="475" max="475" width="6" style="37" bestFit="1" customWidth="1"/>
    <col min="476" max="476" width="7.5546875" style="37" bestFit="1" customWidth="1"/>
    <col min="477" max="477" width="6.109375" style="37" bestFit="1" customWidth="1"/>
    <col min="478" max="478" width="7.5546875" style="37" bestFit="1" customWidth="1"/>
    <col min="479" max="479" width="6.109375" style="37" bestFit="1" customWidth="1"/>
    <col min="480" max="480" width="7.5546875" style="37" bestFit="1" customWidth="1"/>
    <col min="481" max="481" width="6.109375" style="37" bestFit="1" customWidth="1"/>
    <col min="482" max="482" width="7.5546875" style="37" bestFit="1" customWidth="1"/>
    <col min="483" max="483" width="6" style="37" bestFit="1" customWidth="1"/>
    <col min="484" max="484" width="7.5546875" style="37" bestFit="1" customWidth="1"/>
    <col min="485" max="485" width="6.109375" style="37" bestFit="1" customWidth="1"/>
    <col min="486" max="486" width="7.5546875" style="37" bestFit="1" customWidth="1"/>
    <col min="487" max="487" width="6.109375" style="37" bestFit="1" customWidth="1"/>
    <col min="488" max="488" width="7.5546875" style="37" bestFit="1" customWidth="1"/>
    <col min="489" max="489" width="6.109375" style="39" bestFit="1" customWidth="1"/>
    <col min="490" max="490" width="7.5546875" style="37" bestFit="1" customWidth="1"/>
    <col min="491" max="491" width="6.109375" style="39" bestFit="1" customWidth="1"/>
    <col min="492" max="492" width="7.5546875" style="37" bestFit="1" customWidth="1"/>
    <col min="493" max="493" width="6.109375" style="39" bestFit="1" customWidth="1"/>
    <col min="494" max="494" width="7.5546875" style="39" bestFit="1" customWidth="1"/>
    <col min="495" max="495" width="6.109375" style="39" bestFit="1" customWidth="1"/>
    <col min="496" max="496" width="7.5546875" style="39" bestFit="1" customWidth="1"/>
    <col min="497" max="497" width="6.109375" style="39" bestFit="1" customWidth="1"/>
    <col min="498" max="498" width="7.5546875" style="39" bestFit="1" customWidth="1"/>
    <col min="499" max="499" width="6.109375" style="39" bestFit="1" customWidth="1"/>
    <col min="500" max="500" width="7.5546875" style="39" bestFit="1" customWidth="1"/>
    <col min="501" max="501" width="6.109375" style="39" bestFit="1" customWidth="1"/>
    <col min="502" max="502" width="7.5546875" style="39" bestFit="1" customWidth="1"/>
    <col min="503" max="503" width="6.109375" style="39" bestFit="1" customWidth="1"/>
    <col min="504" max="504" width="7.5546875" style="39" bestFit="1" customWidth="1"/>
    <col min="505" max="505" width="6.109375" style="39" bestFit="1" customWidth="1"/>
    <col min="506" max="506" width="7.5546875" style="39" bestFit="1" customWidth="1"/>
    <col min="507" max="507" width="6.109375" style="39" bestFit="1" customWidth="1"/>
    <col min="508" max="508" width="7.5546875" style="39" bestFit="1" customWidth="1"/>
    <col min="509" max="509" width="6.109375" style="39" bestFit="1" customWidth="1"/>
    <col min="510" max="510" width="7.5546875" style="39" bestFit="1" customWidth="1"/>
    <col min="511" max="511" width="6.109375" style="39" bestFit="1" customWidth="1"/>
    <col min="512" max="512" width="7.5546875" style="39" bestFit="1" customWidth="1"/>
    <col min="513" max="513" width="6.109375" style="39" bestFit="1" customWidth="1"/>
    <col min="514" max="514" width="7.5546875" style="39" bestFit="1" customWidth="1"/>
    <col min="515" max="515" width="6.109375" style="39" bestFit="1" customWidth="1"/>
    <col min="516" max="516" width="7.5546875" style="39" bestFit="1" customWidth="1"/>
    <col min="517" max="517" width="6.109375" style="39" bestFit="1" customWidth="1"/>
    <col min="518" max="518" width="7.5546875" style="39" bestFit="1" customWidth="1"/>
    <col min="519" max="519" width="6.109375" style="39" bestFit="1" customWidth="1"/>
    <col min="520" max="520" width="7.5546875" style="39" bestFit="1" customWidth="1"/>
    <col min="521" max="521" width="6" style="39" bestFit="1" customWidth="1"/>
    <col min="522" max="522" width="7.5546875" style="39" bestFit="1" customWidth="1"/>
    <col min="523" max="523" width="6.109375" style="39" bestFit="1" customWidth="1"/>
    <col min="524" max="524" width="7.5546875" style="39" bestFit="1" customWidth="1"/>
    <col min="525" max="525" width="6.109375" style="39" bestFit="1" customWidth="1"/>
    <col min="526" max="526" width="7.5546875" style="39" bestFit="1" customWidth="1"/>
    <col min="527" max="527" width="6.109375" style="39" bestFit="1" customWidth="1"/>
    <col min="528" max="528" width="7.5546875" style="39" bestFit="1" customWidth="1"/>
    <col min="529" max="529" width="6.109375" style="39" bestFit="1" customWidth="1"/>
    <col min="530" max="530" width="7.5546875" style="39" bestFit="1" customWidth="1"/>
    <col min="531" max="531" width="6.109375" style="39" bestFit="1" customWidth="1"/>
    <col min="532" max="532" width="7.5546875" style="39" bestFit="1" customWidth="1"/>
    <col min="533" max="533" width="6.109375" style="39" bestFit="1" customWidth="1"/>
    <col min="534" max="534" width="7.5546875" style="39" bestFit="1" customWidth="1"/>
    <col min="535" max="535" width="6.109375" style="39" bestFit="1" customWidth="1"/>
    <col min="536" max="536" width="7.5546875" style="39" bestFit="1" customWidth="1"/>
    <col min="537" max="537" width="6.109375" style="39" bestFit="1" customWidth="1"/>
    <col min="538" max="538" width="7.5546875" style="39" bestFit="1" customWidth="1"/>
    <col min="539" max="539" width="6.109375" style="39" bestFit="1" customWidth="1"/>
    <col min="540" max="540" width="7.5546875" style="39" bestFit="1" customWidth="1"/>
    <col min="541" max="541" width="6.109375" style="39" bestFit="1" customWidth="1"/>
    <col min="542" max="542" width="7.5546875" style="39" bestFit="1" customWidth="1"/>
    <col min="543" max="543" width="6" style="39" bestFit="1" customWidth="1"/>
    <col min="544" max="544" width="7.5546875" style="39" bestFit="1" customWidth="1"/>
    <col min="545" max="545" width="6.109375" style="39" bestFit="1" customWidth="1"/>
    <col min="546" max="546" width="7.5546875" style="39" bestFit="1" customWidth="1"/>
    <col min="547" max="547" width="6" style="39" bestFit="1" customWidth="1"/>
    <col min="548" max="548" width="7.5546875" style="39" bestFit="1" customWidth="1"/>
    <col min="549" max="549" width="6.109375" style="39" bestFit="1" customWidth="1"/>
    <col min="550" max="550" width="7.5546875" style="39" bestFit="1" customWidth="1"/>
    <col min="551" max="551" width="6.109375" style="39" bestFit="1" customWidth="1"/>
    <col min="552" max="552" width="7.5546875" style="39" bestFit="1" customWidth="1"/>
    <col min="553" max="553" width="6.109375" style="39" bestFit="1" customWidth="1"/>
    <col min="554" max="554" width="7.5546875" style="39" bestFit="1" customWidth="1"/>
    <col min="555" max="555" width="6" style="39" bestFit="1" customWidth="1"/>
    <col min="556" max="556" width="7.5546875" style="39" bestFit="1" customWidth="1"/>
    <col min="557" max="557" width="6.109375" style="39" bestFit="1" customWidth="1"/>
    <col min="558" max="558" width="7.5546875" style="39" bestFit="1" customWidth="1"/>
    <col min="559" max="559" width="6.109375" style="39" bestFit="1" customWidth="1"/>
    <col min="560" max="560" width="7.5546875" style="39" bestFit="1" customWidth="1"/>
    <col min="561" max="561" width="6" style="39" bestFit="1" customWidth="1"/>
    <col min="562" max="562" width="7.5546875" style="39" bestFit="1" customWidth="1"/>
    <col min="563" max="563" width="6" style="39" bestFit="1" customWidth="1"/>
    <col min="564" max="564" width="7.5546875" style="39" bestFit="1" customWidth="1"/>
    <col min="565" max="565" width="6" style="39" bestFit="1" customWidth="1"/>
    <col min="566" max="566" width="7.5546875" style="39" bestFit="1" customWidth="1"/>
    <col min="567" max="567" width="6" style="39" bestFit="1" customWidth="1"/>
    <col min="568" max="568" width="7.5546875" style="39" bestFit="1" customWidth="1"/>
    <col min="569" max="569" width="6" style="39" bestFit="1" customWidth="1"/>
    <col min="570" max="570" width="7.5546875" style="39" bestFit="1" customWidth="1"/>
    <col min="571" max="571" width="6" style="39" bestFit="1" customWidth="1"/>
    <col min="572" max="572" width="7.5546875" style="39" bestFit="1" customWidth="1"/>
    <col min="573" max="573" width="6" style="39" bestFit="1" customWidth="1"/>
    <col min="574" max="574" width="7.5546875" style="39" bestFit="1" customWidth="1"/>
    <col min="575" max="575" width="6" style="39" bestFit="1" customWidth="1"/>
    <col min="576" max="576" width="7.5546875" style="39" bestFit="1" customWidth="1"/>
    <col min="577" max="577" width="6" style="39" bestFit="1" customWidth="1"/>
    <col min="578" max="578" width="7.5546875" style="39" bestFit="1" customWidth="1"/>
    <col min="579" max="579" width="6" style="39" bestFit="1" customWidth="1"/>
    <col min="580" max="580" width="7.5546875" style="39" bestFit="1" customWidth="1"/>
    <col min="581" max="581" width="6" style="39" bestFit="1" customWidth="1"/>
    <col min="582" max="582" width="7.5546875" style="39" bestFit="1" customWidth="1"/>
    <col min="583" max="583" width="6" style="39" bestFit="1" customWidth="1"/>
    <col min="584" max="584" width="7.5546875" style="39" bestFit="1" customWidth="1"/>
    <col min="585" max="585" width="6" style="39" bestFit="1" customWidth="1"/>
    <col min="586" max="586" width="7.5546875" style="39" bestFit="1" customWidth="1"/>
    <col min="587" max="587" width="6" style="39" bestFit="1" customWidth="1"/>
    <col min="588" max="588" width="7.5546875" style="39" bestFit="1" customWidth="1"/>
    <col min="589" max="589" width="6" style="39" bestFit="1" customWidth="1"/>
    <col min="590" max="590" width="7.5546875" style="39" bestFit="1" customWidth="1"/>
    <col min="591" max="591" width="6" style="39" bestFit="1" customWidth="1"/>
    <col min="592" max="592" width="7.5546875" style="39" bestFit="1" customWidth="1"/>
    <col min="593" max="593" width="6" style="39" bestFit="1" customWidth="1"/>
    <col min="594" max="594" width="7.5546875" style="39" bestFit="1" customWidth="1"/>
    <col min="595" max="595" width="6" style="39" bestFit="1" customWidth="1"/>
    <col min="596" max="596" width="7.5546875" style="39" bestFit="1" customWidth="1"/>
    <col min="597" max="597" width="6" style="39" bestFit="1" customWidth="1"/>
    <col min="598" max="598" width="7.5546875" style="39" bestFit="1" customWidth="1"/>
    <col min="599" max="599" width="6" style="39" bestFit="1" customWidth="1"/>
    <col min="600" max="600" width="7.5546875" style="39" bestFit="1" customWidth="1"/>
    <col min="601" max="601" width="6" style="39" bestFit="1" customWidth="1"/>
    <col min="602" max="602" width="7.5546875" style="39" bestFit="1" customWidth="1"/>
    <col min="603" max="603" width="6" style="39" bestFit="1" customWidth="1"/>
    <col min="604" max="604" width="7.5546875" style="39" bestFit="1" customWidth="1"/>
    <col min="605" max="605" width="6" style="39" bestFit="1" customWidth="1"/>
    <col min="606" max="606" width="7.5546875" style="39" bestFit="1" customWidth="1"/>
    <col min="607" max="607" width="6" style="39" bestFit="1" customWidth="1"/>
    <col min="608" max="608" width="7.5546875" style="39" bestFit="1" customWidth="1"/>
    <col min="609" max="609" width="6" style="39" bestFit="1" customWidth="1"/>
    <col min="610" max="610" width="7.5546875" style="39" bestFit="1" customWidth="1"/>
    <col min="611" max="611" width="6" style="39" bestFit="1" customWidth="1"/>
    <col min="612" max="612" width="7.5546875" style="39" bestFit="1" customWidth="1"/>
    <col min="613" max="613" width="6" style="39" bestFit="1" customWidth="1"/>
    <col min="614" max="614" width="7.5546875" style="39" bestFit="1" customWidth="1"/>
    <col min="615" max="615" width="6" style="39" bestFit="1" customWidth="1"/>
    <col min="616" max="616" width="7.5546875" style="39" bestFit="1" customWidth="1"/>
    <col min="617" max="617" width="6" style="39" bestFit="1" customWidth="1"/>
    <col min="618" max="618" width="7.5546875" style="39" bestFit="1" customWidth="1"/>
    <col min="619" max="619" width="6" style="39" bestFit="1" customWidth="1"/>
    <col min="620" max="620" width="7.5546875" style="39" bestFit="1" customWidth="1"/>
    <col min="621" max="621" width="6" style="39" bestFit="1" customWidth="1"/>
    <col min="622" max="622" width="7.5546875" style="39" bestFit="1" customWidth="1"/>
    <col min="623" max="623" width="6" style="39" bestFit="1" customWidth="1"/>
    <col min="624" max="624" width="7.5546875" style="39" bestFit="1" customWidth="1"/>
    <col min="625" max="625" width="6" style="39" bestFit="1" customWidth="1"/>
    <col min="626" max="626" width="7.5546875" style="39" bestFit="1" customWidth="1"/>
    <col min="627" max="627" width="6" style="39" bestFit="1" customWidth="1"/>
    <col min="628" max="628" width="7.5546875" style="39" bestFit="1" customWidth="1"/>
    <col min="629" max="629" width="6" style="39" bestFit="1" customWidth="1"/>
    <col min="630" max="630" width="7.5546875" style="39" bestFit="1" customWidth="1"/>
    <col min="631" max="631" width="6" style="39" bestFit="1" customWidth="1"/>
    <col min="632" max="632" width="7.5546875" style="39" bestFit="1" customWidth="1"/>
    <col min="633" max="633" width="6" style="39" bestFit="1" customWidth="1"/>
    <col min="634" max="634" width="7.5546875" style="39" bestFit="1" customWidth="1"/>
    <col min="635" max="635" width="6" style="39" bestFit="1" customWidth="1"/>
    <col min="636" max="636" width="7.5546875" style="39" bestFit="1" customWidth="1"/>
    <col min="637" max="637" width="6" style="39" bestFit="1" customWidth="1"/>
    <col min="638" max="638" width="7.5546875" style="39" bestFit="1" customWidth="1"/>
    <col min="639" max="639" width="6" style="39" bestFit="1" customWidth="1"/>
    <col min="640" max="640" width="7.5546875" style="39" bestFit="1" customWidth="1"/>
    <col min="641" max="641" width="6" style="39" bestFit="1" customWidth="1"/>
    <col min="642" max="642" width="7.5546875" style="39" bestFit="1" customWidth="1"/>
    <col min="643" max="643" width="6" style="39" bestFit="1" customWidth="1"/>
    <col min="644" max="644" width="7.5546875" style="39" bestFit="1" customWidth="1"/>
    <col min="645" max="645" width="6" style="39" bestFit="1" customWidth="1"/>
    <col min="646" max="646" width="7.5546875" style="39" bestFit="1" customWidth="1"/>
    <col min="647" max="647" width="6" style="39" bestFit="1" customWidth="1"/>
    <col min="648" max="648" width="7.5546875" style="39" bestFit="1" customWidth="1"/>
    <col min="649" max="649" width="6" style="39" bestFit="1" customWidth="1"/>
    <col min="650" max="650" width="7.5546875" style="39" bestFit="1" customWidth="1"/>
    <col min="651" max="651" width="6" style="39" bestFit="1" customWidth="1"/>
    <col min="652" max="652" width="7.5546875" style="39" bestFit="1" customWidth="1"/>
    <col min="653" max="653" width="6" style="39" bestFit="1" customWidth="1"/>
    <col min="654" max="654" width="7.5546875" style="39" bestFit="1" customWidth="1"/>
    <col min="655" max="655" width="6" style="39" bestFit="1" customWidth="1"/>
    <col min="656" max="656" width="7.5546875" style="39" bestFit="1" customWidth="1"/>
    <col min="657" max="657" width="6" style="39" bestFit="1" customWidth="1"/>
    <col min="658" max="658" width="7.5546875" style="39" bestFit="1" customWidth="1"/>
    <col min="659" max="659" width="6" style="39" bestFit="1" customWidth="1"/>
    <col min="660" max="660" width="7.5546875" style="39" bestFit="1" customWidth="1"/>
    <col min="661" max="661" width="6" style="39" bestFit="1" customWidth="1"/>
    <col min="662" max="662" width="7.5546875" style="39" bestFit="1" customWidth="1"/>
    <col min="663" max="663" width="6" style="39" bestFit="1" customWidth="1"/>
    <col min="664" max="664" width="7.5546875" style="39" bestFit="1" customWidth="1"/>
    <col min="665" max="665" width="6" style="39" bestFit="1" customWidth="1"/>
    <col min="666" max="666" width="7.5546875" style="39" bestFit="1" customWidth="1"/>
    <col min="667" max="667" width="6" style="39" bestFit="1" customWidth="1"/>
    <col min="668" max="668" width="7.5546875" style="39" bestFit="1" customWidth="1"/>
    <col min="669" max="669" width="6" style="39" bestFit="1" customWidth="1"/>
    <col min="670" max="670" width="7.5546875" style="39" bestFit="1" customWidth="1"/>
    <col min="671" max="671" width="6" style="39" bestFit="1" customWidth="1"/>
    <col min="672" max="672" width="7.5546875" style="39" bestFit="1" customWidth="1"/>
    <col min="673" max="673" width="6" style="39" bestFit="1" customWidth="1"/>
    <col min="674" max="674" width="7.5546875" style="39" bestFit="1" customWidth="1"/>
    <col min="675" max="675" width="6" style="39" bestFit="1" customWidth="1"/>
    <col min="676" max="676" width="7.5546875" style="39" bestFit="1" customWidth="1"/>
    <col min="677" max="677" width="6" style="39" bestFit="1" customWidth="1"/>
    <col min="678" max="678" width="7.5546875" style="39" bestFit="1" customWidth="1"/>
    <col min="679" max="679" width="6" style="39" bestFit="1" customWidth="1"/>
    <col min="680" max="680" width="7.5546875" style="39" bestFit="1" customWidth="1"/>
    <col min="681" max="681" width="6" style="39" bestFit="1" customWidth="1"/>
    <col min="682" max="682" width="7.5546875" style="39" bestFit="1" customWidth="1"/>
    <col min="683" max="683" width="6" style="39" bestFit="1" customWidth="1"/>
    <col min="684" max="684" width="7.5546875" style="39" bestFit="1" customWidth="1"/>
    <col min="685" max="685" width="6" style="39" bestFit="1" customWidth="1"/>
    <col min="686" max="686" width="7.5546875" style="39" bestFit="1" customWidth="1"/>
    <col min="687" max="687" width="6" style="39" bestFit="1" customWidth="1"/>
    <col min="688" max="688" width="7.5546875" style="39" bestFit="1" customWidth="1"/>
    <col min="689" max="689" width="6" style="39" bestFit="1" customWidth="1"/>
    <col min="690" max="690" width="7.5546875" style="39" bestFit="1" customWidth="1"/>
    <col min="691" max="691" width="6" style="39" bestFit="1" customWidth="1"/>
    <col min="692" max="692" width="7.5546875" style="39" bestFit="1" customWidth="1"/>
    <col min="693" max="693" width="6" style="39" bestFit="1" customWidth="1"/>
    <col min="694" max="694" width="7.5546875" style="39" bestFit="1" customWidth="1"/>
    <col min="695" max="695" width="6" style="39" bestFit="1" customWidth="1"/>
    <col min="696" max="696" width="7.5546875" style="39" bestFit="1" customWidth="1"/>
    <col min="697" max="697" width="6" style="39" bestFit="1" customWidth="1"/>
    <col min="698" max="698" width="7.5546875" style="39" bestFit="1" customWidth="1"/>
    <col min="699" max="699" width="6" style="39" bestFit="1" customWidth="1"/>
    <col min="700" max="700" width="7.5546875" style="39" bestFit="1" customWidth="1"/>
    <col min="701" max="701" width="6" style="39" bestFit="1" customWidth="1"/>
    <col min="702" max="702" width="7.5546875" style="39" bestFit="1" customWidth="1"/>
    <col min="703" max="703" width="6" style="39" bestFit="1" customWidth="1"/>
    <col min="704" max="704" width="7.5546875" style="39" bestFit="1" customWidth="1"/>
    <col min="705" max="705" width="6" style="39" bestFit="1" customWidth="1"/>
    <col min="706" max="706" width="7.5546875" style="39" bestFit="1" customWidth="1"/>
    <col min="707" max="707" width="6" style="39" bestFit="1" customWidth="1"/>
    <col min="708" max="708" width="7.5546875" style="39" bestFit="1" customWidth="1"/>
    <col min="709" max="709" width="6.109375" style="39" bestFit="1" customWidth="1"/>
    <col min="710" max="710" width="7.5546875" style="39" bestFit="1" customWidth="1"/>
    <col min="711" max="711" width="6.109375" style="39" bestFit="1" customWidth="1"/>
    <col min="712" max="712" width="7.5546875" style="39" bestFit="1" customWidth="1"/>
    <col min="713" max="713" width="6.109375" style="39" bestFit="1" customWidth="1"/>
    <col min="714" max="714" width="7.5546875" style="39" bestFit="1" customWidth="1"/>
    <col min="715" max="715" width="6.109375" style="39" bestFit="1" customWidth="1"/>
    <col min="716" max="716" width="7.5546875" style="39" bestFit="1" customWidth="1"/>
    <col min="717" max="717" width="6.109375" style="39" bestFit="1" customWidth="1"/>
    <col min="718" max="718" width="7.5546875" style="39" bestFit="1" customWidth="1"/>
    <col min="719" max="719" width="6" style="39" bestFit="1" customWidth="1"/>
    <col min="720" max="720" width="7.5546875" style="39" bestFit="1" customWidth="1"/>
    <col min="721" max="721" width="6.109375" style="39" bestFit="1" customWidth="1"/>
    <col min="722" max="722" width="7.5546875" style="39" bestFit="1" customWidth="1"/>
    <col min="723" max="723" width="6.109375" style="39" bestFit="1" customWidth="1"/>
    <col min="724" max="724" width="7.5546875" style="39" bestFit="1" customWidth="1"/>
    <col min="725" max="725" width="6.109375" style="39" bestFit="1" customWidth="1"/>
    <col min="726" max="726" width="7.5546875" style="39" bestFit="1" customWidth="1"/>
    <col min="727" max="727" width="6.109375" style="39" bestFit="1" customWidth="1"/>
    <col min="728" max="728" width="7.5546875" style="39" bestFit="1" customWidth="1"/>
    <col min="729" max="729" width="6.109375" style="39" bestFit="1" customWidth="1"/>
    <col min="730" max="730" width="7.5546875" style="39" bestFit="1" customWidth="1"/>
    <col min="731" max="731" width="6.109375" style="39" bestFit="1" customWidth="1"/>
    <col min="732" max="732" width="7.5546875" style="39" bestFit="1" customWidth="1"/>
    <col min="733" max="733" width="6.109375" style="39" bestFit="1" customWidth="1"/>
    <col min="734" max="734" width="7.5546875" style="39" bestFit="1" customWidth="1"/>
    <col min="735" max="735" width="6" style="39" bestFit="1" customWidth="1"/>
    <col min="736" max="736" width="7.5546875" style="39" bestFit="1" customWidth="1"/>
    <col min="737" max="737" width="6" style="39" bestFit="1" customWidth="1"/>
    <col min="738" max="738" width="7.5546875" style="39" bestFit="1" customWidth="1"/>
    <col min="739" max="739" width="6" style="39" bestFit="1" customWidth="1"/>
    <col min="740" max="740" width="7.5546875" style="39" bestFit="1" customWidth="1"/>
    <col min="741" max="741" width="6" style="39" bestFit="1" customWidth="1"/>
    <col min="742" max="742" width="7.5546875" style="39" bestFit="1" customWidth="1"/>
    <col min="743" max="743" width="6" style="39" bestFit="1" customWidth="1"/>
    <col min="744" max="744" width="7.5546875" style="39" bestFit="1" customWidth="1"/>
    <col min="745" max="745" width="6" style="39" bestFit="1" customWidth="1"/>
    <col min="746" max="746" width="7.5546875" style="39" bestFit="1" customWidth="1"/>
    <col min="747" max="747" width="6" style="39" bestFit="1" customWidth="1"/>
    <col min="748" max="748" width="7.5546875" style="39" bestFit="1" customWidth="1"/>
    <col min="749" max="749" width="6" style="39" bestFit="1" customWidth="1"/>
    <col min="750" max="750" width="7.5546875" style="39" bestFit="1" customWidth="1"/>
    <col min="751" max="751" width="6" style="39" bestFit="1" customWidth="1"/>
    <col min="752" max="752" width="7.5546875" style="39" bestFit="1" customWidth="1"/>
    <col min="753" max="753" width="6" style="39" bestFit="1" customWidth="1"/>
    <col min="754" max="754" width="7.5546875" style="39" bestFit="1" customWidth="1"/>
    <col min="755" max="755" width="6" style="39" bestFit="1" customWidth="1"/>
    <col min="756" max="756" width="7.5546875" style="39" bestFit="1" customWidth="1"/>
    <col min="757" max="757" width="6" style="39" bestFit="1" customWidth="1"/>
    <col min="758" max="758" width="7.5546875" style="39" bestFit="1" customWidth="1"/>
    <col min="759" max="759" width="6" style="39" bestFit="1" customWidth="1"/>
    <col min="760" max="760" width="7.5546875" style="39" bestFit="1" customWidth="1"/>
    <col min="761" max="761" width="6" style="39" bestFit="1" customWidth="1"/>
    <col min="762" max="762" width="7.5546875" style="39" bestFit="1" customWidth="1"/>
    <col min="763" max="763" width="6" style="39" bestFit="1" customWidth="1"/>
    <col min="764" max="764" width="7.5546875" style="39" bestFit="1" customWidth="1"/>
    <col min="765" max="765" width="6" style="39" bestFit="1" customWidth="1"/>
    <col min="766" max="766" width="7.5546875" style="39" bestFit="1" customWidth="1"/>
    <col min="767" max="767" width="6" style="39" bestFit="1" customWidth="1"/>
    <col min="768" max="768" width="7.5546875" style="39" bestFit="1" customWidth="1"/>
    <col min="769" max="769" width="6" style="39" bestFit="1" customWidth="1"/>
    <col min="770" max="770" width="7.5546875" style="39" bestFit="1" customWidth="1"/>
    <col min="771" max="771" width="6" style="39" bestFit="1" customWidth="1"/>
    <col min="772" max="772" width="7.5546875" style="39" bestFit="1" customWidth="1"/>
    <col min="773" max="773" width="6" style="39" bestFit="1" customWidth="1"/>
    <col min="774" max="774" width="7.5546875" style="39" bestFit="1" customWidth="1"/>
    <col min="775" max="775" width="6" style="39" bestFit="1" customWidth="1"/>
    <col min="776" max="776" width="7.5546875" style="39" bestFit="1" customWidth="1"/>
    <col min="777" max="777" width="6" style="39" bestFit="1" customWidth="1"/>
    <col min="778" max="778" width="7.5546875" style="39" bestFit="1" customWidth="1"/>
    <col min="779" max="779" width="6" style="39" bestFit="1" customWidth="1"/>
    <col min="780" max="780" width="7.5546875" style="39" bestFit="1" customWidth="1"/>
    <col min="781" max="781" width="6" style="39" bestFit="1" customWidth="1"/>
    <col min="782" max="782" width="7.5546875" style="39" bestFit="1" customWidth="1"/>
    <col min="783" max="783" width="6" style="39" bestFit="1" customWidth="1"/>
    <col min="784" max="784" width="7.5546875" style="39" bestFit="1" customWidth="1"/>
    <col min="785" max="785" width="6" style="39" bestFit="1" customWidth="1"/>
    <col min="786" max="786" width="7.5546875" style="39" bestFit="1" customWidth="1"/>
    <col min="787" max="787" width="6" style="39" bestFit="1" customWidth="1"/>
    <col min="788" max="788" width="7.5546875" style="39" bestFit="1" customWidth="1"/>
    <col min="789" max="789" width="6" style="39" bestFit="1" customWidth="1"/>
    <col min="790" max="790" width="7.5546875" style="39" bestFit="1" customWidth="1"/>
    <col min="791" max="791" width="6.109375" style="39" bestFit="1" customWidth="1"/>
    <col min="792" max="792" width="7.5546875" style="39" bestFit="1" customWidth="1"/>
    <col min="793" max="793" width="6.109375" style="39" bestFit="1" customWidth="1"/>
    <col min="794" max="794" width="7.5546875" style="39" bestFit="1" customWidth="1"/>
    <col min="795" max="795" width="6.109375" style="39" bestFit="1" customWidth="1"/>
    <col min="796" max="796" width="7.5546875" style="39" bestFit="1" customWidth="1"/>
    <col min="797" max="797" width="6.109375" style="39" bestFit="1" customWidth="1"/>
    <col min="798" max="798" width="7.5546875" style="39" bestFit="1" customWidth="1"/>
    <col min="799" max="799" width="6" style="39" bestFit="1" customWidth="1"/>
    <col min="800" max="800" width="7.5546875" style="39" bestFit="1" customWidth="1"/>
    <col min="801" max="801" width="6.109375" style="39" bestFit="1" customWidth="1"/>
    <col min="802" max="802" width="7.5546875" style="39" bestFit="1" customWidth="1"/>
    <col min="803" max="803" width="6" style="39" bestFit="1" customWidth="1"/>
    <col min="804" max="804" width="7.5546875" style="39" bestFit="1" customWidth="1"/>
    <col min="805" max="805" width="6.109375" style="39" bestFit="1" customWidth="1"/>
    <col min="806" max="806" width="7.5546875" style="39" bestFit="1" customWidth="1"/>
    <col min="807" max="807" width="6.109375" style="39" bestFit="1" customWidth="1"/>
    <col min="808" max="808" width="7.5546875" style="39" bestFit="1" customWidth="1"/>
    <col min="809" max="809" width="6.109375" style="39" bestFit="1" customWidth="1"/>
    <col min="810" max="810" width="7.5546875" style="39" bestFit="1" customWidth="1"/>
    <col min="811" max="811" width="6.109375" style="39" bestFit="1" customWidth="1"/>
    <col min="812" max="812" width="7.5546875" style="39" bestFit="1" customWidth="1"/>
    <col min="813" max="813" width="6.109375" style="39" bestFit="1" customWidth="1"/>
    <col min="814" max="814" width="7.5546875" style="39" bestFit="1" customWidth="1"/>
    <col min="815" max="815" width="6" style="39" bestFit="1" customWidth="1"/>
    <col min="816" max="816" width="7.5546875" style="39" bestFit="1" customWidth="1"/>
    <col min="817" max="817" width="6.109375" style="39" bestFit="1" customWidth="1"/>
    <col min="818" max="818" width="7.5546875" style="39" bestFit="1" customWidth="1"/>
    <col min="819" max="819" width="6" style="39" bestFit="1" customWidth="1"/>
    <col min="820" max="820" width="7.5546875" style="39" bestFit="1" customWidth="1"/>
    <col min="821" max="821" width="6.109375" style="39" bestFit="1" customWidth="1"/>
    <col min="822" max="822" width="7.5546875" style="39" bestFit="1" customWidth="1"/>
    <col min="823" max="823" width="6.109375" style="39" bestFit="1" customWidth="1"/>
    <col min="824" max="824" width="7.5546875" style="39" bestFit="1" customWidth="1"/>
    <col min="825" max="825" width="6.109375" style="39" bestFit="1" customWidth="1"/>
    <col min="826" max="826" width="7.5546875" style="39" bestFit="1" customWidth="1"/>
    <col min="827" max="827" width="6.109375" style="39" bestFit="1" customWidth="1"/>
    <col min="828" max="828" width="7.5546875" style="39" bestFit="1" customWidth="1"/>
    <col min="829" max="829" width="6.109375" style="39" bestFit="1" customWidth="1"/>
    <col min="830" max="830" width="7.5546875" style="39" bestFit="1" customWidth="1"/>
    <col min="831" max="831" width="6.109375" style="39" bestFit="1" customWidth="1"/>
    <col min="832" max="832" width="7.5546875" style="39" bestFit="1" customWidth="1"/>
    <col min="833" max="833" width="6" style="39" bestFit="1" customWidth="1"/>
    <col min="834" max="834" width="7.5546875" style="39" bestFit="1" customWidth="1"/>
    <col min="835" max="835" width="6.109375" style="39" bestFit="1" customWidth="1"/>
    <col min="836" max="836" width="7.5546875" style="39" bestFit="1" customWidth="1"/>
    <col min="837" max="837" width="6.109375" style="39" bestFit="1" customWidth="1"/>
    <col min="838" max="838" width="7.5546875" style="39" bestFit="1" customWidth="1"/>
    <col min="839" max="839" width="6" style="39" bestFit="1" customWidth="1"/>
    <col min="840" max="840" width="7.5546875" style="39" bestFit="1" customWidth="1"/>
    <col min="841" max="841" width="6" style="39" bestFit="1" customWidth="1"/>
    <col min="842" max="842" width="7.5546875" style="39" bestFit="1" customWidth="1"/>
    <col min="843" max="843" width="6.109375" style="39" bestFit="1" customWidth="1"/>
    <col min="844" max="844" width="7.5546875" style="39" bestFit="1" customWidth="1"/>
    <col min="845" max="845" width="6.109375" style="39" bestFit="1" customWidth="1"/>
    <col min="846" max="846" width="7.5546875" style="39" bestFit="1" customWidth="1"/>
    <col min="847" max="847" width="6.109375" style="39" bestFit="1" customWidth="1"/>
    <col min="848" max="848" width="7.5546875" style="39" bestFit="1" customWidth="1"/>
    <col min="849" max="849" width="6" style="39" bestFit="1" customWidth="1"/>
    <col min="850" max="850" width="7.5546875" style="39" bestFit="1" customWidth="1"/>
    <col min="851" max="851" width="6" style="39" bestFit="1" customWidth="1"/>
    <col min="852" max="852" width="7.5546875" style="39" bestFit="1" customWidth="1"/>
    <col min="853" max="853" width="6.109375" style="39" bestFit="1" customWidth="1"/>
    <col min="854" max="854" width="7.5546875" style="39" bestFit="1" customWidth="1"/>
    <col min="855" max="855" width="6.109375" style="39" bestFit="1" customWidth="1"/>
    <col min="856" max="856" width="7.5546875" style="39" bestFit="1" customWidth="1"/>
    <col min="857" max="857" width="6.109375" style="39" bestFit="1" customWidth="1"/>
    <col min="858" max="858" width="7.5546875" style="39" bestFit="1" customWidth="1"/>
    <col min="859" max="859" width="6" style="39" bestFit="1" customWidth="1"/>
    <col min="860" max="860" width="7.5546875" style="39" bestFit="1" customWidth="1"/>
    <col min="861" max="861" width="6" style="39" bestFit="1" customWidth="1"/>
    <col min="862" max="862" width="7.5546875" style="39" bestFit="1" customWidth="1"/>
    <col min="863" max="863" width="6.109375" style="39" bestFit="1" customWidth="1"/>
    <col min="864" max="864" width="7.5546875" style="39" bestFit="1" customWidth="1"/>
    <col min="865" max="865" width="6.109375" style="39" bestFit="1" customWidth="1"/>
    <col min="866" max="866" width="7.5546875" style="39" bestFit="1" customWidth="1"/>
    <col min="867" max="867" width="6" style="39" bestFit="1" customWidth="1"/>
    <col min="868" max="868" width="7.5546875" style="39" bestFit="1" customWidth="1"/>
    <col min="869" max="869" width="6.109375" style="39" bestFit="1" customWidth="1"/>
    <col min="870" max="870" width="7.5546875" style="39" bestFit="1" customWidth="1"/>
    <col min="871" max="871" width="6.109375" style="39" bestFit="1" customWidth="1"/>
    <col min="872" max="872" width="7.5546875" style="39" bestFit="1" customWidth="1"/>
    <col min="873" max="873" width="6.109375" style="39" bestFit="1" customWidth="1"/>
    <col min="874" max="874" width="7.5546875" style="39" bestFit="1" customWidth="1"/>
    <col min="875" max="875" width="6.109375" style="39" bestFit="1" customWidth="1"/>
    <col min="876" max="876" width="7.5546875" style="39" bestFit="1" customWidth="1"/>
    <col min="877" max="877" width="6.109375" style="39" bestFit="1" customWidth="1"/>
    <col min="878" max="878" width="7.5546875" style="39" bestFit="1" customWidth="1"/>
    <col min="879" max="879" width="6.109375" style="39" bestFit="1" customWidth="1"/>
    <col min="880" max="880" width="7.5546875" style="39" bestFit="1" customWidth="1"/>
    <col min="881" max="881" width="6.109375" style="39" bestFit="1" customWidth="1"/>
    <col min="882" max="882" width="7.5546875" style="39" bestFit="1" customWidth="1"/>
    <col min="883" max="883" width="6.109375" style="39" bestFit="1" customWidth="1"/>
    <col min="884" max="884" width="7.5546875" style="39" bestFit="1" customWidth="1"/>
    <col min="885" max="885" width="6" style="39" bestFit="1" customWidth="1"/>
    <col min="886" max="886" width="7.5546875" style="39" bestFit="1" customWidth="1"/>
    <col min="887" max="887" width="6" style="39" bestFit="1" customWidth="1"/>
    <col min="888" max="888" width="7.5546875" style="39" bestFit="1" customWidth="1"/>
    <col min="889" max="889" width="6" style="39" bestFit="1" customWidth="1"/>
    <col min="890" max="890" width="7.5546875" style="39" bestFit="1" customWidth="1"/>
    <col min="891" max="891" width="6" style="39" bestFit="1" customWidth="1"/>
    <col min="892" max="892" width="7.5546875" style="39" bestFit="1" customWidth="1"/>
    <col min="893" max="893" width="6.109375" style="39" bestFit="1" customWidth="1"/>
    <col min="894" max="894" width="7.5546875" style="39" bestFit="1" customWidth="1"/>
    <col min="895" max="895" width="6.109375" style="39" bestFit="1" customWidth="1"/>
    <col min="896" max="896" width="7.5546875" style="39" bestFit="1" customWidth="1"/>
    <col min="897" max="897" width="6.109375" style="39" bestFit="1" customWidth="1"/>
    <col min="898" max="898" width="7.5546875" style="39" bestFit="1" customWidth="1"/>
    <col min="899" max="899" width="6" style="39" bestFit="1" customWidth="1"/>
    <col min="900" max="900" width="7.5546875" style="39" bestFit="1" customWidth="1"/>
    <col min="901" max="901" width="6.109375" style="39" bestFit="1" customWidth="1"/>
    <col min="902" max="902" width="7.5546875" style="39" bestFit="1" customWidth="1"/>
    <col min="903" max="903" width="6.109375" style="39" bestFit="1" customWidth="1"/>
    <col min="904" max="904" width="7.5546875" style="39" bestFit="1" customWidth="1"/>
    <col min="905" max="905" width="6" style="39" bestFit="1" customWidth="1"/>
    <col min="906" max="906" width="7.5546875" style="39" bestFit="1" customWidth="1"/>
    <col min="907" max="907" width="6.109375" style="39" bestFit="1" customWidth="1"/>
    <col min="908" max="908" width="7.5546875" style="39" bestFit="1" customWidth="1"/>
    <col min="909" max="909" width="6.109375" style="39" bestFit="1" customWidth="1"/>
    <col min="910" max="910" width="7.5546875" style="39" bestFit="1" customWidth="1"/>
    <col min="911" max="911" width="6.109375" style="39" bestFit="1" customWidth="1"/>
    <col min="912" max="912" width="7.5546875" style="39" bestFit="1" customWidth="1"/>
    <col min="913" max="913" width="6.109375" style="39" bestFit="1" customWidth="1"/>
    <col min="914" max="914" width="7.5546875" style="39" bestFit="1" customWidth="1"/>
    <col min="915" max="915" width="6.109375" style="39" bestFit="1" customWidth="1"/>
    <col min="916" max="916" width="7.5546875" style="39" bestFit="1" customWidth="1"/>
    <col min="917" max="917" width="6" style="39" bestFit="1" customWidth="1"/>
    <col min="918" max="918" width="7.5546875" style="39" bestFit="1" customWidth="1"/>
    <col min="919" max="919" width="6.109375" style="39" bestFit="1" customWidth="1"/>
    <col min="920" max="920" width="7.5546875" style="39" bestFit="1" customWidth="1"/>
    <col min="921" max="921" width="6" style="39" bestFit="1" customWidth="1"/>
    <col min="922" max="922" width="7.5546875" style="39" bestFit="1" customWidth="1"/>
    <col min="923" max="923" width="6" style="39" bestFit="1" customWidth="1"/>
    <col min="924" max="924" width="7.5546875" style="39" bestFit="1" customWidth="1"/>
    <col min="925" max="925" width="6" style="39" bestFit="1" customWidth="1"/>
    <col min="926" max="926" width="7.5546875" style="39" bestFit="1" customWidth="1"/>
    <col min="927" max="927" width="6" style="39" bestFit="1" customWidth="1"/>
    <col min="928" max="928" width="7.5546875" style="39" bestFit="1" customWidth="1"/>
    <col min="929" max="929" width="6.109375" style="39" bestFit="1" customWidth="1"/>
    <col min="930" max="930" width="7.5546875" style="39" bestFit="1" customWidth="1"/>
    <col min="931" max="931" width="6.109375" style="39" bestFit="1" customWidth="1"/>
    <col min="932" max="932" width="7.5546875" style="39" bestFit="1" customWidth="1"/>
    <col min="933" max="933" width="6.109375" style="39" bestFit="1" customWidth="1"/>
    <col min="934" max="934" width="7.5546875" style="39" bestFit="1" customWidth="1"/>
    <col min="935" max="935" width="6.109375" style="39" bestFit="1" customWidth="1"/>
    <col min="936" max="936" width="7.5546875" style="39" bestFit="1" customWidth="1"/>
    <col min="937" max="937" width="6.109375" style="39" bestFit="1" customWidth="1"/>
    <col min="938" max="938" width="7.5546875" style="39" bestFit="1" customWidth="1"/>
    <col min="939" max="939" width="6.109375" style="39" bestFit="1" customWidth="1"/>
    <col min="940" max="940" width="7.5546875" style="39" bestFit="1" customWidth="1"/>
    <col min="941" max="941" width="6.109375" style="39" bestFit="1" customWidth="1"/>
    <col min="942" max="942" width="7.5546875" style="39" bestFit="1" customWidth="1"/>
    <col min="943" max="943" width="6.109375" style="39" bestFit="1" customWidth="1"/>
    <col min="944" max="944" width="7.5546875" style="39" bestFit="1" customWidth="1"/>
    <col min="945" max="945" width="6.109375" style="39" bestFit="1" customWidth="1"/>
    <col min="946" max="946" width="7.5546875" style="39" bestFit="1" customWidth="1"/>
    <col min="947" max="947" width="6.109375" style="39" bestFit="1" customWidth="1"/>
    <col min="948" max="948" width="7.5546875" style="39" bestFit="1" customWidth="1"/>
    <col min="949" max="949" width="6.109375" style="39" bestFit="1" customWidth="1"/>
    <col min="950" max="950" width="7.5546875" style="39" bestFit="1" customWidth="1"/>
    <col min="951" max="951" width="6.109375" style="39" bestFit="1" customWidth="1"/>
    <col min="952" max="952" width="7.5546875" style="39" bestFit="1" customWidth="1"/>
    <col min="953" max="953" width="6.109375" style="39" bestFit="1" customWidth="1"/>
    <col min="954" max="954" width="7.5546875" style="39" bestFit="1" customWidth="1"/>
    <col min="955" max="955" width="6.109375" style="39" bestFit="1" customWidth="1"/>
    <col min="956" max="956" width="7.5546875" style="39" bestFit="1" customWidth="1"/>
    <col min="957" max="957" width="6.109375" style="39" bestFit="1" customWidth="1"/>
    <col min="958" max="958" width="7.5546875" style="39" bestFit="1" customWidth="1"/>
    <col min="959" max="959" width="6.109375" style="39" bestFit="1" customWidth="1"/>
    <col min="960" max="960" width="7.5546875" style="39" bestFit="1" customWidth="1"/>
    <col min="961" max="961" width="6.109375" style="39" bestFit="1" customWidth="1"/>
    <col min="962" max="962" width="7.5546875" style="39" bestFit="1" customWidth="1"/>
    <col min="963" max="963" width="6.109375" style="39" bestFit="1" customWidth="1"/>
    <col min="964" max="964" width="7.5546875" style="39" bestFit="1" customWidth="1"/>
    <col min="965" max="965" width="6.109375" style="39" bestFit="1" customWidth="1"/>
    <col min="966" max="966" width="7.5546875" style="39" bestFit="1" customWidth="1"/>
    <col min="967" max="967" width="6.109375" style="39" bestFit="1" customWidth="1"/>
    <col min="968" max="968" width="7.5546875" style="39" bestFit="1" customWidth="1"/>
    <col min="969" max="969" width="6.109375" style="39" bestFit="1" customWidth="1"/>
    <col min="970" max="970" width="7.5546875" style="39" bestFit="1" customWidth="1"/>
    <col min="971" max="971" width="6.109375" style="39" bestFit="1" customWidth="1"/>
    <col min="972" max="972" width="7.5546875" style="39" bestFit="1" customWidth="1"/>
    <col min="973" max="973" width="6.109375" style="39" bestFit="1" customWidth="1"/>
    <col min="974" max="974" width="7.5546875" style="39" bestFit="1" customWidth="1"/>
    <col min="975" max="975" width="6" style="39" bestFit="1" customWidth="1"/>
    <col min="976" max="976" width="7.5546875" style="39" bestFit="1" customWidth="1"/>
    <col min="977" max="977" width="6" style="39" bestFit="1" customWidth="1"/>
    <col min="978" max="978" width="7.5546875" style="39" bestFit="1" customWidth="1"/>
    <col min="979" max="979" width="6.109375" style="39" bestFit="1" customWidth="1"/>
    <col min="980" max="980" width="7.5546875" style="39" bestFit="1" customWidth="1"/>
    <col min="981" max="981" width="6" style="39" bestFit="1" customWidth="1"/>
    <col min="982" max="982" width="7.5546875" style="39" bestFit="1" customWidth="1"/>
    <col min="983" max="983" width="6" style="39" bestFit="1" customWidth="1"/>
    <col min="984" max="984" width="7.5546875" style="39" bestFit="1" customWidth="1"/>
    <col min="985" max="985" width="6.109375" style="39" bestFit="1" customWidth="1"/>
    <col min="986" max="986" width="7.5546875" style="39" bestFit="1" customWidth="1"/>
    <col min="987" max="987" width="6.109375" style="39" bestFit="1" customWidth="1"/>
    <col min="988" max="988" width="7.5546875" style="39" bestFit="1" customWidth="1"/>
    <col min="989" max="989" width="6" style="39" bestFit="1" customWidth="1"/>
    <col min="990" max="990" width="7.5546875" style="39" bestFit="1" customWidth="1"/>
    <col min="991" max="991" width="6" style="39" bestFit="1" customWidth="1"/>
    <col min="992" max="992" width="7.5546875" style="39" bestFit="1" customWidth="1"/>
    <col min="993" max="993" width="6.109375" style="39" bestFit="1" customWidth="1"/>
    <col min="994" max="994" width="7.5546875" style="39" bestFit="1" customWidth="1"/>
    <col min="995" max="995" width="6" style="39" bestFit="1" customWidth="1"/>
    <col min="996" max="996" width="7.5546875" style="39" bestFit="1" customWidth="1"/>
    <col min="997" max="997" width="6" style="39" bestFit="1" customWidth="1"/>
    <col min="998" max="998" width="7.5546875" style="39" bestFit="1" customWidth="1"/>
    <col min="999" max="999" width="6" style="39" bestFit="1" customWidth="1"/>
    <col min="1000" max="1000" width="7.5546875" style="39" bestFit="1" customWidth="1"/>
    <col min="1001" max="1001" width="6.109375" style="39" bestFit="1" customWidth="1"/>
    <col min="1002" max="1002" width="7.5546875" style="39" bestFit="1" customWidth="1"/>
    <col min="1003" max="1003" width="6" style="39" bestFit="1" customWidth="1"/>
    <col min="1004" max="1004" width="7.5546875" style="39" bestFit="1" customWidth="1"/>
    <col min="1005" max="1005" width="6" style="39" bestFit="1" customWidth="1"/>
    <col min="1006" max="1006" width="7.5546875" style="39" bestFit="1" customWidth="1"/>
    <col min="1007" max="1007" width="6.109375" style="39" bestFit="1" customWidth="1"/>
    <col min="1008" max="1008" width="7.5546875" style="39" bestFit="1" customWidth="1"/>
    <col min="1009" max="1009" width="6.109375" style="39" bestFit="1" customWidth="1"/>
    <col min="1010" max="1010" width="7.5546875" style="39" bestFit="1" customWidth="1"/>
    <col min="1011" max="1011" width="6" style="39" bestFit="1" customWidth="1"/>
    <col min="1012" max="1012" width="7.5546875" style="39" bestFit="1" customWidth="1"/>
    <col min="1013" max="1013" width="6" style="39" bestFit="1" customWidth="1"/>
    <col min="1014" max="1014" width="7.5546875" style="39" bestFit="1" customWidth="1"/>
    <col min="1015" max="1015" width="6" style="39" bestFit="1" customWidth="1"/>
    <col min="1016" max="1016" width="7.5546875" style="39" bestFit="1" customWidth="1"/>
    <col min="1017" max="1017" width="6" style="39" bestFit="1" customWidth="1"/>
    <col min="1018" max="1018" width="7.5546875" style="39" bestFit="1" customWidth="1"/>
    <col min="1019" max="1019" width="6.109375" style="39" bestFit="1" customWidth="1"/>
    <col min="1020" max="1020" width="7.5546875" style="39" bestFit="1" customWidth="1"/>
    <col min="1021" max="1021" width="6.109375" style="39" bestFit="1" customWidth="1"/>
    <col min="1022" max="1022" width="7.5546875" style="39" bestFit="1" customWidth="1"/>
    <col min="1023" max="1023" width="6.109375" style="39" bestFit="1" customWidth="1"/>
    <col min="1024" max="1024" width="7.5546875" style="39" bestFit="1" customWidth="1"/>
    <col min="1025" max="1025" width="6.109375" style="39" bestFit="1" customWidth="1"/>
    <col min="1026" max="1026" width="7.5546875" style="39" bestFit="1" customWidth="1"/>
    <col min="1027" max="1027" width="6.109375" style="39" bestFit="1" customWidth="1"/>
    <col min="1028" max="1028" width="7.5546875" style="39" bestFit="1" customWidth="1"/>
    <col min="1029" max="1029" width="6.109375" style="39" bestFit="1" customWidth="1"/>
    <col min="1030" max="1030" width="7.5546875" style="39" bestFit="1" customWidth="1"/>
    <col min="1031" max="1031" width="6.109375" style="39" bestFit="1" customWidth="1"/>
    <col min="1032" max="1032" width="7.5546875" style="39" bestFit="1" customWidth="1"/>
    <col min="1033" max="1033" width="6.109375" style="39" bestFit="1" customWidth="1"/>
    <col min="1034" max="1034" width="7.5546875" style="39" bestFit="1" customWidth="1"/>
    <col min="1035" max="1035" width="6.109375" style="39" bestFit="1" customWidth="1"/>
    <col min="1036" max="1036" width="7.5546875" style="39" bestFit="1" customWidth="1"/>
    <col min="1037" max="1037" width="6.109375" style="39" bestFit="1" customWidth="1"/>
    <col min="1038" max="1038" width="7.5546875" style="39" bestFit="1" customWidth="1"/>
    <col min="1039" max="1039" width="6" style="39" bestFit="1" customWidth="1"/>
    <col min="1040" max="1040" width="7.5546875" style="39" bestFit="1" customWidth="1"/>
    <col min="1041" max="1041" width="6" style="39" bestFit="1" customWidth="1"/>
    <col min="1042" max="1042" width="7.5546875" style="39" bestFit="1" customWidth="1"/>
    <col min="1043" max="1043" width="6.109375" style="39" bestFit="1" customWidth="1"/>
    <col min="1044" max="1044" width="7.5546875" style="39" bestFit="1" customWidth="1"/>
    <col min="1045" max="1045" width="6.109375" style="39" bestFit="1" customWidth="1"/>
    <col min="1046" max="1046" width="7.5546875" style="39" bestFit="1" customWidth="1"/>
    <col min="1047" max="1047" width="6.109375" style="39" bestFit="1" customWidth="1"/>
    <col min="1048" max="1048" width="7.5546875" style="39" bestFit="1" customWidth="1"/>
    <col min="1049" max="1049" width="6.109375" style="39" bestFit="1" customWidth="1"/>
    <col min="1050" max="1050" width="7.5546875" style="39" bestFit="1" customWidth="1"/>
    <col min="1051" max="1051" width="6" style="39" bestFit="1" customWidth="1"/>
    <col min="1052" max="1052" width="7.5546875" style="39" bestFit="1" customWidth="1"/>
    <col min="1053" max="1053" width="6" style="39" bestFit="1" customWidth="1"/>
    <col min="1054" max="1054" width="7.5546875" style="39" bestFit="1" customWidth="1"/>
    <col min="1055" max="1055" width="6" style="39" bestFit="1" customWidth="1"/>
    <col min="1056" max="1056" width="7.5546875" style="39" bestFit="1" customWidth="1"/>
    <col min="1057" max="1057" width="6" style="39" bestFit="1" customWidth="1"/>
    <col min="1058" max="1058" width="7.5546875" style="39" bestFit="1" customWidth="1"/>
    <col min="1059" max="1059" width="6.109375" style="39" bestFit="1" customWidth="1"/>
    <col min="1060" max="1060" width="7.5546875" style="39" bestFit="1" customWidth="1"/>
    <col min="1061" max="1061" width="6" style="39" bestFit="1" customWidth="1"/>
    <col min="1062" max="1062" width="7.5546875" style="39" bestFit="1" customWidth="1"/>
    <col min="1063" max="1063" width="6" style="39" bestFit="1" customWidth="1"/>
    <col min="1064" max="1064" width="7.5546875" style="39" bestFit="1" customWidth="1"/>
    <col min="1065" max="1065" width="6.109375" style="39" bestFit="1" customWidth="1"/>
    <col min="1066" max="1066" width="7.5546875" style="39" bestFit="1" customWidth="1"/>
    <col min="1067" max="1067" width="6" style="39" bestFit="1" customWidth="1"/>
    <col min="1068" max="1068" width="7.5546875" style="39" bestFit="1" customWidth="1"/>
    <col min="1069" max="1069" width="6" style="39" bestFit="1" customWidth="1"/>
    <col min="1070" max="1070" width="7.5546875" style="39" bestFit="1" customWidth="1"/>
    <col min="1071" max="1071" width="6" style="39" bestFit="1" customWidth="1"/>
    <col min="1072" max="1072" width="7.5546875" style="39" bestFit="1" customWidth="1"/>
    <col min="1073" max="1073" width="6" style="39" bestFit="1" customWidth="1"/>
    <col min="1074" max="1074" width="7.5546875" style="39" bestFit="1" customWidth="1"/>
    <col min="1075" max="1075" width="6" style="39" bestFit="1" customWidth="1"/>
    <col min="1076" max="1076" width="7.5546875" style="39" bestFit="1" customWidth="1"/>
    <col min="1077" max="1077" width="6" style="39" bestFit="1" customWidth="1"/>
    <col min="1078" max="1078" width="7.5546875" style="39" bestFit="1" customWidth="1"/>
    <col min="1079" max="1079" width="6" style="39" bestFit="1" customWidth="1"/>
    <col min="1080" max="1080" width="7.5546875" style="39" bestFit="1" customWidth="1"/>
    <col min="1081" max="1081" width="6" style="39" bestFit="1" customWidth="1"/>
    <col min="1082" max="1082" width="7.5546875" style="39" bestFit="1" customWidth="1"/>
    <col min="1083" max="1083" width="6" style="39" bestFit="1" customWidth="1"/>
    <col min="1084" max="1084" width="7.5546875" style="39" bestFit="1" customWidth="1"/>
    <col min="1085" max="1085" width="6" style="39" bestFit="1" customWidth="1"/>
    <col min="1086" max="1086" width="7.5546875" style="39" bestFit="1" customWidth="1"/>
    <col min="1087" max="1087" width="6" style="39" bestFit="1" customWidth="1"/>
    <col min="1088" max="1088" width="7.5546875" style="39" bestFit="1" customWidth="1"/>
    <col min="1089" max="1089" width="6" style="39" bestFit="1" customWidth="1"/>
    <col min="1090" max="1090" width="7.5546875" style="39" bestFit="1" customWidth="1"/>
    <col min="1091" max="1091" width="6" style="39" bestFit="1" customWidth="1"/>
    <col min="1092" max="1092" width="7.5546875" style="39" bestFit="1" customWidth="1"/>
    <col min="1093" max="1093" width="6" style="39" bestFit="1" customWidth="1"/>
    <col min="1094" max="1094" width="7.5546875" style="39" bestFit="1" customWidth="1"/>
    <col min="1095" max="1095" width="6.109375" style="39" bestFit="1" customWidth="1"/>
    <col min="1096" max="1096" width="7.5546875" style="39" bestFit="1" customWidth="1"/>
    <col min="1097" max="1097" width="6" style="39" bestFit="1" customWidth="1"/>
    <col min="1098" max="1098" width="7.5546875" style="39" bestFit="1" customWidth="1"/>
    <col min="1099" max="1099" width="6.109375" style="39" bestFit="1" customWidth="1"/>
    <col min="1100" max="1100" width="7.5546875" style="39" bestFit="1" customWidth="1"/>
    <col min="1101" max="1101" width="6" style="39" bestFit="1" customWidth="1"/>
    <col min="1102" max="1102" width="7.5546875" style="39" bestFit="1" customWidth="1"/>
    <col min="1103" max="1103" width="6" style="39" bestFit="1" customWidth="1"/>
    <col min="1104" max="1104" width="7.5546875" style="39" bestFit="1" customWidth="1"/>
    <col min="1105" max="1105" width="6" style="39" bestFit="1" customWidth="1"/>
    <col min="1106" max="1106" width="7.5546875" style="39" bestFit="1" customWidth="1"/>
    <col min="1107" max="1107" width="6" style="39" bestFit="1" customWidth="1"/>
    <col min="1108" max="1108" width="7.5546875" style="39" bestFit="1" customWidth="1"/>
    <col min="1109" max="1109" width="6" style="39" bestFit="1" customWidth="1"/>
    <col min="1110" max="1110" width="7.5546875" style="39" bestFit="1" customWidth="1"/>
    <col min="1111" max="1111" width="6.109375" style="39" bestFit="1" customWidth="1"/>
    <col min="1112" max="1112" width="7.5546875" style="39" bestFit="1" customWidth="1"/>
    <col min="1113" max="1113" width="6" style="39" bestFit="1" customWidth="1"/>
    <col min="1114" max="1114" width="7.5546875" style="39" bestFit="1" customWidth="1"/>
    <col min="1115" max="1115" width="6.109375" style="39" bestFit="1" customWidth="1"/>
    <col min="1116" max="1116" width="7.5546875" style="39" bestFit="1" customWidth="1"/>
    <col min="1117" max="1117" width="6.109375" style="39" bestFit="1" customWidth="1"/>
    <col min="1118" max="1118" width="7.5546875" style="39" bestFit="1" customWidth="1"/>
    <col min="1119" max="1119" width="6.109375" style="39" bestFit="1" customWidth="1"/>
    <col min="1120" max="1120" width="7.5546875" style="39" bestFit="1" customWidth="1"/>
    <col min="1121" max="1121" width="6.109375" style="39" bestFit="1" customWidth="1"/>
    <col min="1122" max="1122" width="7.5546875" style="39" bestFit="1" customWidth="1"/>
    <col min="1123" max="1123" width="6.109375" style="39" bestFit="1" customWidth="1"/>
    <col min="1124" max="1124" width="7.5546875" style="39" bestFit="1" customWidth="1"/>
    <col min="1125" max="1125" width="6.109375" style="39" bestFit="1" customWidth="1"/>
    <col min="1126" max="1126" width="7.5546875" style="39" bestFit="1" customWidth="1"/>
    <col min="1127" max="1127" width="6" style="39" bestFit="1" customWidth="1"/>
    <col min="1128" max="1128" width="7.5546875" style="39" bestFit="1" customWidth="1"/>
    <col min="1129" max="1129" width="6.109375" style="39" bestFit="1" customWidth="1"/>
    <col min="1130" max="1130" width="7.5546875" style="39" bestFit="1" customWidth="1"/>
    <col min="1131" max="1131" width="6.109375" style="39" bestFit="1" customWidth="1"/>
    <col min="1132" max="1132" width="7.5546875" style="39" bestFit="1" customWidth="1"/>
    <col min="1133" max="1133" width="6.109375" style="39" bestFit="1" customWidth="1"/>
    <col min="1134" max="1134" width="7.5546875" style="39" bestFit="1" customWidth="1"/>
    <col min="1135" max="1135" width="6" style="39" bestFit="1" customWidth="1"/>
    <col min="1136" max="1136" width="7.5546875" style="39" bestFit="1" customWidth="1"/>
    <col min="1137" max="1137" width="6.109375" style="39" bestFit="1" customWidth="1"/>
    <col min="1138" max="1138" width="7.5546875" style="39" bestFit="1" customWidth="1"/>
    <col min="1139" max="1139" width="6.109375" style="39" bestFit="1" customWidth="1"/>
    <col min="1140" max="1140" width="7.5546875" style="39" bestFit="1" customWidth="1"/>
    <col min="1141" max="1141" width="6.109375" style="39" bestFit="1" customWidth="1"/>
    <col min="1142" max="1142" width="7.5546875" style="39" bestFit="1" customWidth="1"/>
    <col min="1143" max="1143" width="6" style="39" bestFit="1" customWidth="1"/>
    <col min="1144" max="1144" width="7.5546875" style="39" bestFit="1" customWidth="1"/>
    <col min="1145" max="1145" width="6.109375" style="39" bestFit="1" customWidth="1"/>
    <col min="1146" max="1146" width="7.5546875" style="39" bestFit="1" customWidth="1"/>
    <col min="1147" max="1147" width="6" style="39" bestFit="1" customWidth="1"/>
    <col min="1148" max="1148" width="7.5546875" style="39" bestFit="1" customWidth="1"/>
    <col min="1149" max="1149" width="6" style="39" bestFit="1" customWidth="1"/>
    <col min="1150" max="1150" width="7.5546875" style="39" bestFit="1" customWidth="1"/>
    <col min="1151" max="1151" width="6" style="39" bestFit="1" customWidth="1"/>
    <col min="1152" max="1152" width="7.5546875" style="39" bestFit="1" customWidth="1"/>
    <col min="1153" max="1153" width="6.109375" style="39" bestFit="1" customWidth="1"/>
    <col min="1154" max="1154" width="7.5546875" style="39" bestFit="1" customWidth="1"/>
    <col min="1155" max="1155" width="6" style="39" bestFit="1" customWidth="1"/>
    <col min="1156" max="1156" width="7.5546875" style="39" bestFit="1" customWidth="1"/>
    <col min="1157" max="1157" width="6" style="39" bestFit="1" customWidth="1"/>
    <col min="1158" max="1158" width="7.5546875" style="39" bestFit="1" customWidth="1"/>
    <col min="1159" max="1159" width="6" style="39" bestFit="1" customWidth="1"/>
    <col min="1160" max="1160" width="7.5546875" style="39" bestFit="1" customWidth="1"/>
    <col min="1161" max="1161" width="6" style="39" bestFit="1" customWidth="1"/>
    <col min="1162" max="1162" width="7.5546875" style="39" bestFit="1" customWidth="1"/>
    <col min="1163" max="1163" width="6" style="39" bestFit="1" customWidth="1"/>
    <col min="1164" max="1164" width="7.5546875" style="39" bestFit="1" customWidth="1"/>
    <col min="1165" max="1165" width="6" style="39" bestFit="1" customWidth="1"/>
    <col min="1166" max="1166" width="7.5546875" style="39" bestFit="1" customWidth="1"/>
    <col min="1167" max="1167" width="6" style="39" bestFit="1" customWidth="1"/>
    <col min="1168" max="1168" width="7.5546875" style="39" bestFit="1" customWidth="1"/>
    <col min="1169" max="1169" width="6.109375" style="39" bestFit="1" customWidth="1"/>
    <col min="1170" max="1170" width="7.5546875" style="39" bestFit="1" customWidth="1"/>
    <col min="1171" max="1171" width="6" style="39" bestFit="1" customWidth="1"/>
    <col min="1172" max="1172" width="7.5546875" style="39" bestFit="1" customWidth="1"/>
    <col min="1173" max="1173" width="6.109375" style="39" bestFit="1" customWidth="1"/>
    <col min="1174" max="1174" width="7.5546875" style="39" bestFit="1" customWidth="1"/>
    <col min="1175" max="1175" width="6.109375" style="39" bestFit="1" customWidth="1"/>
    <col min="1176" max="1176" width="7.5546875" style="39" bestFit="1" customWidth="1"/>
    <col min="1177" max="1177" width="6" style="39" bestFit="1" customWidth="1"/>
    <col min="1178" max="1178" width="7.5546875" style="39" bestFit="1" customWidth="1"/>
    <col min="1179" max="1179" width="6.109375" style="39" bestFit="1" customWidth="1"/>
    <col min="1180" max="1180" width="7.5546875" style="39" bestFit="1" customWidth="1"/>
    <col min="1181" max="1181" width="6.109375" style="39" bestFit="1" customWidth="1"/>
    <col min="1182" max="1182" width="7.5546875" style="39" bestFit="1" customWidth="1"/>
    <col min="1183" max="1183" width="6.109375" style="39" bestFit="1" customWidth="1"/>
    <col min="1184" max="1184" width="7.5546875" style="39" bestFit="1" customWidth="1"/>
    <col min="1185" max="1185" width="6" style="39" bestFit="1" customWidth="1"/>
    <col min="1186" max="1186" width="7.5546875" style="39" bestFit="1" customWidth="1"/>
    <col min="1187" max="1187" width="6.109375" style="39" bestFit="1" customWidth="1"/>
    <col min="1188" max="1188" width="7.5546875" style="39" bestFit="1" customWidth="1"/>
    <col min="1189" max="1189" width="6.109375" style="39" bestFit="1" customWidth="1"/>
    <col min="1190" max="1190" width="7.5546875" style="39" bestFit="1" customWidth="1"/>
    <col min="1191" max="1191" width="6.109375" style="39" bestFit="1" customWidth="1"/>
    <col min="1192" max="1192" width="7.5546875" style="39" bestFit="1" customWidth="1"/>
    <col min="1193" max="1193" width="6.109375" style="39" bestFit="1" customWidth="1"/>
    <col min="1194" max="1194" width="7.5546875" style="39" bestFit="1" customWidth="1"/>
    <col min="1195" max="1195" width="6.109375" style="39" bestFit="1" customWidth="1"/>
    <col min="1196" max="1196" width="7.5546875" style="39" bestFit="1" customWidth="1"/>
    <col min="1197" max="1197" width="6" style="39" bestFit="1" customWidth="1"/>
    <col min="1198" max="1198" width="7.5546875" style="39" bestFit="1" customWidth="1"/>
    <col min="1199" max="1199" width="6.109375" style="39" bestFit="1" customWidth="1"/>
    <col min="1200" max="1200" width="7.5546875" style="39" bestFit="1" customWidth="1"/>
    <col min="1201" max="1201" width="6.109375" style="39" bestFit="1" customWidth="1"/>
    <col min="1202" max="1202" width="7.5546875" style="39" bestFit="1" customWidth="1"/>
    <col min="1203" max="1203" width="6.109375" style="39" bestFit="1" customWidth="1"/>
    <col min="1204" max="1204" width="7.5546875" style="39" bestFit="1" customWidth="1"/>
    <col min="1205" max="1205" width="6.109375" style="39" bestFit="1" customWidth="1"/>
    <col min="1206" max="1206" width="7.5546875" style="39" bestFit="1" customWidth="1"/>
    <col min="1207" max="1207" width="6.109375" style="39" bestFit="1" customWidth="1"/>
    <col min="1208" max="1208" width="7.5546875" style="39" bestFit="1" customWidth="1"/>
    <col min="1209" max="1209" width="6.109375" style="39" bestFit="1" customWidth="1"/>
    <col min="1210" max="1210" width="7.5546875" style="39" bestFit="1" customWidth="1"/>
    <col min="1211" max="1211" width="6.109375" style="39" bestFit="1" customWidth="1"/>
    <col min="1212" max="1212" width="7.5546875" style="39" bestFit="1" customWidth="1"/>
    <col min="1213" max="1213" width="6.109375" style="39" bestFit="1" customWidth="1"/>
    <col min="1214" max="1214" width="7.5546875" style="39" bestFit="1" customWidth="1"/>
    <col min="1215" max="1215" width="6.109375" style="39" bestFit="1" customWidth="1"/>
    <col min="1216" max="1216" width="7.5546875" style="39" bestFit="1" customWidth="1"/>
    <col min="1217" max="1217" width="6" style="39" bestFit="1" customWidth="1"/>
    <col min="1218" max="1218" width="7.5546875" style="39" bestFit="1" customWidth="1"/>
    <col min="1219" max="1219" width="6" style="39" bestFit="1" customWidth="1"/>
    <col min="1220" max="1220" width="7.5546875" style="39" bestFit="1" customWidth="1"/>
    <col min="1221" max="1221" width="6.109375" style="39" bestFit="1" customWidth="1"/>
    <col min="1222" max="1222" width="7.5546875" style="39" bestFit="1" customWidth="1"/>
    <col min="1223" max="1223" width="6.109375" style="39" bestFit="1" customWidth="1"/>
    <col min="1224" max="1224" width="7.5546875" style="39" bestFit="1" customWidth="1"/>
    <col min="1225" max="1225" width="6" style="39" bestFit="1" customWidth="1"/>
    <col min="1226" max="1226" width="7.5546875" style="39" bestFit="1" customWidth="1"/>
    <col min="1227" max="1227" width="6.109375" style="39" bestFit="1" customWidth="1"/>
    <col min="1228" max="1228" width="7.5546875" style="39" bestFit="1" customWidth="1"/>
    <col min="1229" max="1229" width="6.109375" style="39" bestFit="1" customWidth="1"/>
    <col min="1230" max="1230" width="7.5546875" style="39" bestFit="1" customWidth="1"/>
    <col min="1231" max="1231" width="6.109375" style="39" bestFit="1" customWidth="1"/>
    <col min="1232" max="1232" width="7.5546875" style="39" bestFit="1" customWidth="1"/>
    <col min="1233" max="1233" width="6" style="39" bestFit="1" customWidth="1"/>
    <col min="1234" max="1234" width="7.5546875" style="39" bestFit="1" customWidth="1"/>
    <col min="1235" max="1235" width="6" style="39" bestFit="1" customWidth="1"/>
    <col min="1236" max="1236" width="7.5546875" style="39" bestFit="1" customWidth="1"/>
    <col min="1237" max="1237" width="6" style="39" bestFit="1" customWidth="1"/>
    <col min="1238" max="1238" width="7.5546875" style="39" bestFit="1" customWidth="1"/>
    <col min="1239" max="1239" width="6.109375" style="39" bestFit="1" customWidth="1"/>
    <col min="1240" max="1240" width="7.5546875" style="39" bestFit="1" customWidth="1"/>
    <col min="1241" max="1241" width="6" style="39" bestFit="1" customWidth="1"/>
    <col min="1242" max="1242" width="7.5546875" style="39" bestFit="1" customWidth="1"/>
    <col min="1243" max="1243" width="6" style="39" bestFit="1" customWidth="1"/>
    <col min="1244" max="1244" width="7.5546875" style="39" bestFit="1" customWidth="1"/>
    <col min="1245" max="1245" width="6.109375" style="39" bestFit="1" customWidth="1"/>
    <col min="1246" max="1246" width="7.5546875" style="39" bestFit="1" customWidth="1"/>
    <col min="1247" max="1247" width="6.109375" style="39" bestFit="1" customWidth="1"/>
    <col min="1248" max="1248" width="7.5546875" style="39" bestFit="1" customWidth="1"/>
    <col min="1249" max="1249" width="6.109375" style="39" bestFit="1" customWidth="1"/>
    <col min="1250" max="1250" width="7.5546875" style="39" bestFit="1" customWidth="1"/>
    <col min="1251" max="1251" width="6.109375" style="39" bestFit="1" customWidth="1"/>
    <col min="1252" max="1252" width="7.5546875" style="39" bestFit="1" customWidth="1"/>
    <col min="1253" max="1253" width="6.109375" style="39" bestFit="1" customWidth="1"/>
    <col min="1254" max="1254" width="7.5546875" style="39" bestFit="1" customWidth="1"/>
    <col min="1255" max="1255" width="6.109375" style="39" bestFit="1" customWidth="1"/>
    <col min="1256" max="1256" width="7.5546875" style="39" bestFit="1" customWidth="1"/>
    <col min="1257" max="1257" width="6.109375" style="39" bestFit="1" customWidth="1"/>
    <col min="1258" max="1258" width="7.5546875" style="39" customWidth="1"/>
    <col min="1259" max="1259" width="6.109375" style="39" bestFit="1" customWidth="1"/>
    <col min="1260" max="1260" width="7.5546875" style="39" bestFit="1" customWidth="1"/>
    <col min="1261" max="1261" width="6.109375" style="39" bestFit="1" customWidth="1"/>
    <col min="1262" max="1262" width="7.5546875" style="39" bestFit="1" customWidth="1"/>
    <col min="1263" max="1263" width="6.109375" style="39" bestFit="1" customWidth="1"/>
    <col min="1264" max="1264" width="7.5546875" style="39" bestFit="1" customWidth="1"/>
    <col min="1265" max="1265" width="6.109375" style="39" bestFit="1" customWidth="1"/>
    <col min="1266" max="1266" width="7.5546875" style="39" bestFit="1" customWidth="1"/>
    <col min="1267" max="1267" width="6.109375" style="39" bestFit="1" customWidth="1"/>
    <col min="1268" max="1268" width="7.5546875" style="39" bestFit="1" customWidth="1"/>
    <col min="1269" max="1269" width="6.109375" style="39" bestFit="1" customWidth="1"/>
    <col min="1270" max="1270" width="7.5546875" style="39" bestFit="1" customWidth="1"/>
    <col min="1271" max="1271" width="6.109375" style="39" bestFit="1" customWidth="1"/>
    <col min="1272" max="1272" width="7.5546875" style="39" bestFit="1" customWidth="1"/>
    <col min="1273" max="1273" width="6" style="39" bestFit="1" customWidth="1"/>
    <col min="1274" max="1274" width="7.5546875" style="39" bestFit="1" customWidth="1"/>
    <col min="1275" max="1275" width="6" style="39" bestFit="1" customWidth="1"/>
    <col min="1276" max="1276" width="7.5546875" style="39" bestFit="1" customWidth="1"/>
    <col min="1277" max="1277" width="6" style="39" bestFit="1" customWidth="1"/>
    <col min="1278" max="1278" width="7.5546875" style="39" bestFit="1" customWidth="1"/>
    <col min="1279" max="1279" width="6" style="39" bestFit="1" customWidth="1"/>
    <col min="1280" max="1280" width="7.5546875" style="39" bestFit="1" customWidth="1"/>
    <col min="1281" max="1281" width="6" style="39" bestFit="1" customWidth="1"/>
    <col min="1282" max="1282" width="7.5546875" style="39" bestFit="1" customWidth="1"/>
    <col min="1283" max="1283" width="6" style="39" bestFit="1" customWidth="1"/>
    <col min="1284" max="1284" width="7.5546875" style="39" bestFit="1" customWidth="1"/>
    <col min="1285" max="1285" width="6" style="39" bestFit="1" customWidth="1"/>
    <col min="1286" max="1286" width="7.5546875" style="39" bestFit="1" customWidth="1"/>
    <col min="1287" max="1287" width="6" style="39" bestFit="1" customWidth="1"/>
    <col min="1288" max="1288" width="7.5546875" style="39" bestFit="1" customWidth="1"/>
    <col min="1289" max="1289" width="6" style="39" bestFit="1" customWidth="1"/>
    <col min="1290" max="1290" width="7.5546875" style="39" bestFit="1" customWidth="1"/>
    <col min="1291" max="1291" width="6" style="39" bestFit="1" customWidth="1"/>
    <col min="1292" max="1292" width="7.5546875" style="39" bestFit="1" customWidth="1"/>
    <col min="1293" max="1293" width="6" style="39" bestFit="1" customWidth="1"/>
    <col min="1294" max="1294" width="7.5546875" style="39" bestFit="1" customWidth="1"/>
    <col min="1295" max="1295" width="6" style="39" bestFit="1" customWidth="1"/>
    <col min="1296" max="1296" width="7.5546875" style="39" bestFit="1" customWidth="1"/>
    <col min="1297" max="1297" width="6" style="39" bestFit="1" customWidth="1"/>
    <col min="1298" max="1298" width="7.5546875" style="39" bestFit="1" customWidth="1"/>
    <col min="1299" max="1299" width="6.109375" style="39" bestFit="1" customWidth="1"/>
    <col min="1300" max="1300" width="7.5546875" style="39" bestFit="1" customWidth="1"/>
    <col min="1301" max="1301" width="6" style="39" bestFit="1" customWidth="1"/>
    <col min="1302" max="1302" width="7.5546875" style="39" bestFit="1" customWidth="1"/>
    <col min="1303" max="1303" width="6.109375" style="39" bestFit="1" customWidth="1"/>
    <col min="1304" max="1304" width="7.5546875" style="39" bestFit="1" customWidth="1"/>
    <col min="1305" max="1305" width="6" style="39" bestFit="1" customWidth="1"/>
    <col min="1306" max="1306" width="7.5546875" style="39" bestFit="1" customWidth="1"/>
    <col min="1307" max="1307" width="6" style="39" bestFit="1" customWidth="1"/>
    <col min="1308" max="1308" width="7.5546875" style="39" bestFit="1" customWidth="1"/>
    <col min="1309" max="1309" width="6.109375" style="39" bestFit="1" customWidth="1"/>
    <col min="1310" max="1310" width="7.5546875" style="39" bestFit="1" customWidth="1"/>
    <col min="1311" max="1311" width="6" style="39" bestFit="1" customWidth="1"/>
    <col min="1312" max="1312" width="7.5546875" style="39" bestFit="1" customWidth="1"/>
    <col min="1313" max="1313" width="6" style="39" bestFit="1" customWidth="1"/>
    <col min="1314" max="1314" width="7.5546875" style="39" bestFit="1" customWidth="1"/>
    <col min="1315" max="1315" width="6" style="39" bestFit="1" customWidth="1"/>
    <col min="1316" max="1316" width="7.5546875" style="39" bestFit="1" customWidth="1"/>
    <col min="1317" max="1317" width="6" style="39" bestFit="1" customWidth="1"/>
    <col min="1318" max="1318" width="7.5546875" style="39" bestFit="1" customWidth="1"/>
    <col min="1319" max="1319" width="6" style="39" bestFit="1" customWidth="1"/>
    <col min="1320" max="1320" width="7.5546875" style="39" bestFit="1" customWidth="1"/>
    <col min="1321" max="1321" width="6" style="39" bestFit="1" customWidth="1"/>
    <col min="1322" max="1322" width="7.5546875" style="39" bestFit="1" customWidth="1"/>
    <col min="1323" max="1323" width="6" style="39" bestFit="1" customWidth="1"/>
    <col min="1324" max="1324" width="7.5546875" style="39" bestFit="1" customWidth="1"/>
    <col min="1325" max="1325" width="6" style="39" bestFit="1" customWidth="1"/>
    <col min="1326" max="1326" width="7.5546875" style="39" bestFit="1" customWidth="1"/>
    <col min="1327" max="1327" width="6" style="39" bestFit="1" customWidth="1"/>
    <col min="1328" max="1328" width="7.5546875" style="39" bestFit="1" customWidth="1"/>
    <col min="1329" max="1329" width="6" style="39" bestFit="1" customWidth="1"/>
    <col min="1330" max="1330" width="7.5546875" style="39" bestFit="1" customWidth="1"/>
    <col min="1331" max="1331" width="6.109375" style="39" bestFit="1" customWidth="1"/>
    <col min="1332" max="1332" width="7.5546875" style="39" bestFit="1" customWidth="1"/>
    <col min="1333" max="1333" width="6.109375" style="39" bestFit="1" customWidth="1"/>
    <col min="1334" max="1334" width="7.5546875" style="39" bestFit="1" customWidth="1"/>
    <col min="1335" max="1335" width="6" style="39" bestFit="1" customWidth="1"/>
    <col min="1336" max="1336" width="7.5546875" style="39" bestFit="1" customWidth="1"/>
    <col min="1337" max="1337" width="6.109375" style="39" bestFit="1" customWidth="1"/>
    <col min="1338" max="1338" width="7.5546875" style="39" bestFit="1" customWidth="1"/>
    <col min="1339" max="1339" width="6.109375" style="39" bestFit="1" customWidth="1"/>
    <col min="1340" max="1340" width="7.5546875" style="39" bestFit="1" customWidth="1"/>
    <col min="1341" max="1341" width="6.109375" style="39" bestFit="1" customWidth="1"/>
    <col min="1342" max="1342" width="7.5546875" style="39" bestFit="1" customWidth="1"/>
    <col min="1343" max="1343" width="6.109375" style="39" bestFit="1" customWidth="1"/>
    <col min="1344" max="1344" width="7.5546875" style="39" bestFit="1" customWidth="1"/>
    <col min="1345" max="1345" width="6.109375" style="39" bestFit="1" customWidth="1"/>
    <col min="1346" max="1346" width="7.5546875" style="39" bestFit="1" customWidth="1"/>
    <col min="1347" max="1347" width="6.109375" style="39" bestFit="1" customWidth="1"/>
    <col min="1348" max="1348" width="7.5546875" style="39" bestFit="1" customWidth="1"/>
    <col min="1349" max="1349" width="6.109375" style="39" bestFit="1" customWidth="1"/>
    <col min="1350" max="1350" width="7.5546875" style="39" bestFit="1" customWidth="1"/>
    <col min="1351" max="1351" width="6.109375" style="39" bestFit="1" customWidth="1"/>
    <col min="1352" max="1352" width="7.5546875" style="39" bestFit="1" customWidth="1"/>
    <col min="1353" max="1353" width="6.109375" style="39" bestFit="1" customWidth="1"/>
    <col min="1354" max="1354" width="7.5546875" style="39" bestFit="1" customWidth="1"/>
    <col min="1355" max="1355" width="6" style="39" bestFit="1" customWidth="1"/>
    <col min="1356" max="1356" width="7.5546875" style="39" bestFit="1" customWidth="1"/>
    <col min="1357" max="1357" width="6.109375" style="39" bestFit="1" customWidth="1"/>
    <col min="1358" max="1358" width="7.5546875" style="39" bestFit="1" customWidth="1"/>
    <col min="1359" max="1359" width="6" style="39" bestFit="1" customWidth="1"/>
    <col min="1360" max="1360" width="7.5546875" style="39" bestFit="1" customWidth="1"/>
    <col min="1361" max="1361" width="6.109375" style="39" bestFit="1" customWidth="1"/>
    <col min="1362" max="1362" width="7.5546875" style="39" bestFit="1" customWidth="1"/>
    <col min="1363" max="1363" width="6.109375" style="39" bestFit="1" customWidth="1"/>
    <col min="1364" max="1364" width="7.5546875" style="39" bestFit="1" customWidth="1"/>
    <col min="1365" max="1365" width="6.109375" style="39" bestFit="1" customWidth="1"/>
    <col min="1366" max="1366" width="7.5546875" style="39" bestFit="1" customWidth="1"/>
    <col min="1367" max="1367" width="6" style="39" bestFit="1" customWidth="1"/>
    <col min="1368" max="1368" width="7.5546875" style="39" bestFit="1" customWidth="1"/>
    <col min="1369" max="1369" width="6" style="39" bestFit="1" customWidth="1"/>
    <col min="1370" max="1370" width="7.5546875" style="39" bestFit="1" customWidth="1"/>
    <col min="1371" max="1371" width="6" style="39" bestFit="1" customWidth="1"/>
    <col min="1372" max="1372" width="7.5546875" style="39" bestFit="1" customWidth="1"/>
    <col min="1373" max="1373" width="6" style="39" bestFit="1" customWidth="1"/>
    <col min="1374" max="1374" width="7.5546875" style="39" bestFit="1" customWidth="1"/>
    <col min="1375" max="1375" width="6" style="39" bestFit="1" customWidth="1"/>
    <col min="1376" max="1376" width="7.5546875" style="39" bestFit="1" customWidth="1"/>
    <col min="1377" max="1377" width="6" style="39" bestFit="1" customWidth="1"/>
    <col min="1378" max="1378" width="7.5546875" style="39" bestFit="1" customWidth="1"/>
    <col min="1379" max="1379" width="6" style="39" bestFit="1" customWidth="1"/>
    <col min="1380" max="1380" width="7.5546875" style="39" bestFit="1" customWidth="1"/>
    <col min="1381" max="1381" width="6" style="39" bestFit="1" customWidth="1"/>
    <col min="1382" max="1382" width="7.5546875" style="39" bestFit="1" customWidth="1"/>
    <col min="1383" max="1383" width="6" style="39" bestFit="1" customWidth="1"/>
    <col min="1384" max="1384" width="7.5546875" style="39" bestFit="1" customWidth="1"/>
    <col min="1385" max="1385" width="6" style="39" bestFit="1" customWidth="1"/>
    <col min="1386" max="1386" width="7.5546875" style="39" bestFit="1" customWidth="1"/>
    <col min="1387" max="1387" width="6" style="39" bestFit="1" customWidth="1"/>
    <col min="1388" max="1388" width="7.5546875" style="39" bestFit="1" customWidth="1"/>
    <col min="1389" max="1389" width="6" style="39" bestFit="1" customWidth="1"/>
    <col min="1390" max="1390" width="7.5546875" style="39" bestFit="1" customWidth="1"/>
    <col min="1391" max="1391" width="6" style="39" bestFit="1" customWidth="1"/>
    <col min="1392" max="1392" width="7.5546875" style="39" bestFit="1" customWidth="1"/>
    <col min="1393" max="1393" width="6" style="39" bestFit="1" customWidth="1"/>
    <col min="1394" max="1394" width="7.5546875" style="39" bestFit="1" customWidth="1"/>
    <col min="1395" max="1395" width="6" style="39" bestFit="1" customWidth="1"/>
    <col min="1396" max="1396" width="7.5546875" style="39" bestFit="1" customWidth="1"/>
    <col min="1397" max="1397" width="6" style="39" bestFit="1" customWidth="1"/>
    <col min="1398" max="1398" width="7.5546875" style="39" bestFit="1" customWidth="1"/>
    <col min="1399" max="1399" width="6" style="39" bestFit="1" customWidth="1"/>
    <col min="1400" max="1400" width="7.5546875" style="39" bestFit="1" customWidth="1"/>
    <col min="1401" max="1401" width="6" style="39" bestFit="1" customWidth="1"/>
    <col min="1402" max="1402" width="7.5546875" style="39" bestFit="1" customWidth="1"/>
    <col min="1403" max="1403" width="6" style="39" bestFit="1" customWidth="1"/>
    <col min="1404" max="1404" width="7.5546875" style="39" bestFit="1" customWidth="1"/>
    <col min="1405" max="1405" width="6" style="39" bestFit="1" customWidth="1"/>
    <col min="1406" max="1406" width="7.5546875" style="39" bestFit="1" customWidth="1"/>
    <col min="1407" max="1407" width="6" style="39" bestFit="1" customWidth="1"/>
    <col min="1408" max="1408" width="7.5546875" style="39" bestFit="1" customWidth="1"/>
    <col min="1409" max="1409" width="6" style="39" bestFit="1" customWidth="1"/>
    <col min="1410" max="1410" width="7.5546875" style="39" bestFit="1" customWidth="1"/>
    <col min="1411" max="1411" width="6" style="39" bestFit="1" customWidth="1"/>
    <col min="1412" max="1412" width="7.5546875" style="39" bestFit="1" customWidth="1"/>
    <col min="1413" max="1413" width="6" style="39" bestFit="1" customWidth="1"/>
    <col min="1414" max="1414" width="7.5546875" style="39" bestFit="1" customWidth="1"/>
    <col min="1415" max="1415" width="6" style="39" bestFit="1" customWidth="1"/>
    <col min="1416" max="1416" width="7.5546875" style="39" bestFit="1" customWidth="1"/>
    <col min="1417" max="1417" width="6" style="39" bestFit="1" customWidth="1"/>
    <col min="1418" max="1418" width="7.5546875" style="39" bestFit="1" customWidth="1"/>
    <col min="1419" max="1419" width="6" style="39" bestFit="1" customWidth="1"/>
    <col min="1420" max="1420" width="7.5546875" style="39" bestFit="1" customWidth="1"/>
    <col min="1421" max="1421" width="6" style="39" bestFit="1" customWidth="1"/>
    <col min="1422" max="1422" width="7.5546875" style="39" bestFit="1" customWidth="1"/>
    <col min="1423" max="1423" width="6" style="39" bestFit="1" customWidth="1"/>
    <col min="1424" max="1424" width="7.5546875" style="39" bestFit="1" customWidth="1"/>
    <col min="1425" max="1425" width="6" style="39" bestFit="1" customWidth="1"/>
    <col min="1426" max="1426" width="7.5546875" style="39" bestFit="1" customWidth="1"/>
    <col min="1427" max="1427" width="6" style="39" bestFit="1" customWidth="1"/>
    <col min="1428" max="1428" width="7.5546875" style="39" bestFit="1" customWidth="1"/>
    <col min="1429" max="1429" width="6" style="39" bestFit="1" customWidth="1"/>
    <col min="1430" max="1430" width="7.5546875" style="39" bestFit="1" customWidth="1"/>
    <col min="1431" max="1431" width="6" style="39" bestFit="1" customWidth="1"/>
    <col min="1432" max="1432" width="7.5546875" style="39" bestFit="1" customWidth="1"/>
    <col min="1433" max="1433" width="6" style="39" bestFit="1" customWidth="1"/>
    <col min="1434" max="1434" width="7.5546875" style="39" bestFit="1" customWidth="1"/>
    <col min="1435" max="1435" width="6" style="39" bestFit="1" customWidth="1"/>
    <col min="1436" max="1436" width="7.5546875" style="39" bestFit="1" customWidth="1"/>
    <col min="1437" max="1437" width="6" style="39" bestFit="1" customWidth="1"/>
    <col min="1438" max="1438" width="7.5546875" style="39" bestFit="1" customWidth="1"/>
    <col min="1439" max="1439" width="6" style="39" bestFit="1" customWidth="1"/>
    <col min="1440" max="1440" width="7.5546875" style="39" bestFit="1" customWidth="1"/>
    <col min="1441" max="1441" width="6" style="39" bestFit="1" customWidth="1"/>
    <col min="1442" max="1442" width="7.5546875" style="39" bestFit="1" customWidth="1"/>
    <col min="1443" max="1443" width="6" style="39" bestFit="1" customWidth="1"/>
    <col min="1444" max="1444" width="7.5546875" style="39" bestFit="1" customWidth="1"/>
    <col min="1445" max="1445" width="6" style="39" bestFit="1" customWidth="1"/>
    <col min="1446" max="1446" width="7.5546875" style="39" bestFit="1" customWidth="1"/>
    <col min="1447" max="1447" width="6" style="39" bestFit="1" customWidth="1"/>
    <col min="1448" max="1448" width="7.5546875" style="39" bestFit="1" customWidth="1"/>
    <col min="1449" max="1449" width="6" style="39" bestFit="1" customWidth="1"/>
    <col min="1450" max="1450" width="7.5546875" style="39" bestFit="1" customWidth="1"/>
    <col min="1451" max="1451" width="6" style="39" bestFit="1" customWidth="1"/>
    <col min="1452" max="1452" width="7.5546875" style="39" bestFit="1" customWidth="1"/>
    <col min="1453" max="1453" width="6" style="39" bestFit="1" customWidth="1"/>
    <col min="1454" max="1454" width="7.5546875" style="39" bestFit="1" customWidth="1"/>
    <col min="1455" max="1455" width="6" style="39" bestFit="1" customWidth="1"/>
    <col min="1456" max="1456" width="7.5546875" style="39" bestFit="1" customWidth="1"/>
    <col min="1457" max="1457" width="6" style="39" bestFit="1" customWidth="1"/>
    <col min="1458" max="1458" width="7.5546875" style="39" bestFit="1" customWidth="1"/>
    <col min="1459" max="1459" width="6" style="39" bestFit="1" customWidth="1"/>
    <col min="1460" max="1460" width="7.5546875" style="39" bestFit="1" customWidth="1"/>
    <col min="1461" max="1461" width="6" style="39" bestFit="1" customWidth="1"/>
    <col min="1462" max="1462" width="7.5546875" style="39" bestFit="1" customWidth="1"/>
    <col min="1463" max="1463" width="6" style="39" bestFit="1" customWidth="1"/>
    <col min="1464" max="1464" width="7.5546875" style="39" bestFit="1" customWidth="1"/>
    <col min="1465" max="1465" width="6" style="39" bestFit="1" customWidth="1"/>
    <col min="1466" max="1466" width="7.5546875" style="39" bestFit="1" customWidth="1"/>
    <col min="1467" max="1467" width="6" style="39" bestFit="1" customWidth="1"/>
    <col min="1468" max="1468" width="7.5546875" style="39" bestFit="1" customWidth="1"/>
    <col min="1469" max="1469" width="6" style="39" bestFit="1" customWidth="1"/>
    <col min="1470" max="1470" width="7.5546875" style="39" bestFit="1" customWidth="1"/>
    <col min="1471" max="1471" width="6" style="39" bestFit="1" customWidth="1"/>
    <col min="1472" max="1472" width="7.5546875" style="39" bestFit="1" customWidth="1"/>
    <col min="1473" max="1473" width="6" style="39" bestFit="1" customWidth="1"/>
    <col min="1474" max="1474" width="7.5546875" style="39" bestFit="1" customWidth="1"/>
    <col min="1475" max="1475" width="6" style="39" bestFit="1" customWidth="1"/>
    <col min="1476" max="1476" width="7.5546875" style="39" bestFit="1" customWidth="1"/>
    <col min="1477" max="1477" width="6" style="39" bestFit="1" customWidth="1"/>
    <col min="1478" max="1478" width="7.5546875" style="39" bestFit="1" customWidth="1"/>
    <col min="1479" max="1479" width="6" style="39" bestFit="1" customWidth="1"/>
    <col min="1480" max="1480" width="7.5546875" style="39" bestFit="1" customWidth="1"/>
    <col min="1481" max="1481" width="6" style="39" bestFit="1" customWidth="1"/>
    <col min="1482" max="1482" width="7.5546875" style="39" bestFit="1" customWidth="1"/>
    <col min="1483" max="1483" width="6" style="39" bestFit="1" customWidth="1"/>
    <col min="1484" max="1484" width="7.5546875" style="39" bestFit="1" customWidth="1"/>
    <col min="1485" max="1485" width="6" style="39" bestFit="1" customWidth="1"/>
    <col min="1486" max="1486" width="7.5546875" style="39" bestFit="1" customWidth="1"/>
    <col min="1487" max="1487" width="6" style="39" bestFit="1" customWidth="1"/>
    <col min="1488" max="1488" width="7.5546875" style="39" bestFit="1" customWidth="1"/>
    <col min="1489" max="1489" width="6" style="39" bestFit="1" customWidth="1"/>
    <col min="1490" max="1490" width="7.5546875" style="39" bestFit="1" customWidth="1"/>
    <col min="1491" max="1491" width="6" style="39" bestFit="1" customWidth="1"/>
    <col min="1492" max="1492" width="7.5546875" style="39" bestFit="1" customWidth="1"/>
    <col min="1493" max="1493" width="6" style="39" bestFit="1" customWidth="1"/>
    <col min="1494" max="1494" width="7.5546875" style="39" bestFit="1" customWidth="1"/>
    <col min="1495" max="1495" width="6" style="39" bestFit="1" customWidth="1"/>
    <col min="1496" max="1496" width="7.5546875" style="39" bestFit="1" customWidth="1"/>
    <col min="1497" max="1497" width="6" style="39" bestFit="1" customWidth="1"/>
    <col min="1498" max="1498" width="7.5546875" style="39" bestFit="1" customWidth="1"/>
    <col min="1499" max="1499" width="6" style="39" bestFit="1" customWidth="1"/>
    <col min="1500" max="1500" width="7.5546875" style="39" bestFit="1" customWidth="1"/>
    <col min="1501" max="1501" width="6" style="39" bestFit="1" customWidth="1"/>
    <col min="1502" max="1502" width="7.5546875" style="39" bestFit="1" customWidth="1"/>
    <col min="1503" max="1503" width="6" style="39" bestFit="1" customWidth="1"/>
    <col min="1504" max="1504" width="7.5546875" style="39" bestFit="1" customWidth="1"/>
    <col min="1505" max="1505" width="6.109375" style="39" bestFit="1" customWidth="1"/>
    <col min="1506" max="1506" width="7.5546875" style="39" bestFit="1" customWidth="1"/>
    <col min="1507" max="1507" width="6.109375" style="39" bestFit="1" customWidth="1"/>
    <col min="1508" max="1508" width="7.5546875" style="39" bestFit="1" customWidth="1"/>
    <col min="1509" max="1509" width="6.109375" style="39" bestFit="1" customWidth="1"/>
    <col min="1510" max="1510" width="7.5546875" style="39" bestFit="1" customWidth="1"/>
    <col min="1511" max="1511" width="6.109375" style="39" bestFit="1" customWidth="1"/>
    <col min="1512" max="1512" width="7.5546875" style="39" bestFit="1" customWidth="1"/>
    <col min="1513" max="1513" width="6.109375" style="39" bestFit="1" customWidth="1"/>
    <col min="1514" max="1514" width="7.5546875" style="39" bestFit="1" customWidth="1"/>
    <col min="1515" max="1515" width="6.109375" style="39" bestFit="1" customWidth="1"/>
    <col min="1516" max="1516" width="7.5546875" style="39" bestFit="1" customWidth="1"/>
    <col min="1517" max="1517" width="6" style="39" bestFit="1" customWidth="1"/>
    <col min="1518" max="1518" width="7.5546875" style="39" bestFit="1" customWidth="1"/>
    <col min="1519" max="1519" width="6" style="39" bestFit="1" customWidth="1"/>
    <col min="1520" max="1520" width="7.5546875" style="39" bestFit="1" customWidth="1"/>
    <col min="1521" max="1521" width="6" style="39" bestFit="1" customWidth="1"/>
    <col min="1522" max="1522" width="7.5546875" style="39" bestFit="1" customWidth="1"/>
    <col min="1523" max="1523" width="6" style="39" bestFit="1" customWidth="1"/>
    <col min="1524" max="1524" width="7.5546875" style="39" bestFit="1" customWidth="1"/>
    <col min="1525" max="1525" width="6" style="39" bestFit="1" customWidth="1"/>
    <col min="1526" max="1526" width="7.5546875" style="39" bestFit="1" customWidth="1"/>
    <col min="1527" max="1527" width="6" style="39" bestFit="1" customWidth="1"/>
    <col min="1528" max="1528" width="7.5546875" style="39" bestFit="1" customWidth="1"/>
    <col min="1529" max="1529" width="6" style="39" bestFit="1" customWidth="1"/>
    <col min="1530" max="1530" width="7.5546875" style="39" bestFit="1" customWidth="1"/>
    <col min="1531" max="1531" width="6" style="39" bestFit="1" customWidth="1"/>
    <col min="1532" max="1532" width="7.5546875" style="39" bestFit="1" customWidth="1"/>
    <col min="1533" max="1533" width="6" style="39" bestFit="1" customWidth="1"/>
    <col min="1534" max="1534" width="7.5546875" style="39" bestFit="1" customWidth="1"/>
    <col min="1535" max="1535" width="6" style="39" bestFit="1" customWidth="1"/>
    <col min="1536" max="1536" width="7.5546875" style="39" bestFit="1" customWidth="1"/>
    <col min="1537" max="1537" width="6" style="39" bestFit="1" customWidth="1"/>
    <col min="1538" max="1538" width="7.5546875" style="39" bestFit="1" customWidth="1"/>
    <col min="1539" max="1539" width="6" style="39" bestFit="1" customWidth="1"/>
    <col min="1540" max="1540" width="7.5546875" style="39" bestFit="1" customWidth="1"/>
    <col min="1541" max="1541" width="6" style="39" bestFit="1" customWidth="1"/>
    <col min="1542" max="1542" width="7.5546875" style="39" bestFit="1" customWidth="1"/>
    <col min="1543" max="1543" width="6" style="39" bestFit="1" customWidth="1"/>
    <col min="1544" max="1544" width="7.5546875" style="39" bestFit="1" customWidth="1"/>
    <col min="1545" max="1545" width="6" style="39" bestFit="1" customWidth="1"/>
    <col min="1546" max="1546" width="7.5546875" style="39" bestFit="1" customWidth="1"/>
    <col min="1547" max="1547" width="6" style="39" bestFit="1" customWidth="1"/>
    <col min="1548" max="1548" width="7.5546875" style="39" bestFit="1" customWidth="1"/>
    <col min="1549" max="1549" width="6" style="39" bestFit="1" customWidth="1"/>
    <col min="1550" max="1550" width="7.5546875" style="39" bestFit="1" customWidth="1"/>
    <col min="1551" max="1551" width="6" style="39" bestFit="1" customWidth="1"/>
    <col min="1552" max="1552" width="7.5546875" style="39" bestFit="1" customWidth="1"/>
    <col min="1553" max="1553" width="6" style="39" bestFit="1" customWidth="1"/>
    <col min="1554" max="1554" width="7.5546875" style="39" bestFit="1" customWidth="1"/>
    <col min="1555" max="1555" width="6" style="39" bestFit="1" customWidth="1"/>
    <col min="1556" max="1556" width="7.5546875" style="39" bestFit="1" customWidth="1"/>
    <col min="1557" max="1557" width="6" style="39" bestFit="1" customWidth="1"/>
    <col min="1558" max="1558" width="7.5546875" style="39" bestFit="1" customWidth="1"/>
    <col min="1559" max="1559" width="6" style="39" bestFit="1" customWidth="1"/>
    <col min="1560" max="1560" width="7.5546875" style="39" bestFit="1" customWidth="1"/>
    <col min="1561" max="1561" width="6" style="39" bestFit="1" customWidth="1"/>
    <col min="1562" max="1562" width="7.5546875" style="39" bestFit="1" customWidth="1"/>
    <col min="1563" max="1563" width="6" style="39" bestFit="1" customWidth="1"/>
    <col min="1564" max="1564" width="7.5546875" style="39" bestFit="1" customWidth="1"/>
    <col min="1565" max="1565" width="6" style="39" bestFit="1" customWidth="1"/>
    <col min="1566" max="1566" width="7.5546875" style="39" bestFit="1" customWidth="1"/>
    <col min="1567" max="1567" width="6" style="39" bestFit="1" customWidth="1"/>
    <col min="1568" max="1568" width="7.5546875" style="39" bestFit="1" customWidth="1"/>
    <col min="1569" max="1569" width="6" style="39" bestFit="1" customWidth="1"/>
    <col min="1570" max="1570" width="7.5546875" style="39" bestFit="1" customWidth="1"/>
    <col min="1571" max="1571" width="6" style="39" bestFit="1" customWidth="1"/>
    <col min="1572" max="1572" width="7.5546875" style="39" bestFit="1" customWidth="1"/>
    <col min="1573" max="1573" width="6" style="39" bestFit="1" customWidth="1"/>
    <col min="1574" max="1574" width="7.5546875" style="39" bestFit="1" customWidth="1"/>
    <col min="1575" max="1575" width="6" style="39" bestFit="1" customWidth="1"/>
    <col min="1576" max="1576" width="7.5546875" style="39" bestFit="1" customWidth="1"/>
    <col min="1577" max="1577" width="6" style="39" bestFit="1" customWidth="1"/>
    <col min="1578" max="1578" width="7.5546875" style="39" bestFit="1" customWidth="1"/>
    <col min="1579" max="1579" width="6" style="39" bestFit="1" customWidth="1"/>
    <col min="1580" max="1580" width="7.5546875" style="39" bestFit="1" customWidth="1"/>
    <col min="1581" max="1581" width="6" style="39" bestFit="1" customWidth="1"/>
    <col min="1582" max="1582" width="7.5546875" style="39" bestFit="1" customWidth="1"/>
    <col min="1583" max="1583" width="6" style="39" bestFit="1" customWidth="1"/>
    <col min="1584" max="1584" width="7.5546875" style="39" bestFit="1" customWidth="1"/>
    <col min="1585" max="1585" width="6" style="39" bestFit="1" customWidth="1"/>
    <col min="1586" max="1586" width="7.5546875" style="39" bestFit="1" customWidth="1"/>
    <col min="1587" max="1587" width="6" style="39" bestFit="1" customWidth="1"/>
    <col min="1588" max="1588" width="7.5546875" style="39" bestFit="1" customWidth="1"/>
    <col min="1589" max="1589" width="6" style="39" bestFit="1" customWidth="1"/>
    <col min="1590" max="1590" width="7.5546875" style="39" bestFit="1" customWidth="1"/>
    <col min="1591" max="1591" width="6" style="39" bestFit="1" customWidth="1"/>
    <col min="1592" max="1592" width="7.5546875" style="39" bestFit="1" customWidth="1"/>
    <col min="1593" max="1593" width="6" style="39" bestFit="1" customWidth="1"/>
    <col min="1594" max="1594" width="7.5546875" style="39" bestFit="1" customWidth="1"/>
    <col min="1595" max="1595" width="6" style="39" bestFit="1" customWidth="1"/>
    <col min="1596" max="1596" width="7.5546875" style="39" bestFit="1" customWidth="1"/>
    <col min="1597" max="1597" width="6" style="39" bestFit="1" customWidth="1"/>
    <col min="1598" max="1598" width="7.5546875" style="39" bestFit="1" customWidth="1"/>
    <col min="1599" max="1599" width="6" style="39" bestFit="1" customWidth="1"/>
    <col min="1600" max="1600" width="7.5546875" style="39" bestFit="1" customWidth="1"/>
    <col min="1601" max="1601" width="6" style="39" bestFit="1" customWidth="1"/>
    <col min="1602" max="1602" width="7.5546875" style="39" bestFit="1" customWidth="1"/>
    <col min="1603" max="1603" width="6" style="39" bestFit="1" customWidth="1"/>
    <col min="1604" max="1604" width="7.5546875" style="39" bestFit="1" customWidth="1"/>
    <col min="1605" max="1605" width="6" style="39" bestFit="1" customWidth="1"/>
    <col min="1606" max="1606" width="7.5546875" style="39" bestFit="1" customWidth="1"/>
    <col min="1607" max="1607" width="6" style="39" bestFit="1" customWidth="1"/>
    <col min="1608" max="1608" width="7.5546875" style="39" bestFit="1" customWidth="1"/>
    <col min="1609" max="1609" width="6" style="39" bestFit="1" customWidth="1"/>
    <col min="1610" max="1610" width="7.5546875" style="39" bestFit="1" customWidth="1"/>
    <col min="1611" max="1611" width="6" style="39" bestFit="1" customWidth="1"/>
    <col min="1612" max="1612" width="7.5546875" style="39" bestFit="1" customWidth="1"/>
    <col min="1613" max="1613" width="6" style="39" bestFit="1" customWidth="1"/>
    <col min="1614" max="1614" width="7.5546875" style="39" bestFit="1" customWidth="1"/>
    <col min="1615" max="1615" width="6" style="39" bestFit="1" customWidth="1"/>
    <col min="1616" max="1616" width="7.5546875" style="39" bestFit="1" customWidth="1"/>
    <col min="1617" max="1617" width="6" style="39" bestFit="1" customWidth="1"/>
    <col min="1618" max="1618" width="7.5546875" style="39" bestFit="1" customWidth="1"/>
    <col min="1619" max="1619" width="6" style="39" bestFit="1" customWidth="1"/>
    <col min="1620" max="1620" width="7.5546875" style="39" bestFit="1" customWidth="1"/>
    <col min="1621" max="1621" width="6" style="39" bestFit="1" customWidth="1"/>
    <col min="1622" max="1622" width="7.5546875" style="39" bestFit="1" customWidth="1"/>
    <col min="1623" max="1623" width="6" style="39" bestFit="1" customWidth="1"/>
    <col min="1624" max="1624" width="7.5546875" style="39" bestFit="1" customWidth="1"/>
    <col min="1625" max="1625" width="6" style="39" bestFit="1" customWidth="1"/>
    <col min="1626" max="1626" width="7.5546875" style="39" bestFit="1" customWidth="1"/>
    <col min="1627" max="1627" width="6" style="39" bestFit="1" customWidth="1"/>
    <col min="1628" max="1628" width="7.5546875" style="39" bestFit="1" customWidth="1"/>
    <col min="1629" max="1629" width="6" style="39" bestFit="1" customWidth="1"/>
    <col min="1630" max="1630" width="7.5546875" style="39" bestFit="1" customWidth="1"/>
    <col min="1631" max="1631" width="6" style="39" bestFit="1" customWidth="1"/>
    <col min="1632" max="1632" width="7.5546875" style="39" bestFit="1" customWidth="1"/>
    <col min="1633" max="1633" width="6" style="39" bestFit="1" customWidth="1"/>
    <col min="1634" max="1634" width="7.5546875" style="39" bestFit="1" customWidth="1"/>
    <col min="1635" max="1635" width="6" style="39" bestFit="1" customWidth="1"/>
    <col min="1636" max="1636" width="7.5546875" style="39" bestFit="1" customWidth="1"/>
    <col min="1637" max="1637" width="6" style="39" bestFit="1" customWidth="1"/>
    <col min="1638" max="1638" width="7.5546875" style="39" bestFit="1" customWidth="1"/>
    <col min="1639" max="1639" width="6" style="39" bestFit="1" customWidth="1"/>
    <col min="1640" max="1640" width="7.5546875" style="39" bestFit="1" customWidth="1"/>
    <col min="1641" max="1641" width="6" style="39" bestFit="1" customWidth="1"/>
    <col min="1642" max="1642" width="7.5546875" style="39" bestFit="1" customWidth="1"/>
    <col min="1643" max="1643" width="6" style="39" bestFit="1" customWidth="1"/>
    <col min="1644" max="1644" width="7.5546875" style="39" bestFit="1" customWidth="1"/>
    <col min="1645" max="1645" width="6" style="39" bestFit="1" customWidth="1"/>
    <col min="1646" max="1646" width="7.5546875" style="39" bestFit="1" customWidth="1"/>
    <col min="1647" max="1647" width="6" style="39" bestFit="1" customWidth="1"/>
    <col min="1648" max="1648" width="7.5546875" style="39" bestFit="1" customWidth="1"/>
    <col min="1649" max="1649" width="6" style="39" bestFit="1" customWidth="1"/>
    <col min="1650" max="1650" width="7.5546875" style="39" bestFit="1" customWidth="1"/>
    <col min="1651" max="1651" width="6" style="39" bestFit="1" customWidth="1"/>
    <col min="1652" max="1652" width="7.5546875" style="39" bestFit="1" customWidth="1"/>
    <col min="1653" max="1653" width="6" style="39" bestFit="1" customWidth="1"/>
    <col min="1654" max="1654" width="7.5546875" style="39" bestFit="1" customWidth="1"/>
    <col min="1655" max="1655" width="6" style="39" bestFit="1" customWidth="1"/>
    <col min="1656" max="1656" width="7.5546875" style="39" bestFit="1" customWidth="1"/>
    <col min="1657" max="1657" width="6" style="39" bestFit="1" customWidth="1"/>
    <col min="1658" max="1658" width="7.5546875" style="39" bestFit="1" customWidth="1"/>
    <col min="1659" max="1659" width="6" style="39" bestFit="1" customWidth="1"/>
    <col min="1660" max="1660" width="7.5546875" style="39" bestFit="1" customWidth="1"/>
    <col min="1661" max="1661" width="6" style="39" bestFit="1" customWidth="1"/>
    <col min="1662" max="1662" width="7.5546875" style="39" bestFit="1" customWidth="1"/>
    <col min="1663" max="1663" width="6" style="39" bestFit="1" customWidth="1"/>
    <col min="1664" max="1664" width="7.5546875" style="39" bestFit="1" customWidth="1"/>
    <col min="1665" max="1665" width="6" style="39" bestFit="1" customWidth="1"/>
    <col min="1666" max="1666" width="7.5546875" style="39" bestFit="1" customWidth="1"/>
    <col min="1667" max="1667" width="6" style="39" bestFit="1" customWidth="1"/>
    <col min="1668" max="1668" width="7.5546875" style="39" bestFit="1" customWidth="1"/>
    <col min="1669" max="1669" width="6" style="39" bestFit="1" customWidth="1"/>
    <col min="1670" max="1670" width="7.5546875" style="39" bestFit="1" customWidth="1"/>
    <col min="1671" max="1671" width="6" style="39" bestFit="1" customWidth="1"/>
    <col min="1672" max="1672" width="7.5546875" style="39" bestFit="1" customWidth="1"/>
    <col min="1673" max="1673" width="6" style="39" bestFit="1" customWidth="1"/>
    <col min="1674" max="1674" width="7.5546875" style="39" bestFit="1" customWidth="1"/>
    <col min="1675" max="1675" width="6" style="39" bestFit="1" customWidth="1"/>
    <col min="1676" max="1676" width="7.5546875" style="39" bestFit="1" customWidth="1"/>
    <col min="1677" max="1677" width="6" style="39" bestFit="1" customWidth="1"/>
    <col min="1678" max="1678" width="7.5546875" style="39" bestFit="1" customWidth="1"/>
    <col min="1679" max="1679" width="6" style="39" bestFit="1" customWidth="1"/>
    <col min="1680" max="1680" width="7.5546875" style="39" bestFit="1" customWidth="1"/>
    <col min="1681" max="1681" width="6" style="39" bestFit="1" customWidth="1"/>
    <col min="1682" max="1682" width="7.5546875" style="39" bestFit="1" customWidth="1"/>
    <col min="1683" max="1683" width="6" style="39" bestFit="1" customWidth="1"/>
    <col min="1684" max="1684" width="7.5546875" style="39" bestFit="1" customWidth="1"/>
    <col min="1685" max="1685" width="6" style="39" bestFit="1" customWidth="1"/>
    <col min="1686" max="1686" width="7.5546875" style="39" bestFit="1" customWidth="1"/>
    <col min="1687" max="1687" width="6" style="39" bestFit="1" customWidth="1"/>
    <col min="1688" max="1688" width="7.5546875" style="39" bestFit="1" customWidth="1"/>
    <col min="1689" max="1689" width="6" style="39" bestFit="1" customWidth="1"/>
    <col min="1690" max="1690" width="7.5546875" style="39" bestFit="1" customWidth="1"/>
    <col min="1691" max="1691" width="6" style="39" bestFit="1" customWidth="1"/>
    <col min="1692" max="1692" width="7.5546875" style="39" bestFit="1" customWidth="1"/>
    <col min="1693" max="1693" width="6" style="39" bestFit="1" customWidth="1"/>
    <col min="1694" max="1694" width="7.5546875" style="39" bestFit="1" customWidth="1"/>
    <col min="1695" max="1695" width="6" style="39" bestFit="1" customWidth="1"/>
    <col min="1696" max="1696" width="7.5546875" style="39" bestFit="1" customWidth="1"/>
    <col min="1697" max="1697" width="6" style="39" bestFit="1" customWidth="1"/>
    <col min="1698" max="1698" width="7.5546875" style="39" bestFit="1" customWidth="1"/>
    <col min="1699" max="1699" width="6" style="39" bestFit="1" customWidth="1"/>
    <col min="1700" max="1700" width="7.5546875" style="39" bestFit="1" customWidth="1"/>
    <col min="1701" max="1701" width="6" style="39" bestFit="1" customWidth="1"/>
    <col min="1702" max="1702" width="7.5546875" style="39" bestFit="1" customWidth="1"/>
    <col min="1703" max="1703" width="6" style="39" bestFit="1" customWidth="1"/>
    <col min="1704" max="1704" width="7.5546875" style="39" bestFit="1" customWidth="1"/>
    <col min="1705" max="1705" width="6" style="39" bestFit="1" customWidth="1"/>
    <col min="1706" max="1706" width="7.5546875" style="39" bestFit="1" customWidth="1"/>
    <col min="1707" max="1707" width="6" style="39" bestFit="1" customWidth="1"/>
    <col min="1708" max="1708" width="7.5546875" style="39" bestFit="1" customWidth="1"/>
    <col min="1709" max="1709" width="6" style="39" bestFit="1" customWidth="1"/>
    <col min="1710" max="1710" width="7.5546875" style="39" bestFit="1" customWidth="1"/>
    <col min="1711" max="1711" width="6" style="39" bestFit="1" customWidth="1"/>
    <col min="1712" max="1712" width="7.5546875" style="39" bestFit="1" customWidth="1"/>
    <col min="1713" max="1713" width="6" style="39" bestFit="1" customWidth="1"/>
    <col min="1714" max="1714" width="7.5546875" style="39" bestFit="1" customWidth="1"/>
    <col min="1715" max="1715" width="6" style="39" bestFit="1" customWidth="1"/>
    <col min="1716" max="1716" width="7.5546875" style="39" bestFit="1" customWidth="1"/>
    <col min="1717" max="1717" width="6" style="39" bestFit="1" customWidth="1"/>
    <col min="1718" max="1718" width="7.5546875" style="39" bestFit="1" customWidth="1"/>
    <col min="1719" max="1719" width="6" style="39" bestFit="1" customWidth="1"/>
    <col min="1720" max="1720" width="7.5546875" style="39" bestFit="1" customWidth="1"/>
    <col min="1721" max="1721" width="6" style="39" bestFit="1" customWidth="1"/>
    <col min="1722" max="1722" width="7.5546875" style="39" bestFit="1" customWidth="1"/>
    <col min="1723" max="1723" width="6" style="39" bestFit="1" customWidth="1"/>
    <col min="1724" max="1724" width="7.5546875" style="39" bestFit="1" customWidth="1"/>
    <col min="1725" max="1725" width="6" style="39" bestFit="1" customWidth="1"/>
    <col min="1726" max="1726" width="7.5546875" style="39" bestFit="1" customWidth="1"/>
    <col min="1727" max="1727" width="6" style="39" bestFit="1" customWidth="1"/>
    <col min="1728" max="1728" width="7.5546875" style="39" bestFit="1" customWidth="1"/>
    <col min="1729" max="1729" width="6" style="39" bestFit="1" customWidth="1"/>
    <col min="1730" max="1730" width="7.5546875" style="39" bestFit="1" customWidth="1"/>
    <col min="1731" max="1731" width="6" style="39" bestFit="1" customWidth="1"/>
    <col min="1732" max="1732" width="7.5546875" style="39" bestFit="1" customWidth="1"/>
    <col min="1733" max="1733" width="6" style="39" bestFit="1" customWidth="1"/>
    <col min="1734" max="1734" width="7.5546875" style="39" bestFit="1" customWidth="1"/>
    <col min="1735" max="1735" width="6" style="39" bestFit="1" customWidth="1"/>
    <col min="1736" max="1736" width="7.5546875" style="39" bestFit="1" customWidth="1"/>
    <col min="1737" max="1737" width="6" style="39" bestFit="1" customWidth="1"/>
    <col min="1738" max="1738" width="7.5546875" style="39" bestFit="1" customWidth="1"/>
    <col min="1739" max="1739" width="6" style="39" bestFit="1" customWidth="1"/>
    <col min="1740" max="1740" width="7.5546875" style="39" bestFit="1" customWidth="1"/>
    <col min="1741" max="1741" width="6" style="39" bestFit="1" customWidth="1"/>
    <col min="1742" max="1742" width="7.5546875" style="39" bestFit="1" customWidth="1"/>
    <col min="1743" max="1743" width="6" style="39" bestFit="1" customWidth="1"/>
    <col min="1744" max="1744" width="7.5546875" style="39" bestFit="1" customWidth="1"/>
    <col min="1745" max="1745" width="6" style="39" bestFit="1" customWidth="1"/>
    <col min="1746" max="1746" width="7.5546875" style="39" bestFit="1" customWidth="1"/>
    <col min="1747" max="1747" width="6" style="39" bestFit="1" customWidth="1"/>
    <col min="1748" max="1748" width="7.5546875" style="39" bestFit="1" customWidth="1"/>
    <col min="1749" max="1749" width="6" style="39" bestFit="1" customWidth="1"/>
    <col min="1750" max="1750" width="7.5546875" style="39" bestFit="1" customWidth="1"/>
    <col min="1751" max="1751" width="6" style="39" bestFit="1" customWidth="1"/>
    <col min="1752" max="1752" width="7.5546875" style="39" bestFit="1" customWidth="1"/>
    <col min="1753" max="1753" width="6" style="39" bestFit="1" customWidth="1"/>
    <col min="1754" max="1754" width="7.5546875" style="39" bestFit="1" customWidth="1"/>
    <col min="1755" max="1755" width="6" style="39" bestFit="1" customWidth="1"/>
    <col min="1756" max="1756" width="7.5546875" style="39" bestFit="1" customWidth="1"/>
    <col min="1757" max="1757" width="6" style="39" bestFit="1" customWidth="1"/>
    <col min="1758" max="1758" width="7.5546875" style="39" bestFit="1" customWidth="1"/>
    <col min="1759" max="1759" width="6" style="39" bestFit="1" customWidth="1"/>
    <col min="1760" max="1760" width="7.5546875" style="39" bestFit="1" customWidth="1"/>
    <col min="1761" max="1761" width="6" style="39" bestFit="1" customWidth="1"/>
    <col min="1762" max="1762" width="7.5546875" style="39" bestFit="1" customWidth="1"/>
    <col min="1763" max="1763" width="6" style="39" bestFit="1" customWidth="1"/>
    <col min="1764" max="1764" width="7.5546875" style="39" bestFit="1" customWidth="1"/>
    <col min="1765" max="1765" width="6" style="39" bestFit="1" customWidth="1"/>
    <col min="1766" max="1766" width="7.5546875" style="39" bestFit="1" customWidth="1"/>
    <col min="1767" max="1767" width="6" style="39" bestFit="1" customWidth="1"/>
    <col min="1768" max="1768" width="7.5546875" style="39" bestFit="1" customWidth="1"/>
    <col min="1769" max="1769" width="6" style="39" bestFit="1" customWidth="1"/>
    <col min="1770" max="1770" width="7.5546875" style="39" bestFit="1" customWidth="1"/>
    <col min="1771" max="1771" width="6" style="39" bestFit="1" customWidth="1"/>
    <col min="1772" max="1772" width="7.5546875" style="39" bestFit="1" customWidth="1"/>
    <col min="1773" max="1773" width="6" style="39" bestFit="1" customWidth="1"/>
    <col min="1774" max="1774" width="7.5546875" style="39" bestFit="1" customWidth="1"/>
    <col min="1775" max="1775" width="6" style="39" bestFit="1" customWidth="1"/>
    <col min="1776" max="1776" width="7.5546875" style="39" bestFit="1" customWidth="1"/>
    <col min="1777" max="1777" width="6" style="39" bestFit="1" customWidth="1"/>
    <col min="1778" max="1778" width="7.5546875" style="39" bestFit="1" customWidth="1"/>
    <col min="1779" max="1779" width="6" style="39" bestFit="1" customWidth="1"/>
    <col min="1780" max="1780" width="7.5546875" style="39" bestFit="1" customWidth="1"/>
    <col min="1781" max="1781" width="6" style="39" bestFit="1" customWidth="1"/>
    <col min="1782" max="1782" width="7.5546875" style="39" bestFit="1" customWidth="1"/>
    <col min="1783" max="1783" width="6" style="39" bestFit="1" customWidth="1"/>
    <col min="1784" max="1784" width="7.5546875" style="39" bestFit="1" customWidth="1"/>
    <col min="1785" max="1785" width="6" style="39" bestFit="1" customWidth="1"/>
    <col min="1786" max="1786" width="7.5546875" style="39" bestFit="1" customWidth="1"/>
    <col min="1787" max="1787" width="6" style="39" bestFit="1" customWidth="1"/>
    <col min="1788" max="1788" width="7.5546875" style="39" bestFit="1" customWidth="1"/>
    <col min="1789" max="1789" width="6" style="39" bestFit="1" customWidth="1"/>
    <col min="1790" max="1790" width="7.5546875" style="39" bestFit="1" customWidth="1"/>
    <col min="1791" max="1791" width="6" style="39" bestFit="1" customWidth="1"/>
    <col min="1792" max="1792" width="7.5546875" style="39" bestFit="1" customWidth="1"/>
    <col min="1793" max="1793" width="6.109375" style="39" bestFit="1" customWidth="1"/>
    <col min="1794" max="1794" width="7.5546875" style="39" bestFit="1" customWidth="1"/>
    <col min="1795" max="1795" width="6.109375" style="39" bestFit="1" customWidth="1"/>
    <col min="1796" max="1796" width="7.5546875" style="39" bestFit="1" customWidth="1"/>
    <col min="1797" max="1797" width="6.109375" style="39" bestFit="1" customWidth="1"/>
    <col min="1798" max="1798" width="7.6640625" style="39" bestFit="1" customWidth="1"/>
    <col min="1799" max="1799" width="6.109375" style="39" bestFit="1" customWidth="1"/>
    <col min="1800" max="1800" width="7.5546875" style="39" bestFit="1" customWidth="1"/>
    <col min="1801" max="1801" width="6.109375" style="39" bestFit="1" customWidth="1"/>
    <col min="1802" max="1802" width="7.5546875" style="39" bestFit="1" customWidth="1"/>
    <col min="1803" max="1803" width="6.109375" style="39" bestFit="1" customWidth="1"/>
    <col min="1804" max="1804" width="7.5546875" style="39" bestFit="1" customWidth="1"/>
    <col min="1805" max="1805" width="6.109375" style="39" bestFit="1" customWidth="1"/>
    <col min="1806" max="1806" width="7.5546875" style="39" bestFit="1" customWidth="1"/>
    <col min="1807" max="1807" width="6.109375" style="39" bestFit="1" customWidth="1"/>
    <col min="1808" max="1808" width="7.5546875" style="39" bestFit="1" customWidth="1"/>
    <col min="1809" max="1809" width="6.109375" style="39" bestFit="1" customWidth="1"/>
    <col min="1810" max="1810" width="7.5546875" style="39" bestFit="1" customWidth="1"/>
    <col min="1811" max="1811" width="6.109375" style="39" bestFit="1" customWidth="1"/>
    <col min="1812" max="1812" width="7.5546875" style="39" bestFit="1" customWidth="1"/>
    <col min="1813" max="1813" width="6.109375" style="39" bestFit="1" customWidth="1"/>
    <col min="1814" max="1814" width="7.5546875" style="39" bestFit="1" customWidth="1"/>
    <col min="1815" max="1815" width="6.109375" style="39" bestFit="1" customWidth="1"/>
    <col min="1816" max="1816" width="7.5546875" style="39" bestFit="1" customWidth="1"/>
    <col min="1817" max="1817" width="6.109375" style="39" bestFit="1" customWidth="1"/>
    <col min="1818" max="1818" width="7.5546875" style="39" bestFit="1" customWidth="1"/>
    <col min="1819" max="1819" width="6.109375" style="39" bestFit="1" customWidth="1"/>
    <col min="1820" max="1820" width="7.5546875" style="39" bestFit="1" customWidth="1"/>
    <col min="1821" max="1821" width="6.109375" style="39" bestFit="1" customWidth="1"/>
    <col min="1822" max="1822" width="7.5546875" style="39" bestFit="1" customWidth="1"/>
    <col min="1823" max="1823" width="6.109375" style="39" bestFit="1" customWidth="1"/>
    <col min="1824" max="1824" width="7.5546875" style="39" bestFit="1" customWidth="1"/>
    <col min="1825" max="1825" width="6.109375" style="39" bestFit="1" customWidth="1"/>
    <col min="1826" max="1826" width="7.5546875" style="39" bestFit="1" customWidth="1"/>
    <col min="1827" max="1827" width="6.109375" style="39" bestFit="1" customWidth="1"/>
    <col min="1828" max="1828" width="7.5546875" style="39" bestFit="1" customWidth="1"/>
    <col min="1829" max="1829" width="12.33203125" style="39" bestFit="1" customWidth="1"/>
    <col min="1830" max="1830" width="13.5546875" style="39" bestFit="1" customWidth="1"/>
    <col min="1831" max="1831" width="13.88671875" style="39" bestFit="1" customWidth="1"/>
    <col min="1832" max="1832" width="13.6640625" style="39" customWidth="1"/>
    <col min="1833" max="1833" width="7.6640625" style="39" customWidth="1"/>
    <col min="1834" max="1834" width="5.33203125" style="39" bestFit="1" customWidth="1"/>
    <col min="1835" max="1835" width="7.6640625" style="39" customWidth="1"/>
    <col min="1836" max="1836" width="7.33203125" style="39" bestFit="1" customWidth="1"/>
    <col min="1837" max="1837" width="7.6640625" style="39" bestFit="1" customWidth="1"/>
    <col min="1838" max="1838" width="7.33203125" style="39" bestFit="1" customWidth="1"/>
    <col min="1839" max="1839" width="7.6640625" style="39" bestFit="1" customWidth="1"/>
    <col min="1840" max="1840" width="7.33203125" style="39" bestFit="1" customWidth="1"/>
    <col min="1841" max="1841" width="7.6640625" style="39" bestFit="1" customWidth="1"/>
    <col min="1842" max="1842" width="7.33203125" style="39" bestFit="1" customWidth="1"/>
    <col min="1843" max="1843" width="7.6640625" style="39" bestFit="1" customWidth="1"/>
    <col min="1844" max="1844" width="7.33203125" style="39" bestFit="1" customWidth="1"/>
    <col min="1845" max="1845" width="7.6640625" style="39" bestFit="1" customWidth="1"/>
    <col min="1846" max="1846" width="7.33203125" style="39" bestFit="1" customWidth="1"/>
    <col min="1847" max="1847" width="7.6640625" style="39" bestFit="1" customWidth="1"/>
    <col min="1848" max="1848" width="7.109375" style="39" bestFit="1" customWidth="1"/>
    <col min="1849" max="1849" width="7.5546875" style="39" bestFit="1" customWidth="1"/>
    <col min="1850" max="1850" width="7.109375" style="39" bestFit="1" customWidth="1"/>
    <col min="1851" max="1851" width="7.5546875" style="39" bestFit="1" customWidth="1"/>
    <col min="1852" max="1852" width="7.109375" style="39" bestFit="1" customWidth="1"/>
    <col min="1853" max="1853" width="7.5546875" style="39" bestFit="1" customWidth="1"/>
    <col min="1854" max="1854" width="7.109375" style="39" bestFit="1" customWidth="1"/>
    <col min="1855" max="1855" width="7.5546875" style="39" bestFit="1" customWidth="1"/>
    <col min="1856" max="1856" width="7.109375" style="39" bestFit="1" customWidth="1"/>
    <col min="1857" max="1857" width="7.5546875" style="39" bestFit="1" customWidth="1"/>
    <col min="1858" max="1858" width="7.109375" style="39" bestFit="1" customWidth="1"/>
    <col min="1859" max="1859" width="7.5546875" style="39" bestFit="1" customWidth="1"/>
    <col min="1860" max="1860" width="7.109375" style="39" bestFit="1" customWidth="1"/>
    <col min="1861" max="1861" width="7.5546875" style="39" bestFit="1" customWidth="1"/>
    <col min="1862" max="1862" width="7.109375" style="39" bestFit="1" customWidth="1"/>
    <col min="1863" max="1863" width="7.5546875" style="39" bestFit="1" customWidth="1"/>
    <col min="1864" max="1864" width="7.109375" style="39" bestFit="1" customWidth="1"/>
    <col min="1865" max="1865" width="7.5546875" style="39" bestFit="1" customWidth="1"/>
    <col min="1866" max="1866" width="7.109375" style="39" bestFit="1" customWidth="1"/>
    <col min="1867" max="1867" width="7.5546875" style="39" bestFit="1" customWidth="1"/>
    <col min="1868" max="1868" width="7.109375" style="39" bestFit="1" customWidth="1"/>
    <col min="1869" max="1869" width="7.5546875" style="39" bestFit="1" customWidth="1"/>
    <col min="1870" max="1870" width="7.109375" style="39" bestFit="1" customWidth="1"/>
    <col min="1871" max="1871" width="7.5546875" style="39" bestFit="1" customWidth="1"/>
    <col min="1872" max="1872" width="7.109375" style="39" bestFit="1" customWidth="1"/>
    <col min="1873" max="1873" width="7.5546875" style="39" bestFit="1" customWidth="1"/>
    <col min="1874" max="1874" width="7.109375" style="39" bestFit="1" customWidth="1"/>
    <col min="1875" max="1875" width="7.5546875" style="39" bestFit="1" customWidth="1"/>
    <col min="1876" max="1876" width="7.109375" style="39" bestFit="1" customWidth="1"/>
    <col min="1877" max="1877" width="7.5546875" style="39" bestFit="1" customWidth="1"/>
    <col min="1878" max="1878" width="7.109375" style="39" bestFit="1" customWidth="1"/>
    <col min="1879" max="1879" width="7.5546875" style="39" bestFit="1" customWidth="1"/>
    <col min="1880" max="1880" width="7.109375" style="39" bestFit="1" customWidth="1"/>
    <col min="1881" max="1881" width="7.5546875" style="39" bestFit="1" customWidth="1"/>
    <col min="1882" max="1882" width="7.109375" style="39" bestFit="1" customWidth="1"/>
    <col min="1883" max="1883" width="7.5546875" style="39" bestFit="1" customWidth="1"/>
    <col min="1884" max="1884" width="7.109375" style="39" bestFit="1" customWidth="1"/>
    <col min="1885" max="1885" width="7.5546875" style="39" bestFit="1" customWidth="1"/>
    <col min="1886" max="1886" width="7.109375" style="39" bestFit="1" customWidth="1"/>
    <col min="1887" max="1887" width="7.5546875" style="39" bestFit="1" customWidth="1"/>
    <col min="1888" max="1888" width="7.109375" style="39" bestFit="1" customWidth="1"/>
    <col min="1889" max="1889" width="7.5546875" style="39" bestFit="1" customWidth="1"/>
    <col min="1890" max="1890" width="7.109375" style="39" bestFit="1" customWidth="1"/>
    <col min="1891" max="1891" width="7.5546875" style="39" bestFit="1" customWidth="1"/>
    <col min="1892" max="1892" width="7.109375" style="39" bestFit="1" customWidth="1"/>
    <col min="1893" max="1893" width="7.5546875" style="39" bestFit="1" customWidth="1"/>
    <col min="1894" max="1894" width="7.109375" style="39" bestFit="1" customWidth="1"/>
    <col min="1895" max="1895" width="7.5546875" style="39" bestFit="1" customWidth="1"/>
    <col min="1896" max="1896" width="7.109375" style="39" bestFit="1" customWidth="1"/>
    <col min="1897" max="1897" width="7.5546875" style="39" bestFit="1" customWidth="1"/>
    <col min="1898" max="1898" width="7.109375" style="39" bestFit="1" customWidth="1"/>
    <col min="1899" max="1899" width="7.5546875" style="39" bestFit="1" customWidth="1"/>
    <col min="1900" max="1900" width="7.109375" style="39" bestFit="1" customWidth="1"/>
    <col min="1901" max="1901" width="7.5546875" style="39" bestFit="1" customWidth="1"/>
    <col min="1902" max="1902" width="7.109375" style="39" bestFit="1" customWidth="1"/>
    <col min="1903" max="1903" width="7.5546875" style="39" bestFit="1" customWidth="1"/>
    <col min="1904" max="1904" width="7.109375" style="39" bestFit="1" customWidth="1"/>
    <col min="1905" max="1905" width="7.5546875" style="39" bestFit="1" customWidth="1"/>
    <col min="1906" max="1906" width="7.109375" style="39" bestFit="1" customWidth="1"/>
    <col min="1907" max="1907" width="7.5546875" style="39" bestFit="1" customWidth="1"/>
    <col min="1908" max="1908" width="7.109375" style="39" bestFit="1" customWidth="1"/>
    <col min="1909" max="1909" width="7.5546875" style="39" bestFit="1" customWidth="1"/>
    <col min="1910" max="1910" width="7.109375" style="39" bestFit="1" customWidth="1"/>
    <col min="1911" max="1911" width="7.5546875" style="39" bestFit="1" customWidth="1"/>
    <col min="1912" max="1912" width="7.109375" style="39" bestFit="1" customWidth="1"/>
    <col min="1913" max="1913" width="7.5546875" style="39" bestFit="1" customWidth="1"/>
    <col min="1914" max="1914" width="7.109375" style="39" bestFit="1" customWidth="1"/>
    <col min="1915" max="1915" width="7.5546875" style="39" bestFit="1" customWidth="1"/>
    <col min="1916" max="1916" width="7.109375" style="39" bestFit="1" customWidth="1"/>
    <col min="1917" max="1917" width="7.5546875" style="39" bestFit="1" customWidth="1"/>
    <col min="1918" max="1918" width="7.109375" style="39" bestFit="1" customWidth="1"/>
    <col min="1919" max="1919" width="7.5546875" style="39" bestFit="1" customWidth="1"/>
    <col min="1920" max="1920" width="7.109375" style="39" bestFit="1" customWidth="1"/>
    <col min="1921" max="1921" width="7.5546875" style="39" bestFit="1" customWidth="1"/>
    <col min="1922" max="1922" width="7.109375" style="39" bestFit="1" customWidth="1"/>
    <col min="1923" max="1923" width="7.5546875" style="39" bestFit="1" customWidth="1"/>
    <col min="1924" max="1924" width="7.109375" style="39" bestFit="1" customWidth="1"/>
    <col min="1925" max="1925" width="7.5546875" style="39" bestFit="1" customWidth="1"/>
    <col min="1926" max="1926" width="7.109375" style="39" bestFit="1" customWidth="1"/>
    <col min="1927" max="1927" width="7.5546875" style="39" bestFit="1" customWidth="1"/>
    <col min="1928" max="1928" width="7.109375" style="39" bestFit="1" customWidth="1"/>
    <col min="1929" max="1929" width="7.5546875" style="39" bestFit="1" customWidth="1"/>
    <col min="1930" max="1930" width="7.109375" style="39" bestFit="1" customWidth="1"/>
    <col min="1931" max="1931" width="7.5546875" style="39" bestFit="1" customWidth="1"/>
    <col min="1932" max="1932" width="7.109375" style="39" bestFit="1" customWidth="1"/>
    <col min="1933" max="1933" width="7.5546875" style="39" bestFit="1" customWidth="1"/>
    <col min="1934" max="1934" width="7.109375" style="39" bestFit="1" customWidth="1"/>
    <col min="1935" max="1935" width="7.5546875" style="39" bestFit="1" customWidth="1"/>
    <col min="1936" max="1936" width="7.109375" style="39" bestFit="1" customWidth="1"/>
    <col min="1937" max="1937" width="7.5546875" style="39" bestFit="1" customWidth="1"/>
    <col min="1938" max="1938" width="7.109375" style="39" bestFit="1" customWidth="1"/>
    <col min="1939" max="1939" width="7.5546875" style="39" bestFit="1" customWidth="1"/>
    <col min="1940" max="1940" width="7.109375" style="39" bestFit="1" customWidth="1"/>
    <col min="1941" max="1941" width="7.5546875" style="39" bestFit="1" customWidth="1"/>
    <col min="1942" max="1942" width="7.109375" style="39" bestFit="1" customWidth="1"/>
    <col min="1943" max="1943" width="7.5546875" style="39" bestFit="1" customWidth="1"/>
    <col min="1944" max="1944" width="7.109375" style="39" bestFit="1" customWidth="1"/>
    <col min="1945" max="1945" width="7.5546875" style="39" bestFit="1" customWidth="1"/>
    <col min="1946" max="1946" width="7.109375" style="39" bestFit="1" customWidth="1"/>
    <col min="1947" max="1947" width="7.5546875" style="39" bestFit="1" customWidth="1"/>
    <col min="1948" max="1948" width="7.109375" style="39" bestFit="1" customWidth="1"/>
    <col min="1949" max="1949" width="7.5546875" style="39" bestFit="1" customWidth="1"/>
    <col min="1950" max="1950" width="7.109375" style="39" bestFit="1" customWidth="1"/>
    <col min="1951" max="1951" width="7.5546875" style="39" bestFit="1" customWidth="1"/>
    <col min="1952" max="1952" width="7.109375" style="39" bestFit="1" customWidth="1"/>
    <col min="1953" max="1953" width="7.5546875" style="39" bestFit="1" customWidth="1"/>
    <col min="1954" max="1954" width="7.109375" style="39" bestFit="1" customWidth="1"/>
    <col min="1955" max="1955" width="7.5546875" style="39" bestFit="1" customWidth="1"/>
    <col min="1956" max="1956" width="7.109375" style="39" bestFit="1" customWidth="1"/>
    <col min="1957" max="1957" width="7.5546875" style="39" bestFit="1" customWidth="1"/>
    <col min="1958" max="1958" width="7.109375" style="39" bestFit="1" customWidth="1"/>
    <col min="1959" max="1959" width="7.5546875" style="39" bestFit="1" customWidth="1"/>
    <col min="1960" max="1960" width="7.109375" style="39" bestFit="1" customWidth="1"/>
    <col min="1961" max="1961" width="7.5546875" style="39" bestFit="1" customWidth="1"/>
    <col min="1962" max="1962" width="7.109375" style="39" bestFit="1" customWidth="1"/>
    <col min="1963" max="1963" width="7.5546875" style="39" bestFit="1" customWidth="1"/>
    <col min="1964" max="1964" width="7.109375" style="39" bestFit="1" customWidth="1"/>
    <col min="1965" max="1965" width="7.5546875" style="39" bestFit="1" customWidth="1"/>
    <col min="1966" max="1966" width="7.109375" style="39" bestFit="1" customWidth="1"/>
    <col min="1967" max="1967" width="7.5546875" style="39" bestFit="1" customWidth="1"/>
    <col min="1968" max="1968" width="7.109375" style="39" bestFit="1" customWidth="1"/>
    <col min="1969" max="1969" width="7.5546875" style="39" bestFit="1" customWidth="1"/>
    <col min="1970" max="1970" width="7.109375" style="39" bestFit="1" customWidth="1"/>
    <col min="1971" max="1971" width="7.5546875" style="39" bestFit="1" customWidth="1"/>
    <col min="1972" max="1972" width="7.109375" style="39" bestFit="1" customWidth="1"/>
    <col min="1973" max="1973" width="7.5546875" style="39" bestFit="1" customWidth="1"/>
    <col min="1974" max="1974" width="7.109375" style="39" bestFit="1" customWidth="1"/>
    <col min="1975" max="1975" width="7.5546875" style="39" bestFit="1" customWidth="1"/>
    <col min="1976" max="1976" width="7.109375" style="39" bestFit="1" customWidth="1"/>
    <col min="1977" max="1977" width="7.5546875" style="39" bestFit="1" customWidth="1"/>
    <col min="1978" max="1978" width="7.109375" style="39" bestFit="1" customWidth="1"/>
    <col min="1979" max="1979" width="7.5546875" style="39" bestFit="1" customWidth="1"/>
    <col min="1980" max="1980" width="7.109375" style="39" bestFit="1" customWidth="1"/>
    <col min="1981" max="1981" width="7.5546875" style="39" bestFit="1" customWidth="1"/>
    <col min="1982" max="1982" width="7.109375" style="39" bestFit="1" customWidth="1"/>
    <col min="1983" max="1983" width="7.5546875" style="39" bestFit="1" customWidth="1"/>
    <col min="1984" max="1984" width="7.109375" style="39" bestFit="1" customWidth="1"/>
    <col min="1985" max="1985" width="7.5546875" style="39" bestFit="1" customWidth="1"/>
    <col min="1986" max="1986" width="7.109375" style="39" bestFit="1" customWidth="1"/>
    <col min="1987" max="1987" width="7.5546875" style="39" bestFit="1" customWidth="1"/>
    <col min="1988" max="1988" width="7.109375" style="39" bestFit="1" customWidth="1"/>
    <col min="1989" max="1989" width="7.5546875" style="39" bestFit="1" customWidth="1"/>
    <col min="1990" max="1990" width="7.109375" style="39" bestFit="1" customWidth="1"/>
    <col min="1991" max="1991" width="7.5546875" style="39" bestFit="1" customWidth="1"/>
    <col min="1992" max="1992" width="7.109375" style="39" bestFit="1" customWidth="1"/>
    <col min="1993" max="1993" width="7.5546875" style="39" bestFit="1" customWidth="1"/>
    <col min="1994" max="1994" width="7.109375" style="39" bestFit="1" customWidth="1"/>
    <col min="1995" max="1995" width="7.5546875" style="39" bestFit="1" customWidth="1"/>
    <col min="1996" max="1996" width="7.109375" style="39" bestFit="1" customWidth="1"/>
    <col min="1997" max="1997" width="7.5546875" style="39" bestFit="1" customWidth="1"/>
    <col min="1998" max="1998" width="7.109375" style="39" bestFit="1" customWidth="1"/>
    <col min="1999" max="1999" width="7.5546875" style="39" bestFit="1" customWidth="1"/>
    <col min="2000" max="2000" width="7.109375" style="39" bestFit="1" customWidth="1"/>
    <col min="2001" max="2001" width="7.5546875" style="39" bestFit="1" customWidth="1"/>
    <col min="2002" max="2002" width="7.109375" style="39" bestFit="1" customWidth="1"/>
    <col min="2003" max="2003" width="7.5546875" style="39" bestFit="1" customWidth="1"/>
    <col min="2004" max="2004" width="7.109375" style="39" bestFit="1" customWidth="1"/>
    <col min="2005" max="2005" width="7.5546875" style="39" bestFit="1" customWidth="1"/>
    <col min="2006" max="2006" width="7.109375" style="39" bestFit="1" customWidth="1"/>
    <col min="2007" max="2007" width="7.5546875" style="39" bestFit="1" customWidth="1"/>
    <col min="2008" max="2008" width="7.109375" style="39" bestFit="1" customWidth="1"/>
    <col min="2009" max="2009" width="7.5546875" style="39" bestFit="1" customWidth="1"/>
    <col min="2010" max="2010" width="7.109375" style="39" bestFit="1" customWidth="1"/>
    <col min="2011" max="2011" width="7.5546875" style="39" bestFit="1" customWidth="1"/>
    <col min="2012" max="2012" width="7.109375" style="39" bestFit="1" customWidth="1"/>
    <col min="2013" max="2013" width="7.5546875" style="39" bestFit="1" customWidth="1"/>
    <col min="2014" max="2014" width="7.109375" style="39" bestFit="1" customWidth="1"/>
    <col min="2015" max="2015" width="7.5546875" style="39" bestFit="1" customWidth="1"/>
    <col min="2016" max="2016" width="7.109375" style="39" bestFit="1" customWidth="1"/>
    <col min="2017" max="2017" width="7.5546875" style="39" bestFit="1" customWidth="1"/>
    <col min="2018" max="2018" width="7.109375" style="39" bestFit="1" customWidth="1"/>
    <col min="2019" max="2019" width="7.5546875" style="39" bestFit="1" customWidth="1"/>
    <col min="2020" max="2020" width="7.109375" style="39" bestFit="1" customWidth="1"/>
    <col min="2021" max="2021" width="7.5546875" style="39" bestFit="1" customWidth="1"/>
    <col min="2022" max="2022" width="7.109375" style="39" bestFit="1" customWidth="1"/>
    <col min="2023" max="2023" width="7.5546875" style="39" bestFit="1" customWidth="1"/>
    <col min="2024" max="2024" width="7.109375" style="39" bestFit="1" customWidth="1"/>
    <col min="2025" max="2025" width="7.5546875" style="39" bestFit="1" customWidth="1"/>
    <col min="2026" max="2026" width="7.109375" style="39" bestFit="1" customWidth="1"/>
    <col min="2027" max="2027" width="7.5546875" style="39" bestFit="1" customWidth="1"/>
    <col min="2028" max="2028" width="7.109375" style="39" bestFit="1" customWidth="1"/>
    <col min="2029" max="2029" width="7.5546875" style="39" bestFit="1" customWidth="1"/>
    <col min="2030" max="2030" width="7.109375" style="39" bestFit="1" customWidth="1"/>
    <col min="2031" max="2031" width="7.5546875" style="39" bestFit="1" customWidth="1"/>
    <col min="2032" max="2032" width="7.109375" style="39" bestFit="1" customWidth="1"/>
    <col min="2033" max="2033" width="7.5546875" style="39" bestFit="1" customWidth="1"/>
    <col min="2034" max="2034" width="7.109375" style="39" bestFit="1" customWidth="1"/>
    <col min="2035" max="2035" width="7.5546875" style="39" bestFit="1" customWidth="1"/>
    <col min="2036" max="2036" width="7.109375" style="39" bestFit="1" customWidth="1"/>
    <col min="2037" max="2037" width="7.5546875" style="39" bestFit="1" customWidth="1"/>
    <col min="2038" max="2038" width="7.109375" style="39" bestFit="1" customWidth="1"/>
    <col min="2039" max="2039" width="7.5546875" style="39" bestFit="1" customWidth="1"/>
    <col min="2040" max="2040" width="7.109375" style="39" bestFit="1" customWidth="1"/>
    <col min="2041" max="2041" width="7.5546875" style="39" bestFit="1" customWidth="1"/>
    <col min="2042" max="2042" width="7.109375" style="39" bestFit="1" customWidth="1"/>
    <col min="2043" max="2043" width="7.5546875" style="39" bestFit="1" customWidth="1"/>
    <col min="2044" max="2044" width="7.109375" style="39" bestFit="1" customWidth="1"/>
    <col min="2045" max="2045" width="7.5546875" style="39" bestFit="1" customWidth="1"/>
    <col min="2046" max="2046" width="7.109375" style="39" bestFit="1" customWidth="1"/>
    <col min="2047" max="2047" width="7.5546875" style="39" bestFit="1" customWidth="1"/>
    <col min="2048" max="2048" width="7.109375" style="39" bestFit="1" customWidth="1"/>
    <col min="2049" max="2049" width="7.5546875" style="39" bestFit="1" customWidth="1"/>
    <col min="2050" max="2050" width="7.109375" style="39" bestFit="1" customWidth="1"/>
    <col min="2051" max="2051" width="7.5546875" style="39" bestFit="1" customWidth="1"/>
    <col min="2052" max="2052" width="7.109375" style="39" bestFit="1" customWidth="1"/>
    <col min="2053" max="2053" width="7.5546875" style="39" bestFit="1" customWidth="1"/>
    <col min="2054" max="2054" width="7.109375" style="39" bestFit="1" customWidth="1"/>
    <col min="2055" max="2055" width="7.5546875" style="39" bestFit="1" customWidth="1"/>
    <col min="2056" max="2056" width="7.109375" style="39" bestFit="1" customWidth="1"/>
    <col min="2057" max="2057" width="7.5546875" style="39" bestFit="1" customWidth="1"/>
    <col min="2058" max="2058" width="7.109375" style="39" bestFit="1" customWidth="1"/>
    <col min="2059" max="2059" width="7.5546875" style="39" bestFit="1" customWidth="1"/>
    <col min="2060" max="2060" width="7.109375" style="39" bestFit="1" customWidth="1"/>
    <col min="2061" max="2061" width="7.5546875" style="39" bestFit="1" customWidth="1"/>
    <col min="2062" max="2062" width="7.109375" style="39" bestFit="1" customWidth="1"/>
    <col min="2063" max="2063" width="7.5546875" style="39" bestFit="1" customWidth="1"/>
    <col min="2064" max="2064" width="7.109375" style="39" bestFit="1" customWidth="1"/>
    <col min="2065" max="2065" width="7.5546875" style="39" bestFit="1" customWidth="1"/>
    <col min="2066" max="2066" width="7.109375" style="39" bestFit="1" customWidth="1"/>
    <col min="2067" max="2067" width="7.5546875" style="39" bestFit="1" customWidth="1"/>
    <col min="2068" max="2068" width="7.109375" style="39" bestFit="1" customWidth="1"/>
    <col min="2069" max="2069" width="7.5546875" style="39" bestFit="1" customWidth="1"/>
    <col min="2070" max="2070" width="7.109375" style="39" bestFit="1" customWidth="1"/>
    <col min="2071" max="2071" width="7.5546875" style="39" bestFit="1" customWidth="1"/>
    <col min="2072" max="2072" width="7.109375" style="39" bestFit="1" customWidth="1"/>
    <col min="2073" max="2073" width="7.5546875" style="39" bestFit="1" customWidth="1"/>
    <col min="2074" max="2074" width="7.109375" style="39" bestFit="1" customWidth="1"/>
    <col min="2075" max="2075" width="7.5546875" style="39" bestFit="1" customWidth="1"/>
    <col min="2076" max="2076" width="7.109375" style="39" bestFit="1" customWidth="1"/>
    <col min="2077" max="2077" width="7.5546875" style="39" bestFit="1" customWidth="1"/>
    <col min="2078" max="2078" width="7.109375" style="39" bestFit="1" customWidth="1"/>
    <col min="2079" max="2079" width="7.5546875" style="39" bestFit="1" customWidth="1"/>
    <col min="2080" max="2080" width="7.109375" style="39" bestFit="1" customWidth="1"/>
    <col min="2081" max="2081" width="7.5546875" style="39" bestFit="1" customWidth="1"/>
    <col min="2082" max="2082" width="7.109375" style="39" bestFit="1" customWidth="1"/>
    <col min="2083" max="2083" width="7.5546875" style="39" bestFit="1" customWidth="1"/>
    <col min="2084" max="2084" width="7.109375" style="39" bestFit="1" customWidth="1"/>
    <col min="2085" max="2085" width="7.5546875" style="39" bestFit="1" customWidth="1"/>
    <col min="2086" max="2086" width="7.109375" style="39" bestFit="1" customWidth="1"/>
    <col min="2087" max="2087" width="7.5546875" style="39" bestFit="1" customWidth="1"/>
    <col min="2088" max="2088" width="7.109375" style="39" bestFit="1" customWidth="1"/>
    <col min="2089" max="2089" width="7.5546875" style="39" bestFit="1" customWidth="1"/>
    <col min="2090" max="2090" width="7.109375" style="39" bestFit="1" customWidth="1"/>
    <col min="2091" max="2091" width="7.5546875" style="39" bestFit="1" customWidth="1"/>
    <col min="2092" max="2092" width="7.109375" style="39" bestFit="1" customWidth="1"/>
    <col min="2093" max="2093" width="7.5546875" style="39" bestFit="1" customWidth="1"/>
    <col min="2094" max="2094" width="7.109375" style="39" bestFit="1" customWidth="1"/>
    <col min="2095" max="2095" width="7.5546875" style="39" bestFit="1" customWidth="1"/>
    <col min="2096" max="2096" width="7.109375" style="39" bestFit="1" customWidth="1"/>
    <col min="2097" max="2097" width="7.5546875" style="39" bestFit="1" customWidth="1"/>
    <col min="2098" max="2098" width="7.109375" style="39" bestFit="1" customWidth="1"/>
    <col min="2099" max="2099" width="7.5546875" style="39" bestFit="1" customWidth="1"/>
    <col min="2100" max="2100" width="7.109375" style="39" bestFit="1" customWidth="1"/>
    <col min="2101" max="2101" width="7.5546875" style="39" bestFit="1" customWidth="1"/>
    <col min="2102" max="2102" width="7.109375" style="39" bestFit="1" customWidth="1"/>
    <col min="2103" max="2103" width="7.5546875" style="39" bestFit="1" customWidth="1"/>
    <col min="2104" max="2104" width="7.109375" style="39" bestFit="1" customWidth="1"/>
    <col min="2105" max="2105" width="7.5546875" style="39" bestFit="1" customWidth="1"/>
    <col min="2106" max="2106" width="7.109375" style="39" bestFit="1" customWidth="1"/>
    <col min="2107" max="2107" width="7.5546875" style="39" bestFit="1" customWidth="1"/>
    <col min="2108" max="2108" width="7.109375" style="39" bestFit="1" customWidth="1"/>
    <col min="2109" max="2109" width="7.5546875" style="39" bestFit="1" customWidth="1"/>
    <col min="2110" max="2110" width="7.109375" style="39" bestFit="1" customWidth="1"/>
    <col min="2111" max="2111" width="7.5546875" style="39" bestFit="1" customWidth="1"/>
    <col min="2112" max="2112" width="7.109375" style="39" bestFit="1" customWidth="1"/>
    <col min="2113" max="2113" width="7.5546875" style="39" bestFit="1" customWidth="1"/>
    <col min="2114" max="2114" width="7.109375" style="39" bestFit="1" customWidth="1"/>
    <col min="2115" max="2115" width="7.5546875" style="39" bestFit="1" customWidth="1"/>
    <col min="2116" max="2116" width="7.109375" style="39" bestFit="1" customWidth="1"/>
    <col min="2117" max="2117" width="7.5546875" style="39" bestFit="1" customWidth="1"/>
    <col min="2118" max="2118" width="7.109375" style="39" bestFit="1" customWidth="1"/>
    <col min="2119" max="2119" width="7.5546875" style="39" bestFit="1" customWidth="1"/>
    <col min="2120" max="2120" width="7.109375" style="39" bestFit="1" customWidth="1"/>
    <col min="2121" max="2121" width="7.5546875" style="39" bestFit="1" customWidth="1"/>
    <col min="2122" max="2122" width="7.109375" style="39" bestFit="1" customWidth="1"/>
    <col min="2123" max="2123" width="7.5546875" style="39" bestFit="1" customWidth="1"/>
    <col min="2124" max="2124" width="7.109375" style="39" bestFit="1" customWidth="1"/>
    <col min="2125" max="2125" width="7.5546875" style="39" bestFit="1" customWidth="1"/>
    <col min="2126" max="2126" width="7.109375" style="39" bestFit="1" customWidth="1"/>
    <col min="2127" max="2127" width="7.5546875" style="39" bestFit="1" customWidth="1"/>
    <col min="2128" max="2128" width="7.109375" style="39" bestFit="1" customWidth="1"/>
    <col min="2129" max="2129" width="7.5546875" style="39" bestFit="1" customWidth="1"/>
    <col min="2130" max="2130" width="7.109375" style="39" bestFit="1" customWidth="1"/>
    <col min="2131" max="2131" width="7.5546875" style="39" bestFit="1" customWidth="1"/>
    <col min="2132" max="2132" width="7.109375" style="39" bestFit="1" customWidth="1"/>
    <col min="2133" max="2133" width="7.5546875" style="39" bestFit="1" customWidth="1"/>
    <col min="2134" max="2134" width="7.109375" style="39" bestFit="1" customWidth="1"/>
    <col min="2135" max="2135" width="7.5546875" style="39" bestFit="1" customWidth="1"/>
    <col min="2136" max="2136" width="7.109375" style="39" bestFit="1" customWidth="1"/>
    <col min="2137" max="2137" width="7.5546875" style="39" bestFit="1" customWidth="1"/>
    <col min="2138" max="2138" width="7.109375" style="39" bestFit="1" customWidth="1"/>
    <col min="2139" max="2139" width="7.5546875" style="39" bestFit="1" customWidth="1"/>
    <col min="2140" max="2140" width="7.109375" style="39" bestFit="1" customWidth="1"/>
    <col min="2141" max="2141" width="7.5546875" style="39" bestFit="1" customWidth="1"/>
    <col min="2142" max="2142" width="7.109375" style="39" bestFit="1" customWidth="1"/>
    <col min="2143" max="2143" width="7.5546875" style="39" bestFit="1" customWidth="1"/>
    <col min="2144" max="2144" width="7.109375" style="39" bestFit="1" customWidth="1"/>
    <col min="2145" max="2145" width="7.5546875" style="39" bestFit="1" customWidth="1"/>
    <col min="2146" max="2146" width="7.109375" style="39" bestFit="1" customWidth="1"/>
    <col min="2147" max="2147" width="7.5546875" style="39" bestFit="1" customWidth="1"/>
    <col min="2148" max="2148" width="7.109375" style="39" bestFit="1" customWidth="1"/>
    <col min="2149" max="2149" width="7.5546875" style="39" bestFit="1" customWidth="1"/>
    <col min="2150" max="2150" width="7.109375" style="39" bestFit="1" customWidth="1"/>
    <col min="2151" max="2151" width="7.5546875" style="39" bestFit="1" customWidth="1"/>
    <col min="2152" max="2152" width="7.109375" style="39" bestFit="1" customWidth="1"/>
    <col min="2153" max="2153" width="7.5546875" style="39" bestFit="1" customWidth="1"/>
    <col min="2154" max="2154" width="7.109375" style="39" bestFit="1" customWidth="1"/>
    <col min="2155" max="2155" width="7.5546875" style="39" bestFit="1" customWidth="1"/>
    <col min="2156" max="2156" width="7.109375" style="39" bestFit="1" customWidth="1"/>
    <col min="2157" max="2157" width="7.5546875" style="39" bestFit="1" customWidth="1"/>
    <col min="2158" max="2158" width="7.109375" style="39" bestFit="1" customWidth="1"/>
    <col min="2159" max="2159" width="7.5546875" style="39" bestFit="1" customWidth="1"/>
    <col min="2160" max="2160" width="7.109375" style="39" bestFit="1" customWidth="1"/>
    <col min="2161" max="2161" width="7.5546875" style="39" bestFit="1" customWidth="1"/>
    <col min="2162" max="2162" width="7.109375" style="39" bestFit="1" customWidth="1"/>
    <col min="2163" max="2163" width="7.5546875" style="39" bestFit="1" customWidth="1"/>
    <col min="2164" max="2164" width="7.109375" style="39" bestFit="1" customWidth="1"/>
    <col min="2165" max="2165" width="7.5546875" style="39" bestFit="1" customWidth="1"/>
    <col min="2166" max="2166" width="7.109375" style="39" bestFit="1" customWidth="1"/>
    <col min="2167" max="2167" width="7.5546875" style="39" bestFit="1" customWidth="1"/>
    <col min="2168" max="2168" width="7.109375" style="39" bestFit="1" customWidth="1"/>
    <col min="2169" max="2169" width="7.5546875" style="39" bestFit="1" customWidth="1"/>
    <col min="2170" max="2170" width="7.109375" style="39" bestFit="1" customWidth="1"/>
    <col min="2171" max="2171" width="7.5546875" style="39" bestFit="1" customWidth="1"/>
    <col min="2172" max="2172" width="7.109375" style="39" bestFit="1" customWidth="1"/>
    <col min="2173" max="2173" width="7.5546875" style="39" bestFit="1" customWidth="1"/>
    <col min="2174" max="2174" width="7.109375" style="39" bestFit="1" customWidth="1"/>
    <col min="2175" max="2175" width="7.5546875" style="39" bestFit="1" customWidth="1"/>
    <col min="2176" max="2176" width="7.109375" style="39" bestFit="1" customWidth="1"/>
    <col min="2177" max="2177" width="7.5546875" style="39" bestFit="1" customWidth="1"/>
    <col min="2178" max="2178" width="7.109375" style="39" bestFit="1" customWidth="1"/>
    <col min="2179" max="2179" width="7.5546875" style="39" bestFit="1" customWidth="1"/>
    <col min="2180" max="2180" width="7.109375" style="39" bestFit="1" customWidth="1"/>
    <col min="2181" max="2181" width="7.5546875" style="39" bestFit="1" customWidth="1"/>
    <col min="2182" max="2182" width="7.109375" style="39" bestFit="1" customWidth="1"/>
    <col min="2183" max="2183" width="7.5546875" style="39" bestFit="1" customWidth="1"/>
    <col min="2184" max="2184" width="7.109375" style="39" bestFit="1" customWidth="1"/>
    <col min="2185" max="2185" width="7.5546875" style="39" bestFit="1" customWidth="1"/>
    <col min="2186" max="2186" width="7.109375" style="39" bestFit="1" customWidth="1"/>
    <col min="2187" max="2187" width="7.5546875" style="39" bestFit="1" customWidth="1"/>
    <col min="2188" max="2188" width="7.109375" style="39" bestFit="1" customWidth="1"/>
    <col min="2189" max="2189" width="7.5546875" style="39" bestFit="1" customWidth="1"/>
    <col min="2190" max="2190" width="7.109375" style="39" bestFit="1" customWidth="1"/>
    <col min="2191" max="2191" width="7.5546875" style="39" bestFit="1" customWidth="1"/>
    <col min="2192" max="2192" width="7.109375" style="39" bestFit="1" customWidth="1"/>
    <col min="2193" max="2193" width="7.5546875" style="39" bestFit="1" customWidth="1"/>
    <col min="2194" max="2194" width="7.109375" style="39" bestFit="1" customWidth="1"/>
    <col min="2195" max="2195" width="7.5546875" style="39" bestFit="1" customWidth="1"/>
    <col min="2196" max="2196" width="7.109375" style="39" bestFit="1" customWidth="1"/>
    <col min="2197" max="2197" width="7.5546875" style="39" bestFit="1" customWidth="1"/>
    <col min="2198" max="2198" width="7.109375" style="39" bestFit="1" customWidth="1"/>
    <col min="2199" max="2199" width="7.5546875" style="39" bestFit="1" customWidth="1"/>
    <col min="2200" max="2200" width="7.109375" style="39" bestFit="1" customWidth="1"/>
    <col min="2201" max="2201" width="7.5546875" style="39" bestFit="1" customWidth="1"/>
    <col min="2202" max="2202" width="7.109375" style="39" bestFit="1" customWidth="1"/>
    <col min="2203" max="2203" width="7.5546875" style="39" bestFit="1" customWidth="1"/>
    <col min="2204" max="2204" width="7.109375" style="39" bestFit="1" customWidth="1"/>
    <col min="2205" max="2205" width="7.5546875" style="39" bestFit="1" customWidth="1"/>
    <col min="2206" max="2206" width="7.109375" style="39" bestFit="1" customWidth="1"/>
    <col min="2207" max="2207" width="7.5546875" style="39" bestFit="1" customWidth="1"/>
    <col min="2208" max="2208" width="7.109375" style="39" bestFit="1" customWidth="1"/>
    <col min="2209" max="2209" width="7.5546875" style="39" bestFit="1" customWidth="1"/>
    <col min="2210" max="2210" width="7.109375" style="39" bestFit="1" customWidth="1"/>
    <col min="2211" max="2211" width="7.5546875" style="39" bestFit="1" customWidth="1"/>
    <col min="2212" max="2212" width="7.109375" style="39" bestFit="1" customWidth="1"/>
    <col min="2213" max="2213" width="7.5546875" style="39" bestFit="1" customWidth="1"/>
    <col min="2214" max="2214" width="7.109375" style="39" bestFit="1" customWidth="1"/>
    <col min="2215" max="2215" width="7.5546875" style="39" bestFit="1" customWidth="1"/>
    <col min="2216" max="2216" width="7.109375" style="39" bestFit="1" customWidth="1"/>
    <col min="2217" max="2217" width="7.5546875" style="39" bestFit="1" customWidth="1"/>
    <col min="2218" max="2218" width="7.109375" style="39" bestFit="1" customWidth="1"/>
    <col min="2219" max="2219" width="7.5546875" style="39" bestFit="1" customWidth="1"/>
    <col min="2220" max="2220" width="7.109375" style="39" bestFit="1" customWidth="1"/>
    <col min="2221" max="2221" width="7.5546875" style="39" bestFit="1" customWidth="1"/>
    <col min="2222" max="2222" width="7.109375" style="39" bestFit="1" customWidth="1"/>
    <col min="2223" max="2223" width="7.5546875" style="39" bestFit="1" customWidth="1"/>
    <col min="2224" max="2224" width="7.109375" style="39" bestFit="1" customWidth="1"/>
    <col min="2225" max="2225" width="7.5546875" style="39" bestFit="1" customWidth="1"/>
    <col min="2226" max="2226" width="7.109375" style="39" bestFit="1" customWidth="1"/>
    <col min="2227" max="2227" width="7.5546875" style="39" bestFit="1" customWidth="1"/>
    <col min="2228" max="2228" width="7.109375" style="39" bestFit="1" customWidth="1"/>
    <col min="2229" max="2229" width="7.5546875" style="39" bestFit="1" customWidth="1"/>
    <col min="2230" max="2230" width="7.109375" style="39" bestFit="1" customWidth="1"/>
    <col min="2231" max="2231" width="7.5546875" style="39" bestFit="1" customWidth="1"/>
    <col min="2232" max="2232" width="7.109375" style="39" bestFit="1" customWidth="1"/>
    <col min="2233" max="2233" width="7.5546875" style="39" bestFit="1" customWidth="1"/>
    <col min="2234" max="2234" width="7.109375" style="39" bestFit="1" customWidth="1"/>
    <col min="2235" max="2235" width="7.5546875" style="39" bestFit="1" customWidth="1"/>
    <col min="2236" max="2236" width="7.109375" style="39" bestFit="1" customWidth="1"/>
    <col min="2237" max="2237" width="7.5546875" style="39" bestFit="1" customWidth="1"/>
    <col min="2238" max="2238" width="7.109375" style="39" bestFit="1" customWidth="1"/>
    <col min="2239" max="2239" width="7.5546875" style="39" bestFit="1" customWidth="1"/>
    <col min="2240" max="2240" width="7.109375" style="39" bestFit="1" customWidth="1"/>
    <col min="2241" max="2241" width="7.5546875" style="39" bestFit="1" customWidth="1"/>
    <col min="2242" max="2242" width="7.109375" style="39" bestFit="1" customWidth="1"/>
    <col min="2243" max="2243" width="7.5546875" style="39" bestFit="1" customWidth="1"/>
    <col min="2244" max="2244" width="7.109375" style="39" bestFit="1" customWidth="1"/>
    <col min="2245" max="2245" width="7.5546875" style="39" bestFit="1" customWidth="1"/>
    <col min="2246" max="2246" width="7.109375" style="39" bestFit="1" customWidth="1"/>
    <col min="2247" max="2247" width="7.5546875" style="39" bestFit="1" customWidth="1"/>
    <col min="2248" max="2248" width="7.109375" style="39" bestFit="1" customWidth="1"/>
    <col min="2249" max="2249" width="7.5546875" style="39" bestFit="1" customWidth="1"/>
    <col min="2250" max="2250" width="7.109375" style="39" bestFit="1" customWidth="1"/>
    <col min="2251" max="2251" width="7.5546875" style="39" bestFit="1" customWidth="1"/>
    <col min="2252" max="2252" width="7.109375" style="39" bestFit="1" customWidth="1"/>
    <col min="2253" max="2253" width="7.5546875" style="39" bestFit="1" customWidth="1"/>
    <col min="2254" max="2254" width="7.109375" style="39" bestFit="1" customWidth="1"/>
    <col min="2255" max="2255" width="7.5546875" style="39" bestFit="1" customWidth="1"/>
    <col min="2256" max="2256" width="7.109375" style="39" bestFit="1" customWidth="1"/>
    <col min="2257" max="2257" width="7.5546875" style="39" bestFit="1" customWidth="1"/>
    <col min="2258" max="2258" width="7.109375" style="39" bestFit="1" customWidth="1"/>
    <col min="2259" max="2259" width="7.5546875" style="39" bestFit="1" customWidth="1"/>
    <col min="2260" max="2260" width="7.109375" style="39" bestFit="1" customWidth="1"/>
    <col min="2261" max="2261" width="7.5546875" style="39" bestFit="1" customWidth="1"/>
    <col min="2262" max="2262" width="7.109375" style="39" bestFit="1" customWidth="1"/>
    <col min="2263" max="2263" width="7.5546875" style="39" bestFit="1" customWidth="1"/>
    <col min="2264" max="2264" width="7.109375" style="39" bestFit="1" customWidth="1"/>
    <col min="2265" max="2265" width="7.5546875" style="39" bestFit="1" customWidth="1"/>
    <col min="2266" max="2266" width="7.109375" style="39" bestFit="1" customWidth="1"/>
    <col min="2267" max="2267" width="7.5546875" style="39" bestFit="1" customWidth="1"/>
    <col min="2268" max="2268" width="7.109375" style="39" bestFit="1" customWidth="1"/>
    <col min="2269" max="2269" width="7.5546875" style="39" bestFit="1" customWidth="1"/>
    <col min="2270" max="2270" width="7.109375" style="39" bestFit="1" customWidth="1"/>
    <col min="2271" max="2271" width="7.5546875" style="39" bestFit="1" customWidth="1"/>
    <col min="2272" max="2272" width="7.109375" style="39" bestFit="1" customWidth="1"/>
    <col min="2273" max="2273" width="7.5546875" style="39" bestFit="1" customWidth="1"/>
    <col min="2274" max="2274" width="7.109375" style="39" bestFit="1" customWidth="1"/>
    <col min="2275" max="2275" width="7.5546875" style="39" bestFit="1" customWidth="1"/>
    <col min="2276" max="2276" width="7.109375" style="39" bestFit="1" customWidth="1"/>
    <col min="2277" max="2277" width="7.5546875" style="39" bestFit="1" customWidth="1"/>
    <col min="2278" max="2278" width="7.109375" style="39" bestFit="1" customWidth="1"/>
    <col min="2279" max="2279" width="7.5546875" style="39" bestFit="1" customWidth="1"/>
    <col min="2280" max="2280" width="7.109375" style="39" bestFit="1" customWidth="1"/>
    <col min="2281" max="2281" width="7.5546875" style="39" bestFit="1" customWidth="1"/>
    <col min="2282" max="2282" width="7.109375" style="39" bestFit="1" customWidth="1"/>
    <col min="2283" max="2283" width="7.5546875" style="39" bestFit="1" customWidth="1"/>
    <col min="2284" max="2284" width="7.109375" style="39" bestFit="1" customWidth="1"/>
    <col min="2285" max="2285" width="7.5546875" style="39" bestFit="1" customWidth="1"/>
    <col min="2286" max="2286" width="7.109375" style="39" bestFit="1" customWidth="1"/>
    <col min="2287" max="2287" width="7.5546875" style="39" bestFit="1" customWidth="1"/>
    <col min="2288" max="2288" width="7.109375" style="39" bestFit="1" customWidth="1"/>
    <col min="2289" max="2289" width="7.5546875" style="39" bestFit="1" customWidth="1"/>
    <col min="2290" max="2290" width="7.109375" style="39" bestFit="1" customWidth="1"/>
    <col min="2291" max="2291" width="7.5546875" style="39" bestFit="1" customWidth="1"/>
    <col min="2292" max="2292" width="7.109375" style="39" bestFit="1" customWidth="1"/>
    <col min="2293" max="2293" width="7.5546875" style="39" bestFit="1" customWidth="1"/>
    <col min="2294" max="2294" width="7.109375" style="39" bestFit="1" customWidth="1"/>
    <col min="2295" max="2295" width="7.5546875" style="39" bestFit="1" customWidth="1"/>
    <col min="2296" max="2296" width="7.109375" style="39" bestFit="1" customWidth="1"/>
    <col min="2297" max="2297" width="7.5546875" style="39" bestFit="1" customWidth="1"/>
    <col min="2298" max="2298" width="7.109375" style="39" bestFit="1" customWidth="1"/>
    <col min="2299" max="2299" width="7.5546875" style="39" bestFit="1" customWidth="1"/>
    <col min="2300" max="2300" width="7.109375" style="39" bestFit="1" customWidth="1"/>
    <col min="2301" max="2301" width="7.5546875" style="39" bestFit="1" customWidth="1"/>
    <col min="2302" max="2302" width="7.109375" style="39" bestFit="1" customWidth="1"/>
    <col min="2303" max="2303" width="7.5546875" style="39" bestFit="1" customWidth="1"/>
    <col min="2304" max="2304" width="7.109375" style="39" bestFit="1" customWidth="1"/>
    <col min="2305" max="2305" width="7.5546875" style="39" bestFit="1" customWidth="1"/>
    <col min="2306" max="2306" width="7.109375" style="39" bestFit="1" customWidth="1"/>
    <col min="2307" max="2307" width="7.5546875" style="39" bestFit="1" customWidth="1"/>
    <col min="2308" max="2308" width="7.109375" style="39" bestFit="1" customWidth="1"/>
    <col min="2309" max="2309" width="7.5546875" style="39" bestFit="1" customWidth="1"/>
    <col min="2310" max="2310" width="7.109375" style="39" bestFit="1" customWidth="1"/>
    <col min="2311" max="2311" width="7.5546875" style="39" bestFit="1" customWidth="1"/>
    <col min="2312" max="2312" width="7.109375" style="39" bestFit="1" customWidth="1"/>
    <col min="2313" max="2313" width="7.5546875" style="39" bestFit="1" customWidth="1"/>
    <col min="2314" max="2314" width="7.109375" style="39" bestFit="1" customWidth="1"/>
    <col min="2315" max="2315" width="7.5546875" style="39" bestFit="1" customWidth="1"/>
    <col min="2316" max="2316" width="7.109375" style="39" bestFit="1" customWidth="1"/>
    <col min="2317" max="2317" width="7.5546875" style="39" bestFit="1" customWidth="1"/>
    <col min="2318" max="2318" width="7.109375" style="39" bestFit="1" customWidth="1"/>
    <col min="2319" max="2319" width="7.5546875" style="39" bestFit="1" customWidth="1"/>
    <col min="2320" max="2320" width="7.109375" style="39" bestFit="1" customWidth="1"/>
    <col min="2321" max="2321" width="7.5546875" style="39" bestFit="1" customWidth="1"/>
    <col min="2322" max="2322" width="7.109375" style="39" bestFit="1" customWidth="1"/>
    <col min="2323" max="2323" width="7.5546875" style="39" bestFit="1" customWidth="1"/>
    <col min="2324" max="2324" width="6" style="39" bestFit="1" customWidth="1"/>
    <col min="2325" max="2325" width="7.5546875" style="39" bestFit="1" customWidth="1"/>
    <col min="2326" max="2326" width="7.109375" style="39" bestFit="1" customWidth="1"/>
    <col min="2327" max="2327" width="7.5546875" style="39" bestFit="1" customWidth="1"/>
    <col min="2328" max="2328" width="7.109375" style="39" bestFit="1" customWidth="1"/>
    <col min="2329" max="2329" width="7.5546875" style="39" bestFit="1" customWidth="1"/>
    <col min="2330" max="2330" width="6" style="39" bestFit="1" customWidth="1"/>
    <col min="2331" max="2331" width="7.5546875" style="39" bestFit="1" customWidth="1"/>
    <col min="2332" max="2332" width="7.109375" style="39" bestFit="1" customWidth="1"/>
    <col min="2333" max="2333" width="7.5546875" style="39" bestFit="1" customWidth="1"/>
    <col min="2334" max="2334" width="7.109375" style="39" bestFit="1" customWidth="1"/>
    <col min="2335" max="2335" width="7.5546875" style="39" bestFit="1" customWidth="1"/>
    <col min="2336" max="2336" width="6" style="39" bestFit="1" customWidth="1"/>
    <col min="2337" max="2337" width="7.5546875" style="39" bestFit="1" customWidth="1"/>
    <col min="2338" max="2338" width="7.109375" style="39" bestFit="1" customWidth="1"/>
    <col min="2339" max="2339" width="7.5546875" style="39" bestFit="1" customWidth="1"/>
    <col min="2340" max="2340" width="7.109375" style="39" bestFit="1" customWidth="1"/>
    <col min="2341" max="2341" width="7.5546875" style="39" bestFit="1" customWidth="1"/>
    <col min="2342" max="2342" width="6" style="39" bestFit="1" customWidth="1"/>
    <col min="2343" max="2343" width="7.5546875" style="39" bestFit="1" customWidth="1"/>
    <col min="2344" max="2344" width="7.109375" style="39" bestFit="1" customWidth="1"/>
    <col min="2345" max="2345" width="7.5546875" style="39" bestFit="1" customWidth="1"/>
    <col min="2346" max="2346" width="6" style="39" bestFit="1" customWidth="1"/>
    <col min="2347" max="2347" width="7.5546875" style="39" bestFit="1" customWidth="1"/>
    <col min="2348" max="2348" width="7.109375" style="39" bestFit="1" customWidth="1"/>
    <col min="2349" max="2349" width="7.5546875" style="39" bestFit="1" customWidth="1"/>
    <col min="2350" max="2350" width="6" style="39" bestFit="1" customWidth="1"/>
    <col min="2351" max="2351" width="7.5546875" style="39" bestFit="1" customWidth="1"/>
    <col min="2352" max="2352" width="7.109375" style="39" bestFit="1" customWidth="1"/>
    <col min="2353" max="2353" width="7.5546875" style="39" bestFit="1" customWidth="1"/>
    <col min="2354" max="2354" width="7.109375" style="39" bestFit="1" customWidth="1"/>
    <col min="2355" max="2355" width="7.5546875" style="39" bestFit="1" customWidth="1"/>
    <col min="2356" max="2356" width="7.109375" style="39" bestFit="1" customWidth="1"/>
    <col min="2357" max="2357" width="7.5546875" style="39" bestFit="1" customWidth="1"/>
    <col min="2358" max="2358" width="7.109375" style="39" bestFit="1" customWidth="1"/>
    <col min="2359" max="2359" width="7.5546875" style="39" bestFit="1" customWidth="1"/>
    <col min="2360" max="2360" width="7.109375" style="39" bestFit="1" customWidth="1"/>
    <col min="2361" max="2361" width="7.5546875" style="39" bestFit="1" customWidth="1"/>
    <col min="2362" max="2362" width="7.109375" style="39" bestFit="1" customWidth="1"/>
    <col min="2363" max="2363" width="7.5546875" style="39" bestFit="1" customWidth="1"/>
    <col min="2364" max="2364" width="6" style="39" bestFit="1" customWidth="1"/>
    <col min="2365" max="2365" width="7.5546875" style="39" bestFit="1" customWidth="1"/>
    <col min="2366" max="2366" width="7.109375" style="39" bestFit="1" customWidth="1"/>
    <col min="2367" max="2367" width="7.5546875" style="39" bestFit="1" customWidth="1"/>
    <col min="2368" max="2368" width="7.109375" style="39" bestFit="1" customWidth="1"/>
    <col min="2369" max="2369" width="7.5546875" style="39" bestFit="1" customWidth="1"/>
    <col min="2370" max="2370" width="7.109375" style="39" bestFit="1" customWidth="1"/>
    <col min="2371" max="2371" width="7.5546875" style="39" bestFit="1" customWidth="1"/>
    <col min="2372" max="2372" width="7.109375" style="39" bestFit="1" customWidth="1"/>
    <col min="2373" max="2373" width="7.5546875" style="39" bestFit="1" customWidth="1"/>
    <col min="2374" max="2374" width="7.109375" style="39" bestFit="1" customWidth="1"/>
    <col min="2375" max="2375" width="7.5546875" style="39" bestFit="1" customWidth="1"/>
    <col min="2376" max="2376" width="7.109375" style="39" bestFit="1" customWidth="1"/>
    <col min="2377" max="2377" width="7.5546875" style="39" bestFit="1" customWidth="1"/>
    <col min="2378" max="2378" width="7.109375" style="39" bestFit="1" customWidth="1"/>
    <col min="2379" max="2379" width="7.5546875" style="39" bestFit="1" customWidth="1"/>
    <col min="2380" max="2380" width="7.109375" style="39" bestFit="1" customWidth="1"/>
    <col min="2381" max="2381" width="7.5546875" style="39" bestFit="1" customWidth="1"/>
    <col min="2382" max="2382" width="7.109375" style="39" bestFit="1" customWidth="1"/>
    <col min="2383" max="2383" width="7.5546875" style="39" bestFit="1" customWidth="1"/>
    <col min="2384" max="2384" width="7.109375" style="39" bestFit="1" customWidth="1"/>
    <col min="2385" max="2385" width="7.5546875" style="39" bestFit="1" customWidth="1"/>
    <col min="2386" max="2386" width="7.109375" style="39" bestFit="1" customWidth="1"/>
    <col min="2387" max="2387" width="7.5546875" style="39" bestFit="1" customWidth="1"/>
    <col min="2388" max="2388" width="7.109375" style="39" bestFit="1" customWidth="1"/>
    <col min="2389" max="2389" width="7.5546875" style="39" bestFit="1" customWidth="1"/>
    <col min="2390" max="2390" width="7.109375" style="39" bestFit="1" customWidth="1"/>
    <col min="2391" max="2391" width="7.5546875" style="39" bestFit="1" customWidth="1"/>
    <col min="2392" max="2392" width="6" style="39" bestFit="1" customWidth="1"/>
    <col min="2393" max="2393" width="7.5546875" style="39" bestFit="1" customWidth="1"/>
    <col min="2394" max="2394" width="7.109375" style="39" bestFit="1" customWidth="1"/>
    <col min="2395" max="2395" width="7.5546875" style="39" bestFit="1" customWidth="1"/>
    <col min="2396" max="2396" width="6" style="39" bestFit="1" customWidth="1"/>
    <col min="2397" max="2397" width="7.5546875" style="39" bestFit="1" customWidth="1"/>
    <col min="2398" max="2398" width="7.109375" style="39" bestFit="1" customWidth="1"/>
    <col min="2399" max="2399" width="7.5546875" style="39" bestFit="1" customWidth="1"/>
    <col min="2400" max="2400" width="6" style="39" bestFit="1" customWidth="1"/>
    <col min="2401" max="2401" width="7.5546875" style="39" bestFit="1" customWidth="1"/>
    <col min="2402" max="2402" width="7.109375" style="39" bestFit="1" customWidth="1"/>
    <col min="2403" max="2403" width="7.5546875" style="39" bestFit="1" customWidth="1"/>
    <col min="2404" max="2404" width="6" style="39" bestFit="1" customWidth="1"/>
    <col min="2405" max="2405" width="7.5546875" style="39" bestFit="1" customWidth="1"/>
    <col min="2406" max="2406" width="7.109375" style="39" bestFit="1" customWidth="1"/>
    <col min="2407" max="2407" width="7.5546875" style="39" bestFit="1" customWidth="1"/>
    <col min="2408" max="2408" width="7.109375" style="39" bestFit="1" customWidth="1"/>
    <col min="2409" max="2409" width="7.5546875" style="39" bestFit="1" customWidth="1"/>
    <col min="2410" max="2410" width="7.109375" style="39" bestFit="1" customWidth="1"/>
    <col min="2411" max="2411" width="7.5546875" style="39" bestFit="1" customWidth="1"/>
    <col min="2412" max="2412" width="7.109375" style="39" bestFit="1" customWidth="1"/>
    <col min="2413" max="2413" width="7.5546875" style="39" bestFit="1" customWidth="1"/>
    <col min="2414" max="2414" width="6" style="39" bestFit="1" customWidth="1"/>
    <col min="2415" max="2415" width="7.5546875" style="39" bestFit="1" customWidth="1"/>
    <col min="2416" max="2416" width="7.109375" style="39" bestFit="1" customWidth="1"/>
    <col min="2417" max="2417" width="7.5546875" style="39" bestFit="1" customWidth="1"/>
    <col min="2418" max="2418" width="7.109375" style="39" bestFit="1" customWidth="1"/>
    <col min="2419" max="2419" width="7.5546875" style="39" bestFit="1" customWidth="1"/>
    <col min="2420" max="2420" width="7.109375" style="39" bestFit="1" customWidth="1"/>
    <col min="2421" max="2421" width="7.5546875" style="39" bestFit="1" customWidth="1"/>
    <col min="2422" max="2422" width="7.109375" style="39" bestFit="1" customWidth="1"/>
    <col min="2423" max="2423" width="7.5546875" style="39" bestFit="1" customWidth="1"/>
    <col min="2424" max="2424" width="7.109375" style="39" bestFit="1" customWidth="1"/>
    <col min="2425" max="2425" width="7.5546875" style="39" bestFit="1" customWidth="1"/>
    <col min="2426" max="2426" width="7.109375" style="39" bestFit="1" customWidth="1"/>
    <col min="2427" max="2427" width="7.5546875" style="39" bestFit="1" customWidth="1"/>
    <col min="2428" max="2428" width="7.109375" style="39" bestFit="1" customWidth="1"/>
    <col min="2429" max="2429" width="7.5546875" style="39" bestFit="1" customWidth="1"/>
    <col min="2430" max="2430" width="7.109375" style="39" bestFit="1" customWidth="1"/>
    <col min="2431" max="2431" width="7.5546875" style="39" bestFit="1" customWidth="1"/>
    <col min="2432" max="2432" width="7.109375" style="39" bestFit="1" customWidth="1"/>
    <col min="2433" max="2433" width="7.5546875" style="39" bestFit="1" customWidth="1"/>
    <col min="2434" max="2434" width="7.109375" style="39" bestFit="1" customWidth="1"/>
    <col min="2435" max="2435" width="7.5546875" style="39" bestFit="1" customWidth="1"/>
    <col min="2436" max="2436" width="7.109375" style="39" bestFit="1" customWidth="1"/>
    <col min="2437" max="2437" width="7.5546875" style="39" bestFit="1" customWidth="1"/>
    <col min="2438" max="2438" width="7.109375" style="39" bestFit="1" customWidth="1"/>
    <col min="2439" max="2439" width="7.5546875" style="39" bestFit="1" customWidth="1"/>
    <col min="2440" max="2440" width="7.109375" style="39" bestFit="1" customWidth="1"/>
    <col min="2441" max="2441" width="7.5546875" style="39" bestFit="1" customWidth="1"/>
    <col min="2442" max="2442" width="7.109375" style="39" bestFit="1" customWidth="1"/>
    <col min="2443" max="2443" width="7.5546875" style="39" bestFit="1" customWidth="1"/>
    <col min="2444" max="2444" width="7.109375" style="39" bestFit="1" customWidth="1"/>
    <col min="2445" max="2445" width="7.5546875" style="39" bestFit="1" customWidth="1"/>
    <col min="2446" max="2446" width="7.109375" style="39" bestFit="1" customWidth="1"/>
    <col min="2447" max="2447" width="7.5546875" style="39" bestFit="1" customWidth="1"/>
    <col min="2448" max="2448" width="7.109375" style="39" bestFit="1" customWidth="1"/>
    <col min="2449" max="2449" width="7.5546875" style="39" bestFit="1" customWidth="1"/>
    <col min="2450" max="2450" width="7.109375" style="39" bestFit="1" customWidth="1"/>
    <col min="2451" max="2451" width="7.5546875" style="39" bestFit="1" customWidth="1"/>
    <col min="2452" max="2452" width="7.109375" style="39" bestFit="1" customWidth="1"/>
    <col min="2453" max="2453" width="7.5546875" style="39" bestFit="1" customWidth="1"/>
    <col min="2454" max="2454" width="7.109375" style="39" bestFit="1" customWidth="1"/>
    <col min="2455" max="2455" width="7.5546875" style="39" bestFit="1" customWidth="1"/>
    <col min="2456" max="2456" width="7.109375" style="39" bestFit="1" customWidth="1"/>
    <col min="2457" max="2457" width="7.5546875" style="39" bestFit="1" customWidth="1"/>
    <col min="2458" max="2458" width="7.109375" style="39" bestFit="1" customWidth="1"/>
    <col min="2459" max="2459" width="7.5546875" style="39" bestFit="1" customWidth="1"/>
    <col min="2460" max="2460" width="7.109375" style="39" bestFit="1" customWidth="1"/>
    <col min="2461" max="2461" width="7.5546875" style="39" bestFit="1" customWidth="1"/>
    <col min="2462" max="2462" width="7.109375" style="39" bestFit="1" customWidth="1"/>
    <col min="2463" max="2463" width="7.5546875" style="39" bestFit="1" customWidth="1"/>
    <col min="2464" max="2464" width="7.109375" style="39" bestFit="1" customWidth="1"/>
    <col min="2465" max="2465" width="7.5546875" style="39" bestFit="1" customWidth="1"/>
    <col min="2466" max="2466" width="7.109375" style="39" bestFit="1" customWidth="1"/>
    <col min="2467" max="2467" width="7.5546875" style="39" bestFit="1" customWidth="1"/>
    <col min="2468" max="2468" width="7.109375" style="39" bestFit="1" customWidth="1"/>
    <col min="2469" max="2469" width="7.5546875" style="39" bestFit="1" customWidth="1"/>
    <col min="2470" max="2470" width="7.109375" style="39" bestFit="1" customWidth="1"/>
    <col min="2471" max="2471" width="7.5546875" style="39" bestFit="1" customWidth="1"/>
    <col min="2472" max="2472" width="7.109375" style="39" bestFit="1" customWidth="1"/>
    <col min="2473" max="2473" width="7.5546875" style="39" bestFit="1" customWidth="1"/>
    <col min="2474" max="2474" width="7.109375" style="39" bestFit="1" customWidth="1"/>
    <col min="2475" max="2475" width="7.5546875" style="39" bestFit="1" customWidth="1"/>
    <col min="2476" max="2476" width="7.109375" style="39" bestFit="1" customWidth="1"/>
    <col min="2477" max="2477" width="7.5546875" style="39" bestFit="1" customWidth="1"/>
    <col min="2478" max="2478" width="7.109375" style="39" bestFit="1" customWidth="1"/>
    <col min="2479" max="2479" width="7.5546875" style="39" bestFit="1" customWidth="1"/>
    <col min="2480" max="2480" width="7.109375" style="39" bestFit="1" customWidth="1"/>
    <col min="2481" max="2481" width="7.5546875" style="39" bestFit="1" customWidth="1"/>
    <col min="2482" max="2482" width="7.109375" style="39" bestFit="1" customWidth="1"/>
    <col min="2483" max="2483" width="7.5546875" style="39" bestFit="1" customWidth="1"/>
    <col min="2484" max="2484" width="7.109375" style="39" bestFit="1" customWidth="1"/>
    <col min="2485" max="2485" width="7.5546875" style="39" bestFit="1" customWidth="1"/>
    <col min="2486" max="2486" width="7.109375" style="39" bestFit="1" customWidth="1"/>
    <col min="2487" max="2487" width="7.5546875" style="39" bestFit="1" customWidth="1"/>
    <col min="2488" max="2488" width="7.109375" style="39" bestFit="1" customWidth="1"/>
    <col min="2489" max="2489" width="7.5546875" style="39" bestFit="1" customWidth="1"/>
    <col min="2490" max="2490" width="7.109375" style="39" bestFit="1" customWidth="1"/>
    <col min="2491" max="2491" width="7.5546875" style="39" bestFit="1" customWidth="1"/>
    <col min="2492" max="2492" width="7.109375" style="39" bestFit="1" customWidth="1"/>
    <col min="2493" max="2493" width="7.5546875" style="39" bestFit="1" customWidth="1"/>
    <col min="2494" max="2494" width="7.109375" style="39" bestFit="1" customWidth="1"/>
    <col min="2495" max="2495" width="7.5546875" style="39" bestFit="1" customWidth="1"/>
    <col min="2496" max="2496" width="7.109375" style="39" bestFit="1" customWidth="1"/>
    <col min="2497" max="2497" width="7.5546875" style="39" bestFit="1" customWidth="1"/>
    <col min="2498" max="2498" width="7.109375" style="39" bestFit="1" customWidth="1"/>
    <col min="2499" max="2499" width="7.5546875" style="39" bestFit="1" customWidth="1"/>
    <col min="2500" max="2500" width="7.109375" style="39" bestFit="1" customWidth="1"/>
    <col min="2501" max="2501" width="7.5546875" style="39" bestFit="1" customWidth="1"/>
    <col min="2502" max="2502" width="7.109375" style="39" bestFit="1" customWidth="1"/>
    <col min="2503" max="2503" width="7.5546875" style="39" bestFit="1" customWidth="1"/>
    <col min="2504" max="2504" width="7.109375" style="39" bestFit="1" customWidth="1"/>
    <col min="2505" max="2505" width="7.5546875" style="39" bestFit="1" customWidth="1"/>
    <col min="2506" max="2506" width="7.109375" style="39" bestFit="1" customWidth="1"/>
    <col min="2507" max="2507" width="7.5546875" style="39" bestFit="1" customWidth="1"/>
    <col min="2508" max="2508" width="7.109375" style="39" bestFit="1" customWidth="1"/>
    <col min="2509" max="2509" width="7.5546875" style="39" bestFit="1" customWidth="1"/>
    <col min="2510" max="2510" width="7.109375" style="39" bestFit="1" customWidth="1"/>
    <col min="2511" max="2511" width="7.5546875" style="39" bestFit="1" customWidth="1"/>
    <col min="2512" max="2512" width="7.109375" style="39" bestFit="1" customWidth="1"/>
    <col min="2513" max="2513" width="7.5546875" style="39" bestFit="1" customWidth="1"/>
    <col min="2514" max="2514" width="7.109375" style="39" bestFit="1" customWidth="1"/>
    <col min="2515" max="2515" width="7.5546875" style="39" bestFit="1" customWidth="1"/>
    <col min="2516" max="2516" width="7.109375" style="39" bestFit="1" customWidth="1"/>
    <col min="2517" max="2517" width="7.5546875" style="39" bestFit="1" customWidth="1"/>
    <col min="2518" max="2518" width="7.109375" style="39" bestFit="1" customWidth="1"/>
    <col min="2519" max="2519" width="7.5546875" style="39" bestFit="1" customWidth="1"/>
    <col min="2520" max="2520" width="7.109375" style="39" bestFit="1" customWidth="1"/>
    <col min="2521" max="2521" width="7.5546875" style="39" bestFit="1" customWidth="1"/>
    <col min="2522" max="2522" width="7.109375" style="39" bestFit="1" customWidth="1"/>
    <col min="2523" max="2523" width="7.5546875" style="39" bestFit="1" customWidth="1"/>
    <col min="2524" max="2524" width="7.109375" style="39" bestFit="1" customWidth="1"/>
    <col min="2525" max="2525" width="7.5546875" style="39" bestFit="1" customWidth="1"/>
    <col min="2526" max="2526" width="7.109375" style="39" bestFit="1" customWidth="1"/>
    <col min="2527" max="2527" width="7.5546875" style="39" bestFit="1" customWidth="1"/>
    <col min="2528" max="2528" width="7.109375" style="39" bestFit="1" customWidth="1"/>
    <col min="2529" max="2529" width="7.5546875" style="39" bestFit="1" customWidth="1"/>
    <col min="2530" max="2530" width="7.109375" style="39" bestFit="1" customWidth="1"/>
    <col min="2531" max="2531" width="7.5546875" style="39" bestFit="1" customWidth="1"/>
    <col min="2532" max="2532" width="7.109375" style="39" bestFit="1" customWidth="1"/>
    <col min="2533" max="2533" width="7.5546875" style="39" bestFit="1" customWidth="1"/>
    <col min="2534" max="2534" width="7.109375" style="39" bestFit="1" customWidth="1"/>
    <col min="2535" max="2535" width="7.5546875" style="39" bestFit="1" customWidth="1"/>
    <col min="2536" max="2536" width="7.109375" style="39" bestFit="1" customWidth="1"/>
    <col min="2537" max="2537" width="7.5546875" style="39" bestFit="1" customWidth="1"/>
    <col min="2538" max="2538" width="7.109375" style="39" bestFit="1" customWidth="1"/>
    <col min="2539" max="2539" width="7.5546875" style="39" bestFit="1" customWidth="1"/>
    <col min="2540" max="2540" width="7.109375" style="39" bestFit="1" customWidth="1"/>
    <col min="2541" max="2541" width="7.5546875" style="39" bestFit="1" customWidth="1"/>
    <col min="2542" max="2542" width="7.109375" style="39" bestFit="1" customWidth="1"/>
    <col min="2543" max="2543" width="7.5546875" style="39" bestFit="1" customWidth="1"/>
    <col min="2544" max="2544" width="7.109375" style="39" bestFit="1" customWidth="1"/>
    <col min="2545" max="2545" width="7.5546875" style="39" bestFit="1" customWidth="1"/>
    <col min="2546" max="2546" width="7.109375" style="39" bestFit="1" customWidth="1"/>
    <col min="2547" max="2547" width="7.5546875" style="39" bestFit="1" customWidth="1"/>
    <col min="2548" max="2548" width="7.109375" style="39" bestFit="1" customWidth="1"/>
    <col min="2549" max="2549" width="7.5546875" style="39" bestFit="1" customWidth="1"/>
    <col min="2550" max="2550" width="7.109375" style="39" bestFit="1" customWidth="1"/>
    <col min="2551" max="2551" width="7.5546875" style="39" bestFit="1" customWidth="1"/>
    <col min="2552" max="2552" width="7.109375" style="39" bestFit="1" customWidth="1"/>
    <col min="2553" max="2553" width="7.5546875" style="39" bestFit="1" customWidth="1"/>
    <col min="2554" max="2554" width="7.109375" style="39" bestFit="1" customWidth="1"/>
    <col min="2555" max="2555" width="7.5546875" style="39" bestFit="1" customWidth="1"/>
    <col min="2556" max="2556" width="7.109375" style="39" bestFit="1" customWidth="1"/>
    <col min="2557" max="2557" width="7.5546875" style="39" bestFit="1" customWidth="1"/>
    <col min="2558" max="2558" width="7.109375" style="39" bestFit="1" customWidth="1"/>
    <col min="2559" max="2559" width="7.5546875" style="39" bestFit="1" customWidth="1"/>
    <col min="2560" max="2560" width="7.109375" style="39" bestFit="1" customWidth="1"/>
    <col min="2561" max="2561" width="7.5546875" style="39" bestFit="1" customWidth="1"/>
    <col min="2562" max="2562" width="7.109375" style="39" bestFit="1" customWidth="1"/>
    <col min="2563" max="2563" width="7.5546875" style="39" bestFit="1" customWidth="1"/>
    <col min="2564" max="2564" width="7.109375" style="39" bestFit="1" customWidth="1"/>
    <col min="2565" max="2565" width="7.5546875" style="39" bestFit="1" customWidth="1"/>
    <col min="2566" max="2566" width="7.109375" style="39" bestFit="1" customWidth="1"/>
    <col min="2567" max="2567" width="7.5546875" style="39" bestFit="1" customWidth="1"/>
    <col min="2568" max="2568" width="7.109375" style="39" bestFit="1" customWidth="1"/>
    <col min="2569" max="2569" width="7.5546875" style="39" bestFit="1" customWidth="1"/>
    <col min="2570" max="2570" width="7.109375" style="39" bestFit="1" customWidth="1"/>
    <col min="2571" max="2571" width="7.5546875" style="39" bestFit="1" customWidth="1"/>
    <col min="2572" max="2572" width="7.109375" style="39" bestFit="1" customWidth="1"/>
    <col min="2573" max="2573" width="7.5546875" style="39" bestFit="1" customWidth="1"/>
    <col min="2574" max="2574" width="7.109375" style="39" bestFit="1" customWidth="1"/>
    <col min="2575" max="2575" width="7.5546875" style="39" bestFit="1" customWidth="1"/>
    <col min="2576" max="2576" width="7.109375" style="39" bestFit="1" customWidth="1"/>
    <col min="2577" max="2577" width="7.5546875" style="39" bestFit="1" customWidth="1"/>
    <col min="2578" max="2578" width="7.109375" style="39" bestFit="1" customWidth="1"/>
    <col min="2579" max="2579" width="7.5546875" style="39" bestFit="1" customWidth="1"/>
    <col min="2580" max="2580" width="7.109375" style="39" bestFit="1" customWidth="1"/>
    <col min="2581" max="2581" width="7.5546875" style="39" bestFit="1" customWidth="1"/>
    <col min="2582" max="2582" width="7.109375" style="39" bestFit="1" customWidth="1"/>
    <col min="2583" max="2583" width="7.5546875" style="39" bestFit="1" customWidth="1"/>
    <col min="2584" max="2584" width="7.109375" style="39" bestFit="1" customWidth="1"/>
    <col min="2585" max="2585" width="7.5546875" style="39" bestFit="1" customWidth="1"/>
    <col min="2586" max="2586" width="7.109375" style="39" bestFit="1" customWidth="1"/>
    <col min="2587" max="2587" width="7.5546875" style="39" bestFit="1" customWidth="1"/>
    <col min="2588" max="2588" width="7.109375" style="39" bestFit="1" customWidth="1"/>
    <col min="2589" max="2589" width="7.5546875" style="39" bestFit="1" customWidth="1"/>
    <col min="2590" max="2590" width="7.109375" style="39" bestFit="1" customWidth="1"/>
    <col min="2591" max="2591" width="7.5546875" style="39" bestFit="1" customWidth="1"/>
    <col min="2592" max="2592" width="7.109375" style="39" bestFit="1" customWidth="1"/>
    <col min="2593" max="2593" width="7.5546875" style="39" bestFit="1" customWidth="1"/>
    <col min="2594" max="2594" width="7.109375" style="39" bestFit="1" customWidth="1"/>
    <col min="2595" max="2595" width="7.5546875" style="39" bestFit="1" customWidth="1"/>
    <col min="2596" max="2596" width="7.109375" style="39" bestFit="1" customWidth="1"/>
    <col min="2597" max="2597" width="7.5546875" style="39" bestFit="1" customWidth="1"/>
    <col min="2598" max="2598" width="7.109375" style="39" bestFit="1" customWidth="1"/>
    <col min="2599" max="2599" width="7.5546875" style="39" bestFit="1" customWidth="1"/>
    <col min="2600" max="2600" width="7.109375" style="39" bestFit="1" customWidth="1"/>
    <col min="2601" max="2601" width="7.5546875" style="39" bestFit="1" customWidth="1"/>
    <col min="2602" max="2602" width="7.109375" style="39" bestFit="1" customWidth="1"/>
    <col min="2603" max="2603" width="7.5546875" style="39" bestFit="1" customWidth="1"/>
    <col min="2604" max="2604" width="7.109375" style="39" bestFit="1" customWidth="1"/>
    <col min="2605" max="2605" width="7.5546875" style="39" bestFit="1" customWidth="1"/>
    <col min="2606" max="2606" width="7.109375" style="39" bestFit="1" customWidth="1"/>
    <col min="2607" max="2607" width="7.5546875" style="39" bestFit="1" customWidth="1"/>
    <col min="2608" max="2608" width="7.109375" style="39" bestFit="1" customWidth="1"/>
    <col min="2609" max="2609" width="7.5546875" style="39" bestFit="1" customWidth="1"/>
    <col min="2610" max="2610" width="7.109375" style="39" bestFit="1" customWidth="1"/>
    <col min="2611" max="2611" width="7.5546875" style="39" bestFit="1" customWidth="1"/>
    <col min="2612" max="2612" width="7.109375" style="39" bestFit="1" customWidth="1"/>
    <col min="2613" max="2613" width="7.5546875" style="39" bestFit="1" customWidth="1"/>
    <col min="2614" max="2614" width="7.109375" style="39" bestFit="1" customWidth="1"/>
    <col min="2615" max="2615" width="7.5546875" style="39" bestFit="1" customWidth="1"/>
    <col min="2616" max="2616" width="7.109375" style="39" bestFit="1" customWidth="1"/>
    <col min="2617" max="2617" width="7.5546875" style="39" bestFit="1" customWidth="1"/>
    <col min="2618" max="2618" width="7.109375" style="39" bestFit="1" customWidth="1"/>
    <col min="2619" max="2619" width="7.5546875" style="39" bestFit="1" customWidth="1"/>
    <col min="2620" max="2620" width="7.109375" style="39" bestFit="1" customWidth="1"/>
    <col min="2621" max="2621" width="7.5546875" style="39" bestFit="1" customWidth="1"/>
    <col min="2622" max="2622" width="7.109375" style="39" bestFit="1" customWidth="1"/>
    <col min="2623" max="2623" width="7.5546875" style="39" bestFit="1" customWidth="1"/>
    <col min="2624" max="2624" width="7.109375" style="39" bestFit="1" customWidth="1"/>
    <col min="2625" max="2625" width="7.5546875" style="39" bestFit="1" customWidth="1"/>
    <col min="2626" max="2626" width="7.109375" style="39" bestFit="1" customWidth="1"/>
    <col min="2627" max="2627" width="7.5546875" style="39" bestFit="1" customWidth="1"/>
    <col min="2628" max="2628" width="7.109375" style="39" bestFit="1" customWidth="1"/>
    <col min="2629" max="2629" width="7.5546875" style="39" bestFit="1" customWidth="1"/>
    <col min="2630" max="2630" width="7.109375" style="39" bestFit="1" customWidth="1"/>
    <col min="2631" max="2631" width="7.5546875" style="39" bestFit="1" customWidth="1"/>
    <col min="2632" max="2632" width="7.109375" style="39" bestFit="1" customWidth="1"/>
    <col min="2633" max="2633" width="7.5546875" style="39" bestFit="1" customWidth="1"/>
    <col min="2634" max="2634" width="7.109375" style="39" bestFit="1" customWidth="1"/>
    <col min="2635" max="2635" width="7.5546875" style="39" bestFit="1" customWidth="1"/>
    <col min="2636" max="2636" width="7.109375" style="39" bestFit="1" customWidth="1"/>
    <col min="2637" max="2637" width="7.5546875" style="39" bestFit="1" customWidth="1"/>
    <col min="2638" max="2638" width="7.109375" style="39" bestFit="1" customWidth="1"/>
    <col min="2639" max="2639" width="7.5546875" style="39" bestFit="1" customWidth="1"/>
    <col min="2640" max="2640" width="7.109375" style="39" bestFit="1" customWidth="1"/>
    <col min="2641" max="2641" width="7.5546875" style="39" bestFit="1" customWidth="1"/>
    <col min="2642" max="2642" width="7.109375" style="39" bestFit="1" customWidth="1"/>
    <col min="2643" max="2643" width="7.5546875" style="39" bestFit="1" customWidth="1"/>
    <col min="2644" max="2644" width="7.109375" style="39" bestFit="1" customWidth="1"/>
    <col min="2645" max="2645" width="7.5546875" style="39" bestFit="1" customWidth="1"/>
    <col min="2646" max="2646" width="7.109375" style="39" bestFit="1" customWidth="1"/>
    <col min="2647" max="2647" width="7.5546875" style="39" bestFit="1" customWidth="1"/>
    <col min="2648" max="2648" width="7.109375" style="39" bestFit="1" customWidth="1"/>
    <col min="2649" max="2649" width="7.5546875" style="39" bestFit="1" customWidth="1"/>
    <col min="2650" max="2650" width="6" style="39" bestFit="1" customWidth="1"/>
    <col min="2651" max="2651" width="7.5546875" style="39" bestFit="1" customWidth="1"/>
    <col min="2652" max="2652" width="7.109375" style="39" bestFit="1" customWidth="1"/>
    <col min="2653" max="2653" width="7.5546875" style="39" bestFit="1" customWidth="1"/>
    <col min="2654" max="2654" width="6" style="39" bestFit="1" customWidth="1"/>
    <col min="2655" max="2655" width="7.5546875" style="39" bestFit="1" customWidth="1"/>
    <col min="2656" max="2656" width="7.109375" style="39" bestFit="1" customWidth="1"/>
    <col min="2657" max="2657" width="7.5546875" style="39" bestFit="1" customWidth="1"/>
    <col min="2658" max="2658" width="7.109375" style="39" bestFit="1" customWidth="1"/>
    <col min="2659" max="2659" width="7.5546875" style="39" bestFit="1" customWidth="1"/>
    <col min="2660" max="2660" width="6" style="39" bestFit="1" customWidth="1"/>
    <col min="2661" max="2661" width="7.5546875" style="39" bestFit="1" customWidth="1"/>
    <col min="2662" max="2662" width="7.109375" style="39" bestFit="1" customWidth="1"/>
    <col min="2663" max="2663" width="7.5546875" style="39" bestFit="1" customWidth="1"/>
    <col min="2664" max="2664" width="7.109375" style="39" bestFit="1" customWidth="1"/>
    <col min="2665" max="2665" width="7.5546875" style="39" bestFit="1" customWidth="1"/>
    <col min="2666" max="2666" width="7.109375" style="39" bestFit="1" customWidth="1"/>
    <col min="2667" max="2667" width="7.5546875" style="39" bestFit="1" customWidth="1"/>
    <col min="2668" max="2668" width="6" style="39" bestFit="1" customWidth="1"/>
    <col min="2669" max="2669" width="7.5546875" style="39" bestFit="1" customWidth="1"/>
    <col min="2670" max="2670" width="7.109375" style="39" bestFit="1" customWidth="1"/>
    <col min="2671" max="2671" width="7.5546875" style="39" bestFit="1" customWidth="1"/>
    <col min="2672" max="2672" width="6" style="39" bestFit="1" customWidth="1"/>
    <col min="2673" max="2673" width="7.5546875" style="39" bestFit="1" customWidth="1"/>
    <col min="2674" max="2674" width="7.109375" style="39" bestFit="1" customWidth="1"/>
    <col min="2675" max="2675" width="7.5546875" style="39" bestFit="1" customWidth="1"/>
    <col min="2676" max="2676" width="6" style="39" bestFit="1" customWidth="1"/>
    <col min="2677" max="2677" width="7.5546875" style="39" bestFit="1" customWidth="1"/>
    <col min="2678" max="2678" width="7.109375" style="39" bestFit="1" customWidth="1"/>
    <col min="2679" max="2679" width="7.5546875" style="39" bestFit="1" customWidth="1"/>
    <col min="2680" max="2680" width="7.109375" style="39" bestFit="1" customWidth="1"/>
    <col min="2681" max="2681" width="7.5546875" style="39" bestFit="1" customWidth="1"/>
    <col min="2682" max="2682" width="6" style="39" bestFit="1" customWidth="1"/>
    <col min="2683" max="2683" width="7.5546875" style="39" bestFit="1" customWidth="1"/>
    <col min="2684" max="2684" width="7.109375" style="39" bestFit="1" customWidth="1"/>
    <col min="2685" max="2685" width="7.5546875" style="39" bestFit="1" customWidth="1"/>
    <col min="2686" max="2686" width="6" style="39" bestFit="1" customWidth="1"/>
    <col min="2687" max="2687" width="7.5546875" style="39" bestFit="1" customWidth="1"/>
    <col min="2688" max="2688" width="7.109375" style="39" bestFit="1" customWidth="1"/>
    <col min="2689" max="2689" width="7.5546875" style="39" bestFit="1" customWidth="1"/>
    <col min="2690" max="2690" width="6" style="39" bestFit="1" customWidth="1"/>
    <col min="2691" max="2691" width="7.5546875" style="39" bestFit="1" customWidth="1"/>
    <col min="2692" max="2692" width="7.109375" style="39" bestFit="1" customWidth="1"/>
    <col min="2693" max="2693" width="7.5546875" style="39" bestFit="1" customWidth="1"/>
    <col min="2694" max="2694" width="6" style="39" bestFit="1" customWidth="1"/>
    <col min="2695" max="2695" width="7.5546875" style="39" bestFit="1" customWidth="1"/>
    <col min="2696" max="2696" width="7.109375" style="39" bestFit="1" customWidth="1"/>
    <col min="2697" max="2697" width="7.5546875" style="39" bestFit="1" customWidth="1"/>
    <col min="2698" max="2698" width="6" style="39" bestFit="1" customWidth="1"/>
    <col min="2699" max="2699" width="7.5546875" style="39" bestFit="1" customWidth="1"/>
    <col min="2700" max="2700" width="7.109375" style="39" bestFit="1" customWidth="1"/>
    <col min="2701" max="2701" width="7.5546875" style="39" bestFit="1" customWidth="1"/>
    <col min="2702" max="2702" width="6" style="39" bestFit="1" customWidth="1"/>
    <col min="2703" max="2703" width="7.5546875" style="39" bestFit="1" customWidth="1"/>
    <col min="2704" max="2704" width="7.109375" style="39" bestFit="1" customWidth="1"/>
    <col min="2705" max="2705" width="7.5546875" style="39" bestFit="1" customWidth="1"/>
    <col min="2706" max="2706" width="6" style="39" bestFit="1" customWidth="1"/>
    <col min="2707" max="2707" width="7.5546875" style="39" bestFit="1" customWidth="1"/>
    <col min="2708" max="2708" width="7.109375" style="39" bestFit="1" customWidth="1"/>
    <col min="2709" max="2709" width="7.5546875" style="39" bestFit="1" customWidth="1"/>
    <col min="2710" max="2710" width="6" style="39" bestFit="1" customWidth="1"/>
    <col min="2711" max="2711" width="7.5546875" style="39" bestFit="1" customWidth="1"/>
    <col min="2712" max="2712" width="7.109375" style="39" bestFit="1" customWidth="1"/>
    <col min="2713" max="2713" width="7.5546875" style="39" bestFit="1" customWidth="1"/>
    <col min="2714" max="2714" width="6" style="39" bestFit="1" customWidth="1"/>
    <col min="2715" max="2715" width="7.5546875" style="39" bestFit="1" customWidth="1"/>
    <col min="2716" max="2716" width="7.109375" style="39" bestFit="1" customWidth="1"/>
    <col min="2717" max="2717" width="7.5546875" style="39" bestFit="1" customWidth="1"/>
    <col min="2718" max="2718" width="6" style="39" bestFit="1" customWidth="1"/>
    <col min="2719" max="2719" width="7.5546875" style="39" bestFit="1" customWidth="1"/>
    <col min="2720" max="2720" width="7.109375" style="39" bestFit="1" customWidth="1"/>
    <col min="2721" max="2721" width="7.5546875" style="39" bestFit="1" customWidth="1"/>
    <col min="2722" max="2722" width="6" style="39" bestFit="1" customWidth="1"/>
    <col min="2723" max="2723" width="7.5546875" style="39" bestFit="1" customWidth="1"/>
    <col min="2724" max="2724" width="7.109375" style="39" bestFit="1" customWidth="1"/>
    <col min="2725" max="2725" width="7.5546875" style="39" bestFit="1" customWidth="1"/>
    <col min="2726" max="2726" width="6" style="39" bestFit="1" customWidth="1"/>
    <col min="2727" max="2727" width="7.5546875" style="39" bestFit="1" customWidth="1"/>
    <col min="2728" max="2728" width="7.109375" style="39" bestFit="1" customWidth="1"/>
    <col min="2729" max="2729" width="7.5546875" style="39" bestFit="1" customWidth="1"/>
    <col min="2730" max="2730" width="6" style="39" bestFit="1" customWidth="1"/>
    <col min="2731" max="2731" width="7.5546875" style="39" bestFit="1" customWidth="1"/>
    <col min="2732" max="2732" width="7.109375" style="39" bestFit="1" customWidth="1"/>
    <col min="2733" max="2733" width="7.5546875" style="39" bestFit="1" customWidth="1"/>
    <col min="2734" max="2734" width="6" style="39" bestFit="1" customWidth="1"/>
    <col min="2735" max="2735" width="7.5546875" style="39" bestFit="1" customWidth="1"/>
    <col min="2736" max="2736" width="7.109375" style="39" bestFit="1" customWidth="1"/>
    <col min="2737" max="2737" width="7.5546875" style="39" bestFit="1" customWidth="1"/>
    <col min="2738" max="2738" width="6" style="39" bestFit="1" customWidth="1"/>
    <col min="2739" max="2739" width="7.5546875" style="39" bestFit="1" customWidth="1"/>
    <col min="2740" max="2740" width="7.109375" style="39" bestFit="1" customWidth="1"/>
    <col min="2741" max="2741" width="7.5546875" style="39" bestFit="1" customWidth="1"/>
    <col min="2742" max="2742" width="6" style="39" bestFit="1" customWidth="1"/>
    <col min="2743" max="2743" width="7.5546875" style="39" bestFit="1" customWidth="1"/>
    <col min="2744" max="2744" width="7.109375" style="39" bestFit="1" customWidth="1"/>
    <col min="2745" max="2745" width="7.5546875" style="39" bestFit="1" customWidth="1"/>
    <col min="2746" max="2746" width="6" style="39" bestFit="1" customWidth="1"/>
    <col min="2747" max="2747" width="7.5546875" style="39" bestFit="1" customWidth="1"/>
    <col min="2748" max="2748" width="7.109375" style="39" bestFit="1" customWidth="1"/>
    <col min="2749" max="2749" width="7.5546875" style="39" bestFit="1" customWidth="1"/>
    <col min="2750" max="2750" width="6" style="39" bestFit="1" customWidth="1"/>
    <col min="2751" max="2751" width="7.5546875" style="39" bestFit="1" customWidth="1"/>
    <col min="2752" max="2752" width="7.109375" style="39" bestFit="1" customWidth="1"/>
    <col min="2753" max="2753" width="7.5546875" style="39" bestFit="1" customWidth="1"/>
    <col min="2754" max="2754" width="6" style="39" bestFit="1" customWidth="1"/>
    <col min="2755" max="2755" width="7.5546875" style="39" bestFit="1" customWidth="1"/>
    <col min="2756" max="2756" width="7.109375" style="39" bestFit="1" customWidth="1"/>
    <col min="2757" max="2757" width="7.5546875" style="39" bestFit="1" customWidth="1"/>
    <col min="2758" max="2758" width="6" style="39" bestFit="1" customWidth="1"/>
    <col min="2759" max="2759" width="7.5546875" style="39" bestFit="1" customWidth="1"/>
    <col min="2760" max="2760" width="7.109375" style="39" bestFit="1" customWidth="1"/>
    <col min="2761" max="2761" width="7.5546875" style="39" bestFit="1" customWidth="1"/>
    <col min="2762" max="2762" width="6" style="39" bestFit="1" customWidth="1"/>
    <col min="2763" max="2763" width="7.5546875" style="39" bestFit="1" customWidth="1"/>
    <col min="2764" max="2764" width="7.109375" style="39" bestFit="1" customWidth="1"/>
    <col min="2765" max="2765" width="7.5546875" style="39" bestFit="1" customWidth="1"/>
    <col min="2766" max="2766" width="6" style="39" bestFit="1" customWidth="1"/>
    <col min="2767" max="2767" width="7.5546875" style="39" bestFit="1" customWidth="1"/>
    <col min="2768" max="2768" width="7.109375" style="39" bestFit="1" customWidth="1"/>
    <col min="2769" max="2769" width="7.5546875" style="39" bestFit="1" customWidth="1"/>
    <col min="2770" max="2770" width="6" style="39" bestFit="1" customWidth="1"/>
    <col min="2771" max="2771" width="7.5546875" style="39" bestFit="1" customWidth="1"/>
    <col min="2772" max="2772" width="7.109375" style="39" bestFit="1" customWidth="1"/>
    <col min="2773" max="2773" width="7.5546875" style="39" bestFit="1" customWidth="1"/>
    <col min="2774" max="2774" width="6" style="39" bestFit="1" customWidth="1"/>
    <col min="2775" max="2775" width="7.5546875" style="39" bestFit="1" customWidth="1"/>
    <col min="2776" max="2776" width="7.109375" style="39" bestFit="1" customWidth="1"/>
    <col min="2777" max="2777" width="7.5546875" style="39" bestFit="1" customWidth="1"/>
    <col min="2778" max="2778" width="6" style="39" bestFit="1" customWidth="1"/>
    <col min="2779" max="2779" width="7.5546875" style="39" bestFit="1" customWidth="1"/>
    <col min="2780" max="2780" width="7.109375" style="39" bestFit="1" customWidth="1"/>
    <col min="2781" max="2781" width="7.5546875" style="39" bestFit="1" customWidth="1"/>
    <col min="2782" max="2782" width="7.109375" style="39" bestFit="1" customWidth="1"/>
    <col min="2783" max="2783" width="7.5546875" style="39" bestFit="1" customWidth="1"/>
    <col min="2784" max="2784" width="6" style="39" bestFit="1" customWidth="1"/>
    <col min="2785" max="2785" width="7.5546875" style="39" bestFit="1" customWidth="1"/>
    <col min="2786" max="2786" width="7.109375" style="39" bestFit="1" customWidth="1"/>
    <col min="2787" max="2787" width="7.5546875" style="39" bestFit="1" customWidth="1"/>
    <col min="2788" max="2788" width="7.109375" style="39" bestFit="1" customWidth="1"/>
    <col min="2789" max="2789" width="7.5546875" style="39" bestFit="1" customWidth="1"/>
    <col min="2790" max="2790" width="6" style="39" bestFit="1" customWidth="1"/>
    <col min="2791" max="2791" width="7.5546875" style="39" bestFit="1" customWidth="1"/>
    <col min="2792" max="2792" width="7.109375" style="39" bestFit="1" customWidth="1"/>
    <col min="2793" max="2793" width="7.5546875" style="39" bestFit="1" customWidth="1"/>
    <col min="2794" max="2794" width="7.109375" style="39" bestFit="1" customWidth="1"/>
    <col min="2795" max="2795" width="7.5546875" style="39" bestFit="1" customWidth="1"/>
    <col min="2796" max="2796" width="6" style="39" bestFit="1" customWidth="1"/>
    <col min="2797" max="2797" width="7.5546875" style="39" bestFit="1" customWidth="1"/>
    <col min="2798" max="2798" width="7.109375" style="39" bestFit="1" customWidth="1"/>
    <col min="2799" max="2799" width="7.5546875" style="39" bestFit="1" customWidth="1"/>
    <col min="2800" max="2800" width="7.109375" style="39" bestFit="1" customWidth="1"/>
    <col min="2801" max="2801" width="7.5546875" style="39" bestFit="1" customWidth="1"/>
    <col min="2802" max="2802" width="6" style="39" bestFit="1" customWidth="1"/>
    <col min="2803" max="2803" width="7.5546875" style="39" bestFit="1" customWidth="1"/>
    <col min="2804" max="2804" width="7.109375" style="39" bestFit="1" customWidth="1"/>
    <col min="2805" max="2805" width="7.5546875" style="39" bestFit="1" customWidth="1"/>
    <col min="2806" max="2806" width="6" style="39" bestFit="1" customWidth="1"/>
    <col min="2807" max="2807" width="7.5546875" style="39" bestFit="1" customWidth="1"/>
    <col min="2808" max="2808" width="7.109375" style="39" bestFit="1" customWidth="1"/>
    <col min="2809" max="2809" width="7.5546875" style="39" bestFit="1" customWidth="1"/>
    <col min="2810" max="2810" width="6" style="39" bestFit="1" customWidth="1"/>
    <col min="2811" max="2811" width="7.5546875" style="39" bestFit="1" customWidth="1"/>
    <col min="2812" max="2812" width="7.109375" style="39" bestFit="1" customWidth="1"/>
    <col min="2813" max="2813" width="7.5546875" style="39" bestFit="1" customWidth="1"/>
    <col min="2814" max="2814" width="6" style="39" bestFit="1" customWidth="1"/>
    <col min="2815" max="2815" width="7.5546875" style="39" bestFit="1" customWidth="1"/>
    <col min="2816" max="2816" width="7.109375" style="39" bestFit="1" customWidth="1"/>
    <col min="2817" max="2817" width="7.5546875" style="39" bestFit="1" customWidth="1"/>
    <col min="2818" max="2818" width="7.109375" style="39" bestFit="1" customWidth="1"/>
    <col min="2819" max="2819" width="7.5546875" style="39" bestFit="1" customWidth="1"/>
    <col min="2820" max="2820" width="7.109375" style="39" bestFit="1" customWidth="1"/>
    <col min="2821" max="2821" width="7.5546875" style="39" bestFit="1" customWidth="1"/>
    <col min="2822" max="2822" width="7.109375" style="39" bestFit="1" customWidth="1"/>
    <col min="2823" max="2823" width="7.5546875" style="39" bestFit="1" customWidth="1"/>
    <col min="2824" max="2824" width="7.109375" style="39" bestFit="1" customWidth="1"/>
    <col min="2825" max="2825" width="7.5546875" style="39" bestFit="1" customWidth="1"/>
    <col min="2826" max="2826" width="7.109375" style="39" bestFit="1" customWidth="1"/>
    <col min="2827" max="2827" width="7.5546875" style="39" bestFit="1" customWidth="1"/>
    <col min="2828" max="2828" width="7.109375" style="39" bestFit="1" customWidth="1"/>
    <col min="2829" max="2829" width="7.5546875" style="39" bestFit="1" customWidth="1"/>
    <col min="2830" max="2830" width="6" style="39" bestFit="1" customWidth="1"/>
    <col min="2831" max="2831" width="7.5546875" style="39" bestFit="1" customWidth="1"/>
    <col min="2832" max="2832" width="7.109375" style="39" bestFit="1" customWidth="1"/>
    <col min="2833" max="2833" width="7.5546875" style="39" bestFit="1" customWidth="1"/>
    <col min="2834" max="2834" width="7.109375" style="39" bestFit="1" customWidth="1"/>
    <col min="2835" max="2835" width="7.5546875" style="39" bestFit="1" customWidth="1"/>
    <col min="2836" max="2836" width="7.109375" style="39" bestFit="1" customWidth="1"/>
    <col min="2837" max="2837" width="7.5546875" style="39" bestFit="1" customWidth="1"/>
    <col min="2838" max="2838" width="6" style="39" bestFit="1" customWidth="1"/>
    <col min="2839" max="2839" width="7.5546875" style="39" bestFit="1" customWidth="1"/>
    <col min="2840" max="2840" width="7.109375" style="39" bestFit="1" customWidth="1"/>
    <col min="2841" max="2841" width="7.5546875" style="39" bestFit="1" customWidth="1"/>
    <col min="2842" max="2842" width="7.109375" style="39" bestFit="1" customWidth="1"/>
    <col min="2843" max="2843" width="7.5546875" style="39" bestFit="1" customWidth="1"/>
    <col min="2844" max="2844" width="7.109375" style="39" bestFit="1" customWidth="1"/>
    <col min="2845" max="2845" width="7.5546875" style="39" bestFit="1" customWidth="1"/>
    <col min="2846" max="2846" width="7.109375" style="39" bestFit="1" customWidth="1"/>
    <col min="2847" max="2847" width="7.5546875" style="39" bestFit="1" customWidth="1"/>
    <col min="2848" max="2848" width="6" style="39" bestFit="1" customWidth="1"/>
    <col min="2849" max="2849" width="7.5546875" style="39" bestFit="1" customWidth="1"/>
    <col min="2850" max="2850" width="7.109375" style="39" bestFit="1" customWidth="1"/>
    <col min="2851" max="2851" width="7.5546875" style="39" bestFit="1" customWidth="1"/>
    <col min="2852" max="2852" width="6" style="39" bestFit="1" customWidth="1"/>
    <col min="2853" max="2853" width="7.5546875" style="39" bestFit="1" customWidth="1"/>
    <col min="2854" max="2854" width="7.109375" style="39" bestFit="1" customWidth="1"/>
    <col min="2855" max="2855" width="7.5546875" style="39" bestFit="1" customWidth="1"/>
    <col min="2856" max="2856" width="7.109375" style="39" bestFit="1" customWidth="1"/>
    <col min="2857" max="2857" width="7.5546875" style="39" bestFit="1" customWidth="1"/>
    <col min="2858" max="2858" width="7.109375" style="39" bestFit="1" customWidth="1"/>
    <col min="2859" max="2859" width="7.5546875" style="39" bestFit="1" customWidth="1"/>
    <col min="2860" max="2860" width="6" style="39" bestFit="1" customWidth="1"/>
    <col min="2861" max="2861" width="7.5546875" style="39" bestFit="1" customWidth="1"/>
    <col min="2862" max="2862" width="7.109375" style="39" bestFit="1" customWidth="1"/>
    <col min="2863" max="2863" width="7.5546875" style="39" bestFit="1" customWidth="1"/>
    <col min="2864" max="2864" width="6" style="39" bestFit="1" customWidth="1"/>
    <col min="2865" max="2865" width="7.5546875" style="39" bestFit="1" customWidth="1"/>
    <col min="2866" max="2866" width="7.109375" style="39" bestFit="1" customWidth="1"/>
    <col min="2867" max="2867" width="7.5546875" style="39" bestFit="1" customWidth="1"/>
    <col min="2868" max="2868" width="6" style="39" bestFit="1" customWidth="1"/>
    <col min="2869" max="2869" width="7.5546875" style="39" bestFit="1" customWidth="1"/>
    <col min="2870" max="2870" width="7.109375" style="39" bestFit="1" customWidth="1"/>
    <col min="2871" max="2871" width="7.5546875" style="39" bestFit="1" customWidth="1"/>
    <col min="2872" max="2872" width="6" style="39" bestFit="1" customWidth="1"/>
    <col min="2873" max="2873" width="7.5546875" style="39" bestFit="1" customWidth="1"/>
    <col min="2874" max="2874" width="7.109375" style="39" bestFit="1" customWidth="1"/>
    <col min="2875" max="2875" width="7.5546875" style="39" bestFit="1" customWidth="1"/>
    <col min="2876" max="2876" width="7.109375" style="39" bestFit="1" customWidth="1"/>
    <col min="2877" max="2877" width="7.5546875" style="39" bestFit="1" customWidth="1"/>
    <col min="2878" max="2878" width="7.109375" style="39" bestFit="1" customWidth="1"/>
    <col min="2879" max="2879" width="7.5546875" style="39" bestFit="1" customWidth="1"/>
    <col min="2880" max="2880" width="6" style="39" bestFit="1" customWidth="1"/>
    <col min="2881" max="2881" width="7.5546875" style="39" bestFit="1" customWidth="1"/>
    <col min="2882" max="2882" width="7.109375" style="39" bestFit="1" customWidth="1"/>
    <col min="2883" max="2883" width="7.5546875" style="39" bestFit="1" customWidth="1"/>
    <col min="2884" max="2884" width="6" style="39" bestFit="1" customWidth="1"/>
    <col min="2885" max="2885" width="7.5546875" style="39" bestFit="1" customWidth="1"/>
    <col min="2886" max="2886" width="7.109375" style="39" bestFit="1" customWidth="1"/>
    <col min="2887" max="2887" width="7.5546875" style="39" bestFit="1" customWidth="1"/>
    <col min="2888" max="2888" width="6" style="39" bestFit="1" customWidth="1"/>
    <col min="2889" max="2889" width="7.5546875" style="39" bestFit="1" customWidth="1"/>
    <col min="2890" max="2890" width="7.109375" style="39" bestFit="1" customWidth="1"/>
    <col min="2891" max="2891" width="7.5546875" style="39" bestFit="1" customWidth="1"/>
    <col min="2892" max="2892" width="6" style="39" bestFit="1" customWidth="1"/>
    <col min="2893" max="2893" width="7.5546875" style="39" bestFit="1" customWidth="1"/>
    <col min="2894" max="2894" width="7.109375" style="39" bestFit="1" customWidth="1"/>
    <col min="2895" max="2895" width="7.5546875" style="39" bestFit="1" customWidth="1"/>
    <col min="2896" max="2896" width="6" style="39" bestFit="1" customWidth="1"/>
    <col min="2897" max="2897" width="7.5546875" style="39" bestFit="1" customWidth="1"/>
    <col min="2898" max="2898" width="7.109375" style="39" bestFit="1" customWidth="1"/>
    <col min="2899" max="2899" width="7.5546875" style="39" bestFit="1" customWidth="1"/>
    <col min="2900" max="2900" width="7.109375" style="39" bestFit="1" customWidth="1"/>
    <col min="2901" max="2901" width="7.5546875" style="39" bestFit="1" customWidth="1"/>
    <col min="2902" max="2902" width="7.109375" style="39" bestFit="1" customWidth="1"/>
    <col min="2903" max="2903" width="7.5546875" style="39" bestFit="1" customWidth="1"/>
    <col min="2904" max="2904" width="7.109375" style="39" bestFit="1" customWidth="1"/>
    <col min="2905" max="2905" width="7.5546875" style="39" bestFit="1" customWidth="1"/>
    <col min="2906" max="2906" width="7.109375" style="39" bestFit="1" customWidth="1"/>
    <col min="2907" max="2907" width="7.5546875" style="39" bestFit="1" customWidth="1"/>
    <col min="2908" max="2908" width="7.109375" style="39" bestFit="1" customWidth="1"/>
    <col min="2909" max="2909" width="7.5546875" style="39" bestFit="1" customWidth="1"/>
    <col min="2910" max="2910" width="7.109375" style="39" bestFit="1" customWidth="1"/>
    <col min="2911" max="2911" width="7.5546875" style="39" bestFit="1" customWidth="1"/>
    <col min="2912" max="2912" width="7.109375" style="39" bestFit="1" customWidth="1"/>
    <col min="2913" max="2913" width="7.5546875" style="39" bestFit="1" customWidth="1"/>
    <col min="2914" max="2914" width="7.109375" style="39" bestFit="1" customWidth="1"/>
    <col min="2915" max="2915" width="7.5546875" style="39" bestFit="1" customWidth="1"/>
    <col min="2916" max="2916" width="7.109375" style="39" bestFit="1" customWidth="1"/>
    <col min="2917" max="2917" width="7.5546875" style="39" bestFit="1" customWidth="1"/>
    <col min="2918" max="2918" width="7.109375" style="39" bestFit="1" customWidth="1"/>
    <col min="2919" max="2919" width="7.5546875" style="39" bestFit="1" customWidth="1"/>
    <col min="2920" max="2920" width="7.109375" style="39" bestFit="1" customWidth="1"/>
    <col min="2921" max="2921" width="7.5546875" style="39" bestFit="1" customWidth="1"/>
    <col min="2922" max="2922" width="7.109375" style="39" bestFit="1" customWidth="1"/>
    <col min="2923" max="2923" width="7.5546875" style="39" bestFit="1" customWidth="1"/>
    <col min="2924" max="2924" width="7.109375" style="39" bestFit="1" customWidth="1"/>
    <col min="2925" max="2925" width="7.5546875" style="39" bestFit="1" customWidth="1"/>
    <col min="2926" max="2926" width="7.109375" style="39" bestFit="1" customWidth="1"/>
    <col min="2927" max="2927" width="7.5546875" style="39" bestFit="1" customWidth="1"/>
    <col min="2928" max="2928" width="7.109375" style="39" bestFit="1" customWidth="1"/>
    <col min="2929" max="2929" width="7.5546875" style="39" bestFit="1" customWidth="1"/>
    <col min="2930" max="2930" width="7.109375" style="39" bestFit="1" customWidth="1"/>
    <col min="2931" max="2931" width="7.5546875" style="39" bestFit="1" customWidth="1"/>
    <col min="2932" max="2932" width="7.109375" style="39" bestFit="1" customWidth="1"/>
    <col min="2933" max="2933" width="7.5546875" style="39" bestFit="1" customWidth="1"/>
    <col min="2934" max="2934" width="7.109375" style="39" bestFit="1" customWidth="1"/>
    <col min="2935" max="2935" width="7.5546875" style="39" bestFit="1" customWidth="1"/>
    <col min="2936" max="2936" width="7.109375" style="39" bestFit="1" customWidth="1"/>
    <col min="2937" max="2937" width="7.5546875" style="39" bestFit="1" customWidth="1"/>
    <col min="2938" max="2938" width="7.109375" style="39" bestFit="1" customWidth="1"/>
    <col min="2939" max="2939" width="7.5546875" style="39" bestFit="1" customWidth="1"/>
    <col min="2940" max="2940" width="7.109375" style="39" bestFit="1" customWidth="1"/>
    <col min="2941" max="2941" width="7.5546875" style="39" bestFit="1" customWidth="1"/>
    <col min="2942" max="2942" width="7.109375" style="39" bestFit="1" customWidth="1"/>
    <col min="2943" max="2943" width="7.5546875" style="39" bestFit="1" customWidth="1"/>
    <col min="2944" max="2944" width="7.109375" style="39" bestFit="1" customWidth="1"/>
    <col min="2945" max="2945" width="7.5546875" style="39" bestFit="1" customWidth="1"/>
    <col min="2946" max="2946" width="7.109375" style="39" bestFit="1" customWidth="1"/>
    <col min="2947" max="2947" width="7.5546875" style="39" bestFit="1" customWidth="1"/>
    <col min="2948" max="2948" width="7.109375" style="39" bestFit="1" customWidth="1"/>
    <col min="2949" max="2949" width="7.5546875" style="39" bestFit="1" customWidth="1"/>
    <col min="2950" max="2950" width="7.109375" style="39" bestFit="1" customWidth="1"/>
    <col min="2951" max="2951" width="7.5546875" style="39" bestFit="1" customWidth="1"/>
    <col min="2952" max="2952" width="7.109375" style="39" bestFit="1" customWidth="1"/>
    <col min="2953" max="2953" width="7.5546875" style="39" bestFit="1" customWidth="1"/>
    <col min="2954" max="2954" width="7.109375" style="39" bestFit="1" customWidth="1"/>
    <col min="2955" max="2955" width="7.5546875" style="39" bestFit="1" customWidth="1"/>
    <col min="2956" max="2956" width="7.109375" style="39" bestFit="1" customWidth="1"/>
    <col min="2957" max="2957" width="7.5546875" style="39" bestFit="1" customWidth="1"/>
    <col min="2958" max="2958" width="7.109375" style="39" bestFit="1" customWidth="1"/>
    <col min="2959" max="2959" width="7.5546875" style="39" bestFit="1" customWidth="1"/>
    <col min="2960" max="2960" width="7.109375" style="39" bestFit="1" customWidth="1"/>
    <col min="2961" max="2961" width="7.5546875" style="39" bestFit="1" customWidth="1"/>
    <col min="2962" max="2962" width="7.109375" style="39" bestFit="1" customWidth="1"/>
    <col min="2963" max="2963" width="7.5546875" style="39" bestFit="1" customWidth="1"/>
    <col min="2964" max="2964" width="7.109375" style="39" bestFit="1" customWidth="1"/>
    <col min="2965" max="2965" width="7.5546875" style="39" bestFit="1" customWidth="1"/>
    <col min="2966" max="2966" width="7.109375" style="39" bestFit="1" customWidth="1"/>
    <col min="2967" max="2967" width="7.5546875" style="39" bestFit="1" customWidth="1"/>
    <col min="2968" max="2968" width="7.109375" style="39" bestFit="1" customWidth="1"/>
    <col min="2969" max="2969" width="7.5546875" style="39" bestFit="1" customWidth="1"/>
    <col min="2970" max="2970" width="7.109375" style="39" bestFit="1" customWidth="1"/>
    <col min="2971" max="2971" width="7.5546875" style="39" bestFit="1" customWidth="1"/>
    <col min="2972" max="2972" width="7.109375" style="39" bestFit="1" customWidth="1"/>
    <col min="2973" max="2973" width="7.5546875" style="39" bestFit="1" customWidth="1"/>
    <col min="2974" max="2974" width="7.109375" style="39" bestFit="1" customWidth="1"/>
    <col min="2975" max="2975" width="7.5546875" style="39" bestFit="1" customWidth="1"/>
    <col min="2976" max="2976" width="7.109375" style="39" bestFit="1" customWidth="1"/>
    <col min="2977" max="2977" width="7.5546875" style="39" bestFit="1" customWidth="1"/>
    <col min="2978" max="2978" width="7.109375" style="39" bestFit="1" customWidth="1"/>
    <col min="2979" max="2979" width="7.5546875" style="39" bestFit="1" customWidth="1"/>
    <col min="2980" max="2980" width="7.109375" style="39" bestFit="1" customWidth="1"/>
    <col min="2981" max="2981" width="7.5546875" style="39" bestFit="1" customWidth="1"/>
    <col min="2982" max="2982" width="7.109375" style="39" bestFit="1" customWidth="1"/>
    <col min="2983" max="2983" width="7.5546875" style="39" bestFit="1" customWidth="1"/>
    <col min="2984" max="2984" width="7.109375" style="39" bestFit="1" customWidth="1"/>
    <col min="2985" max="2985" width="7.5546875" style="39" bestFit="1" customWidth="1"/>
    <col min="2986" max="2986" width="7.109375" style="39" bestFit="1" customWidth="1"/>
    <col min="2987" max="2987" width="7.5546875" style="39" bestFit="1" customWidth="1"/>
    <col min="2988" max="2988" width="7.109375" style="39" bestFit="1" customWidth="1"/>
    <col min="2989" max="2989" width="7.5546875" style="39" bestFit="1" customWidth="1"/>
    <col min="2990" max="2990" width="7.109375" style="39" bestFit="1" customWidth="1"/>
    <col min="2991" max="2991" width="7.5546875" style="39" bestFit="1" customWidth="1"/>
    <col min="2992" max="2992" width="7.109375" style="39" bestFit="1" customWidth="1"/>
    <col min="2993" max="2993" width="7.5546875" style="39" bestFit="1" customWidth="1"/>
    <col min="2994" max="2994" width="7.109375" style="39" bestFit="1" customWidth="1"/>
    <col min="2995" max="2995" width="7.5546875" style="39" bestFit="1" customWidth="1"/>
    <col min="2996" max="2996" width="7.109375" style="39" bestFit="1" customWidth="1"/>
    <col min="2997" max="2997" width="7.5546875" style="39" bestFit="1" customWidth="1"/>
    <col min="2998" max="2998" width="7.109375" style="39" bestFit="1" customWidth="1"/>
    <col min="2999" max="2999" width="7.5546875" style="39" bestFit="1" customWidth="1"/>
    <col min="3000" max="3000" width="7.109375" style="39" bestFit="1" customWidth="1"/>
    <col min="3001" max="3001" width="7.5546875" style="39" bestFit="1" customWidth="1"/>
    <col min="3002" max="3002" width="7.109375" style="39" bestFit="1" customWidth="1"/>
    <col min="3003" max="3003" width="7.5546875" style="39" bestFit="1" customWidth="1"/>
    <col min="3004" max="3004" width="7.109375" style="39" bestFit="1" customWidth="1"/>
    <col min="3005" max="3005" width="7.5546875" style="39" bestFit="1" customWidth="1"/>
    <col min="3006" max="3006" width="7.109375" style="39" bestFit="1" customWidth="1"/>
    <col min="3007" max="3007" width="7.5546875" style="39" bestFit="1" customWidth="1"/>
    <col min="3008" max="3008" width="7.109375" style="39" bestFit="1" customWidth="1"/>
    <col min="3009" max="3009" width="7.5546875" style="39" bestFit="1" customWidth="1"/>
    <col min="3010" max="3010" width="7.109375" style="39" bestFit="1" customWidth="1"/>
    <col min="3011" max="3011" width="7.5546875" style="39" bestFit="1" customWidth="1"/>
    <col min="3012" max="3012" width="7.109375" style="39" bestFit="1" customWidth="1"/>
    <col min="3013" max="3013" width="7.5546875" style="39" bestFit="1" customWidth="1"/>
    <col min="3014" max="3014" width="7.109375" style="39" bestFit="1" customWidth="1"/>
    <col min="3015" max="3015" width="7.5546875" style="39" bestFit="1" customWidth="1"/>
    <col min="3016" max="3016" width="7.109375" style="39" bestFit="1" customWidth="1"/>
    <col min="3017" max="3017" width="7.5546875" style="39" bestFit="1" customWidth="1"/>
    <col min="3018" max="3018" width="7.109375" style="39" bestFit="1" customWidth="1"/>
    <col min="3019" max="3019" width="7.5546875" style="39" bestFit="1" customWidth="1"/>
    <col min="3020" max="3020" width="7.109375" style="39" bestFit="1" customWidth="1"/>
    <col min="3021" max="3021" width="7.5546875" style="39" bestFit="1" customWidth="1"/>
    <col min="3022" max="3022" width="7.109375" style="39" bestFit="1" customWidth="1"/>
    <col min="3023" max="3023" width="7.5546875" style="39" bestFit="1" customWidth="1"/>
    <col min="3024" max="3024" width="7.109375" style="39" bestFit="1" customWidth="1"/>
    <col min="3025" max="3025" width="7.5546875" style="39" bestFit="1" customWidth="1"/>
    <col min="3026" max="3026" width="7.109375" style="39" bestFit="1" customWidth="1"/>
    <col min="3027" max="3027" width="7.5546875" style="39" bestFit="1" customWidth="1"/>
    <col min="3028" max="3028" width="7.109375" style="39" bestFit="1" customWidth="1"/>
    <col min="3029" max="3029" width="7.5546875" style="39" bestFit="1" customWidth="1"/>
    <col min="3030" max="3030" width="7.109375" style="39" bestFit="1" customWidth="1"/>
    <col min="3031" max="3031" width="7.5546875" style="39" bestFit="1" customWidth="1"/>
    <col min="3032" max="3032" width="7.109375" style="39" bestFit="1" customWidth="1"/>
    <col min="3033" max="3033" width="7.5546875" style="39" bestFit="1" customWidth="1"/>
    <col min="3034" max="3034" width="7.109375" style="39" bestFit="1" customWidth="1"/>
    <col min="3035" max="3035" width="7.5546875" style="39" bestFit="1" customWidth="1"/>
    <col min="3036" max="3036" width="7.109375" style="39" bestFit="1" customWidth="1"/>
    <col min="3037" max="3037" width="7.5546875" style="39" bestFit="1" customWidth="1"/>
    <col min="3038" max="3038" width="7.109375" style="39" bestFit="1" customWidth="1"/>
    <col min="3039" max="3039" width="7.5546875" style="39" bestFit="1" customWidth="1"/>
    <col min="3040" max="3040" width="7.109375" style="39" bestFit="1" customWidth="1"/>
    <col min="3041" max="3041" width="7.5546875" style="39" bestFit="1" customWidth="1"/>
    <col min="3042" max="3042" width="7.109375" style="39" bestFit="1" customWidth="1"/>
    <col min="3043" max="3043" width="7.5546875" style="39" bestFit="1" customWidth="1"/>
    <col min="3044" max="3044" width="7.109375" style="39" bestFit="1" customWidth="1"/>
    <col min="3045" max="3045" width="7.5546875" style="39" bestFit="1" customWidth="1"/>
    <col min="3046" max="3046" width="7.109375" style="39" bestFit="1" customWidth="1"/>
    <col min="3047" max="3047" width="7.5546875" style="39" bestFit="1" customWidth="1"/>
    <col min="3048" max="3048" width="7.109375" style="39" bestFit="1" customWidth="1"/>
    <col min="3049" max="3049" width="7.5546875" style="39" bestFit="1" customWidth="1"/>
    <col min="3050" max="3050" width="7.109375" style="39" bestFit="1" customWidth="1"/>
    <col min="3051" max="3051" width="7.5546875" style="39" bestFit="1" customWidth="1"/>
    <col min="3052" max="3052" width="7.109375" style="39" bestFit="1" customWidth="1"/>
    <col min="3053" max="3053" width="7.5546875" style="39" bestFit="1" customWidth="1"/>
    <col min="3054" max="3054" width="7.109375" style="39" bestFit="1" customWidth="1"/>
    <col min="3055" max="3055" width="7.5546875" style="39" bestFit="1" customWidth="1"/>
    <col min="3056" max="3056" width="7.109375" style="39" bestFit="1" customWidth="1"/>
    <col min="3057" max="3057" width="7.5546875" style="39" bestFit="1" customWidth="1"/>
    <col min="3058" max="3058" width="7.109375" style="39" bestFit="1" customWidth="1"/>
    <col min="3059" max="3059" width="7.5546875" style="39" bestFit="1" customWidth="1"/>
    <col min="3060" max="3060" width="7.109375" style="39" bestFit="1" customWidth="1"/>
    <col min="3061" max="3061" width="7.5546875" style="39" bestFit="1" customWidth="1"/>
    <col min="3062" max="3062" width="7.109375" style="39" bestFit="1" customWidth="1"/>
    <col min="3063" max="3063" width="7.5546875" style="39" bestFit="1" customWidth="1"/>
    <col min="3064" max="3064" width="7.109375" style="39" bestFit="1" customWidth="1"/>
    <col min="3065" max="3065" width="7.5546875" style="39" bestFit="1" customWidth="1"/>
    <col min="3066" max="3066" width="7.109375" style="39" bestFit="1" customWidth="1"/>
    <col min="3067" max="3067" width="7.5546875" style="39" bestFit="1" customWidth="1"/>
    <col min="3068" max="3068" width="7.109375" style="39" bestFit="1" customWidth="1"/>
    <col min="3069" max="3069" width="7.5546875" style="39" bestFit="1" customWidth="1"/>
    <col min="3070" max="3070" width="7.109375" style="39" bestFit="1" customWidth="1"/>
    <col min="3071" max="3071" width="7.5546875" style="39" bestFit="1" customWidth="1"/>
    <col min="3072" max="3072" width="7.109375" style="39" bestFit="1" customWidth="1"/>
    <col min="3073" max="3073" width="7.5546875" style="39" bestFit="1" customWidth="1"/>
    <col min="3074" max="3074" width="7.109375" style="39" bestFit="1" customWidth="1"/>
    <col min="3075" max="3075" width="7.5546875" style="39" bestFit="1" customWidth="1"/>
    <col min="3076" max="3076" width="7.109375" style="39" bestFit="1" customWidth="1"/>
    <col min="3077" max="3077" width="7.5546875" style="39" bestFit="1" customWidth="1"/>
    <col min="3078" max="3078" width="7.109375" style="39" bestFit="1" customWidth="1"/>
    <col min="3079" max="3079" width="7.5546875" style="39" bestFit="1" customWidth="1"/>
    <col min="3080" max="3080" width="7.109375" style="39" bestFit="1" customWidth="1"/>
    <col min="3081" max="3081" width="7.5546875" style="39" bestFit="1" customWidth="1"/>
    <col min="3082" max="3082" width="7.109375" style="39" bestFit="1" customWidth="1"/>
    <col min="3083" max="3083" width="7.5546875" style="39" bestFit="1" customWidth="1"/>
    <col min="3084" max="3084" width="7.109375" style="39" bestFit="1" customWidth="1"/>
    <col min="3085" max="3085" width="7.5546875" style="39" bestFit="1" customWidth="1"/>
    <col min="3086" max="3086" width="7.109375" style="39" bestFit="1" customWidth="1"/>
    <col min="3087" max="3087" width="7.5546875" style="39" bestFit="1" customWidth="1"/>
    <col min="3088" max="3088" width="7.109375" style="39" bestFit="1" customWidth="1"/>
    <col min="3089" max="3089" width="7.5546875" style="39" bestFit="1" customWidth="1"/>
    <col min="3090" max="3090" width="7.109375" style="39" bestFit="1" customWidth="1"/>
    <col min="3091" max="3091" width="7.5546875" style="39" bestFit="1" customWidth="1"/>
    <col min="3092" max="3092" width="7.109375" style="39" bestFit="1" customWidth="1"/>
    <col min="3093" max="3093" width="7.5546875" style="39" bestFit="1" customWidth="1"/>
    <col min="3094" max="3094" width="7.109375" style="39" bestFit="1" customWidth="1"/>
    <col min="3095" max="3095" width="7.5546875" style="39" bestFit="1" customWidth="1"/>
    <col min="3096" max="3096" width="7.109375" style="39" bestFit="1" customWidth="1"/>
    <col min="3097" max="3097" width="7.5546875" style="39" bestFit="1" customWidth="1"/>
    <col min="3098" max="3098" width="7.109375" style="39" bestFit="1" customWidth="1"/>
    <col min="3099" max="3099" width="7.5546875" style="39" bestFit="1" customWidth="1"/>
    <col min="3100" max="3100" width="7.109375" style="39" bestFit="1" customWidth="1"/>
    <col min="3101" max="3101" width="7.5546875" style="39" bestFit="1" customWidth="1"/>
    <col min="3102" max="3102" width="7.109375" style="39" bestFit="1" customWidth="1"/>
    <col min="3103" max="3103" width="7.5546875" style="39" bestFit="1" customWidth="1"/>
    <col min="3104" max="3104" width="7.109375" style="39" bestFit="1" customWidth="1"/>
    <col min="3105" max="3105" width="7.5546875" style="39" bestFit="1" customWidth="1"/>
    <col min="3106" max="3106" width="7.109375" style="39" bestFit="1" customWidth="1"/>
    <col min="3107" max="3107" width="7.5546875" style="39" bestFit="1" customWidth="1"/>
    <col min="3108" max="3108" width="7.109375" style="39" bestFit="1" customWidth="1"/>
    <col min="3109" max="3109" width="7.5546875" style="39" bestFit="1" customWidth="1"/>
    <col min="3110" max="3110" width="7.109375" style="39" bestFit="1" customWidth="1"/>
    <col min="3111" max="3111" width="7.5546875" style="39" bestFit="1" customWidth="1"/>
    <col min="3112" max="3112" width="7.109375" style="39" bestFit="1" customWidth="1"/>
    <col min="3113" max="3113" width="7.5546875" style="39" bestFit="1" customWidth="1"/>
    <col min="3114" max="3114" width="7.109375" style="39" bestFit="1" customWidth="1"/>
    <col min="3115" max="3115" width="7.5546875" style="39" bestFit="1" customWidth="1"/>
    <col min="3116" max="3116" width="7.109375" style="39" bestFit="1" customWidth="1"/>
    <col min="3117" max="3117" width="7.5546875" style="39" bestFit="1" customWidth="1"/>
    <col min="3118" max="3118" width="7.109375" style="39" bestFit="1" customWidth="1"/>
    <col min="3119" max="3119" width="7.5546875" style="39" bestFit="1" customWidth="1"/>
    <col min="3120" max="3120" width="7.109375" style="39" bestFit="1" customWidth="1"/>
    <col min="3121" max="3121" width="7.5546875" style="39" bestFit="1" customWidth="1"/>
    <col min="3122" max="3122" width="7.109375" style="39" bestFit="1" customWidth="1"/>
    <col min="3123" max="3123" width="7.5546875" style="39" bestFit="1" customWidth="1"/>
    <col min="3124" max="3124" width="7.109375" style="39" bestFit="1" customWidth="1"/>
    <col min="3125" max="3125" width="7.5546875" style="39" bestFit="1" customWidth="1"/>
    <col min="3126" max="3126" width="7.109375" style="39" bestFit="1" customWidth="1"/>
    <col min="3127" max="3127" width="7.5546875" style="39" bestFit="1" customWidth="1"/>
    <col min="3128" max="3128" width="7.109375" style="39" bestFit="1" customWidth="1"/>
    <col min="3129" max="3129" width="7.5546875" style="39" bestFit="1" customWidth="1"/>
    <col min="3130" max="3130" width="7.109375" style="39" bestFit="1" customWidth="1"/>
    <col min="3131" max="3131" width="7.5546875" style="39" bestFit="1" customWidth="1"/>
    <col min="3132" max="3132" width="7.109375" style="39" bestFit="1" customWidth="1"/>
    <col min="3133" max="3133" width="7.5546875" style="39" bestFit="1" customWidth="1"/>
    <col min="3134" max="3134" width="7.109375" style="39" bestFit="1" customWidth="1"/>
    <col min="3135" max="3135" width="7.5546875" style="39" bestFit="1" customWidth="1"/>
    <col min="3136" max="3136" width="7.109375" style="39" bestFit="1" customWidth="1"/>
    <col min="3137" max="3137" width="7.5546875" style="39" bestFit="1" customWidth="1"/>
    <col min="3138" max="3138" width="7.109375" style="39" bestFit="1" customWidth="1"/>
    <col min="3139" max="3139" width="7.5546875" style="39" bestFit="1" customWidth="1"/>
    <col min="3140" max="3140" width="7.109375" style="39" bestFit="1" customWidth="1"/>
    <col min="3141" max="3141" width="7.5546875" style="39" bestFit="1" customWidth="1"/>
    <col min="3142" max="3142" width="7.109375" style="39" bestFit="1" customWidth="1"/>
    <col min="3143" max="3143" width="7.5546875" style="39" bestFit="1" customWidth="1"/>
    <col min="3144" max="3144" width="7.109375" style="39" bestFit="1" customWidth="1"/>
    <col min="3145" max="3145" width="7.5546875" style="39" bestFit="1" customWidth="1"/>
    <col min="3146" max="3146" width="7.109375" style="39" bestFit="1" customWidth="1"/>
    <col min="3147" max="3147" width="7.5546875" style="39" bestFit="1" customWidth="1"/>
    <col min="3148" max="3148" width="7.109375" style="39" bestFit="1" customWidth="1"/>
    <col min="3149" max="3149" width="7.5546875" style="39" bestFit="1" customWidth="1"/>
    <col min="3150" max="3150" width="7.109375" style="39" bestFit="1" customWidth="1"/>
    <col min="3151" max="3151" width="7.5546875" style="39" bestFit="1" customWidth="1"/>
    <col min="3152" max="3152" width="7.109375" style="39" bestFit="1" customWidth="1"/>
    <col min="3153" max="3153" width="7.5546875" style="39" bestFit="1" customWidth="1"/>
    <col min="3154" max="3154" width="7.109375" style="39" bestFit="1" customWidth="1"/>
    <col min="3155" max="3155" width="7.5546875" style="39" bestFit="1" customWidth="1"/>
    <col min="3156" max="3156" width="7.109375" style="39" bestFit="1" customWidth="1"/>
    <col min="3157" max="3157" width="7.5546875" style="39" bestFit="1" customWidth="1"/>
    <col min="3158" max="3158" width="7.109375" style="39" bestFit="1" customWidth="1"/>
    <col min="3159" max="3159" width="7.5546875" style="39" bestFit="1" customWidth="1"/>
    <col min="3160" max="3160" width="7.109375" style="39" bestFit="1" customWidth="1"/>
    <col min="3161" max="3161" width="7.5546875" style="39" bestFit="1" customWidth="1"/>
    <col min="3162" max="3162" width="7.109375" style="39" bestFit="1" customWidth="1"/>
    <col min="3163" max="3163" width="7.5546875" style="39" bestFit="1" customWidth="1"/>
    <col min="3164" max="3164" width="7.109375" style="39" bestFit="1" customWidth="1"/>
    <col min="3165" max="3165" width="7.5546875" style="39" bestFit="1" customWidth="1"/>
    <col min="3166" max="3166" width="7.109375" style="39" bestFit="1" customWidth="1"/>
    <col min="3167" max="3167" width="7.5546875" style="39" bestFit="1" customWidth="1"/>
    <col min="3168" max="3168" width="7.109375" style="39" bestFit="1" customWidth="1"/>
    <col min="3169" max="3169" width="7.5546875" style="39" bestFit="1" customWidth="1"/>
    <col min="3170" max="3170" width="7.109375" style="39" bestFit="1" customWidth="1"/>
    <col min="3171" max="3171" width="7.5546875" style="39" bestFit="1" customWidth="1"/>
    <col min="3172" max="3172" width="7.109375" style="39" bestFit="1" customWidth="1"/>
    <col min="3173" max="3173" width="7.5546875" style="39" bestFit="1" customWidth="1"/>
    <col min="3174" max="3174" width="7.109375" style="39" bestFit="1" customWidth="1"/>
    <col min="3175" max="3175" width="7.5546875" style="39" bestFit="1" customWidth="1"/>
    <col min="3176" max="3176" width="7.109375" style="39" bestFit="1" customWidth="1"/>
    <col min="3177" max="3177" width="7.5546875" style="39" bestFit="1" customWidth="1"/>
    <col min="3178" max="3178" width="7.109375" style="39" bestFit="1" customWidth="1"/>
    <col min="3179" max="3179" width="7.5546875" style="39" bestFit="1" customWidth="1"/>
    <col min="3180" max="3180" width="7.109375" style="39" bestFit="1" customWidth="1"/>
    <col min="3181" max="3181" width="7.5546875" style="39" bestFit="1" customWidth="1"/>
    <col min="3182" max="3182" width="7.109375" style="39" bestFit="1" customWidth="1"/>
    <col min="3183" max="3183" width="7.5546875" style="39" bestFit="1" customWidth="1"/>
    <col min="3184" max="3184" width="7.109375" style="39" bestFit="1" customWidth="1"/>
    <col min="3185" max="3185" width="7.5546875" style="39" bestFit="1" customWidth="1"/>
    <col min="3186" max="3186" width="7.109375" style="39" bestFit="1" customWidth="1"/>
    <col min="3187" max="3187" width="7.5546875" style="39" bestFit="1" customWidth="1"/>
    <col min="3188" max="3188" width="7.109375" style="39" bestFit="1" customWidth="1"/>
    <col min="3189" max="3189" width="7.5546875" style="39" bestFit="1" customWidth="1"/>
    <col min="3190" max="3190" width="7.109375" style="39" bestFit="1" customWidth="1"/>
    <col min="3191" max="3191" width="7.5546875" style="39" bestFit="1" customWidth="1"/>
    <col min="3192" max="3192" width="7.109375" style="39" bestFit="1" customWidth="1"/>
    <col min="3193" max="3193" width="7.5546875" style="39" bestFit="1" customWidth="1"/>
    <col min="3194" max="3194" width="7.109375" style="39" bestFit="1" customWidth="1"/>
    <col min="3195" max="3195" width="7.5546875" style="39" bestFit="1" customWidth="1"/>
    <col min="3196" max="3196" width="7.109375" style="39" bestFit="1" customWidth="1"/>
    <col min="3197" max="3197" width="7.5546875" style="39" bestFit="1" customWidth="1"/>
    <col min="3198" max="3198" width="7.109375" style="39" bestFit="1" customWidth="1"/>
    <col min="3199" max="3199" width="7.5546875" style="39" bestFit="1" customWidth="1"/>
    <col min="3200" max="3200" width="7.109375" style="39" bestFit="1" customWidth="1"/>
    <col min="3201" max="3201" width="7.5546875" style="39" bestFit="1" customWidth="1"/>
    <col min="3202" max="3202" width="7.109375" style="39" bestFit="1" customWidth="1"/>
    <col min="3203" max="3203" width="7.5546875" style="39" bestFit="1" customWidth="1"/>
    <col min="3204" max="3204" width="7.109375" style="39" bestFit="1" customWidth="1"/>
    <col min="3205" max="3205" width="7.5546875" style="39" bestFit="1" customWidth="1"/>
    <col min="3206" max="3206" width="7.109375" style="39" bestFit="1" customWidth="1"/>
    <col min="3207" max="3207" width="7.5546875" style="39" bestFit="1" customWidth="1"/>
    <col min="3208" max="3208" width="7.109375" style="39" bestFit="1" customWidth="1"/>
    <col min="3209" max="3209" width="7.5546875" style="39" bestFit="1" customWidth="1"/>
    <col min="3210" max="3210" width="7.109375" style="39" bestFit="1" customWidth="1"/>
    <col min="3211" max="3211" width="7.5546875" style="39" bestFit="1" customWidth="1"/>
    <col min="3212" max="3212" width="7.109375" style="39" bestFit="1" customWidth="1"/>
    <col min="3213" max="3213" width="7.5546875" style="39" bestFit="1" customWidth="1"/>
    <col min="3214" max="3214" width="7.109375" style="39" bestFit="1" customWidth="1"/>
    <col min="3215" max="3215" width="7.5546875" style="39" bestFit="1" customWidth="1"/>
    <col min="3216" max="3216" width="7.109375" style="39" bestFit="1" customWidth="1"/>
    <col min="3217" max="3217" width="7.5546875" style="39" bestFit="1" customWidth="1"/>
    <col min="3218" max="3218" width="7.109375" style="39" bestFit="1" customWidth="1"/>
    <col min="3219" max="3219" width="7.5546875" style="39" bestFit="1" customWidth="1"/>
    <col min="3220" max="3220" width="7.109375" style="39" bestFit="1" customWidth="1"/>
    <col min="3221" max="3221" width="7.5546875" style="39" bestFit="1" customWidth="1"/>
    <col min="3222" max="3222" width="7.109375" style="39" bestFit="1" customWidth="1"/>
    <col min="3223" max="3223" width="7.5546875" style="39" bestFit="1" customWidth="1"/>
    <col min="3224" max="3224" width="7.109375" style="39" bestFit="1" customWidth="1"/>
    <col min="3225" max="3225" width="7.5546875" style="39" bestFit="1" customWidth="1"/>
    <col min="3226" max="3226" width="7.109375" style="39" bestFit="1" customWidth="1"/>
    <col min="3227" max="3227" width="7.5546875" style="39" bestFit="1" customWidth="1"/>
    <col min="3228" max="3228" width="7.109375" style="39" bestFit="1" customWidth="1"/>
    <col min="3229" max="3229" width="7.5546875" style="39" bestFit="1" customWidth="1"/>
    <col min="3230" max="3230" width="7.109375" style="39" bestFit="1" customWidth="1"/>
    <col min="3231" max="3231" width="7.5546875" style="39" bestFit="1" customWidth="1"/>
    <col min="3232" max="3232" width="7.109375" style="39" bestFit="1" customWidth="1"/>
    <col min="3233" max="3233" width="7.5546875" style="39" bestFit="1" customWidth="1"/>
    <col min="3234" max="3234" width="7.109375" style="39" bestFit="1" customWidth="1"/>
    <col min="3235" max="3235" width="7.5546875" style="39" bestFit="1" customWidth="1"/>
    <col min="3236" max="3236" width="7.109375" style="39" bestFit="1" customWidth="1"/>
    <col min="3237" max="3237" width="7.5546875" style="39" bestFit="1" customWidth="1"/>
    <col min="3238" max="3238" width="7.109375" style="39" bestFit="1" customWidth="1"/>
    <col min="3239" max="3239" width="7.5546875" style="39" bestFit="1" customWidth="1"/>
    <col min="3240" max="3240" width="7.109375" style="39" bestFit="1" customWidth="1"/>
    <col min="3241" max="3241" width="7.5546875" style="39" bestFit="1" customWidth="1"/>
    <col min="3242" max="3242" width="7.109375" style="39" bestFit="1" customWidth="1"/>
    <col min="3243" max="3243" width="7.5546875" style="39" bestFit="1" customWidth="1"/>
    <col min="3244" max="3244" width="7.109375" style="39" bestFit="1" customWidth="1"/>
    <col min="3245" max="3245" width="7.5546875" style="39" bestFit="1" customWidth="1"/>
    <col min="3246" max="3246" width="7.109375" style="39" bestFit="1" customWidth="1"/>
    <col min="3247" max="3247" width="7.5546875" style="39" bestFit="1" customWidth="1"/>
    <col min="3248" max="3248" width="7.109375" style="39" bestFit="1" customWidth="1"/>
    <col min="3249" max="3249" width="7.5546875" style="39" bestFit="1" customWidth="1"/>
    <col min="3250" max="3250" width="7.109375" style="39" bestFit="1" customWidth="1"/>
    <col min="3251" max="3251" width="7.5546875" style="39" bestFit="1" customWidth="1"/>
    <col min="3252" max="3252" width="7.109375" style="39" bestFit="1" customWidth="1"/>
    <col min="3253" max="3253" width="7.5546875" style="39" bestFit="1" customWidth="1"/>
    <col min="3254" max="3254" width="7.109375" style="39" bestFit="1" customWidth="1"/>
    <col min="3255" max="3255" width="7.5546875" style="39" bestFit="1" customWidth="1"/>
    <col min="3256" max="3256" width="7.109375" style="39" bestFit="1" customWidth="1"/>
    <col min="3257" max="3257" width="7.5546875" style="39" bestFit="1" customWidth="1"/>
    <col min="3258" max="3258" width="7.109375" style="39" bestFit="1" customWidth="1"/>
    <col min="3259" max="3259" width="7.5546875" style="39" bestFit="1" customWidth="1"/>
    <col min="3260" max="3260" width="7.109375" style="39" bestFit="1" customWidth="1"/>
    <col min="3261" max="3261" width="7.5546875" style="39" bestFit="1" customWidth="1"/>
    <col min="3262" max="3262" width="7.109375" style="39" bestFit="1" customWidth="1"/>
    <col min="3263" max="3263" width="7.5546875" style="39" bestFit="1" customWidth="1"/>
    <col min="3264" max="3264" width="7.109375" style="39" bestFit="1" customWidth="1"/>
    <col min="3265" max="3265" width="7.5546875" style="39" bestFit="1" customWidth="1"/>
    <col min="3266" max="3266" width="7.109375" style="39" bestFit="1" customWidth="1"/>
    <col min="3267" max="3267" width="7.5546875" style="39" bestFit="1" customWidth="1"/>
    <col min="3268" max="3268" width="7.109375" style="39" bestFit="1" customWidth="1"/>
    <col min="3269" max="3269" width="7.5546875" style="39" bestFit="1" customWidth="1"/>
    <col min="3270" max="3270" width="7.109375" style="39" bestFit="1" customWidth="1"/>
    <col min="3271" max="3271" width="7.5546875" style="39" bestFit="1" customWidth="1"/>
    <col min="3272" max="3272" width="7.109375" style="39" bestFit="1" customWidth="1"/>
    <col min="3273" max="3273" width="7.5546875" style="39" bestFit="1" customWidth="1"/>
    <col min="3274" max="3274" width="7.109375" style="39" bestFit="1" customWidth="1"/>
    <col min="3275" max="3275" width="7.5546875" style="39" bestFit="1" customWidth="1"/>
    <col min="3276" max="3276" width="7.109375" style="39" bestFit="1" customWidth="1"/>
    <col min="3277" max="3277" width="7.5546875" style="39" bestFit="1" customWidth="1"/>
    <col min="3278" max="3278" width="7.109375" style="39" bestFit="1" customWidth="1"/>
    <col min="3279" max="3279" width="7.5546875" style="39" bestFit="1" customWidth="1"/>
    <col min="3280" max="3280" width="7.109375" style="39" bestFit="1" customWidth="1"/>
    <col min="3281" max="3281" width="7.5546875" style="39" bestFit="1" customWidth="1"/>
    <col min="3282" max="3282" width="7.109375" style="39" bestFit="1" customWidth="1"/>
    <col min="3283" max="3283" width="7.5546875" style="39" bestFit="1" customWidth="1"/>
    <col min="3284" max="3284" width="7.109375" style="39" bestFit="1" customWidth="1"/>
    <col min="3285" max="3285" width="7.5546875" style="39" bestFit="1" customWidth="1"/>
    <col min="3286" max="3286" width="7.109375" style="39" bestFit="1" customWidth="1"/>
    <col min="3287" max="3287" width="7.5546875" style="39" bestFit="1" customWidth="1"/>
    <col min="3288" max="3288" width="7.109375" style="39" bestFit="1" customWidth="1"/>
    <col min="3289" max="3289" width="7.5546875" style="39" bestFit="1" customWidth="1"/>
    <col min="3290" max="3290" width="7.109375" style="39" bestFit="1" customWidth="1"/>
    <col min="3291" max="3291" width="7.5546875" style="39" bestFit="1" customWidth="1"/>
    <col min="3292" max="3292" width="7.109375" style="39" bestFit="1" customWidth="1"/>
    <col min="3293" max="3293" width="7.5546875" style="39" bestFit="1" customWidth="1"/>
    <col min="3294" max="3294" width="7.109375" style="39" bestFit="1" customWidth="1"/>
    <col min="3295" max="3295" width="7.5546875" style="39" bestFit="1" customWidth="1"/>
    <col min="3296" max="3296" width="7.109375" style="39" bestFit="1" customWidth="1"/>
    <col min="3297" max="3297" width="7.5546875" style="39" bestFit="1" customWidth="1"/>
    <col min="3298" max="3298" width="7.109375" style="39" bestFit="1" customWidth="1"/>
    <col min="3299" max="3299" width="7.5546875" style="39" bestFit="1" customWidth="1"/>
    <col min="3300" max="3300" width="7.109375" style="39" bestFit="1" customWidth="1"/>
    <col min="3301" max="3301" width="7.5546875" style="39" bestFit="1" customWidth="1"/>
    <col min="3302" max="3302" width="7.109375" style="39" bestFit="1" customWidth="1"/>
    <col min="3303" max="3303" width="7.5546875" style="39" bestFit="1" customWidth="1"/>
    <col min="3304" max="3304" width="7.109375" style="39" bestFit="1" customWidth="1"/>
    <col min="3305" max="3305" width="7.5546875" style="39" bestFit="1" customWidth="1"/>
    <col min="3306" max="3306" width="7.109375" style="39" bestFit="1" customWidth="1"/>
    <col min="3307" max="3307" width="7.5546875" style="39" bestFit="1" customWidth="1"/>
    <col min="3308" max="3308" width="7.109375" style="39" bestFit="1" customWidth="1"/>
    <col min="3309" max="3309" width="7.5546875" style="39" bestFit="1" customWidth="1"/>
    <col min="3310" max="3310" width="7.109375" style="39" bestFit="1" customWidth="1"/>
    <col min="3311" max="3311" width="7.5546875" style="39" bestFit="1" customWidth="1"/>
    <col min="3312" max="3312" width="7.109375" style="39" bestFit="1" customWidth="1"/>
    <col min="3313" max="3313" width="7.5546875" style="39" bestFit="1" customWidth="1"/>
    <col min="3314" max="3314" width="7.109375" style="39" bestFit="1" customWidth="1"/>
    <col min="3315" max="3315" width="7.5546875" style="39" bestFit="1" customWidth="1"/>
    <col min="3316" max="3316" width="7.109375" style="39" bestFit="1" customWidth="1"/>
    <col min="3317" max="3317" width="7.5546875" style="39" bestFit="1" customWidth="1"/>
    <col min="3318" max="3318" width="7.109375" style="39" bestFit="1" customWidth="1"/>
    <col min="3319" max="3319" width="7.5546875" style="39" bestFit="1" customWidth="1"/>
    <col min="3320" max="3320" width="7.109375" style="39" bestFit="1" customWidth="1"/>
    <col min="3321" max="3321" width="7.5546875" style="39" bestFit="1" customWidth="1"/>
    <col min="3322" max="3322" width="7.109375" style="39" bestFit="1" customWidth="1"/>
    <col min="3323" max="3323" width="7.5546875" style="39" bestFit="1" customWidth="1"/>
    <col min="3324" max="3324" width="7.109375" style="39" bestFit="1" customWidth="1"/>
    <col min="3325" max="3325" width="7.5546875" style="39" bestFit="1" customWidth="1"/>
    <col min="3326" max="3326" width="7.109375" style="39" bestFit="1" customWidth="1"/>
    <col min="3327" max="3327" width="7.5546875" style="39" bestFit="1" customWidth="1"/>
    <col min="3328" max="3328" width="7.109375" style="39" bestFit="1" customWidth="1"/>
    <col min="3329" max="3329" width="7.5546875" style="39" bestFit="1" customWidth="1"/>
    <col min="3330" max="3330" width="7.109375" style="39" bestFit="1" customWidth="1"/>
    <col min="3331" max="3331" width="7.5546875" style="39" bestFit="1" customWidth="1"/>
    <col min="3332" max="3332" width="7.109375" style="39" bestFit="1" customWidth="1"/>
    <col min="3333" max="3333" width="7.5546875" style="39" bestFit="1" customWidth="1"/>
    <col min="3334" max="3334" width="7.109375" style="39" bestFit="1" customWidth="1"/>
    <col min="3335" max="3335" width="7.5546875" style="39" bestFit="1" customWidth="1"/>
    <col min="3336" max="3336" width="7.109375" style="39" bestFit="1" customWidth="1"/>
    <col min="3337" max="3337" width="7.5546875" style="39" bestFit="1" customWidth="1"/>
    <col min="3338" max="3338" width="7.109375" style="39" bestFit="1" customWidth="1"/>
    <col min="3339" max="3339" width="7.5546875" style="39" bestFit="1" customWidth="1"/>
    <col min="3340" max="3340" width="7.109375" style="39" bestFit="1" customWidth="1"/>
    <col min="3341" max="3341" width="7.5546875" style="39" bestFit="1" customWidth="1"/>
    <col min="3342" max="3342" width="7.109375" style="39" bestFit="1" customWidth="1"/>
    <col min="3343" max="3343" width="7.5546875" style="39" bestFit="1" customWidth="1"/>
    <col min="3344" max="3344" width="7.109375" style="39" bestFit="1" customWidth="1"/>
    <col min="3345" max="3345" width="7.5546875" style="39" bestFit="1" customWidth="1"/>
    <col min="3346" max="3346" width="7.109375" style="39" bestFit="1" customWidth="1"/>
    <col min="3347" max="3347" width="7.5546875" style="39" bestFit="1" customWidth="1"/>
    <col min="3348" max="3348" width="7.109375" style="39" bestFit="1" customWidth="1"/>
    <col min="3349" max="3349" width="7.5546875" style="39" bestFit="1" customWidth="1"/>
    <col min="3350" max="3350" width="7.109375" style="39" bestFit="1" customWidth="1"/>
    <col min="3351" max="3351" width="7.5546875" style="39" bestFit="1" customWidth="1"/>
    <col min="3352" max="3352" width="7.109375" style="39" bestFit="1" customWidth="1"/>
    <col min="3353" max="3353" width="7.5546875" style="39" bestFit="1" customWidth="1"/>
    <col min="3354" max="3354" width="7.109375" style="39" bestFit="1" customWidth="1"/>
    <col min="3355" max="3355" width="7.5546875" style="39" bestFit="1" customWidth="1"/>
    <col min="3356" max="3356" width="7.109375" style="39" bestFit="1" customWidth="1"/>
    <col min="3357" max="3357" width="7.5546875" style="39" bestFit="1" customWidth="1"/>
    <col min="3358" max="3358" width="7.109375" style="39" bestFit="1" customWidth="1"/>
    <col min="3359" max="3359" width="7.5546875" style="39" bestFit="1" customWidth="1"/>
    <col min="3360" max="3360" width="7.109375" style="39" bestFit="1" customWidth="1"/>
    <col min="3361" max="3361" width="7.5546875" style="39" bestFit="1" customWidth="1"/>
    <col min="3362" max="3362" width="7.109375" style="39" bestFit="1" customWidth="1"/>
    <col min="3363" max="3363" width="7.5546875" style="39" bestFit="1" customWidth="1"/>
    <col min="3364" max="3364" width="7.109375" style="39" bestFit="1" customWidth="1"/>
    <col min="3365" max="3365" width="7.5546875" style="39" bestFit="1" customWidth="1"/>
    <col min="3366" max="3366" width="7.109375" style="39" bestFit="1" customWidth="1"/>
    <col min="3367" max="3367" width="7.5546875" style="39" bestFit="1" customWidth="1"/>
    <col min="3368" max="3368" width="7.109375" style="39" bestFit="1" customWidth="1"/>
    <col min="3369" max="3369" width="7.5546875" style="39" bestFit="1" customWidth="1"/>
    <col min="3370" max="3370" width="7.109375" style="39" bestFit="1" customWidth="1"/>
    <col min="3371" max="3371" width="7.5546875" style="39" bestFit="1" customWidth="1"/>
    <col min="3372" max="3372" width="7.109375" style="39" bestFit="1" customWidth="1"/>
    <col min="3373" max="3373" width="7.5546875" style="39" bestFit="1" customWidth="1"/>
    <col min="3374" max="3374" width="7.109375" style="39" bestFit="1" customWidth="1"/>
    <col min="3375" max="3375" width="7.5546875" style="39" bestFit="1" customWidth="1"/>
    <col min="3376" max="3376" width="7.109375" style="39" bestFit="1" customWidth="1"/>
    <col min="3377" max="3377" width="7.5546875" style="39" bestFit="1" customWidth="1"/>
    <col min="3378" max="3378" width="7.109375" style="39" bestFit="1" customWidth="1"/>
    <col min="3379" max="3379" width="7.5546875" style="39" bestFit="1" customWidth="1"/>
    <col min="3380" max="3380" width="7.109375" style="39" bestFit="1" customWidth="1"/>
    <col min="3381" max="3381" width="7.5546875" style="39" bestFit="1" customWidth="1"/>
    <col min="3382" max="3382" width="7.109375" style="39" bestFit="1" customWidth="1"/>
    <col min="3383" max="3383" width="7.5546875" style="39" bestFit="1" customWidth="1"/>
    <col min="3384" max="3384" width="7.109375" style="39" bestFit="1" customWidth="1"/>
    <col min="3385" max="3385" width="7.5546875" style="39" bestFit="1" customWidth="1"/>
    <col min="3386" max="3386" width="7.109375" style="39" bestFit="1" customWidth="1"/>
    <col min="3387" max="3387" width="7.5546875" style="39" bestFit="1" customWidth="1"/>
    <col min="3388" max="3388" width="7.109375" style="39" bestFit="1" customWidth="1"/>
    <col min="3389" max="3389" width="7.5546875" style="39" bestFit="1" customWidth="1"/>
    <col min="3390" max="3390" width="7.109375" style="39" bestFit="1" customWidth="1"/>
    <col min="3391" max="3391" width="7.5546875" style="39" bestFit="1" customWidth="1"/>
    <col min="3392" max="3392" width="7.109375" style="39" bestFit="1" customWidth="1"/>
    <col min="3393" max="3393" width="7.5546875" style="39" bestFit="1" customWidth="1"/>
    <col min="3394" max="3394" width="7.109375" style="39" bestFit="1" customWidth="1"/>
    <col min="3395" max="3395" width="7.5546875" style="39" bestFit="1" customWidth="1"/>
    <col min="3396" max="3396" width="7.109375" style="39" bestFit="1" customWidth="1"/>
    <col min="3397" max="3397" width="7.5546875" style="39" bestFit="1" customWidth="1"/>
    <col min="3398" max="3398" width="7.109375" style="39" bestFit="1" customWidth="1"/>
    <col min="3399" max="3399" width="7.5546875" style="39" bestFit="1" customWidth="1"/>
    <col min="3400" max="3400" width="7.109375" style="39" bestFit="1" customWidth="1"/>
    <col min="3401" max="3401" width="7.5546875" style="39" bestFit="1" customWidth="1"/>
    <col min="3402" max="3402" width="7.109375" style="39" bestFit="1" customWidth="1"/>
    <col min="3403" max="3403" width="7.5546875" style="39" bestFit="1" customWidth="1"/>
    <col min="3404" max="3404" width="7.109375" style="39" bestFit="1" customWidth="1"/>
    <col min="3405" max="3405" width="7.5546875" style="39" bestFit="1" customWidth="1"/>
    <col min="3406" max="3406" width="7.109375" style="39" bestFit="1" customWidth="1"/>
    <col min="3407" max="3407" width="7.5546875" style="39" bestFit="1" customWidth="1"/>
    <col min="3408" max="3408" width="7.109375" style="39" bestFit="1" customWidth="1"/>
    <col min="3409" max="3409" width="7.5546875" style="39" bestFit="1" customWidth="1"/>
    <col min="3410" max="3410" width="7.109375" style="39" bestFit="1" customWidth="1"/>
    <col min="3411" max="3411" width="7.5546875" style="39" bestFit="1" customWidth="1"/>
    <col min="3412" max="3412" width="7.109375" style="39" bestFit="1" customWidth="1"/>
    <col min="3413" max="3413" width="7.5546875" style="39" bestFit="1" customWidth="1"/>
    <col min="3414" max="3414" width="7.109375" style="39" bestFit="1" customWidth="1"/>
    <col min="3415" max="3415" width="7.5546875" style="39" bestFit="1" customWidth="1"/>
    <col min="3416" max="3416" width="7.109375" style="39" bestFit="1" customWidth="1"/>
    <col min="3417" max="3417" width="7.5546875" style="39" bestFit="1" customWidth="1"/>
    <col min="3418" max="3418" width="7.109375" style="39" bestFit="1" customWidth="1"/>
    <col min="3419" max="3419" width="7.5546875" style="39" bestFit="1" customWidth="1"/>
    <col min="3420" max="3420" width="7.109375" style="39" bestFit="1" customWidth="1"/>
    <col min="3421" max="3421" width="7.5546875" style="39" bestFit="1" customWidth="1"/>
    <col min="3422" max="3422" width="7.109375" style="39" bestFit="1" customWidth="1"/>
    <col min="3423" max="3423" width="7.5546875" style="39" bestFit="1" customWidth="1"/>
    <col min="3424" max="3424" width="7.109375" style="39" bestFit="1" customWidth="1"/>
    <col min="3425" max="3425" width="7.5546875" style="39" bestFit="1" customWidth="1"/>
    <col min="3426" max="3426" width="7.109375" style="39" bestFit="1" customWidth="1"/>
    <col min="3427" max="3427" width="7.5546875" style="39" bestFit="1" customWidth="1"/>
    <col min="3428" max="3428" width="7.109375" style="39" bestFit="1" customWidth="1"/>
    <col min="3429" max="3429" width="7.5546875" style="39" bestFit="1" customWidth="1"/>
    <col min="3430" max="3430" width="7.109375" style="39" bestFit="1" customWidth="1"/>
    <col min="3431" max="3431" width="7.5546875" style="39" bestFit="1" customWidth="1"/>
    <col min="3432" max="3432" width="7.109375" style="39" bestFit="1" customWidth="1"/>
    <col min="3433" max="3433" width="7.5546875" style="39" bestFit="1" customWidth="1"/>
    <col min="3434" max="3434" width="7.109375" style="39" bestFit="1" customWidth="1"/>
    <col min="3435" max="3435" width="7.5546875" style="39" bestFit="1" customWidth="1"/>
    <col min="3436" max="3436" width="7.109375" style="39" bestFit="1" customWidth="1"/>
    <col min="3437" max="3437" width="7.5546875" style="39" bestFit="1" customWidth="1"/>
    <col min="3438" max="3438" width="7.109375" style="39" bestFit="1" customWidth="1"/>
    <col min="3439" max="3439" width="7.5546875" style="39" bestFit="1" customWidth="1"/>
    <col min="3440" max="3440" width="7.109375" style="39" bestFit="1" customWidth="1"/>
    <col min="3441" max="3441" width="7.5546875" style="39" bestFit="1" customWidth="1"/>
    <col min="3442" max="3442" width="7.109375" style="39" bestFit="1" customWidth="1"/>
    <col min="3443" max="3443" width="7.5546875" style="39" bestFit="1" customWidth="1"/>
    <col min="3444" max="3444" width="7.109375" style="39" bestFit="1" customWidth="1"/>
    <col min="3445" max="3445" width="7.5546875" style="39" bestFit="1" customWidth="1"/>
    <col min="3446" max="3446" width="7.109375" style="39" bestFit="1" customWidth="1"/>
    <col min="3447" max="3447" width="7.5546875" style="39" bestFit="1" customWidth="1"/>
    <col min="3448" max="3448" width="7.109375" style="39" bestFit="1" customWidth="1"/>
    <col min="3449" max="3449" width="7.5546875" style="39" bestFit="1" customWidth="1"/>
    <col min="3450" max="3450" width="7.109375" style="39" bestFit="1" customWidth="1"/>
    <col min="3451" max="3451" width="7.5546875" style="39" bestFit="1" customWidth="1"/>
    <col min="3452" max="3452" width="7.109375" style="39" bestFit="1" customWidth="1"/>
    <col min="3453" max="3453" width="7.5546875" style="39" bestFit="1" customWidth="1"/>
    <col min="3454" max="3454" width="7.109375" style="39" bestFit="1" customWidth="1"/>
    <col min="3455" max="3455" width="7.5546875" style="39" bestFit="1" customWidth="1"/>
    <col min="3456" max="3456" width="7.109375" style="39" bestFit="1" customWidth="1"/>
    <col min="3457" max="3457" width="7.5546875" style="39" bestFit="1" customWidth="1"/>
    <col min="3458" max="3458" width="7.109375" style="39" bestFit="1" customWidth="1"/>
    <col min="3459" max="3459" width="7.5546875" style="39" bestFit="1" customWidth="1"/>
    <col min="3460" max="3460" width="7.109375" style="39" bestFit="1" customWidth="1"/>
    <col min="3461" max="3461" width="7.5546875" style="39" bestFit="1" customWidth="1"/>
    <col min="3462" max="3462" width="7.109375" style="39" bestFit="1" customWidth="1"/>
    <col min="3463" max="3463" width="7.5546875" style="39" bestFit="1" customWidth="1"/>
    <col min="3464" max="3464" width="7.109375" style="39" bestFit="1" customWidth="1"/>
    <col min="3465" max="3465" width="7.5546875" style="39" bestFit="1" customWidth="1"/>
    <col min="3466" max="3466" width="7.109375" style="39" bestFit="1" customWidth="1"/>
    <col min="3467" max="3467" width="7.5546875" style="39" bestFit="1" customWidth="1"/>
    <col min="3468" max="3468" width="7.109375" style="39" bestFit="1" customWidth="1"/>
    <col min="3469" max="3469" width="7.5546875" style="39" bestFit="1" customWidth="1"/>
    <col min="3470" max="3470" width="7.109375" style="39" bestFit="1" customWidth="1"/>
    <col min="3471" max="3471" width="7.5546875" style="39" bestFit="1" customWidth="1"/>
    <col min="3472" max="3472" width="7.109375" style="39" bestFit="1" customWidth="1"/>
    <col min="3473" max="3473" width="7.5546875" style="39" bestFit="1" customWidth="1"/>
    <col min="3474" max="3474" width="7.109375" style="39" bestFit="1" customWidth="1"/>
    <col min="3475" max="3475" width="7.5546875" style="39" bestFit="1" customWidth="1"/>
    <col min="3476" max="3476" width="7.109375" style="39" bestFit="1" customWidth="1"/>
    <col min="3477" max="3477" width="7.5546875" style="39" bestFit="1" customWidth="1"/>
    <col min="3478" max="3478" width="7.109375" style="39" bestFit="1" customWidth="1"/>
    <col min="3479" max="3479" width="7.5546875" style="39" bestFit="1" customWidth="1"/>
    <col min="3480" max="3480" width="7.109375" style="39" bestFit="1" customWidth="1"/>
    <col min="3481" max="3481" width="7.5546875" style="39" bestFit="1" customWidth="1"/>
    <col min="3482" max="3482" width="7.109375" style="39" bestFit="1" customWidth="1"/>
    <col min="3483" max="3483" width="7.5546875" style="39" bestFit="1" customWidth="1"/>
    <col min="3484" max="3484" width="7.109375" style="39" bestFit="1" customWidth="1"/>
    <col min="3485" max="3485" width="7.5546875" style="39" bestFit="1" customWidth="1"/>
    <col min="3486" max="3486" width="7.109375" style="39" bestFit="1" customWidth="1"/>
    <col min="3487" max="3487" width="7.5546875" style="39" bestFit="1" customWidth="1"/>
    <col min="3488" max="3488" width="7.109375" style="39" bestFit="1" customWidth="1"/>
    <col min="3489" max="3489" width="7.5546875" style="39" bestFit="1" customWidth="1"/>
    <col min="3490" max="3490" width="7.109375" style="39" bestFit="1" customWidth="1"/>
    <col min="3491" max="3491" width="7.5546875" style="39" bestFit="1" customWidth="1"/>
    <col min="3492" max="3492" width="7.109375" style="39" bestFit="1" customWidth="1"/>
    <col min="3493" max="3493" width="7.5546875" style="39" bestFit="1" customWidth="1"/>
    <col min="3494" max="3494" width="7.109375" style="39" bestFit="1" customWidth="1"/>
    <col min="3495" max="3495" width="7.5546875" style="39" bestFit="1" customWidth="1"/>
    <col min="3496" max="3496" width="7.109375" style="39" bestFit="1" customWidth="1"/>
    <col min="3497" max="3497" width="7.5546875" style="39" bestFit="1" customWidth="1"/>
    <col min="3498" max="3498" width="7.109375" style="39" bestFit="1" customWidth="1"/>
    <col min="3499" max="3499" width="7.5546875" style="39" bestFit="1" customWidth="1"/>
    <col min="3500" max="3500" width="7.109375" style="39" bestFit="1" customWidth="1"/>
    <col min="3501" max="3501" width="7.5546875" style="39" bestFit="1" customWidth="1"/>
    <col min="3502" max="3502" width="7.109375" style="39" bestFit="1" customWidth="1"/>
    <col min="3503" max="3503" width="7.5546875" style="39" bestFit="1" customWidth="1"/>
    <col min="3504" max="3504" width="7.109375" style="39" bestFit="1" customWidth="1"/>
    <col min="3505" max="3505" width="7.5546875" style="39" bestFit="1" customWidth="1"/>
    <col min="3506" max="3506" width="7.109375" style="39" bestFit="1" customWidth="1"/>
    <col min="3507" max="3507" width="7.5546875" style="39" bestFit="1" customWidth="1"/>
    <col min="3508" max="3508" width="7.109375" style="39" bestFit="1" customWidth="1"/>
    <col min="3509" max="3509" width="7.5546875" style="39" bestFit="1" customWidth="1"/>
    <col min="3510" max="3510" width="7.109375" style="39" bestFit="1" customWidth="1"/>
    <col min="3511" max="3511" width="7.5546875" style="39" bestFit="1" customWidth="1"/>
    <col min="3512" max="3512" width="7.109375" style="39" bestFit="1" customWidth="1"/>
    <col min="3513" max="3513" width="7.5546875" style="39" bestFit="1" customWidth="1"/>
    <col min="3514" max="3514" width="7.109375" style="39" bestFit="1" customWidth="1"/>
    <col min="3515" max="3515" width="7.5546875" style="39" bestFit="1" customWidth="1"/>
    <col min="3516" max="3516" width="7.109375" style="39" bestFit="1" customWidth="1"/>
    <col min="3517" max="3517" width="7.5546875" style="39" bestFit="1" customWidth="1"/>
    <col min="3518" max="3518" width="7.109375" style="39" bestFit="1" customWidth="1"/>
    <col min="3519" max="3519" width="7.5546875" style="39" bestFit="1" customWidth="1"/>
    <col min="3520" max="3520" width="7.109375" style="39" bestFit="1" customWidth="1"/>
    <col min="3521" max="3521" width="7.5546875" style="39" bestFit="1" customWidth="1"/>
    <col min="3522" max="3522" width="7.109375" style="39" bestFit="1" customWidth="1"/>
    <col min="3523" max="3523" width="7.5546875" style="39" bestFit="1" customWidth="1"/>
    <col min="3524" max="3524" width="7.109375" style="39" bestFit="1" customWidth="1"/>
    <col min="3525" max="3525" width="7.5546875" style="39" bestFit="1" customWidth="1"/>
    <col min="3526" max="3526" width="7.109375" style="39" bestFit="1" customWidth="1"/>
    <col min="3527" max="3527" width="7.5546875" style="39" bestFit="1" customWidth="1"/>
    <col min="3528" max="3528" width="7.109375" style="39" bestFit="1" customWidth="1"/>
    <col min="3529" max="3529" width="7.5546875" style="39" bestFit="1" customWidth="1"/>
    <col min="3530" max="3530" width="7.109375" style="39" bestFit="1" customWidth="1"/>
    <col min="3531" max="3531" width="7.5546875" style="39" bestFit="1" customWidth="1"/>
    <col min="3532" max="3532" width="7.109375" style="39" bestFit="1" customWidth="1"/>
    <col min="3533" max="3533" width="7.5546875" style="39" bestFit="1" customWidth="1"/>
    <col min="3534" max="3534" width="7.109375" style="39" bestFit="1" customWidth="1"/>
    <col min="3535" max="3535" width="7.5546875" style="39" bestFit="1" customWidth="1"/>
    <col min="3536" max="3536" width="7.109375" style="39" bestFit="1" customWidth="1"/>
    <col min="3537" max="3537" width="7.5546875" style="39" bestFit="1" customWidth="1"/>
    <col min="3538" max="3538" width="7.109375" style="39" bestFit="1" customWidth="1"/>
    <col min="3539" max="3539" width="7.5546875" style="39" bestFit="1" customWidth="1"/>
    <col min="3540" max="3540" width="7.109375" style="39" bestFit="1" customWidth="1"/>
    <col min="3541" max="3541" width="7.5546875" style="39" bestFit="1" customWidth="1"/>
    <col min="3542" max="3542" width="7.109375" style="39" bestFit="1" customWidth="1"/>
    <col min="3543" max="3543" width="7.5546875" style="39" bestFit="1" customWidth="1"/>
    <col min="3544" max="3544" width="7.109375" style="39" bestFit="1" customWidth="1"/>
    <col min="3545" max="3545" width="7.5546875" style="39" bestFit="1" customWidth="1"/>
    <col min="3546" max="3546" width="7.109375" style="39" bestFit="1" customWidth="1"/>
    <col min="3547" max="3547" width="7.5546875" style="39" bestFit="1" customWidth="1"/>
    <col min="3548" max="3548" width="7.109375" style="39" bestFit="1" customWidth="1"/>
    <col min="3549" max="3549" width="7.5546875" style="39" bestFit="1" customWidth="1"/>
    <col min="3550" max="3550" width="7.109375" style="39" bestFit="1" customWidth="1"/>
    <col min="3551" max="3551" width="7.5546875" style="39" bestFit="1" customWidth="1"/>
    <col min="3552" max="3552" width="7.109375" style="39" bestFit="1" customWidth="1"/>
    <col min="3553" max="3553" width="7.5546875" style="39" bestFit="1" customWidth="1"/>
    <col min="3554" max="3554" width="7.109375" style="39" bestFit="1" customWidth="1"/>
    <col min="3555" max="3555" width="7.5546875" style="39" bestFit="1" customWidth="1"/>
    <col min="3556" max="3556" width="7.109375" style="39" bestFit="1" customWidth="1"/>
    <col min="3557" max="3557" width="7.5546875" style="39" bestFit="1" customWidth="1"/>
    <col min="3558" max="3558" width="7.109375" style="39" bestFit="1" customWidth="1"/>
    <col min="3559" max="3559" width="7.5546875" style="39" bestFit="1" customWidth="1"/>
    <col min="3560" max="3560" width="7.109375" style="39" bestFit="1" customWidth="1"/>
    <col min="3561" max="3561" width="7.5546875" style="39" bestFit="1" customWidth="1"/>
    <col min="3562" max="3562" width="7.109375" style="39" bestFit="1" customWidth="1"/>
    <col min="3563" max="3563" width="7.5546875" style="39" bestFit="1" customWidth="1"/>
    <col min="3564" max="3564" width="7.109375" style="39" bestFit="1" customWidth="1"/>
    <col min="3565" max="3565" width="7.5546875" style="39" bestFit="1" customWidth="1"/>
    <col min="3566" max="3566" width="7.109375" style="39" bestFit="1" customWidth="1"/>
    <col min="3567" max="3567" width="7.5546875" style="39" bestFit="1" customWidth="1"/>
    <col min="3568" max="3568" width="7.109375" style="39" bestFit="1" customWidth="1"/>
    <col min="3569" max="3569" width="7.5546875" style="39" bestFit="1" customWidth="1"/>
    <col min="3570" max="3570" width="7.109375" style="39" bestFit="1" customWidth="1"/>
    <col min="3571" max="3571" width="7.5546875" style="39" bestFit="1" customWidth="1"/>
    <col min="3572" max="3572" width="7.109375" style="39" bestFit="1" customWidth="1"/>
    <col min="3573" max="3573" width="7.5546875" style="39" bestFit="1" customWidth="1"/>
    <col min="3574" max="3574" width="7.109375" style="39" bestFit="1" customWidth="1"/>
    <col min="3575" max="3575" width="7.5546875" style="39" bestFit="1" customWidth="1"/>
    <col min="3576" max="3576" width="7.109375" style="39" bestFit="1" customWidth="1"/>
    <col min="3577" max="3577" width="7.5546875" style="39" bestFit="1" customWidth="1"/>
    <col min="3578" max="3578" width="7.109375" style="39" bestFit="1" customWidth="1"/>
    <col min="3579" max="3579" width="7.5546875" style="39" bestFit="1" customWidth="1"/>
    <col min="3580" max="3580" width="6" style="39" bestFit="1" customWidth="1"/>
    <col min="3581" max="3581" width="7.5546875" style="39" bestFit="1" customWidth="1"/>
    <col min="3582" max="3582" width="7.109375" style="39" bestFit="1" customWidth="1"/>
    <col min="3583" max="3583" width="7.5546875" style="39" bestFit="1" customWidth="1"/>
    <col min="3584" max="3584" width="7.109375" style="39" bestFit="1" customWidth="1"/>
    <col min="3585" max="3585" width="7.5546875" style="39" bestFit="1" customWidth="1"/>
    <col min="3586" max="3586" width="7.109375" style="39" bestFit="1" customWidth="1"/>
    <col min="3587" max="3587" width="7.5546875" style="39" bestFit="1" customWidth="1"/>
    <col min="3588" max="3588" width="7.109375" style="39" bestFit="1" customWidth="1"/>
    <col min="3589" max="3589" width="7.5546875" style="39" bestFit="1" customWidth="1"/>
    <col min="3590" max="3590" width="7.109375" style="39" bestFit="1" customWidth="1"/>
    <col min="3591" max="3591" width="7.5546875" style="39" bestFit="1" customWidth="1"/>
    <col min="3592" max="3592" width="7.109375" style="39" bestFit="1" customWidth="1"/>
    <col min="3593" max="3593" width="7.5546875" style="39" bestFit="1" customWidth="1"/>
    <col min="3594" max="3594" width="7.109375" style="39" bestFit="1" customWidth="1"/>
    <col min="3595" max="3595" width="7.5546875" style="39" bestFit="1" customWidth="1"/>
    <col min="3596" max="3596" width="7.109375" style="39" bestFit="1" customWidth="1"/>
    <col min="3597" max="3597" width="7.5546875" style="39" bestFit="1" customWidth="1"/>
    <col min="3598" max="3598" width="7.109375" style="39" bestFit="1" customWidth="1"/>
    <col min="3599" max="3599" width="7.5546875" style="39" bestFit="1" customWidth="1"/>
    <col min="3600" max="3600" width="7.109375" style="39" bestFit="1" customWidth="1"/>
    <col min="3601" max="3601" width="7.5546875" style="39" bestFit="1" customWidth="1"/>
    <col min="3602" max="3602" width="7.109375" style="39" bestFit="1" customWidth="1"/>
    <col min="3603" max="3603" width="7.5546875" style="39" bestFit="1" customWidth="1"/>
    <col min="3604" max="3604" width="7.109375" style="39" bestFit="1" customWidth="1"/>
    <col min="3605" max="3605" width="7.5546875" style="39" bestFit="1" customWidth="1"/>
    <col min="3606" max="3606" width="7.109375" style="39" bestFit="1" customWidth="1"/>
    <col min="3607" max="3607" width="7.5546875" style="39" bestFit="1" customWidth="1"/>
    <col min="3608" max="3608" width="7.109375" style="39" bestFit="1" customWidth="1"/>
    <col min="3609" max="3609" width="7.5546875" style="39" bestFit="1" customWidth="1"/>
    <col min="3610" max="3610" width="7.109375" style="39" bestFit="1" customWidth="1"/>
    <col min="3611" max="3611" width="7.5546875" style="39" bestFit="1" customWidth="1"/>
    <col min="3612" max="3612" width="7.109375" style="39" bestFit="1" customWidth="1"/>
    <col min="3613" max="3613" width="7.5546875" style="39" bestFit="1" customWidth="1"/>
    <col min="3614" max="3614" width="7.109375" style="39" bestFit="1" customWidth="1"/>
    <col min="3615" max="3615" width="7.5546875" style="39" bestFit="1" customWidth="1"/>
    <col min="3616" max="3616" width="7.109375" style="39" bestFit="1" customWidth="1"/>
    <col min="3617" max="3617" width="7.5546875" style="39" bestFit="1" customWidth="1"/>
    <col min="3618" max="3618" width="7.109375" style="39" bestFit="1" customWidth="1"/>
    <col min="3619" max="3619" width="7.5546875" style="39" bestFit="1" customWidth="1"/>
    <col min="3620" max="3620" width="7.109375" style="39" bestFit="1" customWidth="1"/>
    <col min="3621" max="3621" width="7.5546875" style="39" bestFit="1" customWidth="1"/>
    <col min="3622" max="3622" width="7.109375" style="39" bestFit="1" customWidth="1"/>
    <col min="3623" max="3623" width="7.5546875" style="39" bestFit="1" customWidth="1"/>
    <col min="3624" max="3624" width="7.109375" style="39" bestFit="1" customWidth="1"/>
    <col min="3625" max="3625" width="7.5546875" style="39" bestFit="1" customWidth="1"/>
    <col min="3626" max="3626" width="7.109375" style="39" bestFit="1" customWidth="1"/>
    <col min="3627" max="3627" width="7.5546875" style="39" bestFit="1" customWidth="1"/>
    <col min="3628" max="3628" width="7.109375" style="39" bestFit="1" customWidth="1"/>
    <col min="3629" max="3629" width="7.5546875" style="39" bestFit="1" customWidth="1"/>
    <col min="3630" max="3630" width="7.109375" style="39" bestFit="1" customWidth="1"/>
    <col min="3631" max="3631" width="7.5546875" style="39" bestFit="1" customWidth="1"/>
    <col min="3632" max="3632" width="7.109375" style="39" bestFit="1" customWidth="1"/>
    <col min="3633" max="3633" width="7.5546875" style="39" bestFit="1" customWidth="1"/>
    <col min="3634" max="3634" width="7.109375" style="39" bestFit="1" customWidth="1"/>
    <col min="3635" max="3635" width="7.5546875" style="39" bestFit="1" customWidth="1"/>
    <col min="3636" max="3636" width="7.109375" style="39" bestFit="1" customWidth="1"/>
    <col min="3637" max="3637" width="7.5546875" style="39" bestFit="1" customWidth="1"/>
    <col min="3638" max="3638" width="7.109375" style="39" bestFit="1" customWidth="1"/>
    <col min="3639" max="3639" width="7.5546875" style="39" bestFit="1" customWidth="1"/>
    <col min="3640" max="3640" width="7.109375" style="39" bestFit="1" customWidth="1"/>
    <col min="3641" max="3641" width="7.5546875" style="39" bestFit="1" customWidth="1"/>
    <col min="3642" max="3642" width="7.109375" style="39" bestFit="1" customWidth="1"/>
    <col min="3643" max="3643" width="7.5546875" style="39" bestFit="1" customWidth="1"/>
    <col min="3644" max="3644" width="7.109375" style="39" bestFit="1" customWidth="1"/>
    <col min="3645" max="3645" width="7.5546875" style="39" bestFit="1" customWidth="1"/>
    <col min="3646" max="3646" width="7.109375" style="39" bestFit="1" customWidth="1"/>
    <col min="3647" max="3647" width="7.5546875" style="39" bestFit="1" customWidth="1"/>
    <col min="3648" max="3648" width="7.109375" style="39" bestFit="1" customWidth="1"/>
    <col min="3649" max="3649" width="7.5546875" style="39" bestFit="1" customWidth="1"/>
    <col min="3650" max="3650" width="7.109375" style="39" bestFit="1" customWidth="1"/>
    <col min="3651" max="3651" width="7.5546875" style="39" bestFit="1" customWidth="1"/>
    <col min="3652" max="3652" width="7.109375" style="39" bestFit="1" customWidth="1"/>
    <col min="3653" max="3653" width="7.5546875" style="39" bestFit="1" customWidth="1"/>
    <col min="3654" max="3654" width="7.109375" style="39" bestFit="1" customWidth="1"/>
    <col min="3655" max="3655" width="7.5546875" style="39" bestFit="1" customWidth="1"/>
    <col min="3656" max="3656" width="7.109375" style="39" bestFit="1" customWidth="1"/>
    <col min="3657" max="3657" width="7.5546875" style="39" bestFit="1" customWidth="1"/>
    <col min="3658" max="3658" width="7.109375" style="39" bestFit="1" customWidth="1"/>
    <col min="3659" max="3659" width="7.5546875" style="39" bestFit="1" customWidth="1"/>
    <col min="3660" max="3660" width="7.109375" style="39" bestFit="1" customWidth="1"/>
    <col min="3661" max="3661" width="7.5546875" style="39" bestFit="1" customWidth="1"/>
    <col min="3662" max="3662" width="7.109375" style="39" bestFit="1" customWidth="1"/>
    <col min="3663" max="3663" width="7.5546875" style="39" bestFit="1" customWidth="1"/>
    <col min="3664" max="3664" width="7.109375" style="39" bestFit="1" customWidth="1"/>
    <col min="3665" max="3665" width="7.5546875" style="39" bestFit="1" customWidth="1"/>
    <col min="3666" max="3666" width="7.109375" style="39" bestFit="1" customWidth="1"/>
    <col min="3667" max="3667" width="7.5546875" style="39" bestFit="1" customWidth="1"/>
    <col min="3668" max="3668" width="7.109375" style="39" bestFit="1" customWidth="1"/>
    <col min="3669" max="3669" width="7.5546875" style="39" bestFit="1" customWidth="1"/>
    <col min="3670" max="3670" width="7.109375" style="39" bestFit="1" customWidth="1"/>
    <col min="3671" max="3671" width="7.5546875" style="39" bestFit="1" customWidth="1"/>
    <col min="3672" max="3672" width="7.109375" style="39" bestFit="1" customWidth="1"/>
    <col min="3673" max="3673" width="7.5546875" style="39" bestFit="1" customWidth="1"/>
    <col min="3674" max="3674" width="7.109375" style="39" bestFit="1" customWidth="1"/>
    <col min="3675" max="3675" width="7.5546875" style="39" bestFit="1" customWidth="1"/>
    <col min="3676" max="3676" width="7.109375" style="39" bestFit="1" customWidth="1"/>
    <col min="3677" max="3677" width="7.5546875" style="39" bestFit="1" customWidth="1"/>
    <col min="3678" max="3678" width="7.109375" style="39" bestFit="1" customWidth="1"/>
    <col min="3679" max="3679" width="7.5546875" style="39" bestFit="1" customWidth="1"/>
    <col min="3680" max="3680" width="7.109375" style="39" bestFit="1" customWidth="1"/>
    <col min="3681" max="3681" width="7.5546875" style="39" bestFit="1" customWidth="1"/>
    <col min="3682" max="3682" width="7.109375" style="39" bestFit="1" customWidth="1"/>
    <col min="3683" max="3683" width="7.5546875" style="39" bestFit="1" customWidth="1"/>
    <col min="3684" max="3684" width="7.109375" style="39" bestFit="1" customWidth="1"/>
    <col min="3685" max="3685" width="7.5546875" style="39" bestFit="1" customWidth="1"/>
    <col min="3686" max="3686" width="7.109375" style="39" bestFit="1" customWidth="1"/>
    <col min="3687" max="3687" width="7.5546875" style="39" bestFit="1" customWidth="1"/>
    <col min="3688" max="3688" width="7.109375" style="39" bestFit="1" customWidth="1"/>
    <col min="3689" max="3689" width="7.5546875" style="39" bestFit="1" customWidth="1"/>
    <col min="3690" max="3690" width="7.109375" style="39" bestFit="1" customWidth="1"/>
    <col min="3691" max="3691" width="7.5546875" style="39" bestFit="1" customWidth="1"/>
    <col min="3692" max="3692" width="7.109375" style="39" bestFit="1" customWidth="1"/>
    <col min="3693" max="3693" width="7.5546875" style="39" bestFit="1" customWidth="1"/>
    <col min="3694" max="3694" width="7.109375" style="39" bestFit="1" customWidth="1"/>
    <col min="3695" max="3695" width="7.5546875" style="39" bestFit="1" customWidth="1"/>
    <col min="3696" max="3696" width="7.109375" style="39" bestFit="1" customWidth="1"/>
    <col min="3697" max="3697" width="7.5546875" style="39" bestFit="1" customWidth="1"/>
    <col min="3698" max="3698" width="7.109375" style="39" bestFit="1" customWidth="1"/>
    <col min="3699" max="3699" width="7.5546875" style="39" bestFit="1" customWidth="1"/>
    <col min="3700" max="3700" width="7.109375" style="39" bestFit="1" customWidth="1"/>
    <col min="3701" max="3701" width="7.5546875" style="39" bestFit="1" customWidth="1"/>
    <col min="3702" max="3702" width="7.109375" style="39" bestFit="1" customWidth="1"/>
    <col min="3703" max="3703" width="7.5546875" style="39" bestFit="1" customWidth="1"/>
    <col min="3704" max="3704" width="7.109375" style="39" bestFit="1" customWidth="1"/>
    <col min="3705" max="3705" width="7.5546875" style="39" bestFit="1" customWidth="1"/>
    <col min="3706" max="3706" width="7.109375" style="39" bestFit="1" customWidth="1"/>
    <col min="3707" max="3707" width="7.5546875" style="39" bestFit="1" customWidth="1"/>
    <col min="3708" max="3708" width="7.109375" style="39" bestFit="1" customWidth="1"/>
    <col min="3709" max="3709" width="7.5546875" style="39" bestFit="1" customWidth="1"/>
    <col min="3710" max="3710" width="7.109375" style="39" bestFit="1" customWidth="1"/>
    <col min="3711" max="3711" width="7.5546875" style="39" bestFit="1" customWidth="1"/>
    <col min="3712" max="3712" width="7.109375" style="39" bestFit="1" customWidth="1"/>
    <col min="3713" max="3713" width="7.5546875" style="39" bestFit="1" customWidth="1"/>
    <col min="3714" max="3714" width="7.109375" style="39" bestFit="1" customWidth="1"/>
    <col min="3715" max="3715" width="7.5546875" style="39" bestFit="1" customWidth="1"/>
    <col min="3716" max="3716" width="7.109375" style="39" bestFit="1" customWidth="1"/>
    <col min="3717" max="3717" width="7.5546875" style="39" bestFit="1" customWidth="1"/>
    <col min="3718" max="3718" width="7.109375" style="39" bestFit="1" customWidth="1"/>
    <col min="3719" max="3719" width="7.5546875" style="39" bestFit="1" customWidth="1"/>
    <col min="3720" max="3720" width="7.109375" style="39" bestFit="1" customWidth="1"/>
    <col min="3721" max="3721" width="7.5546875" style="39" bestFit="1" customWidth="1"/>
    <col min="3722" max="3722" width="7.109375" style="39" bestFit="1" customWidth="1"/>
    <col min="3723" max="3723" width="7.5546875" style="39" bestFit="1" customWidth="1"/>
    <col min="3724" max="3724" width="7.109375" style="39" bestFit="1" customWidth="1"/>
    <col min="3725" max="3725" width="7.5546875" style="39" bestFit="1" customWidth="1"/>
    <col min="3726" max="3726" width="7.109375" style="39" bestFit="1" customWidth="1"/>
    <col min="3727" max="3727" width="7.5546875" style="39" bestFit="1" customWidth="1"/>
    <col min="3728" max="3728" width="7.109375" style="39" bestFit="1" customWidth="1"/>
    <col min="3729" max="3729" width="7.5546875" style="39" bestFit="1" customWidth="1"/>
    <col min="3730" max="3730" width="7.109375" style="39" bestFit="1" customWidth="1"/>
    <col min="3731" max="3731" width="7.5546875" style="39" bestFit="1" customWidth="1"/>
    <col min="3732" max="3732" width="7.109375" style="39" bestFit="1" customWidth="1"/>
    <col min="3733" max="3733" width="7.5546875" style="39" bestFit="1" customWidth="1"/>
    <col min="3734" max="3734" width="7.109375" style="39" bestFit="1" customWidth="1"/>
    <col min="3735" max="3735" width="7.5546875" style="39" bestFit="1" customWidth="1"/>
    <col min="3736" max="3736" width="7.109375" style="39" bestFit="1" customWidth="1"/>
    <col min="3737" max="3737" width="7.5546875" style="39" bestFit="1" customWidth="1"/>
    <col min="3738" max="3738" width="7.109375" style="39" bestFit="1" customWidth="1"/>
    <col min="3739" max="3739" width="7.5546875" style="39" bestFit="1" customWidth="1"/>
    <col min="3740" max="3740" width="7.109375" style="39" bestFit="1" customWidth="1"/>
    <col min="3741" max="3741" width="7.5546875" style="39" bestFit="1" customWidth="1"/>
    <col min="3742" max="3742" width="7.109375" style="39" bestFit="1" customWidth="1"/>
    <col min="3743" max="3743" width="7.5546875" style="39" bestFit="1" customWidth="1"/>
    <col min="3744" max="3744" width="7.109375" style="39" bestFit="1" customWidth="1"/>
    <col min="3745" max="3745" width="7.5546875" style="39" bestFit="1" customWidth="1"/>
    <col min="3746" max="3746" width="7.109375" style="39" bestFit="1" customWidth="1"/>
    <col min="3747" max="3747" width="7.5546875" style="39" bestFit="1" customWidth="1"/>
    <col min="3748" max="3748" width="7.109375" style="39" bestFit="1" customWidth="1"/>
    <col min="3749" max="3749" width="7.5546875" style="39" bestFit="1" customWidth="1"/>
    <col min="3750" max="3750" width="7.109375" style="39" bestFit="1" customWidth="1"/>
    <col min="3751" max="3751" width="7.5546875" style="39" bestFit="1" customWidth="1"/>
    <col min="3752" max="3752" width="7.109375" style="39" bestFit="1" customWidth="1"/>
    <col min="3753" max="3753" width="7.5546875" style="39" bestFit="1" customWidth="1"/>
    <col min="3754" max="3754" width="7.109375" style="39" bestFit="1" customWidth="1"/>
    <col min="3755" max="3755" width="7.5546875" style="39" bestFit="1" customWidth="1"/>
    <col min="3756" max="3756" width="7.109375" style="39" bestFit="1" customWidth="1"/>
    <col min="3757" max="3757" width="7.5546875" style="39" bestFit="1" customWidth="1"/>
    <col min="3758" max="3758" width="7.109375" style="39" bestFit="1" customWidth="1"/>
    <col min="3759" max="3759" width="7.5546875" style="39" bestFit="1" customWidth="1"/>
    <col min="3760" max="3760" width="7.109375" style="39" bestFit="1" customWidth="1"/>
    <col min="3761" max="3761" width="7.5546875" style="39" bestFit="1" customWidth="1"/>
    <col min="3762" max="3762" width="7.109375" style="39" bestFit="1" customWidth="1"/>
    <col min="3763" max="3763" width="7.5546875" style="39" bestFit="1" customWidth="1"/>
    <col min="3764" max="3764" width="7.109375" style="39" bestFit="1" customWidth="1"/>
    <col min="3765" max="3765" width="7.5546875" style="39" bestFit="1" customWidth="1"/>
    <col min="3766" max="3766" width="7.109375" style="39" bestFit="1" customWidth="1"/>
    <col min="3767" max="3767" width="7.5546875" style="39" bestFit="1" customWidth="1"/>
    <col min="3768" max="3768" width="7.109375" style="39" bestFit="1" customWidth="1"/>
    <col min="3769" max="3769" width="7.5546875" style="39" bestFit="1" customWidth="1"/>
    <col min="3770" max="3770" width="7.109375" style="39" bestFit="1" customWidth="1"/>
    <col min="3771" max="3771" width="7.5546875" style="39" bestFit="1" customWidth="1"/>
    <col min="3772" max="3772" width="7.109375" style="39" bestFit="1" customWidth="1"/>
    <col min="3773" max="3773" width="7.5546875" style="39" bestFit="1" customWidth="1"/>
    <col min="3774" max="3774" width="7.109375" style="39" bestFit="1" customWidth="1"/>
    <col min="3775" max="3775" width="7.5546875" style="39" bestFit="1" customWidth="1"/>
    <col min="3776" max="3776" width="7.109375" style="39" bestFit="1" customWidth="1"/>
    <col min="3777" max="3777" width="7.5546875" style="39" bestFit="1" customWidth="1"/>
    <col min="3778" max="3778" width="7.109375" style="39" bestFit="1" customWidth="1"/>
    <col min="3779" max="3779" width="7.5546875" style="39" bestFit="1" customWidth="1"/>
    <col min="3780" max="3780" width="7.109375" style="39" bestFit="1" customWidth="1"/>
    <col min="3781" max="3781" width="7.5546875" style="39" bestFit="1" customWidth="1"/>
    <col min="3782" max="3782" width="7.109375" style="39" bestFit="1" customWidth="1"/>
    <col min="3783" max="3783" width="7.5546875" style="39" bestFit="1" customWidth="1"/>
    <col min="3784" max="3784" width="7.109375" style="39" bestFit="1" customWidth="1"/>
    <col min="3785" max="3785" width="7.5546875" style="39" bestFit="1" customWidth="1"/>
    <col min="3786" max="3786" width="7.109375" style="39" bestFit="1" customWidth="1"/>
    <col min="3787" max="3787" width="7.5546875" style="39" bestFit="1" customWidth="1"/>
    <col min="3788" max="16384" width="9.109375" style="39"/>
  </cols>
  <sheetData>
    <row r="1" spans="1:1023 1025:1833" s="151" customFormat="1" ht="29.4" customHeight="1" x14ac:dyDescent="0.3">
      <c r="A1" s="169" t="s">
        <v>286</v>
      </c>
      <c r="B1" s="169"/>
      <c r="C1" s="169"/>
      <c r="D1" s="169"/>
      <c r="F1" s="155"/>
      <c r="H1" s="155"/>
      <c r="J1" s="155"/>
      <c r="L1" s="155"/>
      <c r="N1" s="155"/>
      <c r="P1" s="155"/>
      <c r="R1" s="155"/>
      <c r="T1" s="155"/>
      <c r="V1" s="155"/>
      <c r="X1" s="155"/>
      <c r="Y1" s="155"/>
      <c r="Z1" s="155"/>
      <c r="AA1" s="155"/>
      <c r="AB1" s="155"/>
      <c r="AC1" s="155"/>
      <c r="AD1" s="155"/>
      <c r="AF1" s="155"/>
      <c r="AH1" s="155"/>
      <c r="AJ1" s="155"/>
      <c r="AL1" s="155"/>
      <c r="AN1" s="155"/>
      <c r="AP1" s="155"/>
      <c r="AR1" s="155"/>
      <c r="AT1" s="155"/>
      <c r="AV1" s="155"/>
      <c r="AX1" s="155"/>
      <c r="AZ1" s="155"/>
      <c r="BB1" s="155"/>
      <c r="BD1" s="155"/>
      <c r="BF1" s="155"/>
      <c r="BH1" s="155"/>
      <c r="BJ1" s="155"/>
      <c r="BL1" s="155"/>
      <c r="BN1" s="155"/>
      <c r="BP1" s="155"/>
      <c r="BR1" s="155"/>
      <c r="BT1" s="155"/>
      <c r="BV1" s="155"/>
      <c r="BX1" s="155"/>
      <c r="BZ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N1" s="155"/>
      <c r="CP1" s="155"/>
      <c r="CR1" s="155"/>
      <c r="CT1" s="155"/>
      <c r="CV1" s="155"/>
      <c r="CX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L1" s="155"/>
      <c r="DN1" s="155"/>
      <c r="DP1" s="155"/>
      <c r="DR1" s="155"/>
      <c r="DT1" s="155"/>
      <c r="DV1" s="155"/>
      <c r="DX1" s="155"/>
      <c r="DY1" s="155"/>
      <c r="DZ1" s="155"/>
      <c r="EA1" s="155"/>
      <c r="EB1" s="155"/>
      <c r="ED1" s="155"/>
      <c r="EF1" s="155"/>
      <c r="EH1" s="155"/>
      <c r="EJ1" s="155"/>
      <c r="EL1" s="155"/>
      <c r="EN1" s="155"/>
      <c r="EP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  <c r="II1" s="155"/>
      <c r="IJ1" s="155"/>
      <c r="IK1" s="155"/>
      <c r="IL1" s="155"/>
      <c r="IM1" s="155"/>
      <c r="IN1" s="155"/>
      <c r="IO1" s="155"/>
      <c r="IP1" s="155"/>
      <c r="IQ1" s="155"/>
      <c r="IR1" s="155"/>
      <c r="IS1" s="155"/>
      <c r="IT1" s="155"/>
      <c r="IU1" s="155"/>
      <c r="IV1" s="155"/>
      <c r="IW1" s="155"/>
      <c r="IX1" s="155"/>
      <c r="IY1" s="155"/>
      <c r="IZ1" s="155"/>
      <c r="JA1" s="155"/>
      <c r="JB1" s="155"/>
      <c r="JC1" s="155"/>
      <c r="JD1" s="155"/>
      <c r="JE1" s="155"/>
      <c r="JF1" s="155"/>
      <c r="JG1" s="155"/>
      <c r="JH1" s="155"/>
      <c r="JI1" s="155"/>
      <c r="JJ1" s="155"/>
      <c r="JK1" s="155"/>
      <c r="JL1" s="155"/>
      <c r="JM1" s="155"/>
      <c r="JN1" s="155"/>
      <c r="JO1" s="155"/>
      <c r="JP1" s="155"/>
      <c r="JQ1" s="155"/>
      <c r="JR1" s="155"/>
      <c r="JS1" s="155"/>
      <c r="JT1" s="155"/>
      <c r="JU1" s="155"/>
      <c r="JV1" s="155"/>
      <c r="JW1" s="155"/>
      <c r="JX1" s="155"/>
      <c r="JY1" s="155"/>
      <c r="JZ1" s="155"/>
      <c r="KA1" s="155"/>
      <c r="KB1" s="155"/>
      <c r="KC1" s="155"/>
      <c r="KD1" s="155"/>
      <c r="KE1" s="155"/>
      <c r="KF1" s="155"/>
      <c r="KG1" s="155"/>
      <c r="KH1" s="155"/>
      <c r="KI1" s="155"/>
      <c r="KJ1" s="155"/>
      <c r="KK1" s="155"/>
      <c r="KL1" s="155"/>
      <c r="KM1" s="155"/>
      <c r="KN1" s="155"/>
      <c r="KO1" s="155"/>
      <c r="KP1" s="155"/>
      <c r="KQ1" s="155"/>
      <c r="KR1" s="155"/>
      <c r="KS1" s="155"/>
      <c r="KT1" s="155"/>
      <c r="KU1" s="155"/>
      <c r="KV1" s="155"/>
      <c r="KW1" s="155"/>
      <c r="KX1" s="155"/>
      <c r="KY1" s="155"/>
      <c r="KZ1" s="155"/>
      <c r="LA1" s="155"/>
      <c r="LB1" s="155"/>
      <c r="LC1" s="155"/>
      <c r="LD1" s="155"/>
      <c r="LE1" s="155"/>
      <c r="LF1" s="155"/>
      <c r="LG1" s="155"/>
      <c r="LH1" s="155"/>
      <c r="LI1" s="155"/>
      <c r="LJ1" s="155"/>
      <c r="LK1" s="155"/>
      <c r="LL1" s="155"/>
      <c r="LM1" s="155"/>
      <c r="LN1" s="155"/>
      <c r="LO1" s="155"/>
      <c r="LP1" s="155"/>
      <c r="LQ1" s="155"/>
      <c r="LR1" s="155"/>
      <c r="LS1" s="155"/>
      <c r="LT1" s="155"/>
      <c r="LU1" s="155"/>
      <c r="LV1" s="155"/>
      <c r="LW1" s="155"/>
      <c r="LX1" s="155"/>
      <c r="LY1" s="155"/>
      <c r="LZ1" s="155"/>
      <c r="MA1" s="155"/>
      <c r="MB1" s="155"/>
      <c r="MC1" s="155"/>
      <c r="MD1" s="155"/>
      <c r="ME1" s="155"/>
      <c r="MF1" s="155"/>
      <c r="MG1" s="155"/>
      <c r="MH1" s="155"/>
      <c r="MI1" s="155"/>
      <c r="MJ1" s="155"/>
      <c r="MK1" s="155"/>
      <c r="ML1" s="155"/>
      <c r="MM1" s="155"/>
      <c r="MN1" s="155"/>
      <c r="MO1" s="155"/>
      <c r="MP1" s="155"/>
      <c r="MQ1" s="155"/>
      <c r="MR1" s="155"/>
      <c r="MS1" s="155"/>
      <c r="MT1" s="155"/>
      <c r="MU1" s="155"/>
      <c r="MV1" s="155"/>
      <c r="MW1" s="155"/>
      <c r="MX1" s="155"/>
      <c r="MY1" s="155"/>
      <c r="MZ1" s="155"/>
      <c r="NA1" s="155"/>
      <c r="NB1" s="155"/>
      <c r="NC1" s="155"/>
      <c r="ND1" s="155"/>
      <c r="NE1" s="155"/>
      <c r="NF1" s="155"/>
      <c r="NG1" s="155"/>
      <c r="NH1" s="155"/>
      <c r="NI1" s="155"/>
      <c r="NJ1" s="155"/>
      <c r="NK1" s="155"/>
      <c r="NL1" s="155"/>
      <c r="NM1" s="155"/>
      <c r="NN1" s="155"/>
      <c r="NO1" s="155"/>
      <c r="NP1" s="155"/>
      <c r="NQ1" s="155"/>
      <c r="NR1" s="155"/>
      <c r="NS1" s="155"/>
      <c r="NT1" s="155"/>
      <c r="NU1" s="155"/>
      <c r="NV1" s="155"/>
      <c r="NW1" s="155"/>
      <c r="NX1" s="155"/>
      <c r="NY1" s="155"/>
      <c r="NZ1" s="155"/>
      <c r="OA1" s="155"/>
      <c r="OB1" s="155"/>
      <c r="OC1" s="155"/>
      <c r="OD1" s="155"/>
      <c r="OE1" s="155"/>
      <c r="OF1" s="155"/>
      <c r="OG1" s="155"/>
      <c r="OH1" s="155"/>
      <c r="OI1" s="155"/>
      <c r="OJ1" s="155"/>
      <c r="OK1" s="155"/>
      <c r="OL1" s="155"/>
      <c r="OM1" s="155"/>
      <c r="ON1" s="155"/>
      <c r="OO1" s="155"/>
      <c r="OP1" s="155"/>
      <c r="OQ1" s="155"/>
      <c r="OR1" s="155"/>
      <c r="OS1" s="155"/>
      <c r="OT1" s="155"/>
      <c r="OU1" s="155"/>
      <c r="OV1" s="155"/>
      <c r="OW1" s="155"/>
      <c r="OX1" s="155"/>
      <c r="OY1" s="155"/>
      <c r="OZ1" s="155"/>
      <c r="PA1" s="155"/>
      <c r="PB1" s="155"/>
      <c r="PC1" s="155"/>
      <c r="PD1" s="155"/>
      <c r="PE1" s="155"/>
      <c r="PF1" s="155"/>
      <c r="PG1" s="155"/>
      <c r="PH1" s="155"/>
      <c r="PI1" s="155"/>
      <c r="PJ1" s="155"/>
      <c r="PK1" s="155"/>
      <c r="PL1" s="155"/>
      <c r="PM1" s="155"/>
      <c r="PN1" s="155"/>
      <c r="PO1" s="155"/>
      <c r="PP1" s="155"/>
      <c r="PQ1" s="155"/>
      <c r="PR1" s="155"/>
      <c r="PS1" s="155"/>
      <c r="PT1" s="155"/>
      <c r="PU1" s="155"/>
      <c r="PV1" s="155"/>
      <c r="PW1" s="155"/>
      <c r="PX1" s="155"/>
      <c r="PY1" s="155"/>
      <c r="PZ1" s="155"/>
      <c r="QA1" s="155"/>
      <c r="QB1" s="155"/>
      <c r="QC1" s="155"/>
      <c r="QD1" s="155"/>
      <c r="QE1" s="155"/>
      <c r="QF1" s="155"/>
      <c r="QG1" s="155"/>
      <c r="QH1" s="155"/>
      <c r="QI1" s="155"/>
      <c r="QJ1" s="155"/>
      <c r="QK1" s="155"/>
      <c r="QL1" s="155"/>
      <c r="QM1" s="155"/>
      <c r="QN1" s="155"/>
      <c r="QO1" s="155"/>
      <c r="QP1" s="155"/>
      <c r="QQ1" s="155"/>
      <c r="QR1" s="155"/>
      <c r="QS1" s="155"/>
      <c r="QT1" s="155"/>
      <c r="QU1" s="155"/>
      <c r="QV1" s="155"/>
      <c r="QW1" s="155"/>
      <c r="QX1" s="155"/>
      <c r="QY1" s="155"/>
      <c r="QZ1" s="155"/>
      <c r="RA1" s="155"/>
      <c r="RB1" s="155"/>
      <c r="RC1" s="155"/>
      <c r="RD1" s="155"/>
      <c r="RE1" s="155"/>
      <c r="RF1" s="155"/>
      <c r="RG1" s="155"/>
      <c r="RH1" s="155"/>
      <c r="RI1" s="155"/>
      <c r="RJ1" s="155"/>
      <c r="RK1" s="155"/>
      <c r="RL1" s="155"/>
      <c r="RM1" s="155"/>
      <c r="RN1" s="155"/>
      <c r="RO1" s="155"/>
      <c r="RP1" s="155"/>
      <c r="RQ1" s="155"/>
      <c r="RR1" s="155"/>
      <c r="RS1" s="155"/>
      <c r="RT1" s="155"/>
      <c r="RV1" s="155"/>
      <c r="RX1" s="155"/>
      <c r="BRJ1" s="155"/>
      <c r="BRM1" s="155"/>
    </row>
    <row r="2" spans="1:1023 1025:1833" s="148" customFormat="1" ht="13.8" x14ac:dyDescent="0.3">
      <c r="A2" s="82" t="s">
        <v>0</v>
      </c>
      <c r="E2" s="153"/>
      <c r="F2" s="153"/>
      <c r="G2" s="153"/>
      <c r="H2" s="153"/>
      <c r="I2" s="153"/>
      <c r="J2" s="152"/>
      <c r="K2" s="152"/>
      <c r="L2" s="152"/>
      <c r="M2" s="153"/>
      <c r="N2" s="153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3"/>
      <c r="AJ2" s="153"/>
      <c r="AK2" s="153"/>
      <c r="AL2" s="152"/>
      <c r="AM2" s="152"/>
      <c r="AN2" s="152"/>
      <c r="AO2" s="152"/>
      <c r="AP2" s="152"/>
      <c r="AQ2" s="152"/>
      <c r="AR2" s="152"/>
      <c r="AS2" s="153"/>
      <c r="AT2" s="153"/>
      <c r="AU2" s="153"/>
      <c r="AV2" s="153"/>
      <c r="AW2" s="152"/>
      <c r="AX2" s="152"/>
      <c r="AY2" s="153"/>
      <c r="AZ2" s="153"/>
      <c r="BA2" s="153"/>
      <c r="BB2" s="153"/>
      <c r="BC2" s="152"/>
      <c r="BD2" s="152"/>
      <c r="BE2" s="153"/>
      <c r="BF2" s="153"/>
      <c r="BG2" s="153"/>
      <c r="BH2" s="153"/>
      <c r="BI2" s="153"/>
      <c r="BJ2" s="154"/>
      <c r="BK2" s="153"/>
      <c r="BL2" s="153"/>
      <c r="BM2" s="152"/>
      <c r="BN2" s="152"/>
      <c r="BO2" s="152"/>
      <c r="BP2" s="152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2"/>
      <c r="CB2" s="152"/>
      <c r="CC2" s="152"/>
      <c r="CD2" s="152"/>
      <c r="CE2" s="152"/>
      <c r="CF2" s="152"/>
      <c r="CG2" s="152"/>
      <c r="CH2" s="152"/>
      <c r="CI2" s="152"/>
      <c r="CJ2" s="152"/>
      <c r="CK2" s="152"/>
      <c r="CL2" s="152"/>
      <c r="CM2" s="152"/>
      <c r="CN2" s="152"/>
      <c r="CO2" s="152"/>
      <c r="CP2" s="152"/>
      <c r="CQ2" s="152"/>
      <c r="CR2" s="152"/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52"/>
      <c r="DL2" s="152"/>
      <c r="DM2" s="152"/>
      <c r="DN2" s="152"/>
      <c r="DO2" s="152"/>
      <c r="DP2" s="152"/>
      <c r="DQ2" s="152"/>
      <c r="DR2" s="152"/>
      <c r="DS2" s="152"/>
      <c r="DT2" s="152"/>
      <c r="DU2" s="152"/>
      <c r="DV2" s="152"/>
      <c r="DW2" s="152"/>
      <c r="DX2" s="152"/>
      <c r="DY2" s="152"/>
      <c r="DZ2" s="152"/>
      <c r="EA2" s="152"/>
      <c r="EB2" s="152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2"/>
      <c r="FC2" s="152"/>
      <c r="FD2" s="152"/>
      <c r="FE2" s="152"/>
      <c r="FF2" s="152"/>
      <c r="FG2" s="152"/>
      <c r="FH2" s="152"/>
      <c r="FI2" s="152"/>
      <c r="FJ2" s="152"/>
      <c r="FK2" s="152"/>
      <c r="FL2" s="152"/>
      <c r="FM2" s="152"/>
      <c r="FN2" s="152"/>
      <c r="FO2" s="152"/>
      <c r="FP2" s="152"/>
      <c r="FQ2" s="152"/>
      <c r="FR2" s="152"/>
      <c r="FS2" s="152"/>
      <c r="FT2" s="152"/>
      <c r="FU2" s="153"/>
      <c r="FV2" s="152"/>
      <c r="FW2" s="152"/>
      <c r="FX2" s="152"/>
      <c r="FY2" s="152"/>
      <c r="FZ2" s="152"/>
      <c r="GA2" s="152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3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52"/>
      <c r="IT2" s="152"/>
      <c r="IU2" s="152"/>
      <c r="IV2" s="152"/>
      <c r="IW2" s="152"/>
      <c r="IX2" s="152"/>
      <c r="IY2" s="152"/>
      <c r="IZ2" s="152"/>
      <c r="JA2" s="152"/>
      <c r="JB2" s="152"/>
      <c r="JC2" s="152"/>
      <c r="JD2" s="152"/>
      <c r="JE2" s="152"/>
      <c r="JF2" s="152"/>
      <c r="JG2" s="152"/>
      <c r="JH2" s="152"/>
      <c r="JI2" s="152"/>
      <c r="JJ2" s="152"/>
      <c r="JK2" s="152"/>
      <c r="JL2" s="152"/>
      <c r="JM2" s="152"/>
      <c r="JN2" s="152"/>
      <c r="JO2" s="152"/>
      <c r="JP2" s="152"/>
      <c r="JQ2" s="152"/>
      <c r="JR2" s="152"/>
      <c r="JS2" s="152"/>
      <c r="JT2" s="152"/>
      <c r="JU2" s="152"/>
      <c r="JV2" s="152"/>
      <c r="JW2" s="152"/>
      <c r="JX2" s="152"/>
      <c r="JY2" s="152"/>
      <c r="JZ2" s="152"/>
      <c r="KA2" s="152"/>
      <c r="KB2" s="152"/>
      <c r="KC2" s="152"/>
      <c r="KD2" s="152"/>
      <c r="KE2" s="152"/>
      <c r="KF2" s="152"/>
      <c r="KG2" s="152"/>
      <c r="KH2" s="152"/>
      <c r="KI2" s="152"/>
      <c r="KJ2" s="152"/>
      <c r="KK2" s="152"/>
      <c r="KL2" s="152"/>
      <c r="KM2" s="152"/>
      <c r="KN2" s="152"/>
      <c r="KO2" s="152"/>
      <c r="KP2" s="152"/>
      <c r="KQ2" s="152"/>
      <c r="KR2" s="152"/>
      <c r="KS2" s="152"/>
      <c r="KT2" s="152"/>
      <c r="KU2" s="152"/>
      <c r="KV2" s="152"/>
      <c r="KW2" s="152"/>
      <c r="KX2" s="152"/>
      <c r="KY2" s="152"/>
      <c r="KZ2" s="152"/>
      <c r="LA2" s="152"/>
      <c r="LB2" s="152"/>
      <c r="LC2" s="152"/>
      <c r="LD2" s="152"/>
      <c r="LE2" s="152"/>
      <c r="LF2" s="152"/>
      <c r="LG2" s="152"/>
      <c r="LH2" s="152"/>
      <c r="LI2" s="152"/>
      <c r="LJ2" s="152"/>
      <c r="LK2" s="152"/>
      <c r="LL2" s="152"/>
      <c r="LM2" s="152"/>
      <c r="LN2" s="152"/>
      <c r="LO2" s="152"/>
      <c r="LP2" s="152"/>
      <c r="LQ2" s="152"/>
      <c r="LR2" s="152"/>
      <c r="LS2" s="152"/>
      <c r="LT2" s="152"/>
      <c r="LU2" s="152"/>
      <c r="LV2" s="152"/>
      <c r="LW2" s="152"/>
      <c r="LX2" s="152"/>
      <c r="LY2" s="152"/>
      <c r="LZ2" s="152"/>
      <c r="MA2" s="152"/>
      <c r="MB2" s="152"/>
      <c r="MC2" s="152"/>
      <c r="MD2" s="152"/>
      <c r="ME2" s="152"/>
      <c r="MF2" s="152"/>
      <c r="MG2" s="152"/>
      <c r="MH2" s="152"/>
      <c r="MI2" s="152"/>
      <c r="MJ2" s="152"/>
      <c r="MK2" s="152"/>
      <c r="ML2" s="152"/>
      <c r="MM2" s="152"/>
      <c r="MN2" s="152"/>
      <c r="MO2" s="152"/>
      <c r="MP2" s="152"/>
      <c r="MQ2" s="152"/>
      <c r="MR2" s="152"/>
      <c r="MS2" s="152"/>
      <c r="MT2" s="152"/>
      <c r="MU2" s="152"/>
      <c r="MV2" s="152"/>
      <c r="MW2" s="152"/>
      <c r="MX2" s="152"/>
      <c r="MY2" s="152"/>
      <c r="MZ2" s="152"/>
      <c r="NA2" s="152"/>
      <c r="NB2" s="152"/>
      <c r="NC2" s="152"/>
      <c r="ND2" s="152"/>
      <c r="NE2" s="152"/>
      <c r="NF2" s="152"/>
      <c r="NG2" s="152"/>
      <c r="NH2" s="152"/>
      <c r="NI2" s="152"/>
      <c r="NJ2" s="152"/>
      <c r="NK2" s="152"/>
      <c r="NL2" s="152"/>
      <c r="NM2" s="152"/>
      <c r="NN2" s="152"/>
      <c r="NO2" s="152"/>
      <c r="NP2" s="152"/>
      <c r="NQ2" s="152"/>
      <c r="NR2" s="152"/>
      <c r="NS2" s="152"/>
      <c r="NT2" s="152"/>
      <c r="NU2" s="152"/>
      <c r="NV2" s="152"/>
      <c r="NW2" s="152"/>
      <c r="NX2" s="152"/>
      <c r="NY2" s="152"/>
      <c r="NZ2" s="152"/>
      <c r="OA2" s="152"/>
      <c r="OB2" s="152"/>
      <c r="OC2" s="152"/>
      <c r="OD2" s="152"/>
      <c r="OE2" s="152"/>
      <c r="OF2" s="152"/>
      <c r="OG2" s="152"/>
      <c r="OH2" s="152"/>
      <c r="OI2" s="152"/>
      <c r="OJ2" s="152"/>
      <c r="OK2" s="152"/>
      <c r="OL2" s="152"/>
      <c r="OM2" s="152"/>
      <c r="ON2" s="152"/>
      <c r="OO2" s="152"/>
      <c r="OP2" s="152"/>
      <c r="OQ2" s="152"/>
      <c r="OR2" s="152"/>
      <c r="OS2" s="152"/>
      <c r="OT2" s="152"/>
      <c r="OU2" s="152"/>
      <c r="OV2" s="152"/>
      <c r="OW2" s="152"/>
      <c r="OX2" s="152"/>
      <c r="OY2" s="153"/>
      <c r="OZ2" s="152"/>
      <c r="PA2" s="152"/>
      <c r="PB2" s="152"/>
      <c r="PC2" s="152"/>
      <c r="PD2" s="152"/>
      <c r="PE2" s="152"/>
      <c r="PF2" s="152"/>
      <c r="PG2" s="152"/>
      <c r="PH2" s="152"/>
      <c r="PI2" s="152"/>
      <c r="PJ2" s="152"/>
      <c r="PK2" s="152"/>
      <c r="PL2" s="152"/>
      <c r="PM2" s="152"/>
      <c r="PN2" s="152"/>
      <c r="PO2" s="152"/>
      <c r="PP2" s="152"/>
      <c r="PQ2" s="152"/>
      <c r="PR2" s="152"/>
      <c r="PS2" s="152"/>
      <c r="PT2" s="152"/>
      <c r="PU2" s="152"/>
      <c r="PV2" s="152"/>
      <c r="PW2" s="152"/>
      <c r="PX2" s="152"/>
      <c r="PY2" s="152"/>
      <c r="PZ2" s="152"/>
      <c r="QA2" s="152"/>
      <c r="QB2" s="152"/>
      <c r="QC2" s="152"/>
      <c r="QD2" s="152"/>
      <c r="QE2" s="152"/>
      <c r="QF2" s="152"/>
      <c r="QG2" s="152"/>
      <c r="QH2" s="152"/>
      <c r="QI2" s="152"/>
      <c r="QJ2" s="152"/>
      <c r="QK2" s="152"/>
      <c r="QL2" s="152"/>
      <c r="QM2" s="152"/>
      <c r="QN2" s="152"/>
      <c r="QO2" s="152"/>
      <c r="QP2" s="152"/>
      <c r="QQ2" s="152"/>
      <c r="QR2" s="152"/>
      <c r="QS2" s="152"/>
      <c r="QT2" s="152"/>
      <c r="QU2" s="152"/>
      <c r="QV2" s="152"/>
      <c r="QW2" s="152"/>
      <c r="QX2" s="152"/>
      <c r="QY2" s="152"/>
      <c r="QZ2" s="152"/>
      <c r="RA2" s="152"/>
      <c r="RB2" s="152"/>
      <c r="RC2" s="152"/>
      <c r="RD2" s="152"/>
      <c r="RE2" s="152"/>
      <c r="RF2" s="152"/>
      <c r="RG2" s="152"/>
      <c r="RH2" s="152"/>
      <c r="RI2" s="152"/>
      <c r="RJ2" s="152"/>
      <c r="RK2" s="152"/>
      <c r="RL2" s="152"/>
      <c r="RM2" s="152"/>
      <c r="RN2" s="152"/>
      <c r="RO2" s="152"/>
      <c r="RP2" s="152"/>
      <c r="RQ2" s="152"/>
      <c r="RR2" s="152"/>
      <c r="RS2" s="152"/>
      <c r="RT2" s="152"/>
      <c r="RU2" s="149"/>
      <c r="RW2" s="151"/>
      <c r="RY2" s="149"/>
      <c r="SA2" s="149"/>
      <c r="SC2" s="149"/>
      <c r="SE2" s="149"/>
      <c r="SG2" s="149"/>
      <c r="SI2" s="149"/>
      <c r="SK2" s="149"/>
      <c r="SM2" s="149"/>
      <c r="SO2" s="149"/>
      <c r="SQ2" s="149"/>
      <c r="SS2" s="149"/>
      <c r="SU2" s="149"/>
      <c r="SW2" s="149"/>
      <c r="SY2" s="149"/>
      <c r="TA2" s="149"/>
      <c r="TC2" s="150"/>
      <c r="TE2" s="149"/>
      <c r="TG2" s="149"/>
      <c r="TI2" s="150"/>
      <c r="TK2" s="149"/>
      <c r="TM2" s="149"/>
      <c r="TO2" s="149"/>
      <c r="TQ2" s="149"/>
      <c r="TS2" s="149"/>
      <c r="TU2" s="149"/>
      <c r="TW2" s="149"/>
      <c r="TY2" s="149"/>
      <c r="UA2" s="149"/>
      <c r="UC2" s="149"/>
      <c r="UE2" s="149"/>
      <c r="UG2" s="149"/>
      <c r="UI2" s="149"/>
      <c r="UK2" s="149"/>
      <c r="UM2" s="149"/>
      <c r="AAG2" s="150"/>
      <c r="AAI2" s="150"/>
      <c r="AAK2" s="150"/>
      <c r="AAM2" s="150"/>
      <c r="AAO2" s="150"/>
      <c r="AAQ2" s="149"/>
      <c r="AAS2" s="149"/>
      <c r="AAU2" s="149"/>
      <c r="AAW2" s="149"/>
      <c r="AAY2" s="149"/>
      <c r="ABA2" s="149"/>
      <c r="ABC2" s="149"/>
      <c r="ABE2" s="149"/>
      <c r="ADK2" s="149"/>
      <c r="ADM2" s="149"/>
      <c r="ADO2" s="149"/>
      <c r="ADQ2" s="149"/>
      <c r="ADS2" s="149"/>
      <c r="ADU2" s="149"/>
      <c r="ADW2" s="149"/>
      <c r="ADY2" s="149"/>
      <c r="AEA2" s="149"/>
      <c r="AEC2" s="149"/>
      <c r="AEE2" s="149"/>
      <c r="AEG2" s="149"/>
      <c r="AEI2" s="149"/>
      <c r="AEK2" s="149"/>
      <c r="AEM2" s="149"/>
      <c r="AEO2" s="149"/>
      <c r="AEQ2" s="149"/>
      <c r="AES2" s="149"/>
      <c r="AEU2" s="149"/>
      <c r="AEW2" s="149"/>
      <c r="AEY2" s="149"/>
      <c r="AFA2" s="149"/>
      <c r="AFC2" s="149"/>
      <c r="AFE2" s="149"/>
      <c r="AFG2" s="150"/>
      <c r="AFI2" s="150"/>
      <c r="AFK2" s="149"/>
      <c r="AFM2" s="149"/>
      <c r="AFO2" s="149"/>
      <c r="AFQ2" s="150"/>
      <c r="AFS2" s="149"/>
      <c r="AFU2" s="149"/>
      <c r="AFW2" s="149"/>
      <c r="AFY2" s="149"/>
      <c r="AGA2" s="150"/>
      <c r="AGC2" s="150"/>
      <c r="AGE2" s="149"/>
      <c r="AGG2" s="149"/>
      <c r="AGI2" s="150"/>
      <c r="AGK2" s="149"/>
      <c r="AGM2" s="149"/>
      <c r="AGO2" s="149"/>
      <c r="AGQ2" s="149"/>
      <c r="AGS2" s="149"/>
      <c r="AGU2" s="149"/>
      <c r="AGW2" s="149"/>
      <c r="AGY2" s="149"/>
      <c r="AHA2" s="149"/>
      <c r="AHC2" s="149"/>
      <c r="AHE2" s="149"/>
      <c r="AHG2" s="149"/>
      <c r="AHI2" s="149"/>
      <c r="AHK2" s="149"/>
      <c r="AHM2" s="149"/>
      <c r="AHO2" s="149"/>
      <c r="AHQ2" s="149"/>
      <c r="AHS2" s="149"/>
      <c r="AHU2" s="149"/>
      <c r="AHW2" s="149"/>
      <c r="AHY2" s="149"/>
      <c r="AIA2" s="149"/>
      <c r="AIC2" s="149"/>
      <c r="AIE2" s="149"/>
      <c r="AIG2" s="149"/>
      <c r="AII2" s="149"/>
      <c r="AIK2" s="149"/>
      <c r="AIM2" s="149"/>
      <c r="AIO2" s="149"/>
      <c r="AIQ2" s="149"/>
      <c r="AIS2" s="149"/>
      <c r="AIU2" s="149"/>
      <c r="AIW2" s="149"/>
      <c r="AIY2" s="149"/>
      <c r="AJA2" s="149"/>
      <c r="AJC2" s="150"/>
      <c r="AJE2" s="150"/>
      <c r="AJG2" s="150"/>
      <c r="AJI2" s="150"/>
      <c r="AJK2" s="149"/>
      <c r="AJM2" s="149"/>
      <c r="AJO2" s="149"/>
      <c r="AJQ2" s="149"/>
      <c r="AJS2" s="149"/>
      <c r="AJU2" s="150"/>
      <c r="AJW2" s="150"/>
      <c r="AJY2" s="149"/>
      <c r="AKA2" s="150"/>
      <c r="AKC2" s="149"/>
      <c r="AKE2" s="150"/>
      <c r="AKG2" s="150"/>
      <c r="AKI2" s="150"/>
      <c r="AKK2" s="149"/>
      <c r="AKM2" s="150"/>
      <c r="AKO2" s="149"/>
      <c r="AKQ2" s="149"/>
      <c r="AKS2" s="149"/>
      <c r="AKU2" s="149"/>
      <c r="AKW2" s="149"/>
      <c r="AKY2" s="149"/>
      <c r="ALA2" s="149"/>
      <c r="ALC2" s="149"/>
      <c r="ALE2" s="150"/>
      <c r="ALG2" s="150"/>
      <c r="ALI2" s="150"/>
      <c r="ALK2" s="150"/>
      <c r="ALM2" s="150"/>
      <c r="ALO2" s="149"/>
      <c r="ALQ2" s="149"/>
      <c r="ALS2" s="149"/>
      <c r="ALU2" s="149"/>
      <c r="AME2" s="150"/>
      <c r="AMG2" s="150"/>
      <c r="AMI2" s="150"/>
      <c r="AMK2" s="150"/>
      <c r="AMM2" s="150"/>
      <c r="AMO2" s="150"/>
      <c r="AMQ2" s="149"/>
      <c r="AMS2" s="150"/>
      <c r="AMU2" s="150"/>
      <c r="AMW2" s="150"/>
      <c r="ANC2" s="149"/>
      <c r="ANE2" s="149"/>
      <c r="ANG2" s="150"/>
      <c r="ANI2" s="150"/>
      <c r="ANK2" s="150"/>
      <c r="ANO2" s="150"/>
      <c r="ANQ2" s="149"/>
      <c r="ANS2" s="149"/>
      <c r="ANU2" s="149"/>
      <c r="ANW2" s="149"/>
      <c r="ANY2" s="149"/>
      <c r="AOA2" s="149"/>
      <c r="AOC2" s="149"/>
      <c r="AOE2" s="149"/>
      <c r="APC2" s="149"/>
      <c r="APE2" s="150"/>
      <c r="APG2" s="150"/>
      <c r="API2" s="150"/>
      <c r="APK2" s="149"/>
      <c r="APM2" s="150"/>
      <c r="APO2" s="150"/>
      <c r="APQ2" s="150"/>
      <c r="APS2" s="149"/>
      <c r="APU2" s="150"/>
      <c r="APW2" s="149"/>
      <c r="APY2" s="150"/>
      <c r="AQA2" s="150"/>
      <c r="AQC2" s="150"/>
      <c r="AQE2" s="150"/>
      <c r="AQG2" s="150"/>
      <c r="AQI2" s="150"/>
      <c r="AQK2" s="149"/>
      <c r="AQM2" s="149"/>
      <c r="AQO2" s="149"/>
      <c r="AQQ2" s="150"/>
      <c r="AQS2" s="150"/>
      <c r="AQU2" s="149"/>
      <c r="AQW2" s="150"/>
      <c r="AQY2" s="150"/>
      <c r="ARA2" s="150"/>
      <c r="ARC2" s="150"/>
      <c r="ARE2" s="150"/>
      <c r="ARG2" s="150"/>
      <c r="ARI2" s="150"/>
      <c r="ARK2" s="150"/>
      <c r="ARM2" s="149"/>
      <c r="ARO2" s="149"/>
      <c r="ARQ2" s="150"/>
      <c r="ARS2" s="150"/>
      <c r="ARU2" s="150"/>
      <c r="ARW2" s="150"/>
      <c r="ARY2" s="150"/>
      <c r="ASA2" s="149"/>
      <c r="ASC2" s="149"/>
      <c r="ASE2" s="149"/>
      <c r="ASG2" s="149"/>
      <c r="ASI2" s="149"/>
      <c r="ASK2" s="149"/>
      <c r="ASM2" s="149"/>
      <c r="ASO2" s="149"/>
      <c r="ASQ2" s="149"/>
      <c r="ASS2" s="149"/>
      <c r="ASU2" s="149"/>
      <c r="ASW2" s="149"/>
      <c r="ASY2" s="149"/>
      <c r="ATA2" s="149"/>
      <c r="ATC2" s="149"/>
      <c r="ATE2" s="149"/>
      <c r="ATG2" s="149"/>
      <c r="ATI2" s="149"/>
      <c r="ATK2" s="150"/>
      <c r="ATM2" s="149"/>
      <c r="ATO2" s="149"/>
      <c r="ATQ2" s="149"/>
      <c r="ATS2" s="149"/>
      <c r="ATU2" s="149"/>
      <c r="ATW2" s="149"/>
      <c r="ATY2" s="149"/>
      <c r="AUA2" s="149"/>
      <c r="AUC2" s="149"/>
      <c r="AUE2" s="149"/>
      <c r="AUG2" s="149"/>
      <c r="AUI2" s="149"/>
      <c r="AUK2" s="149"/>
      <c r="AUM2" s="149"/>
      <c r="AUO2" s="149"/>
      <c r="AUQ2" s="149"/>
      <c r="AUS2" s="149"/>
      <c r="AUU2" s="149"/>
      <c r="AUW2" s="149"/>
      <c r="AUY2" s="149"/>
      <c r="AVA2" s="149"/>
      <c r="AVC2" s="149"/>
      <c r="AVE2" s="149"/>
      <c r="AVG2" s="149"/>
      <c r="AVI2" s="149"/>
      <c r="AVK2" s="149"/>
      <c r="AVM2" s="149"/>
      <c r="AVO2" s="149"/>
      <c r="AVQ2" s="149"/>
      <c r="AVS2" s="149"/>
      <c r="AVU2" s="149"/>
      <c r="AVW2" s="149"/>
      <c r="AWY2" s="150"/>
      <c r="AXA2" s="150"/>
      <c r="AXC2" s="149"/>
      <c r="AXE2" s="150"/>
      <c r="AXG2" s="149"/>
      <c r="AXI2" s="150"/>
      <c r="AXK2" s="149"/>
      <c r="AXM2" s="149"/>
      <c r="AXO2" s="149"/>
      <c r="AXQ2" s="149"/>
      <c r="AXS2" s="150"/>
      <c r="AYE2" s="149"/>
      <c r="AYG2" s="149"/>
      <c r="AYI2" s="149"/>
      <c r="AYK2" s="149"/>
      <c r="AYM2" s="150"/>
      <c r="AYO2" s="150"/>
      <c r="AYQ2" s="150"/>
      <c r="AYS2" s="150"/>
      <c r="AYU2" s="150"/>
      <c r="AYW2" s="150"/>
      <c r="AYY2" s="150"/>
      <c r="AZA2" s="150"/>
      <c r="AZC2" s="150"/>
      <c r="AZE2" s="150"/>
      <c r="AZG2" s="149"/>
      <c r="AZI2" s="150"/>
      <c r="AZK2" s="150"/>
      <c r="AZM2" s="150"/>
      <c r="AZO2" s="149"/>
      <c r="BEW2" s="149"/>
      <c r="BEY2" s="149"/>
      <c r="BFA2" s="149"/>
      <c r="BFC2" s="149"/>
      <c r="BFE2" s="149"/>
      <c r="BFG2" s="149"/>
    </row>
    <row r="3" spans="1:1023 1025:1833" ht="4.5" customHeight="1" x14ac:dyDescent="0.25">
      <c r="A3" s="147"/>
      <c r="B3" s="147"/>
      <c r="C3" s="47"/>
      <c r="D3" s="47"/>
      <c r="E3" s="83"/>
      <c r="F3" s="47"/>
      <c r="G3" s="83"/>
      <c r="H3" s="47"/>
      <c r="I3" s="83"/>
      <c r="J3" s="47"/>
      <c r="K3" s="83"/>
      <c r="L3" s="47"/>
      <c r="M3" s="83"/>
      <c r="N3" s="47"/>
      <c r="O3" s="83"/>
      <c r="P3" s="47"/>
      <c r="Q3" s="83"/>
      <c r="R3" s="47"/>
      <c r="S3" s="83"/>
      <c r="T3" s="47"/>
      <c r="U3" s="83"/>
      <c r="V3" s="47"/>
      <c r="W3" s="83"/>
      <c r="X3" s="47"/>
      <c r="Y3" s="47"/>
      <c r="Z3" s="47"/>
      <c r="AA3" s="47"/>
      <c r="AB3" s="47"/>
      <c r="AC3" s="47"/>
      <c r="AD3" s="47"/>
      <c r="AE3" s="83"/>
      <c r="AF3" s="47"/>
      <c r="AG3" s="83"/>
      <c r="AH3" s="47"/>
      <c r="AI3" s="83"/>
      <c r="AJ3" s="47"/>
      <c r="AK3" s="83"/>
      <c r="AL3" s="47"/>
      <c r="AM3" s="83"/>
      <c r="AN3" s="47"/>
      <c r="AO3" s="83"/>
      <c r="AP3" s="47"/>
      <c r="AQ3" s="83"/>
      <c r="AR3" s="47"/>
      <c r="AS3" s="83"/>
      <c r="AT3" s="47"/>
      <c r="AU3" s="83"/>
      <c r="AV3" s="47"/>
      <c r="AW3" s="83"/>
      <c r="AX3" s="47"/>
      <c r="AY3" s="83"/>
      <c r="AZ3" s="47"/>
      <c r="BA3" s="83"/>
      <c r="BB3" s="47"/>
      <c r="BC3" s="83"/>
      <c r="BD3" s="47"/>
      <c r="BE3" s="83"/>
      <c r="BF3" s="47"/>
      <c r="BG3" s="83"/>
      <c r="BH3" s="47"/>
      <c r="BI3" s="83"/>
      <c r="BJ3" s="47"/>
      <c r="BK3" s="83"/>
      <c r="BL3" s="47"/>
      <c r="BM3" s="83"/>
      <c r="BN3" s="47"/>
      <c r="BO3" s="83"/>
      <c r="BP3" s="47"/>
      <c r="BQ3" s="83"/>
      <c r="BR3" s="47"/>
      <c r="BS3" s="83"/>
      <c r="BT3" s="47"/>
      <c r="BU3" s="83"/>
      <c r="BV3" s="47"/>
      <c r="BW3" s="83"/>
      <c r="BX3" s="47"/>
      <c r="BY3" s="83"/>
      <c r="BZ3" s="47"/>
      <c r="CA3" s="83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83"/>
      <c r="CN3" s="47"/>
      <c r="CO3" s="83"/>
      <c r="CP3" s="47"/>
      <c r="CQ3" s="83"/>
      <c r="CR3" s="47"/>
      <c r="CS3" s="83"/>
      <c r="CT3" s="47"/>
      <c r="CU3" s="83"/>
      <c r="CV3" s="47"/>
      <c r="CW3" s="83"/>
      <c r="CX3" s="47"/>
      <c r="CY3" s="83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83"/>
      <c r="DL3" s="47"/>
      <c r="DM3" s="83"/>
      <c r="DN3" s="47"/>
      <c r="DO3" s="83"/>
      <c r="DP3" s="47"/>
      <c r="DQ3" s="83"/>
      <c r="DR3" s="47"/>
      <c r="DS3" s="83"/>
      <c r="DT3" s="47"/>
      <c r="DU3" s="83"/>
      <c r="DV3" s="47"/>
      <c r="DW3" s="83"/>
      <c r="DX3" s="47"/>
      <c r="DY3" s="47"/>
      <c r="DZ3" s="47"/>
      <c r="EA3" s="47"/>
      <c r="EB3" s="47"/>
      <c r="EC3" s="83"/>
      <c r="ED3" s="47"/>
      <c r="EE3" s="83"/>
      <c r="EF3" s="47"/>
      <c r="EG3" s="83"/>
      <c r="EH3" s="47"/>
      <c r="EI3" s="83"/>
      <c r="EJ3" s="47"/>
      <c r="EK3" s="83"/>
      <c r="EL3" s="47"/>
      <c r="EM3" s="83"/>
      <c r="EN3" s="47"/>
      <c r="EO3" s="83"/>
      <c r="EP3" s="47"/>
      <c r="EQ3" s="83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  <c r="IW3" s="47"/>
      <c r="IX3" s="47"/>
      <c r="IY3" s="47"/>
      <c r="IZ3" s="47"/>
      <c r="JA3" s="47"/>
      <c r="JB3" s="47"/>
      <c r="JC3" s="47"/>
      <c r="JD3" s="47"/>
      <c r="JE3" s="47"/>
      <c r="JF3" s="47"/>
      <c r="JG3" s="47"/>
      <c r="JH3" s="47"/>
      <c r="JI3" s="47"/>
      <c r="JJ3" s="47"/>
      <c r="JK3" s="47"/>
      <c r="JL3" s="47"/>
      <c r="JM3" s="47"/>
      <c r="JN3" s="47"/>
      <c r="JO3" s="47"/>
      <c r="JP3" s="47"/>
      <c r="JQ3" s="47"/>
      <c r="JR3" s="47"/>
      <c r="JS3" s="47"/>
      <c r="JT3" s="47"/>
      <c r="JU3" s="47"/>
      <c r="JV3" s="47"/>
      <c r="JW3" s="47"/>
      <c r="JX3" s="47"/>
      <c r="JY3" s="47"/>
      <c r="JZ3" s="47"/>
      <c r="KA3" s="47"/>
      <c r="KB3" s="47"/>
      <c r="KC3" s="47"/>
      <c r="KD3" s="47"/>
      <c r="KE3" s="47"/>
      <c r="KF3" s="47"/>
      <c r="KG3" s="47"/>
      <c r="KH3" s="47"/>
      <c r="KI3" s="47"/>
      <c r="KJ3" s="47"/>
      <c r="KK3" s="47"/>
      <c r="KL3" s="47"/>
      <c r="KM3" s="47"/>
      <c r="KN3" s="47"/>
      <c r="KO3" s="47"/>
      <c r="KP3" s="47"/>
      <c r="KQ3" s="47"/>
      <c r="KR3" s="47"/>
      <c r="KS3" s="47"/>
      <c r="KT3" s="47"/>
      <c r="KU3" s="47"/>
      <c r="KV3" s="47"/>
      <c r="KW3" s="47"/>
      <c r="KX3" s="47"/>
      <c r="KY3" s="47"/>
      <c r="KZ3" s="47"/>
      <c r="LA3" s="47"/>
      <c r="LB3" s="47"/>
      <c r="LC3" s="47"/>
      <c r="LD3" s="47"/>
      <c r="LE3" s="47"/>
      <c r="LF3" s="47"/>
      <c r="LG3" s="47"/>
      <c r="LH3" s="47"/>
      <c r="LI3" s="47"/>
      <c r="LJ3" s="47"/>
      <c r="LK3" s="47"/>
      <c r="LL3" s="47"/>
      <c r="LM3" s="47"/>
      <c r="LN3" s="47"/>
      <c r="LO3" s="47"/>
      <c r="LP3" s="47"/>
      <c r="LQ3" s="47"/>
      <c r="LR3" s="47"/>
      <c r="LS3" s="47"/>
      <c r="LT3" s="47"/>
      <c r="LU3" s="47"/>
      <c r="LV3" s="47"/>
      <c r="LW3" s="47"/>
      <c r="LX3" s="47"/>
      <c r="LY3" s="47"/>
      <c r="LZ3" s="47"/>
      <c r="MA3" s="47"/>
      <c r="MB3" s="47"/>
      <c r="MC3" s="47"/>
      <c r="MD3" s="47"/>
      <c r="ME3" s="47"/>
      <c r="MF3" s="47"/>
      <c r="MG3" s="47"/>
      <c r="MH3" s="47"/>
      <c r="MI3" s="47"/>
      <c r="MJ3" s="47"/>
      <c r="MK3" s="47"/>
      <c r="ML3" s="47"/>
      <c r="MM3" s="47"/>
      <c r="MN3" s="47"/>
      <c r="MO3" s="47"/>
      <c r="MP3" s="47"/>
      <c r="MQ3" s="47"/>
      <c r="MR3" s="47"/>
      <c r="MS3" s="47"/>
      <c r="MT3" s="47"/>
      <c r="MU3" s="47"/>
      <c r="MV3" s="47"/>
      <c r="MW3" s="47"/>
      <c r="MX3" s="47"/>
      <c r="MY3" s="47"/>
      <c r="MZ3" s="47"/>
      <c r="NA3" s="47"/>
      <c r="NB3" s="47"/>
      <c r="NC3" s="47"/>
      <c r="ND3" s="47"/>
      <c r="NE3" s="47"/>
      <c r="NF3" s="47"/>
      <c r="NG3" s="47"/>
      <c r="NH3" s="47"/>
      <c r="NI3" s="47"/>
      <c r="NJ3" s="47"/>
      <c r="NK3" s="47"/>
      <c r="NL3" s="47"/>
      <c r="NM3" s="47"/>
      <c r="NN3" s="47"/>
      <c r="NO3" s="47"/>
      <c r="NP3" s="47"/>
      <c r="NQ3" s="47"/>
      <c r="NR3" s="47"/>
      <c r="NS3" s="47"/>
      <c r="NT3" s="47"/>
      <c r="NU3" s="47"/>
      <c r="NV3" s="47"/>
      <c r="NW3" s="47"/>
      <c r="NX3" s="47"/>
      <c r="NY3" s="47"/>
      <c r="NZ3" s="47"/>
      <c r="OA3" s="47"/>
      <c r="OB3" s="47"/>
      <c r="OC3" s="47"/>
      <c r="OD3" s="47"/>
      <c r="OE3" s="47"/>
      <c r="OF3" s="47"/>
      <c r="OG3" s="47"/>
      <c r="OH3" s="47"/>
      <c r="OI3" s="47"/>
      <c r="OJ3" s="47"/>
      <c r="OK3" s="47"/>
      <c r="OL3" s="47"/>
      <c r="OM3" s="47"/>
      <c r="ON3" s="47"/>
      <c r="OO3" s="47"/>
      <c r="OP3" s="47"/>
      <c r="OQ3" s="47"/>
      <c r="OR3" s="47"/>
      <c r="OS3" s="47"/>
      <c r="OT3" s="47"/>
      <c r="OU3" s="47"/>
      <c r="OV3" s="47"/>
      <c r="OW3" s="47"/>
      <c r="OX3" s="47"/>
      <c r="OY3" s="47"/>
      <c r="OZ3" s="47"/>
      <c r="PA3" s="47"/>
      <c r="PB3" s="47"/>
      <c r="PC3" s="47"/>
      <c r="PD3" s="47"/>
      <c r="PE3" s="47"/>
      <c r="PF3" s="47"/>
      <c r="PG3" s="47"/>
      <c r="PH3" s="47"/>
      <c r="PI3" s="47"/>
      <c r="PJ3" s="47"/>
      <c r="PK3" s="47"/>
      <c r="PL3" s="47"/>
      <c r="PM3" s="47"/>
      <c r="PN3" s="47"/>
      <c r="PO3" s="47"/>
      <c r="PP3" s="47"/>
      <c r="PQ3" s="47"/>
      <c r="PR3" s="47"/>
      <c r="PS3" s="47"/>
      <c r="PT3" s="47"/>
      <c r="PU3" s="47"/>
      <c r="PV3" s="47"/>
      <c r="PW3" s="47"/>
      <c r="PX3" s="47"/>
      <c r="PY3" s="47"/>
      <c r="PZ3" s="47"/>
      <c r="QA3" s="47"/>
      <c r="QB3" s="47"/>
      <c r="QC3" s="47"/>
      <c r="QD3" s="47"/>
      <c r="QE3" s="47"/>
      <c r="QF3" s="47"/>
      <c r="QG3" s="47"/>
      <c r="QH3" s="47"/>
      <c r="QI3" s="47"/>
      <c r="QJ3" s="47"/>
      <c r="QK3" s="47"/>
      <c r="QL3" s="47"/>
      <c r="QM3" s="47"/>
      <c r="QN3" s="47"/>
      <c r="QO3" s="47"/>
      <c r="QP3" s="47"/>
      <c r="QQ3" s="47"/>
      <c r="QR3" s="47"/>
      <c r="QS3" s="47"/>
      <c r="QT3" s="47"/>
      <c r="QU3" s="47"/>
      <c r="QV3" s="47"/>
      <c r="QW3" s="47"/>
      <c r="QX3" s="47"/>
      <c r="QY3" s="47"/>
      <c r="QZ3" s="47"/>
      <c r="RA3" s="47"/>
      <c r="RB3" s="47"/>
      <c r="RC3" s="47"/>
      <c r="RD3" s="47"/>
      <c r="RE3" s="47"/>
      <c r="RF3" s="47"/>
      <c r="RG3" s="47"/>
      <c r="RH3" s="47"/>
      <c r="RI3" s="47"/>
      <c r="RJ3" s="47"/>
      <c r="RK3" s="47"/>
      <c r="RL3" s="47"/>
      <c r="RM3" s="47"/>
      <c r="RN3" s="47"/>
      <c r="RO3" s="47"/>
      <c r="RP3" s="47"/>
      <c r="RQ3" s="47"/>
      <c r="RR3" s="47"/>
      <c r="RS3" s="47"/>
      <c r="RT3" s="47"/>
      <c r="RW3" s="146"/>
      <c r="RX3" s="145"/>
      <c r="SA3" s="146"/>
      <c r="SB3" s="145"/>
      <c r="SF3" s="37"/>
      <c r="SH3" s="37"/>
      <c r="ALS3" s="37"/>
      <c r="ALT3" s="37"/>
      <c r="ALU3" s="37"/>
      <c r="ALV3" s="37"/>
      <c r="BRI3" s="83"/>
      <c r="BRJ3" s="47"/>
      <c r="BRK3" s="83"/>
      <c r="BRL3" s="83"/>
      <c r="BRM3" s="47"/>
    </row>
    <row r="4" spans="1:1023 1025:1833" x14ac:dyDescent="0.25">
      <c r="A4" s="165"/>
      <c r="B4" s="165"/>
      <c r="C4" s="166"/>
      <c r="D4" s="166"/>
      <c r="E4" s="144"/>
      <c r="F4" s="166"/>
      <c r="G4" s="144"/>
      <c r="H4" s="166"/>
      <c r="I4" s="144"/>
      <c r="J4" s="166"/>
      <c r="K4" s="144"/>
      <c r="L4" s="166"/>
      <c r="M4" s="144"/>
      <c r="N4" s="166"/>
      <c r="O4" s="144"/>
      <c r="P4" s="166"/>
      <c r="Q4" s="144"/>
      <c r="R4" s="166"/>
      <c r="S4" s="144"/>
      <c r="T4" s="166"/>
      <c r="U4" s="144"/>
      <c r="V4" s="166"/>
      <c r="W4" s="83"/>
      <c r="X4" s="47"/>
      <c r="Y4" s="47"/>
      <c r="Z4" s="47"/>
      <c r="AA4" s="47"/>
      <c r="AB4" s="47"/>
      <c r="AC4" s="47"/>
      <c r="AD4" s="47"/>
      <c r="AE4" s="83"/>
      <c r="AF4" s="47"/>
      <c r="AG4" s="83"/>
      <c r="AH4" s="47"/>
      <c r="AI4" s="83"/>
      <c r="AJ4" s="47"/>
      <c r="AK4" s="83"/>
      <c r="AL4" s="47"/>
      <c r="AM4" s="83"/>
      <c r="AN4" s="47"/>
      <c r="AO4" s="83"/>
      <c r="AP4" s="47"/>
      <c r="AQ4" s="83"/>
      <c r="AR4" s="47"/>
      <c r="AS4" s="83"/>
      <c r="AT4" s="47"/>
      <c r="AU4" s="83"/>
      <c r="AV4" s="47"/>
      <c r="AW4" s="83"/>
      <c r="AX4" s="47"/>
      <c r="AY4" s="83"/>
      <c r="AZ4" s="47"/>
      <c r="BA4" s="83"/>
      <c r="BB4" s="47"/>
      <c r="BC4" s="83"/>
      <c r="BD4" s="47"/>
      <c r="BE4" s="83"/>
      <c r="BF4" s="47"/>
      <c r="BG4" s="83"/>
      <c r="BH4" s="47"/>
      <c r="BI4" s="83"/>
      <c r="BJ4" s="47"/>
      <c r="BK4" s="83"/>
      <c r="BL4" s="47"/>
      <c r="BM4" s="83"/>
      <c r="BN4" s="47"/>
      <c r="BO4" s="83"/>
      <c r="BP4" s="47"/>
      <c r="BQ4" s="83"/>
      <c r="BR4" s="47"/>
      <c r="BS4" s="83"/>
      <c r="BT4" s="47"/>
      <c r="BU4" s="83"/>
      <c r="BV4" s="47"/>
      <c r="BW4" s="83"/>
      <c r="BX4" s="47"/>
      <c r="BY4" s="83"/>
      <c r="BZ4" s="47"/>
      <c r="CA4" s="83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83"/>
      <c r="CN4" s="47"/>
      <c r="CO4" s="83"/>
      <c r="CP4" s="47"/>
      <c r="CQ4" s="83"/>
      <c r="CR4" s="47"/>
      <c r="CS4" s="83"/>
      <c r="CT4" s="47"/>
      <c r="CU4" s="83"/>
      <c r="CV4" s="47"/>
      <c r="CW4" s="83"/>
      <c r="CX4" s="47"/>
      <c r="CY4" s="83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83"/>
      <c r="DL4" s="47"/>
      <c r="DM4" s="83"/>
      <c r="DN4" s="47"/>
      <c r="DO4" s="83"/>
      <c r="DP4" s="47"/>
      <c r="DQ4" s="83"/>
      <c r="DR4" s="47"/>
      <c r="DS4" s="83"/>
      <c r="DT4" s="47"/>
      <c r="DU4" s="83"/>
      <c r="DV4" s="47"/>
      <c r="DW4" s="83"/>
      <c r="DX4" s="47"/>
      <c r="DY4" s="47"/>
      <c r="DZ4" s="47"/>
      <c r="EA4" s="47"/>
      <c r="EB4" s="47"/>
      <c r="EC4" s="83"/>
      <c r="ED4" s="47"/>
      <c r="EE4" s="83"/>
      <c r="EF4" s="47"/>
      <c r="EG4" s="83"/>
      <c r="EH4" s="47"/>
      <c r="EI4" s="83"/>
      <c r="EJ4" s="47"/>
      <c r="EK4" s="83"/>
      <c r="EL4" s="47"/>
      <c r="EM4" s="83"/>
      <c r="EN4" s="47"/>
      <c r="EO4" s="83"/>
      <c r="EP4" s="47"/>
      <c r="EQ4" s="83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W4" s="146"/>
      <c r="RX4" s="145"/>
      <c r="SA4" s="146"/>
      <c r="SB4" s="145"/>
      <c r="SF4" s="37"/>
      <c r="SH4" s="37"/>
      <c r="ALS4" s="37"/>
      <c r="ALT4" s="37"/>
      <c r="ALU4" s="37"/>
      <c r="ALV4" s="37"/>
      <c r="BRI4" s="83"/>
      <c r="BRJ4" s="47"/>
      <c r="BRK4" s="83"/>
      <c r="BRL4" s="83"/>
      <c r="BRM4" s="47"/>
    </row>
    <row r="5" spans="1:1023 1025:1833" x14ac:dyDescent="0.25">
      <c r="A5" s="168" t="s">
        <v>131</v>
      </c>
      <c r="B5" s="50"/>
      <c r="C5" s="47"/>
      <c r="D5" s="47"/>
      <c r="E5" s="83"/>
      <c r="F5" s="47"/>
      <c r="G5" s="83"/>
      <c r="H5" s="47"/>
      <c r="I5" s="83"/>
      <c r="J5" s="47"/>
      <c r="K5" s="83"/>
      <c r="L5" s="47"/>
      <c r="M5" s="83"/>
      <c r="N5" s="47"/>
      <c r="O5" s="83"/>
      <c r="P5" s="47"/>
      <c r="Q5" s="83"/>
      <c r="R5" s="47"/>
      <c r="S5" s="83"/>
      <c r="T5" s="47"/>
      <c r="U5" s="83"/>
      <c r="V5" s="47"/>
      <c r="W5" s="83"/>
      <c r="X5" s="47"/>
      <c r="Y5" s="47"/>
      <c r="Z5" s="47"/>
      <c r="AA5" s="47"/>
      <c r="AB5" s="47"/>
      <c r="AC5" s="47"/>
      <c r="AD5" s="47"/>
      <c r="AE5" s="83"/>
      <c r="AF5" s="47"/>
      <c r="AG5" s="83"/>
      <c r="AH5" s="47"/>
      <c r="AI5" s="83"/>
      <c r="AJ5" s="47"/>
      <c r="AK5" s="83"/>
      <c r="AL5" s="47"/>
      <c r="AM5" s="83"/>
      <c r="AN5" s="47"/>
      <c r="AO5" s="83"/>
      <c r="AP5" s="47"/>
      <c r="AQ5" s="83"/>
      <c r="AR5" s="47"/>
      <c r="AS5" s="83"/>
      <c r="AT5" s="47"/>
      <c r="AU5" s="83"/>
      <c r="AV5" s="47"/>
      <c r="AW5" s="83"/>
      <c r="AX5" s="47"/>
      <c r="AY5" s="83"/>
      <c r="AZ5" s="47"/>
      <c r="BA5" s="83"/>
      <c r="BB5" s="47"/>
      <c r="BC5" s="83"/>
      <c r="BD5" s="47"/>
      <c r="BE5" s="83"/>
      <c r="BF5" s="47"/>
      <c r="BG5" s="83"/>
      <c r="BH5" s="47"/>
      <c r="BI5" s="83"/>
      <c r="BJ5" s="47"/>
      <c r="BK5" s="83"/>
      <c r="BL5" s="47"/>
      <c r="BM5" s="83"/>
      <c r="BN5" s="47"/>
      <c r="BO5" s="83"/>
      <c r="BP5" s="47"/>
      <c r="BQ5" s="83"/>
      <c r="BR5" s="47"/>
      <c r="BS5" s="83"/>
      <c r="BT5" s="47"/>
      <c r="BU5" s="83"/>
      <c r="BV5" s="47"/>
      <c r="BW5" s="83"/>
      <c r="BX5" s="47"/>
      <c r="BY5" s="83"/>
      <c r="BZ5" s="47"/>
      <c r="CA5" s="83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83"/>
      <c r="CN5" s="47"/>
      <c r="CO5" s="83"/>
      <c r="CP5" s="47"/>
      <c r="CQ5" s="83"/>
      <c r="CR5" s="47"/>
      <c r="CS5" s="83"/>
      <c r="CT5" s="47"/>
      <c r="CU5" s="83"/>
      <c r="CV5" s="47"/>
      <c r="CW5" s="83"/>
      <c r="CX5" s="47"/>
      <c r="CY5" s="83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83"/>
      <c r="DL5" s="47"/>
      <c r="DM5" s="83"/>
      <c r="DN5" s="47"/>
      <c r="DO5" s="83"/>
      <c r="DP5" s="47"/>
      <c r="DQ5" s="83"/>
      <c r="DR5" s="47"/>
      <c r="DS5" s="83"/>
      <c r="DT5" s="47"/>
      <c r="DU5" s="83"/>
      <c r="DV5" s="47"/>
      <c r="DW5" s="83"/>
      <c r="DX5" s="47"/>
      <c r="DY5" s="47"/>
      <c r="DZ5" s="47"/>
      <c r="EA5" s="47"/>
      <c r="EB5" s="47"/>
      <c r="EC5" s="83"/>
      <c r="ED5" s="47"/>
      <c r="EE5" s="83"/>
      <c r="EF5" s="47"/>
      <c r="EG5" s="83"/>
      <c r="EH5" s="47"/>
      <c r="EI5" s="83"/>
      <c r="EJ5" s="47"/>
      <c r="EK5" s="83"/>
      <c r="EL5" s="47"/>
      <c r="EM5" s="83"/>
      <c r="EN5" s="47"/>
      <c r="EO5" s="83"/>
      <c r="EP5" s="47"/>
      <c r="EQ5" s="83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W5" s="146"/>
      <c r="RX5" s="145"/>
      <c r="SA5" s="146"/>
      <c r="SB5" s="145"/>
      <c r="SF5" s="37"/>
      <c r="SH5" s="37"/>
      <c r="ALS5" s="37"/>
      <c r="ALT5" s="37"/>
      <c r="ALU5" s="37"/>
      <c r="ALV5" s="37"/>
      <c r="BRI5" s="83"/>
      <c r="BRJ5" s="47"/>
      <c r="BRK5" s="83"/>
      <c r="BRL5" s="83"/>
      <c r="BRM5" s="47"/>
    </row>
    <row r="6" spans="1:1023 1025:1833" ht="4.2" customHeight="1" x14ac:dyDescent="0.25">
      <c r="A6" s="91"/>
      <c r="B6" s="167"/>
      <c r="C6" s="83"/>
      <c r="D6" s="83"/>
      <c r="E6" s="167"/>
      <c r="F6" s="97"/>
      <c r="G6" s="167"/>
      <c r="H6" s="97"/>
      <c r="I6" s="167"/>
      <c r="J6" s="97"/>
      <c r="K6" s="167"/>
      <c r="L6" s="97"/>
      <c r="M6" s="167"/>
      <c r="N6" s="97"/>
      <c r="O6" s="167"/>
      <c r="P6" s="97"/>
      <c r="Q6" s="167"/>
      <c r="R6" s="97"/>
      <c r="S6" s="167"/>
      <c r="T6" s="97"/>
      <c r="U6" s="167"/>
      <c r="V6" s="97"/>
      <c r="W6" s="143"/>
      <c r="X6" s="142"/>
      <c r="Y6" s="142"/>
      <c r="Z6" s="142"/>
      <c r="AA6" s="142"/>
      <c r="AB6" s="142"/>
      <c r="AC6" s="44"/>
      <c r="AD6" s="44"/>
      <c r="AE6" s="73"/>
      <c r="AF6" s="44"/>
      <c r="AG6" s="73"/>
      <c r="AH6" s="44"/>
      <c r="AI6" s="73"/>
      <c r="AJ6" s="44"/>
      <c r="AK6" s="73"/>
      <c r="AL6" s="44"/>
      <c r="AM6" s="73"/>
      <c r="AN6" s="44"/>
      <c r="AO6" s="73"/>
      <c r="AP6" s="44"/>
      <c r="AQ6" s="73"/>
      <c r="AR6" s="44"/>
      <c r="AS6" s="73"/>
      <c r="AT6" s="44"/>
      <c r="AU6" s="73"/>
      <c r="AV6" s="44"/>
      <c r="AW6" s="73"/>
      <c r="AX6" s="44"/>
      <c r="AY6" s="73"/>
      <c r="AZ6" s="44"/>
      <c r="BA6" s="73"/>
      <c r="BB6" s="44"/>
      <c r="BC6" s="73"/>
      <c r="BD6" s="44"/>
      <c r="BE6" s="73"/>
      <c r="BF6" s="44"/>
      <c r="BG6" s="73"/>
      <c r="BH6" s="44"/>
      <c r="BI6" s="73"/>
      <c r="BJ6" s="44"/>
      <c r="BK6" s="73"/>
      <c r="BL6" s="44"/>
      <c r="BM6" s="73"/>
      <c r="BN6" s="44"/>
      <c r="BO6" s="73"/>
      <c r="BP6" s="44"/>
      <c r="BQ6" s="73"/>
      <c r="BR6" s="44"/>
      <c r="BS6" s="73"/>
      <c r="BT6" s="44"/>
      <c r="BU6" s="73"/>
      <c r="BV6" s="44"/>
      <c r="BW6" s="73"/>
      <c r="BX6" s="44"/>
      <c r="BY6" s="73"/>
      <c r="BZ6" s="44"/>
      <c r="CA6" s="73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73"/>
      <c r="CN6" s="44"/>
      <c r="CO6" s="73"/>
      <c r="CP6" s="44"/>
      <c r="CQ6" s="73"/>
      <c r="CR6" s="44"/>
      <c r="CS6" s="73"/>
      <c r="CT6" s="44"/>
      <c r="CU6" s="73"/>
      <c r="CV6" s="44"/>
      <c r="CW6" s="73"/>
      <c r="CX6" s="44"/>
      <c r="CY6" s="73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73"/>
      <c r="DL6" s="44"/>
      <c r="DM6" s="73"/>
      <c r="DN6" s="44"/>
      <c r="DO6" s="73"/>
      <c r="DP6" s="44"/>
      <c r="DQ6" s="73"/>
      <c r="DR6" s="44"/>
      <c r="DS6" s="73"/>
      <c r="DT6" s="44"/>
      <c r="DU6" s="73"/>
      <c r="DV6" s="44"/>
      <c r="DW6" s="73"/>
      <c r="DX6" s="44"/>
      <c r="DY6" s="44"/>
      <c r="DZ6" s="44"/>
      <c r="EA6" s="44"/>
      <c r="EB6" s="44"/>
      <c r="EC6" s="73"/>
      <c r="ED6" s="44"/>
      <c r="EE6" s="73"/>
      <c r="EF6" s="44"/>
      <c r="EG6" s="73"/>
      <c r="EH6" s="44"/>
      <c r="EI6" s="73"/>
      <c r="EJ6" s="44"/>
      <c r="EK6" s="73"/>
      <c r="EL6" s="44"/>
      <c r="EM6" s="73"/>
      <c r="EN6" s="44"/>
      <c r="EO6" s="73"/>
      <c r="EP6" s="44"/>
      <c r="EQ6" s="73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  <c r="IX6" s="44"/>
      <c r="IY6" s="44"/>
      <c r="IZ6" s="44"/>
      <c r="JA6" s="44"/>
      <c r="JB6" s="44"/>
      <c r="JC6" s="44"/>
      <c r="JD6" s="44"/>
      <c r="JE6" s="44"/>
      <c r="JF6" s="44"/>
      <c r="JG6" s="44"/>
      <c r="JH6" s="44"/>
      <c r="JI6" s="44"/>
      <c r="JJ6" s="44"/>
      <c r="JK6" s="44"/>
      <c r="JL6" s="44"/>
      <c r="JM6" s="44"/>
      <c r="JN6" s="44"/>
      <c r="JO6" s="44"/>
      <c r="JP6" s="44"/>
      <c r="JQ6" s="44"/>
      <c r="JR6" s="44"/>
      <c r="JS6" s="44"/>
      <c r="JT6" s="44"/>
      <c r="JU6" s="44"/>
      <c r="JV6" s="44"/>
      <c r="JW6" s="44"/>
      <c r="JX6" s="44"/>
      <c r="JY6" s="44"/>
      <c r="JZ6" s="44"/>
      <c r="KA6" s="44"/>
      <c r="KB6" s="44"/>
      <c r="KC6" s="44"/>
      <c r="KD6" s="44"/>
      <c r="KE6" s="44"/>
      <c r="KF6" s="44"/>
      <c r="KG6" s="44"/>
      <c r="KH6" s="44"/>
      <c r="KI6" s="44"/>
      <c r="KJ6" s="44"/>
      <c r="KK6" s="44"/>
      <c r="KL6" s="44"/>
      <c r="KM6" s="44"/>
      <c r="KN6" s="44"/>
      <c r="KO6" s="44"/>
      <c r="KP6" s="44"/>
      <c r="KQ6" s="44"/>
      <c r="KR6" s="44"/>
      <c r="KS6" s="44"/>
      <c r="KT6" s="44"/>
      <c r="KU6" s="44"/>
      <c r="KV6" s="44"/>
      <c r="KW6" s="44"/>
      <c r="KX6" s="44"/>
      <c r="KY6" s="44"/>
      <c r="KZ6" s="44"/>
      <c r="LA6" s="44"/>
      <c r="LB6" s="44"/>
      <c r="LC6" s="44"/>
      <c r="LD6" s="44"/>
      <c r="LE6" s="44"/>
      <c r="LF6" s="44"/>
      <c r="LG6" s="44"/>
      <c r="LH6" s="44"/>
      <c r="LI6" s="44"/>
      <c r="LJ6" s="44"/>
      <c r="LK6" s="44"/>
      <c r="LL6" s="44"/>
      <c r="LM6" s="44"/>
      <c r="LN6" s="44"/>
      <c r="LO6" s="44"/>
      <c r="LP6" s="44"/>
      <c r="LQ6" s="44"/>
      <c r="LR6" s="44"/>
      <c r="LS6" s="44"/>
      <c r="LT6" s="44"/>
      <c r="LU6" s="44"/>
      <c r="LV6" s="44"/>
      <c r="LW6" s="44"/>
      <c r="LX6" s="44"/>
      <c r="LY6" s="44"/>
      <c r="LZ6" s="44"/>
      <c r="MA6" s="44"/>
      <c r="MB6" s="44"/>
      <c r="MC6" s="44"/>
      <c r="MD6" s="44"/>
      <c r="ME6" s="44"/>
      <c r="MF6" s="44"/>
      <c r="MG6" s="44"/>
      <c r="MH6" s="44"/>
      <c r="MI6" s="44"/>
      <c r="MJ6" s="44"/>
      <c r="MK6" s="44"/>
      <c r="ML6" s="44"/>
      <c r="MM6" s="44"/>
      <c r="MN6" s="44"/>
      <c r="MO6" s="44"/>
      <c r="MP6" s="44"/>
      <c r="MQ6" s="44"/>
      <c r="MR6" s="44"/>
      <c r="MS6" s="44"/>
      <c r="MT6" s="44"/>
      <c r="MU6" s="44"/>
      <c r="MV6" s="44"/>
      <c r="MW6" s="44"/>
      <c r="MX6" s="44"/>
      <c r="MY6" s="44"/>
      <c r="MZ6" s="44"/>
      <c r="NA6" s="44"/>
      <c r="NB6" s="44"/>
      <c r="NC6" s="44"/>
      <c r="ND6" s="44"/>
      <c r="NE6" s="44"/>
      <c r="NF6" s="44"/>
      <c r="NG6" s="44"/>
      <c r="NH6" s="44"/>
      <c r="NI6" s="44"/>
      <c r="NJ6" s="44"/>
      <c r="NK6" s="44"/>
      <c r="NL6" s="44"/>
      <c r="NM6" s="44"/>
      <c r="NN6" s="44"/>
      <c r="NO6" s="44"/>
      <c r="NP6" s="44"/>
      <c r="NQ6" s="44"/>
      <c r="NR6" s="44"/>
      <c r="NS6" s="44"/>
      <c r="NT6" s="44"/>
      <c r="NU6" s="44"/>
      <c r="NV6" s="44"/>
      <c r="NW6" s="44"/>
      <c r="NX6" s="44"/>
      <c r="NY6" s="44"/>
      <c r="NZ6" s="44"/>
      <c r="OA6" s="44"/>
      <c r="OB6" s="44"/>
      <c r="OC6" s="44"/>
      <c r="OD6" s="44"/>
      <c r="OE6" s="44"/>
      <c r="OF6" s="44"/>
      <c r="OG6" s="44"/>
      <c r="OH6" s="44"/>
      <c r="OI6" s="44"/>
      <c r="OJ6" s="44"/>
      <c r="OK6" s="44"/>
      <c r="OL6" s="44"/>
      <c r="OM6" s="44"/>
      <c r="ON6" s="44"/>
      <c r="OO6" s="44"/>
      <c r="OP6" s="44"/>
      <c r="OQ6" s="44"/>
      <c r="OR6" s="44"/>
      <c r="OS6" s="44"/>
      <c r="OT6" s="44"/>
      <c r="OU6" s="44"/>
      <c r="OV6" s="44"/>
      <c r="OW6" s="44"/>
      <c r="OX6" s="44"/>
      <c r="OY6" s="44"/>
      <c r="OZ6" s="44"/>
      <c r="PA6" s="44"/>
      <c r="PB6" s="44"/>
      <c r="PC6" s="44"/>
      <c r="PD6" s="44"/>
      <c r="PE6" s="44"/>
      <c r="PF6" s="44"/>
      <c r="PG6" s="44"/>
      <c r="PH6" s="44"/>
      <c r="PI6" s="44"/>
      <c r="PJ6" s="44"/>
      <c r="PK6" s="44"/>
      <c r="PL6" s="44"/>
      <c r="PM6" s="44"/>
      <c r="PN6" s="44"/>
      <c r="PO6" s="44"/>
      <c r="PP6" s="44"/>
      <c r="PQ6" s="44"/>
      <c r="PR6" s="44"/>
      <c r="PS6" s="44"/>
      <c r="PT6" s="44"/>
      <c r="PU6" s="44"/>
      <c r="PV6" s="44"/>
      <c r="PW6" s="44"/>
      <c r="PX6" s="44"/>
      <c r="PY6" s="44"/>
      <c r="PZ6" s="44"/>
      <c r="QA6" s="44"/>
      <c r="QB6" s="44"/>
      <c r="QC6" s="44"/>
      <c r="QD6" s="44"/>
      <c r="QE6" s="44"/>
      <c r="QF6" s="44"/>
      <c r="QG6" s="44"/>
      <c r="QH6" s="44"/>
      <c r="QI6" s="44"/>
      <c r="QJ6" s="44"/>
      <c r="QK6" s="44"/>
      <c r="QL6" s="44"/>
      <c r="QM6" s="44"/>
      <c r="QN6" s="44"/>
      <c r="QO6" s="44"/>
      <c r="QP6" s="44"/>
      <c r="QQ6" s="44"/>
      <c r="QR6" s="44"/>
      <c r="QS6" s="44"/>
      <c r="QT6" s="44"/>
      <c r="QU6" s="44"/>
      <c r="QV6" s="44"/>
      <c r="QW6" s="44"/>
      <c r="QX6" s="44"/>
      <c r="QY6" s="44"/>
      <c r="QZ6" s="44"/>
      <c r="RA6" s="44"/>
      <c r="RB6" s="44"/>
      <c r="RC6" s="44"/>
      <c r="RD6" s="44"/>
      <c r="RE6" s="44"/>
      <c r="RF6" s="44"/>
      <c r="RG6" s="44"/>
      <c r="RH6" s="44"/>
      <c r="RI6" s="44"/>
      <c r="RJ6" s="44"/>
      <c r="RK6" s="44"/>
      <c r="RL6" s="44"/>
      <c r="RM6" s="44"/>
      <c r="RN6" s="44"/>
      <c r="RO6" s="44"/>
      <c r="RP6" s="44"/>
      <c r="RQ6" s="44"/>
      <c r="RR6" s="44"/>
      <c r="RS6" s="44"/>
      <c r="RT6" s="44"/>
      <c r="RU6" s="73"/>
      <c r="RV6" s="44"/>
      <c r="RW6" s="73"/>
      <c r="RX6" s="44"/>
    </row>
    <row r="7" spans="1:1023 1025:1833" x14ac:dyDescent="0.25">
      <c r="A7" s="156" t="s">
        <v>282</v>
      </c>
      <c r="B7" s="73"/>
      <c r="G7" s="73"/>
      <c r="H7" s="44"/>
      <c r="I7" s="73"/>
      <c r="J7" s="44"/>
      <c r="K7" s="73"/>
      <c r="L7" s="44"/>
      <c r="M7" s="73"/>
      <c r="N7" s="44"/>
      <c r="O7" s="73"/>
      <c r="P7" s="44"/>
      <c r="Q7" s="73"/>
      <c r="R7" s="44"/>
      <c r="S7" s="73"/>
      <c r="T7" s="44"/>
      <c r="U7" s="73"/>
      <c r="V7" s="44"/>
      <c r="W7" s="73"/>
      <c r="X7" s="44"/>
      <c r="Y7" s="44"/>
      <c r="Z7" s="44"/>
      <c r="AA7" s="44"/>
      <c r="AB7" s="44"/>
      <c r="AC7" s="44"/>
      <c r="AD7" s="44"/>
      <c r="AE7" s="73"/>
      <c r="AF7" s="44"/>
      <c r="AG7" s="73"/>
      <c r="AH7" s="44"/>
      <c r="AI7" s="73"/>
      <c r="AJ7" s="44"/>
      <c r="AK7" s="73"/>
      <c r="AL7" s="44"/>
      <c r="AM7" s="73"/>
      <c r="AN7" s="44"/>
      <c r="AO7" s="73"/>
      <c r="AP7" s="44"/>
      <c r="AQ7" s="73"/>
      <c r="AR7" s="44"/>
      <c r="AS7" s="73"/>
      <c r="AT7" s="44"/>
      <c r="AU7" s="73"/>
      <c r="AV7" s="44"/>
      <c r="AY7" s="73"/>
      <c r="AZ7" s="44"/>
      <c r="BA7" s="72"/>
      <c r="BB7" s="140"/>
      <c r="BC7" s="73"/>
      <c r="BD7" s="44"/>
      <c r="BE7" s="73"/>
      <c r="BF7" s="44"/>
      <c r="BG7" s="73"/>
      <c r="BH7" s="44"/>
      <c r="BI7" s="73"/>
      <c r="BJ7" s="44"/>
      <c r="BK7" s="73"/>
      <c r="BL7" s="44"/>
      <c r="BM7" s="73"/>
      <c r="BN7" s="44"/>
      <c r="BO7" s="73"/>
      <c r="BP7" s="44"/>
      <c r="BQ7" s="73"/>
      <c r="BR7" s="44"/>
      <c r="BS7" s="73"/>
      <c r="BT7" s="44"/>
      <c r="BU7" s="73"/>
      <c r="BV7" s="44"/>
      <c r="BW7" s="73"/>
      <c r="BX7" s="44"/>
      <c r="BY7" s="73"/>
      <c r="BZ7" s="44"/>
      <c r="CA7" s="73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73"/>
      <c r="CN7" s="44"/>
      <c r="CO7" s="73"/>
      <c r="CP7" s="44"/>
      <c r="CQ7" s="73"/>
      <c r="CR7" s="44"/>
      <c r="CS7" s="73"/>
      <c r="CT7" s="44"/>
      <c r="CW7" s="73"/>
      <c r="CX7" s="44"/>
      <c r="CY7" s="73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72"/>
      <c r="DL7" s="140"/>
      <c r="DM7" s="73"/>
      <c r="DN7" s="44"/>
      <c r="DO7" s="73"/>
      <c r="DP7" s="44"/>
      <c r="DQ7" s="73"/>
      <c r="DR7" s="44"/>
      <c r="DS7" s="73"/>
      <c r="DT7" s="44"/>
      <c r="DU7" s="73"/>
      <c r="DV7" s="44"/>
      <c r="DW7" s="73"/>
      <c r="DX7" s="44"/>
      <c r="DY7" s="44"/>
      <c r="DZ7" s="44"/>
      <c r="EA7" s="44"/>
      <c r="EB7" s="44"/>
      <c r="EC7" s="73"/>
      <c r="ED7" s="44"/>
      <c r="EE7" s="73"/>
      <c r="EF7" s="44"/>
      <c r="EG7" s="73"/>
      <c r="EH7" s="44"/>
      <c r="EI7" s="73"/>
      <c r="EJ7" s="44"/>
      <c r="EK7" s="73"/>
      <c r="EL7" s="44"/>
      <c r="EM7" s="73"/>
      <c r="EN7" s="44"/>
      <c r="EO7" s="73"/>
      <c r="EP7" s="44"/>
      <c r="EQ7" s="73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4"/>
      <c r="JA7" s="44"/>
      <c r="JB7" s="44"/>
      <c r="JC7" s="44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4"/>
      <c r="JO7" s="44"/>
      <c r="JP7" s="44"/>
      <c r="JQ7" s="44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4"/>
      <c r="KC7" s="44"/>
      <c r="KD7" s="44"/>
      <c r="KE7" s="44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4"/>
      <c r="KQ7" s="44"/>
      <c r="KR7" s="44"/>
      <c r="KS7" s="44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4"/>
      <c r="LE7" s="44"/>
      <c r="LF7" s="44"/>
      <c r="LG7" s="44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4"/>
      <c r="LS7" s="44"/>
      <c r="LT7" s="44"/>
      <c r="LU7" s="44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4"/>
      <c r="MG7" s="44"/>
      <c r="MH7" s="44"/>
      <c r="MI7" s="44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4"/>
      <c r="MU7" s="44"/>
      <c r="MV7" s="44"/>
      <c r="MW7" s="44"/>
      <c r="MX7" s="44"/>
      <c r="MY7" s="44"/>
      <c r="MZ7" s="44"/>
      <c r="NA7" s="44"/>
      <c r="NB7" s="44"/>
      <c r="NC7" s="44"/>
      <c r="ND7" s="44"/>
      <c r="NE7" s="44"/>
      <c r="NF7" s="44"/>
      <c r="NG7" s="44"/>
      <c r="NH7" s="44"/>
      <c r="NI7" s="44"/>
      <c r="NJ7" s="44"/>
      <c r="NK7" s="44"/>
      <c r="NL7" s="44"/>
      <c r="NM7" s="44"/>
      <c r="NN7" s="44"/>
      <c r="NO7" s="44"/>
      <c r="NP7" s="44"/>
      <c r="NQ7" s="44"/>
      <c r="NR7" s="44"/>
      <c r="NS7" s="44"/>
      <c r="NT7" s="44"/>
      <c r="NU7" s="44"/>
      <c r="NV7" s="44"/>
      <c r="NW7" s="44"/>
      <c r="NX7" s="44"/>
      <c r="NY7" s="44"/>
      <c r="NZ7" s="44"/>
      <c r="OA7" s="44"/>
      <c r="OB7" s="44"/>
      <c r="OC7" s="44"/>
      <c r="OD7" s="44"/>
      <c r="OE7" s="44"/>
      <c r="OF7" s="44"/>
      <c r="OG7" s="44"/>
      <c r="OH7" s="44"/>
      <c r="OI7" s="44"/>
      <c r="OJ7" s="44"/>
      <c r="OK7" s="44"/>
      <c r="OL7" s="44"/>
      <c r="OM7" s="44"/>
      <c r="ON7" s="44"/>
      <c r="OO7" s="44"/>
      <c r="OP7" s="44"/>
      <c r="OQ7" s="44"/>
      <c r="OR7" s="44"/>
      <c r="OS7" s="44"/>
      <c r="OT7" s="44"/>
      <c r="OU7" s="44"/>
      <c r="OV7" s="44"/>
      <c r="OW7" s="44"/>
      <c r="OX7" s="44"/>
      <c r="OY7" s="44"/>
      <c r="OZ7" s="44"/>
      <c r="PA7" s="44"/>
      <c r="PB7" s="44"/>
      <c r="PC7" s="44"/>
      <c r="PD7" s="44"/>
      <c r="PE7" s="44"/>
      <c r="PF7" s="44"/>
      <c r="PG7" s="44"/>
      <c r="PH7" s="44"/>
      <c r="PI7" s="44"/>
      <c r="PJ7" s="44"/>
      <c r="PK7" s="44"/>
      <c r="PL7" s="44"/>
      <c r="PM7" s="44"/>
      <c r="PN7" s="44"/>
      <c r="PO7" s="44"/>
      <c r="PP7" s="44"/>
      <c r="PQ7" s="44"/>
      <c r="PR7" s="44"/>
      <c r="PS7" s="44"/>
      <c r="PT7" s="44"/>
      <c r="PU7" s="44"/>
      <c r="PV7" s="44"/>
      <c r="PW7" s="44"/>
      <c r="PX7" s="44"/>
      <c r="PY7" s="44"/>
      <c r="PZ7" s="44"/>
      <c r="QA7" s="44"/>
      <c r="QB7" s="44"/>
      <c r="QC7" s="44"/>
      <c r="QD7" s="44"/>
      <c r="QE7" s="44"/>
      <c r="QF7" s="44"/>
      <c r="QG7" s="44"/>
      <c r="QH7" s="44"/>
      <c r="QI7" s="44"/>
      <c r="QJ7" s="44"/>
      <c r="QK7" s="44"/>
      <c r="QL7" s="44"/>
      <c r="QM7" s="44"/>
      <c r="QN7" s="44"/>
      <c r="QO7" s="44"/>
      <c r="QP7" s="44"/>
      <c r="QQ7" s="44"/>
      <c r="QR7" s="44"/>
      <c r="QS7" s="44"/>
      <c r="QT7" s="44"/>
      <c r="QU7" s="44"/>
      <c r="QV7" s="44"/>
      <c r="QW7" s="44"/>
      <c r="QX7" s="44"/>
      <c r="QY7" s="44"/>
      <c r="QZ7" s="44"/>
      <c r="RA7" s="44"/>
      <c r="RB7" s="44"/>
      <c r="RC7" s="44"/>
      <c r="RD7" s="44"/>
      <c r="RE7" s="44"/>
      <c r="RF7" s="44"/>
      <c r="RG7" s="44"/>
      <c r="RH7" s="44"/>
      <c r="RI7" s="44"/>
      <c r="RJ7" s="44"/>
      <c r="RK7" s="44"/>
      <c r="RL7" s="44"/>
      <c r="RM7" s="44"/>
      <c r="RN7" s="44"/>
      <c r="RO7" s="44"/>
      <c r="RP7" s="44"/>
      <c r="RQ7" s="44"/>
      <c r="RR7" s="44"/>
      <c r="RS7" s="44"/>
      <c r="RT7" s="44"/>
      <c r="RU7" s="73"/>
      <c r="RV7" s="44"/>
      <c r="RW7" s="73"/>
      <c r="RX7" s="44"/>
    </row>
    <row r="8" spans="1:1023 1025:1833" ht="14.4" customHeight="1" x14ac:dyDescent="0.25">
      <c r="A8" s="157" t="s">
        <v>132</v>
      </c>
      <c r="B8" s="160"/>
      <c r="C8" s="74"/>
      <c r="D8" s="74"/>
      <c r="E8" s="74"/>
      <c r="F8" s="74"/>
      <c r="G8" s="161"/>
      <c r="H8" s="161"/>
      <c r="I8" s="161"/>
      <c r="J8" s="161"/>
      <c r="K8" s="161"/>
      <c r="L8" s="161"/>
      <c r="M8" s="161"/>
      <c r="N8" s="78"/>
      <c r="O8" s="77"/>
      <c r="P8" s="78"/>
      <c r="Q8" s="77"/>
      <c r="R8" s="78"/>
      <c r="S8" s="77"/>
      <c r="T8" s="78"/>
      <c r="U8" s="78"/>
      <c r="V8" s="78"/>
      <c r="W8" s="77"/>
      <c r="X8" s="78"/>
      <c r="Y8" s="78"/>
      <c r="Z8" s="78"/>
      <c r="AA8" s="78"/>
      <c r="AB8" s="78"/>
      <c r="AC8" s="78"/>
      <c r="AD8" s="78"/>
      <c r="AE8" s="73"/>
      <c r="AF8" s="44"/>
      <c r="AG8" s="73"/>
      <c r="AH8" s="44"/>
      <c r="AI8" s="73"/>
      <c r="AJ8" s="44"/>
      <c r="AK8" s="73"/>
      <c r="AL8" s="44"/>
      <c r="AM8" s="73"/>
      <c r="AN8" s="44"/>
      <c r="AO8" s="73"/>
      <c r="AP8" s="44"/>
      <c r="AQ8" s="73"/>
      <c r="AR8" s="44"/>
      <c r="AS8" s="73"/>
      <c r="AT8" s="44"/>
      <c r="AU8" s="73"/>
      <c r="AV8" s="44"/>
      <c r="AY8" s="73"/>
      <c r="AZ8" s="44"/>
      <c r="BA8" s="79"/>
      <c r="BB8" s="79"/>
      <c r="BC8" s="73"/>
      <c r="BD8" s="44"/>
      <c r="BE8" s="73"/>
      <c r="BF8" s="44"/>
      <c r="BG8" s="73"/>
      <c r="BH8" s="44"/>
      <c r="BI8" s="73"/>
      <c r="BJ8" s="44"/>
      <c r="BK8" s="73"/>
      <c r="BL8" s="44"/>
      <c r="BM8" s="73"/>
      <c r="BN8" s="44"/>
      <c r="BO8" s="73"/>
      <c r="BP8" s="44"/>
      <c r="BQ8" s="73"/>
      <c r="BR8" s="44"/>
      <c r="BS8" s="73"/>
      <c r="BT8" s="44"/>
      <c r="BU8" s="73"/>
      <c r="BV8" s="44"/>
      <c r="BW8" s="73"/>
      <c r="BX8" s="44"/>
      <c r="BY8" s="73"/>
      <c r="BZ8" s="44"/>
      <c r="CA8" s="73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73"/>
      <c r="CN8" s="44"/>
      <c r="CO8" s="73"/>
      <c r="CP8" s="44"/>
      <c r="CQ8" s="73"/>
      <c r="CR8" s="44"/>
      <c r="CS8" s="73"/>
      <c r="CT8" s="44"/>
      <c r="CW8" s="73"/>
      <c r="CX8" s="44"/>
      <c r="CY8" s="73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79"/>
      <c r="DL8" s="79"/>
      <c r="DM8" s="73"/>
      <c r="DN8" s="44"/>
      <c r="DO8" s="73"/>
      <c r="DP8" s="44"/>
      <c r="DQ8" s="73"/>
      <c r="DR8" s="44"/>
      <c r="DS8" s="73"/>
      <c r="DT8" s="44"/>
      <c r="DU8" s="73"/>
      <c r="DV8" s="44"/>
      <c r="DW8" s="73"/>
      <c r="DX8" s="44"/>
      <c r="DY8" s="44"/>
      <c r="DZ8" s="44"/>
      <c r="EA8" s="44"/>
      <c r="EB8" s="44"/>
      <c r="EC8" s="73"/>
      <c r="ED8" s="44"/>
      <c r="EE8" s="73"/>
      <c r="EF8" s="44"/>
      <c r="EG8" s="73"/>
      <c r="EH8" s="44"/>
      <c r="EI8" s="73"/>
      <c r="EJ8" s="44"/>
      <c r="EK8" s="73"/>
      <c r="EL8" s="44"/>
      <c r="EM8" s="73"/>
      <c r="EN8" s="44"/>
      <c r="EO8" s="73"/>
      <c r="EP8" s="44"/>
      <c r="EQ8" s="73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  <c r="IX8" s="44"/>
      <c r="IY8" s="44"/>
      <c r="IZ8" s="44"/>
      <c r="JA8" s="44"/>
      <c r="JB8" s="44"/>
      <c r="JC8" s="44"/>
      <c r="JD8" s="44"/>
      <c r="JE8" s="44"/>
      <c r="JF8" s="44"/>
      <c r="JG8" s="44"/>
      <c r="JH8" s="44"/>
      <c r="JI8" s="44"/>
      <c r="JJ8" s="44"/>
      <c r="JK8" s="44"/>
      <c r="JL8" s="44"/>
      <c r="JM8" s="44"/>
      <c r="JN8" s="44"/>
      <c r="JO8" s="44"/>
      <c r="JP8" s="44"/>
      <c r="JQ8" s="44"/>
      <c r="JR8" s="44"/>
      <c r="JS8" s="44"/>
      <c r="JT8" s="44"/>
      <c r="JU8" s="44"/>
      <c r="JV8" s="44"/>
      <c r="JW8" s="44"/>
      <c r="JX8" s="44"/>
      <c r="JY8" s="44"/>
      <c r="JZ8" s="44"/>
      <c r="KA8" s="44"/>
      <c r="KB8" s="44"/>
      <c r="KC8" s="44"/>
      <c r="KD8" s="44"/>
      <c r="KE8" s="44"/>
      <c r="KF8" s="44"/>
      <c r="KG8" s="44"/>
      <c r="KH8" s="44"/>
      <c r="KI8" s="44"/>
      <c r="KJ8" s="44"/>
      <c r="KK8" s="44"/>
      <c r="KL8" s="44"/>
      <c r="KM8" s="44"/>
      <c r="KN8" s="44"/>
      <c r="KO8" s="44"/>
      <c r="KP8" s="44"/>
      <c r="KQ8" s="44"/>
      <c r="KR8" s="44"/>
      <c r="KS8" s="44"/>
      <c r="KT8" s="44"/>
      <c r="KU8" s="44"/>
      <c r="KV8" s="44"/>
      <c r="KW8" s="44"/>
      <c r="KX8" s="44"/>
      <c r="KY8" s="44"/>
      <c r="KZ8" s="44"/>
      <c r="LA8" s="44"/>
      <c r="LB8" s="44"/>
      <c r="LC8" s="44"/>
      <c r="LD8" s="44"/>
      <c r="LE8" s="44"/>
      <c r="LF8" s="44"/>
      <c r="LG8" s="44"/>
      <c r="LH8" s="44"/>
      <c r="LI8" s="44"/>
      <c r="LJ8" s="44"/>
      <c r="LK8" s="44"/>
      <c r="LL8" s="44"/>
      <c r="LM8" s="44"/>
      <c r="LN8" s="44"/>
      <c r="LO8" s="44"/>
      <c r="LP8" s="44"/>
      <c r="LQ8" s="44"/>
      <c r="LR8" s="44"/>
      <c r="LS8" s="44"/>
      <c r="LT8" s="44"/>
      <c r="LU8" s="44"/>
      <c r="LV8" s="44"/>
      <c r="LW8" s="44"/>
      <c r="LX8" s="44"/>
      <c r="LY8" s="44"/>
      <c r="LZ8" s="44"/>
      <c r="MA8" s="44"/>
      <c r="MB8" s="44"/>
      <c r="MC8" s="44"/>
      <c r="MD8" s="44"/>
      <c r="ME8" s="44"/>
      <c r="MF8" s="44"/>
      <c r="MG8" s="44"/>
      <c r="MH8" s="44"/>
      <c r="MI8" s="44"/>
      <c r="MJ8" s="44"/>
      <c r="MK8" s="44"/>
      <c r="ML8" s="44"/>
      <c r="MM8" s="44"/>
      <c r="MN8" s="44"/>
      <c r="MO8" s="44"/>
      <c r="MP8" s="44"/>
      <c r="MQ8" s="44"/>
      <c r="MR8" s="44"/>
      <c r="MS8" s="44"/>
      <c r="MT8" s="44"/>
      <c r="MU8" s="44"/>
      <c r="MV8" s="44"/>
      <c r="MW8" s="44"/>
      <c r="MX8" s="44"/>
      <c r="MY8" s="44"/>
      <c r="MZ8" s="44"/>
      <c r="NA8" s="44"/>
      <c r="NB8" s="44"/>
      <c r="NC8" s="44"/>
      <c r="ND8" s="44"/>
      <c r="NE8" s="44"/>
      <c r="NF8" s="44"/>
      <c r="NG8" s="44"/>
      <c r="NH8" s="44"/>
      <c r="NI8" s="44"/>
      <c r="NJ8" s="44"/>
      <c r="NK8" s="44"/>
      <c r="NL8" s="44"/>
      <c r="NM8" s="44"/>
      <c r="NN8" s="44"/>
      <c r="NO8" s="44"/>
      <c r="NP8" s="44"/>
      <c r="NQ8" s="44"/>
      <c r="NR8" s="44"/>
      <c r="NS8" s="44"/>
      <c r="NT8" s="44"/>
      <c r="NU8" s="44"/>
      <c r="NV8" s="44"/>
      <c r="NW8" s="44"/>
      <c r="NX8" s="44"/>
      <c r="NY8" s="44"/>
      <c r="NZ8" s="44"/>
      <c r="OA8" s="44"/>
      <c r="OB8" s="44"/>
      <c r="OC8" s="44"/>
      <c r="OD8" s="44"/>
      <c r="OE8" s="44"/>
      <c r="OF8" s="44"/>
      <c r="OG8" s="44"/>
      <c r="OH8" s="44"/>
      <c r="OI8" s="44"/>
      <c r="OJ8" s="44"/>
      <c r="OK8" s="44"/>
      <c r="OL8" s="44"/>
      <c r="OM8" s="44"/>
      <c r="ON8" s="44"/>
      <c r="OO8" s="44"/>
      <c r="OP8" s="44"/>
      <c r="OQ8" s="44"/>
      <c r="OR8" s="44"/>
      <c r="OS8" s="44"/>
      <c r="OT8" s="44"/>
      <c r="OU8" s="44"/>
      <c r="OV8" s="44"/>
      <c r="OW8" s="44"/>
      <c r="OX8" s="44"/>
      <c r="OY8" s="44"/>
      <c r="OZ8" s="44"/>
      <c r="PA8" s="44"/>
      <c r="PB8" s="44"/>
      <c r="PC8" s="44"/>
      <c r="PD8" s="44"/>
      <c r="PE8" s="44"/>
      <c r="PF8" s="44"/>
      <c r="PG8" s="44"/>
      <c r="PH8" s="44"/>
      <c r="PI8" s="44"/>
      <c r="PJ8" s="44"/>
      <c r="PK8" s="44"/>
      <c r="PL8" s="44"/>
      <c r="PM8" s="44"/>
      <c r="PN8" s="44"/>
      <c r="PO8" s="44"/>
      <c r="PP8" s="44"/>
      <c r="PQ8" s="44"/>
      <c r="PR8" s="44"/>
      <c r="PS8" s="44"/>
      <c r="PT8" s="44"/>
      <c r="PU8" s="44"/>
      <c r="PV8" s="44"/>
      <c r="PW8" s="44"/>
      <c r="PX8" s="44"/>
      <c r="PY8" s="44"/>
      <c r="PZ8" s="44"/>
      <c r="QA8" s="44"/>
      <c r="QB8" s="44"/>
      <c r="QC8" s="44"/>
      <c r="QD8" s="44"/>
      <c r="QE8" s="44"/>
      <c r="QF8" s="44"/>
      <c r="QG8" s="44"/>
      <c r="QH8" s="44"/>
      <c r="QI8" s="44"/>
      <c r="QJ8" s="44"/>
      <c r="QK8" s="44"/>
      <c r="QL8" s="44"/>
      <c r="QM8" s="44"/>
      <c r="QN8" s="44"/>
      <c r="QO8" s="44"/>
      <c r="QP8" s="44"/>
      <c r="QQ8" s="44"/>
      <c r="QR8" s="44"/>
      <c r="QS8" s="44"/>
      <c r="QT8" s="44"/>
      <c r="QU8" s="44"/>
      <c r="QV8" s="44"/>
      <c r="QW8" s="44"/>
      <c r="QX8" s="44"/>
      <c r="QY8" s="44"/>
      <c r="QZ8" s="44"/>
      <c r="RA8" s="44"/>
      <c r="RB8" s="44"/>
      <c r="RC8" s="44"/>
      <c r="RD8" s="44"/>
      <c r="RE8" s="44"/>
      <c r="RF8" s="44"/>
      <c r="RG8" s="44"/>
      <c r="RH8" s="44"/>
      <c r="RI8" s="44"/>
      <c r="RJ8" s="44"/>
      <c r="RK8" s="44"/>
      <c r="RL8" s="44"/>
      <c r="RM8" s="44"/>
      <c r="RN8" s="44"/>
      <c r="RO8" s="44"/>
      <c r="RP8" s="44"/>
      <c r="RQ8" s="44"/>
      <c r="RR8" s="44"/>
      <c r="RS8" s="44"/>
      <c r="RT8" s="44"/>
      <c r="RU8" s="73"/>
      <c r="RV8" s="44"/>
      <c r="RW8" s="73"/>
      <c r="RX8" s="44"/>
    </row>
    <row r="9" spans="1:1023 1025:1833" ht="14.4" customHeight="1" x14ac:dyDescent="0.25">
      <c r="A9" s="158" t="s">
        <v>133</v>
      </c>
      <c r="B9" s="162"/>
      <c r="C9" s="74"/>
      <c r="D9" s="74"/>
      <c r="E9" s="74"/>
      <c r="F9" s="74"/>
      <c r="G9" s="162"/>
      <c r="H9" s="162"/>
      <c r="I9" s="162"/>
      <c r="J9" s="162"/>
      <c r="K9" s="162"/>
      <c r="L9" s="162"/>
      <c r="M9" s="162"/>
      <c r="N9" s="44"/>
      <c r="O9" s="73"/>
      <c r="P9" s="44"/>
      <c r="Q9" s="73"/>
      <c r="R9" s="44"/>
      <c r="S9" s="73"/>
      <c r="T9" s="44"/>
      <c r="U9" s="73"/>
      <c r="V9" s="44"/>
      <c r="W9" s="73"/>
      <c r="X9" s="44"/>
      <c r="Y9" s="44"/>
      <c r="Z9" s="44"/>
      <c r="AA9" s="44"/>
      <c r="AB9" s="44"/>
      <c r="AC9" s="44"/>
      <c r="AD9" s="44"/>
      <c r="AE9" s="73"/>
      <c r="AF9" s="44"/>
      <c r="AG9" s="73"/>
      <c r="AH9" s="44"/>
      <c r="AI9" s="73"/>
      <c r="AJ9" s="44"/>
      <c r="AK9" s="73"/>
      <c r="AL9" s="44"/>
      <c r="AM9" s="73"/>
      <c r="AN9" s="44"/>
      <c r="AO9" s="73"/>
      <c r="AP9" s="44"/>
      <c r="AQ9" s="73"/>
      <c r="AR9" s="44"/>
      <c r="AS9" s="73"/>
      <c r="AT9" s="44"/>
      <c r="AU9" s="73"/>
      <c r="AV9" s="44"/>
      <c r="AY9" s="73"/>
      <c r="AZ9" s="44"/>
      <c r="BA9" s="79"/>
      <c r="BB9" s="79"/>
      <c r="BC9" s="73"/>
      <c r="BD9" s="44"/>
      <c r="BE9" s="73"/>
      <c r="BF9" s="44"/>
      <c r="BG9" s="73"/>
      <c r="BH9" s="44"/>
      <c r="BI9" s="73"/>
      <c r="BJ9" s="44"/>
      <c r="BK9" s="73"/>
      <c r="BL9" s="44"/>
      <c r="BM9" s="73"/>
      <c r="BN9" s="44"/>
      <c r="BO9" s="73"/>
      <c r="BP9" s="44"/>
      <c r="BQ9" s="73"/>
      <c r="BR9" s="44"/>
      <c r="BS9" s="73"/>
      <c r="BT9" s="44"/>
      <c r="BU9" s="73"/>
      <c r="BV9" s="44"/>
      <c r="BW9" s="73"/>
      <c r="BX9" s="44"/>
      <c r="BY9" s="73"/>
      <c r="BZ9" s="44"/>
      <c r="CA9" s="73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73"/>
      <c r="CN9" s="44"/>
      <c r="CO9" s="73"/>
      <c r="CP9" s="44"/>
      <c r="CQ9" s="73"/>
      <c r="CR9" s="44"/>
      <c r="CS9" s="73"/>
      <c r="CT9" s="44"/>
      <c r="CW9" s="73"/>
      <c r="CX9" s="44"/>
      <c r="CY9" s="73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79"/>
      <c r="DL9" s="79"/>
      <c r="DM9" s="73"/>
      <c r="DN9" s="44"/>
      <c r="DO9" s="73"/>
      <c r="DP9" s="44"/>
      <c r="DQ9" s="73"/>
      <c r="DR9" s="44"/>
      <c r="DS9" s="73"/>
      <c r="DT9" s="44"/>
      <c r="DU9" s="73"/>
      <c r="DV9" s="44"/>
      <c r="DW9" s="73"/>
      <c r="DX9" s="44"/>
      <c r="DY9" s="44"/>
      <c r="DZ9" s="44"/>
      <c r="EA9" s="44"/>
      <c r="EB9" s="44"/>
      <c r="EC9" s="73"/>
      <c r="ED9" s="44"/>
      <c r="EE9" s="73"/>
      <c r="EF9" s="44"/>
      <c r="EG9" s="73"/>
      <c r="EH9" s="44"/>
      <c r="EI9" s="73"/>
      <c r="EJ9" s="44"/>
      <c r="EK9" s="73"/>
      <c r="EL9" s="44"/>
      <c r="EM9" s="73"/>
      <c r="EN9" s="44"/>
      <c r="EO9" s="73"/>
      <c r="EP9" s="44"/>
      <c r="EQ9" s="73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  <c r="IX9" s="44"/>
      <c r="IY9" s="44"/>
      <c r="IZ9" s="44"/>
      <c r="JA9" s="44"/>
      <c r="JB9" s="44"/>
      <c r="JC9" s="44"/>
      <c r="JD9" s="44"/>
      <c r="JE9" s="44"/>
      <c r="JF9" s="44"/>
      <c r="JG9" s="44"/>
      <c r="JH9" s="44"/>
      <c r="JI9" s="44"/>
      <c r="JJ9" s="44"/>
      <c r="JK9" s="44"/>
      <c r="JL9" s="44"/>
      <c r="JM9" s="44"/>
      <c r="JN9" s="44"/>
      <c r="JO9" s="44"/>
      <c r="JP9" s="44"/>
      <c r="JQ9" s="44"/>
      <c r="JR9" s="44"/>
      <c r="JS9" s="44"/>
      <c r="JT9" s="44"/>
      <c r="JU9" s="44"/>
      <c r="JV9" s="44"/>
      <c r="JW9" s="44"/>
      <c r="JX9" s="44"/>
      <c r="JY9" s="44"/>
      <c r="JZ9" s="44"/>
      <c r="KA9" s="44"/>
      <c r="KB9" s="44"/>
      <c r="KC9" s="44"/>
      <c r="KD9" s="44"/>
      <c r="KE9" s="44"/>
      <c r="KF9" s="44"/>
      <c r="KG9" s="44"/>
      <c r="KH9" s="44"/>
      <c r="KI9" s="44"/>
      <c r="KJ9" s="44"/>
      <c r="KK9" s="44"/>
      <c r="KL9" s="44"/>
      <c r="KM9" s="44"/>
      <c r="KN9" s="44"/>
      <c r="KO9" s="44"/>
      <c r="KP9" s="44"/>
      <c r="KQ9" s="44"/>
      <c r="KR9" s="44"/>
      <c r="KS9" s="44"/>
      <c r="KT9" s="44"/>
      <c r="KU9" s="44"/>
      <c r="KV9" s="44"/>
      <c r="KW9" s="44"/>
      <c r="KX9" s="44"/>
      <c r="KY9" s="44"/>
      <c r="KZ9" s="44"/>
      <c r="LA9" s="44"/>
      <c r="LB9" s="44"/>
      <c r="LC9" s="44"/>
      <c r="LD9" s="44"/>
      <c r="LE9" s="44"/>
      <c r="LF9" s="44"/>
      <c r="LG9" s="44"/>
      <c r="LH9" s="44"/>
      <c r="LI9" s="44"/>
      <c r="LJ9" s="44"/>
      <c r="LK9" s="44"/>
      <c r="LL9" s="44"/>
      <c r="LM9" s="44"/>
      <c r="LN9" s="44"/>
      <c r="LO9" s="44"/>
      <c r="LP9" s="44"/>
      <c r="LQ9" s="44"/>
      <c r="LR9" s="44"/>
      <c r="LS9" s="44"/>
      <c r="LT9" s="44"/>
      <c r="LU9" s="44"/>
      <c r="LV9" s="44"/>
      <c r="LW9" s="44"/>
      <c r="LX9" s="44"/>
      <c r="LY9" s="44"/>
      <c r="LZ9" s="44"/>
      <c r="MA9" s="44"/>
      <c r="MB9" s="44"/>
      <c r="MC9" s="44"/>
      <c r="MD9" s="44"/>
      <c r="ME9" s="44"/>
      <c r="MF9" s="44"/>
      <c r="MG9" s="44"/>
      <c r="MH9" s="44"/>
      <c r="MI9" s="44"/>
      <c r="MJ9" s="44"/>
      <c r="MK9" s="44"/>
      <c r="ML9" s="44"/>
      <c r="MM9" s="44"/>
      <c r="MN9" s="44"/>
      <c r="MO9" s="44"/>
      <c r="MP9" s="44"/>
      <c r="MQ9" s="44"/>
      <c r="MR9" s="44"/>
      <c r="MS9" s="44"/>
      <c r="MT9" s="44"/>
      <c r="MU9" s="44"/>
      <c r="MV9" s="44"/>
      <c r="MW9" s="44"/>
      <c r="MX9" s="44"/>
      <c r="MY9" s="44"/>
      <c r="MZ9" s="44"/>
      <c r="NA9" s="44"/>
      <c r="NB9" s="44"/>
      <c r="NC9" s="44"/>
      <c r="ND9" s="44"/>
      <c r="NE9" s="44"/>
      <c r="NF9" s="44"/>
      <c r="NG9" s="44"/>
      <c r="NH9" s="44"/>
      <c r="NI9" s="44"/>
      <c r="NJ9" s="44"/>
      <c r="NK9" s="44"/>
      <c r="NL9" s="44"/>
      <c r="NM9" s="44"/>
      <c r="NN9" s="44"/>
      <c r="NO9" s="44"/>
      <c r="NP9" s="44"/>
      <c r="NQ9" s="44"/>
      <c r="NR9" s="44"/>
      <c r="NS9" s="44"/>
      <c r="NT9" s="44"/>
      <c r="NU9" s="44"/>
      <c r="NV9" s="44"/>
      <c r="NW9" s="44"/>
      <c r="NX9" s="44"/>
      <c r="NY9" s="44"/>
      <c r="NZ9" s="44"/>
      <c r="OA9" s="44"/>
      <c r="OB9" s="44"/>
      <c r="OC9" s="44"/>
      <c r="OD9" s="44"/>
      <c r="OE9" s="44"/>
      <c r="OF9" s="44"/>
      <c r="OG9" s="44"/>
      <c r="OH9" s="44"/>
      <c r="OI9" s="44"/>
      <c r="OJ9" s="44"/>
      <c r="OK9" s="44"/>
      <c r="OL9" s="44"/>
      <c r="OM9" s="44"/>
      <c r="ON9" s="44"/>
      <c r="OO9" s="44"/>
      <c r="OP9" s="44"/>
      <c r="OQ9" s="44"/>
      <c r="OR9" s="44"/>
      <c r="OS9" s="44"/>
      <c r="OT9" s="44"/>
      <c r="OU9" s="44"/>
      <c r="OV9" s="44"/>
      <c r="OW9" s="44"/>
      <c r="OX9" s="44"/>
      <c r="OY9" s="44"/>
      <c r="OZ9" s="44"/>
      <c r="PA9" s="44"/>
      <c r="PB9" s="44"/>
      <c r="PC9" s="44"/>
      <c r="PD9" s="44"/>
      <c r="PE9" s="44"/>
      <c r="PF9" s="44"/>
      <c r="PG9" s="44"/>
      <c r="PH9" s="44"/>
      <c r="PI9" s="44"/>
      <c r="PJ9" s="44"/>
      <c r="PK9" s="44"/>
      <c r="PL9" s="44"/>
      <c r="PM9" s="44"/>
      <c r="PN9" s="44"/>
      <c r="PO9" s="44"/>
      <c r="PP9" s="44"/>
      <c r="PQ9" s="44"/>
      <c r="PR9" s="44"/>
      <c r="PS9" s="44"/>
      <c r="PT9" s="44"/>
      <c r="PU9" s="44"/>
      <c r="PV9" s="44"/>
      <c r="PW9" s="44"/>
      <c r="PX9" s="44"/>
      <c r="PY9" s="44"/>
      <c r="PZ9" s="44"/>
      <c r="QA9" s="44"/>
      <c r="QB9" s="44"/>
      <c r="QC9" s="44"/>
      <c r="QD9" s="44"/>
      <c r="QE9" s="44"/>
      <c r="QF9" s="44"/>
      <c r="QG9" s="44"/>
      <c r="QH9" s="44"/>
      <c r="QI9" s="44"/>
      <c r="QJ9" s="44"/>
      <c r="QK9" s="44"/>
      <c r="QL9" s="44"/>
      <c r="QM9" s="44"/>
      <c r="QN9" s="44"/>
      <c r="QO9" s="44"/>
      <c r="QP9" s="44"/>
      <c r="QQ9" s="44"/>
      <c r="QR9" s="44"/>
      <c r="QS9" s="44"/>
      <c r="QT9" s="44"/>
      <c r="QU9" s="44"/>
      <c r="QV9" s="44"/>
      <c r="QW9" s="44"/>
      <c r="QX9" s="44"/>
      <c r="QY9" s="44"/>
      <c r="QZ9" s="44"/>
      <c r="RA9" s="44"/>
      <c r="RB9" s="44"/>
      <c r="RC9" s="44"/>
      <c r="RD9" s="44"/>
      <c r="RE9" s="44"/>
      <c r="RF9" s="44"/>
      <c r="RG9" s="44"/>
      <c r="RH9" s="44"/>
      <c r="RI9" s="44"/>
      <c r="RJ9" s="44"/>
      <c r="RK9" s="44"/>
      <c r="RL9" s="44"/>
      <c r="RM9" s="44"/>
      <c r="RN9" s="44"/>
      <c r="RO9" s="44"/>
      <c r="RP9" s="44"/>
      <c r="RQ9" s="44"/>
      <c r="RR9" s="44"/>
      <c r="RS9" s="44"/>
      <c r="RT9" s="44"/>
      <c r="RU9" s="73"/>
      <c r="RV9" s="44"/>
      <c r="RW9" s="73"/>
      <c r="RX9" s="44"/>
    </row>
    <row r="10" spans="1:1023 1025:1833" ht="14.4" customHeight="1" x14ac:dyDescent="0.25">
      <c r="A10" s="159" t="s">
        <v>134</v>
      </c>
      <c r="B10" s="163"/>
      <c r="C10" s="75"/>
      <c r="D10" s="75"/>
      <c r="E10" s="75"/>
      <c r="F10" s="75"/>
      <c r="G10" s="164"/>
      <c r="H10" s="164"/>
      <c r="I10" s="164"/>
      <c r="J10" s="164"/>
      <c r="K10" s="164"/>
      <c r="L10" s="164"/>
      <c r="M10" s="164"/>
      <c r="N10" s="44"/>
      <c r="O10" s="73"/>
      <c r="P10" s="44"/>
      <c r="Q10" s="73"/>
      <c r="R10" s="44"/>
      <c r="S10" s="73"/>
      <c r="T10" s="44"/>
      <c r="U10" s="73"/>
      <c r="V10" s="44"/>
      <c r="W10" s="73"/>
      <c r="X10" s="44"/>
      <c r="Y10" s="44"/>
      <c r="Z10" s="44"/>
      <c r="AA10" s="44"/>
      <c r="AB10" s="44"/>
      <c r="AC10" s="44"/>
      <c r="AD10" s="44"/>
      <c r="AE10" s="73"/>
      <c r="AF10" s="44"/>
      <c r="AG10" s="73"/>
      <c r="AH10" s="44"/>
      <c r="AI10" s="73"/>
      <c r="AJ10" s="44"/>
      <c r="AK10" s="73"/>
      <c r="AL10" s="44"/>
      <c r="AM10" s="73"/>
      <c r="AN10" s="44"/>
      <c r="AO10" s="73"/>
      <c r="AP10" s="44"/>
      <c r="AQ10" s="73"/>
      <c r="AR10" s="44"/>
      <c r="AS10" s="73"/>
      <c r="AT10" s="44"/>
      <c r="AU10" s="73"/>
      <c r="AV10" s="44"/>
      <c r="AY10" s="73"/>
      <c r="AZ10" s="44"/>
      <c r="BA10" s="76"/>
      <c r="BB10" s="79"/>
      <c r="BC10" s="73"/>
      <c r="BD10" s="44"/>
      <c r="BE10" s="73"/>
      <c r="BF10" s="44"/>
      <c r="BG10" s="73"/>
      <c r="BH10" s="44"/>
      <c r="BI10" s="73"/>
      <c r="BJ10" s="44"/>
      <c r="BK10" s="73"/>
      <c r="BL10" s="44"/>
      <c r="BM10" s="73"/>
      <c r="BN10" s="44"/>
      <c r="BO10" s="73"/>
      <c r="BP10" s="44"/>
      <c r="BQ10" s="73"/>
      <c r="BR10" s="44"/>
      <c r="BS10" s="73"/>
      <c r="BT10" s="44"/>
      <c r="BU10" s="73"/>
      <c r="BV10" s="44"/>
      <c r="BW10" s="73"/>
      <c r="BX10" s="44"/>
      <c r="BY10" s="73"/>
      <c r="BZ10" s="44"/>
      <c r="CA10" s="73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73"/>
      <c r="CN10" s="44"/>
      <c r="CO10" s="73"/>
      <c r="CP10" s="44"/>
      <c r="CQ10" s="73"/>
      <c r="CR10" s="44"/>
      <c r="CS10" s="73"/>
      <c r="CT10" s="44"/>
      <c r="CW10" s="73"/>
      <c r="CX10" s="44"/>
      <c r="CY10" s="73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76"/>
      <c r="DL10" s="79"/>
      <c r="DM10" s="73"/>
      <c r="DN10" s="44"/>
      <c r="DO10" s="73"/>
      <c r="DP10" s="44"/>
      <c r="DQ10" s="73"/>
      <c r="DR10" s="44"/>
      <c r="DS10" s="73"/>
      <c r="DT10" s="44"/>
      <c r="DU10" s="73"/>
      <c r="DV10" s="44"/>
      <c r="DW10" s="73"/>
      <c r="DX10" s="44"/>
      <c r="DY10" s="44"/>
      <c r="DZ10" s="44"/>
      <c r="EA10" s="44"/>
      <c r="EB10" s="44"/>
      <c r="EC10" s="73"/>
      <c r="ED10" s="44"/>
      <c r="EE10" s="73"/>
      <c r="EF10" s="44"/>
      <c r="EG10" s="73"/>
      <c r="EH10" s="44"/>
      <c r="EI10" s="73"/>
      <c r="EJ10" s="44"/>
      <c r="EK10" s="73"/>
      <c r="EL10" s="44"/>
      <c r="EM10" s="73"/>
      <c r="EN10" s="44"/>
      <c r="EO10" s="73"/>
      <c r="EP10" s="44"/>
      <c r="EQ10" s="73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  <c r="IX10" s="44"/>
      <c r="IY10" s="44"/>
      <c r="IZ10" s="44"/>
      <c r="JA10" s="44"/>
      <c r="JB10" s="44"/>
      <c r="JC10" s="44"/>
      <c r="JD10" s="44"/>
      <c r="JE10" s="44"/>
      <c r="JF10" s="44"/>
      <c r="JG10" s="44"/>
      <c r="JH10" s="44"/>
      <c r="JI10" s="44"/>
      <c r="JJ10" s="44"/>
      <c r="JK10" s="44"/>
      <c r="JL10" s="44"/>
      <c r="JM10" s="44"/>
      <c r="JN10" s="44"/>
      <c r="JO10" s="44"/>
      <c r="JP10" s="44"/>
      <c r="JQ10" s="44"/>
      <c r="JR10" s="44"/>
      <c r="JS10" s="44"/>
      <c r="JT10" s="44"/>
      <c r="JU10" s="44"/>
      <c r="JV10" s="44"/>
      <c r="JW10" s="44"/>
      <c r="JX10" s="44"/>
      <c r="JY10" s="44"/>
      <c r="JZ10" s="44"/>
      <c r="KA10" s="44"/>
      <c r="KB10" s="44"/>
      <c r="KC10" s="44"/>
      <c r="KD10" s="44"/>
      <c r="KE10" s="44"/>
      <c r="KF10" s="44"/>
      <c r="KG10" s="44"/>
      <c r="KH10" s="44"/>
      <c r="KI10" s="44"/>
      <c r="KJ10" s="44"/>
      <c r="KK10" s="44"/>
      <c r="KL10" s="44"/>
      <c r="KM10" s="44"/>
      <c r="KN10" s="44"/>
      <c r="KO10" s="44"/>
      <c r="KP10" s="44"/>
      <c r="KQ10" s="44"/>
      <c r="KR10" s="44"/>
      <c r="KS10" s="44"/>
      <c r="KT10" s="44"/>
      <c r="KU10" s="44"/>
      <c r="KV10" s="44"/>
      <c r="KW10" s="44"/>
      <c r="KX10" s="44"/>
      <c r="KY10" s="44"/>
      <c r="KZ10" s="44"/>
      <c r="LA10" s="44"/>
      <c r="LB10" s="44"/>
      <c r="LC10" s="44"/>
      <c r="LD10" s="44"/>
      <c r="LE10" s="44"/>
      <c r="LF10" s="44"/>
      <c r="LG10" s="44"/>
      <c r="LH10" s="44"/>
      <c r="LI10" s="44"/>
      <c r="LJ10" s="44"/>
      <c r="LK10" s="44"/>
      <c r="LL10" s="44"/>
      <c r="LM10" s="44"/>
      <c r="LN10" s="44"/>
      <c r="LO10" s="44"/>
      <c r="LP10" s="44"/>
      <c r="LQ10" s="44"/>
      <c r="LR10" s="44"/>
      <c r="LS10" s="44"/>
      <c r="LT10" s="44"/>
      <c r="LU10" s="44"/>
      <c r="LV10" s="44"/>
      <c r="LW10" s="44"/>
      <c r="LX10" s="44"/>
      <c r="LY10" s="44"/>
      <c r="LZ10" s="44"/>
      <c r="MA10" s="44"/>
      <c r="MB10" s="44"/>
      <c r="MC10" s="44"/>
      <c r="MD10" s="44"/>
      <c r="ME10" s="44"/>
      <c r="MF10" s="44"/>
      <c r="MG10" s="44"/>
      <c r="MH10" s="44"/>
      <c r="MI10" s="44"/>
      <c r="MJ10" s="44"/>
      <c r="MK10" s="44"/>
      <c r="ML10" s="44"/>
      <c r="MM10" s="44"/>
      <c r="MN10" s="44"/>
      <c r="MO10" s="44"/>
      <c r="MP10" s="44"/>
      <c r="MQ10" s="44"/>
      <c r="MR10" s="44"/>
      <c r="MS10" s="44"/>
      <c r="MT10" s="44"/>
      <c r="MU10" s="44"/>
      <c r="MV10" s="44"/>
      <c r="MW10" s="44"/>
      <c r="MX10" s="44"/>
      <c r="MY10" s="44"/>
      <c r="MZ10" s="44"/>
      <c r="NA10" s="44"/>
      <c r="NB10" s="44"/>
      <c r="NC10" s="44"/>
      <c r="ND10" s="44"/>
      <c r="NE10" s="44"/>
      <c r="NF10" s="44"/>
      <c r="NG10" s="44"/>
      <c r="NH10" s="44"/>
      <c r="NI10" s="44"/>
      <c r="NJ10" s="44"/>
      <c r="NK10" s="44"/>
      <c r="NL10" s="44"/>
      <c r="NM10" s="44"/>
      <c r="NN10" s="44"/>
      <c r="NO10" s="44"/>
      <c r="NP10" s="44"/>
      <c r="NQ10" s="44"/>
      <c r="NR10" s="44"/>
      <c r="NS10" s="44"/>
      <c r="NT10" s="44"/>
      <c r="NU10" s="44"/>
      <c r="NV10" s="44"/>
      <c r="NW10" s="44"/>
      <c r="NX10" s="44"/>
      <c r="NY10" s="44"/>
      <c r="NZ10" s="44"/>
      <c r="OA10" s="44"/>
      <c r="OB10" s="44"/>
      <c r="OC10" s="44"/>
      <c r="OD10" s="44"/>
      <c r="OE10" s="44"/>
      <c r="OF10" s="44"/>
      <c r="OG10" s="44"/>
      <c r="OH10" s="44"/>
      <c r="OI10" s="44"/>
      <c r="OJ10" s="44"/>
      <c r="OK10" s="44"/>
      <c r="OL10" s="44"/>
      <c r="OM10" s="44"/>
      <c r="ON10" s="44"/>
      <c r="OO10" s="44"/>
      <c r="OP10" s="44"/>
      <c r="OQ10" s="44"/>
      <c r="OR10" s="44"/>
      <c r="OS10" s="44"/>
      <c r="OT10" s="44"/>
      <c r="OU10" s="44"/>
      <c r="OV10" s="44"/>
      <c r="OW10" s="44"/>
      <c r="OX10" s="44"/>
      <c r="OY10" s="44"/>
      <c r="OZ10" s="44"/>
      <c r="PA10" s="44"/>
      <c r="PB10" s="44"/>
      <c r="PC10" s="44"/>
      <c r="PD10" s="44"/>
      <c r="PE10" s="44"/>
      <c r="PF10" s="44"/>
      <c r="PG10" s="44"/>
      <c r="PH10" s="44"/>
      <c r="PI10" s="44"/>
      <c r="PJ10" s="44"/>
      <c r="PK10" s="44"/>
      <c r="PL10" s="44"/>
      <c r="PM10" s="44"/>
      <c r="PN10" s="44"/>
      <c r="PO10" s="44"/>
      <c r="PP10" s="44"/>
      <c r="PQ10" s="44"/>
      <c r="PR10" s="44"/>
      <c r="PS10" s="44"/>
      <c r="PT10" s="44"/>
      <c r="PU10" s="44"/>
      <c r="PV10" s="44"/>
      <c r="PW10" s="44"/>
      <c r="PX10" s="44"/>
      <c r="PY10" s="44"/>
      <c r="PZ10" s="44"/>
      <c r="QA10" s="44"/>
      <c r="QB10" s="44"/>
      <c r="QC10" s="44"/>
      <c r="QD10" s="44"/>
      <c r="QE10" s="44"/>
      <c r="QF10" s="44"/>
      <c r="QG10" s="44"/>
      <c r="QH10" s="44"/>
      <c r="QI10" s="44"/>
      <c r="QJ10" s="44"/>
      <c r="QK10" s="44"/>
      <c r="QL10" s="44"/>
      <c r="QM10" s="44"/>
      <c r="QN10" s="44"/>
      <c r="QO10" s="44"/>
      <c r="QP10" s="44"/>
      <c r="QQ10" s="44"/>
      <c r="QR10" s="44"/>
      <c r="QS10" s="44"/>
      <c r="QT10" s="44"/>
      <c r="QU10" s="44"/>
      <c r="QV10" s="44"/>
      <c r="QW10" s="44"/>
      <c r="QX10" s="44"/>
      <c r="QY10" s="44"/>
      <c r="QZ10" s="44"/>
      <c r="RA10" s="44"/>
      <c r="RB10" s="44"/>
      <c r="RC10" s="44"/>
      <c r="RD10" s="44"/>
      <c r="RE10" s="44"/>
      <c r="RF10" s="44"/>
      <c r="RG10" s="44"/>
      <c r="RH10" s="44"/>
      <c r="RI10" s="44"/>
      <c r="RJ10" s="44"/>
      <c r="RK10" s="44"/>
      <c r="RL10" s="44"/>
      <c r="RM10" s="44"/>
      <c r="RN10" s="44"/>
      <c r="RO10" s="44"/>
      <c r="RP10" s="44"/>
      <c r="RQ10" s="44"/>
      <c r="RR10" s="44"/>
      <c r="RS10" s="44"/>
      <c r="RT10" s="44"/>
      <c r="RU10" s="73"/>
      <c r="RV10" s="44"/>
      <c r="RW10" s="73"/>
      <c r="RX10" s="44"/>
    </row>
    <row r="11" spans="1:1023 1025:1833" ht="14.4" customHeight="1" x14ac:dyDescent="0.25">
      <c r="A11" s="18" t="s">
        <v>135</v>
      </c>
      <c r="B11" s="73"/>
      <c r="G11" s="73"/>
      <c r="H11" s="44"/>
      <c r="I11" s="73"/>
      <c r="J11" s="44"/>
      <c r="K11" s="73"/>
      <c r="L11" s="44"/>
      <c r="M11" s="73"/>
      <c r="N11" s="44"/>
      <c r="O11" s="73"/>
      <c r="P11" s="44"/>
      <c r="Q11" s="73"/>
      <c r="R11" s="44"/>
      <c r="S11" s="73"/>
      <c r="T11" s="44"/>
      <c r="U11" s="73"/>
      <c r="V11" s="44"/>
      <c r="W11" s="73"/>
      <c r="X11" s="44"/>
      <c r="Y11" s="44"/>
      <c r="Z11" s="44"/>
      <c r="AA11" s="44"/>
      <c r="AB11" s="44"/>
      <c r="AC11" s="44"/>
      <c r="AD11" s="44"/>
      <c r="AE11" s="73"/>
      <c r="AF11" s="44"/>
      <c r="AG11" s="73"/>
      <c r="AH11" s="44"/>
      <c r="AI11" s="73"/>
      <c r="AJ11" s="44"/>
      <c r="AK11" s="73"/>
      <c r="AL11" s="44"/>
      <c r="AM11" s="73"/>
      <c r="AN11" s="44"/>
      <c r="AO11" s="73"/>
      <c r="AP11" s="44"/>
      <c r="AQ11" s="73"/>
      <c r="AR11" s="44"/>
      <c r="AS11" s="73"/>
      <c r="AT11" s="44"/>
      <c r="AU11" s="73"/>
      <c r="AV11" s="44"/>
      <c r="AY11" s="73"/>
      <c r="AZ11" s="44"/>
      <c r="BA11" s="72"/>
      <c r="BB11" s="140"/>
      <c r="BC11" s="73"/>
      <c r="BD11" s="44"/>
      <c r="BE11" s="73"/>
      <c r="BF11" s="44"/>
      <c r="BG11" s="73"/>
      <c r="BH11" s="44"/>
      <c r="BI11" s="73"/>
      <c r="BJ11" s="44"/>
      <c r="BK11" s="73"/>
      <c r="BL11" s="44"/>
      <c r="BM11" s="73"/>
      <c r="BN11" s="44"/>
      <c r="BO11" s="73"/>
      <c r="BP11" s="44"/>
      <c r="BQ11" s="73"/>
      <c r="BR11" s="44"/>
      <c r="BS11" s="73"/>
      <c r="BT11" s="44"/>
      <c r="BU11" s="73"/>
      <c r="BV11" s="44"/>
      <c r="BW11" s="73"/>
      <c r="BX11" s="44"/>
      <c r="BY11" s="73"/>
      <c r="BZ11" s="44"/>
      <c r="CA11" s="73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73"/>
      <c r="CN11" s="44"/>
      <c r="CO11" s="73"/>
      <c r="CP11" s="44"/>
      <c r="CQ11" s="73"/>
      <c r="CR11" s="44"/>
      <c r="CS11" s="73"/>
      <c r="CT11" s="44"/>
      <c r="CW11" s="73"/>
      <c r="CX11" s="44"/>
      <c r="CY11" s="73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72"/>
      <c r="DL11" s="140"/>
      <c r="DM11" s="73"/>
      <c r="DN11" s="44"/>
      <c r="DO11" s="73"/>
      <c r="DP11" s="44"/>
      <c r="DQ11" s="73"/>
      <c r="DR11" s="44"/>
      <c r="DS11" s="73"/>
      <c r="DT11" s="44"/>
      <c r="DU11" s="73"/>
      <c r="DV11" s="44"/>
      <c r="DW11" s="73"/>
      <c r="DX11" s="44"/>
      <c r="DY11" s="44"/>
      <c r="DZ11" s="44"/>
      <c r="EA11" s="44"/>
      <c r="EB11" s="44"/>
      <c r="EC11" s="73"/>
      <c r="ED11" s="44"/>
      <c r="EE11" s="73"/>
      <c r="EF11" s="44"/>
      <c r="EG11" s="73"/>
      <c r="EH11" s="44"/>
      <c r="EI11" s="73"/>
      <c r="EJ11" s="44"/>
      <c r="EK11" s="73"/>
      <c r="EL11" s="44"/>
      <c r="EM11" s="73"/>
      <c r="EN11" s="44"/>
      <c r="EO11" s="73"/>
      <c r="EP11" s="44"/>
      <c r="EQ11" s="73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  <c r="IX11" s="44"/>
      <c r="IY11" s="44"/>
      <c r="IZ11" s="44"/>
      <c r="JA11" s="44"/>
      <c r="JB11" s="44"/>
      <c r="JC11" s="44"/>
      <c r="JD11" s="44"/>
      <c r="JE11" s="44"/>
      <c r="JF11" s="44"/>
      <c r="JG11" s="44"/>
      <c r="JH11" s="44"/>
      <c r="JI11" s="44"/>
      <c r="JJ11" s="44"/>
      <c r="JK11" s="44"/>
      <c r="JL11" s="44"/>
      <c r="JM11" s="44"/>
      <c r="JN11" s="44"/>
      <c r="JO11" s="44"/>
      <c r="JP11" s="44"/>
      <c r="JQ11" s="44"/>
      <c r="JR11" s="44"/>
      <c r="JS11" s="44"/>
      <c r="JT11" s="44"/>
      <c r="JU11" s="44"/>
      <c r="JV11" s="44"/>
      <c r="JW11" s="44"/>
      <c r="JX11" s="44"/>
      <c r="JY11" s="44"/>
      <c r="JZ11" s="44"/>
      <c r="KA11" s="44"/>
      <c r="KB11" s="44"/>
      <c r="KC11" s="44"/>
      <c r="KD11" s="44"/>
      <c r="KE11" s="44"/>
      <c r="KF11" s="44"/>
      <c r="KG11" s="44"/>
      <c r="KH11" s="44"/>
      <c r="KI11" s="44"/>
      <c r="KJ11" s="44"/>
      <c r="KK11" s="44"/>
      <c r="KL11" s="44"/>
      <c r="KM11" s="44"/>
      <c r="KN11" s="44"/>
      <c r="KO11" s="44"/>
      <c r="KP11" s="44"/>
      <c r="KQ11" s="44"/>
      <c r="KR11" s="44"/>
      <c r="KS11" s="44"/>
      <c r="KT11" s="44"/>
      <c r="KU11" s="44"/>
      <c r="KV11" s="44"/>
      <c r="KW11" s="44"/>
      <c r="KX11" s="44"/>
      <c r="KY11" s="44"/>
      <c r="KZ11" s="44"/>
      <c r="LA11" s="44"/>
      <c r="LB11" s="44"/>
      <c r="LC11" s="44"/>
      <c r="LD11" s="44"/>
      <c r="LE11" s="44"/>
      <c r="LF11" s="44"/>
      <c r="LG11" s="44"/>
      <c r="LH11" s="44"/>
      <c r="LI11" s="44"/>
      <c r="LJ11" s="44"/>
      <c r="LK11" s="44"/>
      <c r="LL11" s="44"/>
      <c r="LM11" s="44"/>
      <c r="LN11" s="44"/>
      <c r="LO11" s="44"/>
      <c r="LP11" s="44"/>
      <c r="LQ11" s="44"/>
      <c r="LR11" s="44"/>
      <c r="LS11" s="44"/>
      <c r="LT11" s="44"/>
      <c r="LU11" s="44"/>
      <c r="LV11" s="44"/>
      <c r="LW11" s="44"/>
      <c r="LX11" s="44"/>
      <c r="LY11" s="44"/>
      <c r="LZ11" s="44"/>
      <c r="MA11" s="44"/>
      <c r="MB11" s="44"/>
      <c r="MC11" s="44"/>
      <c r="MD11" s="44"/>
      <c r="ME11" s="44"/>
      <c r="MF11" s="44"/>
      <c r="MG11" s="44"/>
      <c r="MH11" s="44"/>
      <c r="MI11" s="44"/>
      <c r="MJ11" s="44"/>
      <c r="MK11" s="44"/>
      <c r="ML11" s="44"/>
      <c r="MM11" s="44"/>
      <c r="MN11" s="44"/>
      <c r="MO11" s="44"/>
      <c r="MP11" s="44"/>
      <c r="MQ11" s="44"/>
      <c r="MR11" s="44"/>
      <c r="MS11" s="44"/>
      <c r="MT11" s="44"/>
      <c r="MU11" s="44"/>
      <c r="MV11" s="44"/>
      <c r="MW11" s="44"/>
      <c r="MX11" s="44"/>
      <c r="MY11" s="44"/>
      <c r="MZ11" s="44"/>
      <c r="NA11" s="44"/>
      <c r="NB11" s="44"/>
      <c r="NC11" s="44"/>
      <c r="ND11" s="44"/>
      <c r="NE11" s="44"/>
      <c r="NF11" s="44"/>
      <c r="NG11" s="44"/>
      <c r="NH11" s="44"/>
      <c r="NI11" s="44"/>
      <c r="NJ11" s="44"/>
      <c r="NK11" s="44"/>
      <c r="NL11" s="44"/>
      <c r="NM11" s="44"/>
      <c r="NN11" s="44"/>
      <c r="NO11" s="44"/>
      <c r="NP11" s="44"/>
      <c r="NQ11" s="44"/>
      <c r="NR11" s="44"/>
      <c r="NS11" s="44"/>
      <c r="NT11" s="44"/>
      <c r="NU11" s="44"/>
      <c r="NV11" s="44"/>
      <c r="NW11" s="44"/>
      <c r="NX11" s="44"/>
      <c r="NY11" s="44"/>
      <c r="NZ11" s="44"/>
      <c r="OA11" s="44"/>
      <c r="OB11" s="44"/>
      <c r="OC11" s="44"/>
      <c r="OD11" s="44"/>
      <c r="OE11" s="44"/>
      <c r="OF11" s="44"/>
      <c r="OG11" s="44"/>
      <c r="OH11" s="44"/>
      <c r="OI11" s="44"/>
      <c r="OJ11" s="44"/>
      <c r="OK11" s="44"/>
      <c r="OL11" s="44"/>
      <c r="OM11" s="44"/>
      <c r="ON11" s="44"/>
      <c r="OO11" s="44"/>
      <c r="OP11" s="44"/>
      <c r="OQ11" s="44"/>
      <c r="OR11" s="44"/>
      <c r="OS11" s="44"/>
      <c r="OT11" s="44"/>
      <c r="OU11" s="44"/>
      <c r="OV11" s="44"/>
      <c r="OW11" s="44"/>
      <c r="OX11" s="44"/>
      <c r="OY11" s="44"/>
      <c r="OZ11" s="44"/>
      <c r="PA11" s="44"/>
      <c r="PB11" s="44"/>
      <c r="PC11" s="44"/>
      <c r="PD11" s="44"/>
      <c r="PE11" s="44"/>
      <c r="PF11" s="44"/>
      <c r="PG11" s="44"/>
      <c r="PH11" s="44"/>
      <c r="PI11" s="44"/>
      <c r="PJ11" s="44"/>
      <c r="PK11" s="44"/>
      <c r="PL11" s="44"/>
      <c r="PM11" s="44"/>
      <c r="PN11" s="44"/>
      <c r="PO11" s="44"/>
      <c r="PP11" s="44"/>
      <c r="PQ11" s="44"/>
      <c r="PR11" s="44"/>
      <c r="PS11" s="44"/>
      <c r="PT11" s="44"/>
      <c r="PU11" s="44"/>
      <c r="PV11" s="44"/>
      <c r="PW11" s="44"/>
      <c r="PX11" s="44"/>
      <c r="PY11" s="44"/>
      <c r="PZ11" s="44"/>
      <c r="QA11" s="44"/>
      <c r="QB11" s="44"/>
      <c r="QC11" s="44"/>
      <c r="QD11" s="44"/>
      <c r="QE11" s="44"/>
      <c r="QF11" s="44"/>
      <c r="QG11" s="44"/>
      <c r="QH11" s="44"/>
      <c r="QI11" s="44"/>
      <c r="QJ11" s="44"/>
      <c r="QK11" s="44"/>
      <c r="QL11" s="44"/>
      <c r="QM11" s="44"/>
      <c r="QN11" s="44"/>
      <c r="QO11" s="44"/>
      <c r="QP11" s="44"/>
      <c r="QQ11" s="44"/>
      <c r="QR11" s="44"/>
      <c r="QS11" s="44"/>
      <c r="QT11" s="44"/>
      <c r="QU11" s="44"/>
      <c r="QV11" s="44"/>
      <c r="QW11" s="44"/>
      <c r="QX11" s="44"/>
      <c r="QY11" s="44"/>
      <c r="QZ11" s="44"/>
      <c r="RA11" s="44"/>
      <c r="RB11" s="44"/>
      <c r="RC11" s="44"/>
      <c r="RD11" s="44"/>
      <c r="RE11" s="44"/>
      <c r="RF11" s="44"/>
      <c r="RG11" s="44"/>
      <c r="RH11" s="44"/>
      <c r="RI11" s="44"/>
      <c r="RJ11" s="44"/>
      <c r="RK11" s="44"/>
      <c r="RL11" s="44"/>
      <c r="RM11" s="44"/>
      <c r="RN11" s="44"/>
      <c r="RO11" s="44"/>
      <c r="RP11" s="44"/>
      <c r="RQ11" s="44"/>
      <c r="RR11" s="44"/>
      <c r="RS11" s="44"/>
      <c r="RT11" s="44"/>
      <c r="RU11" s="73"/>
      <c r="RV11" s="44"/>
      <c r="RW11" s="73"/>
      <c r="RX11" s="44"/>
    </row>
    <row r="12" spans="1:1023 1025:1833" ht="14.4" customHeight="1" x14ac:dyDescent="0.25">
      <c r="A12" s="18" t="s">
        <v>136</v>
      </c>
      <c r="B12" s="73"/>
      <c r="G12" s="73"/>
      <c r="H12" s="44"/>
      <c r="I12" s="73"/>
      <c r="J12" s="44"/>
      <c r="K12" s="73"/>
      <c r="L12" s="44"/>
      <c r="M12" s="73"/>
      <c r="N12" s="44"/>
      <c r="O12" s="73"/>
      <c r="P12" s="44"/>
      <c r="Q12" s="73"/>
      <c r="R12" s="44"/>
      <c r="S12" s="73"/>
      <c r="T12" s="44"/>
      <c r="U12" s="73"/>
      <c r="V12" s="44"/>
      <c r="W12" s="73"/>
      <c r="X12" s="44"/>
      <c r="Y12" s="44"/>
      <c r="Z12" s="44"/>
      <c r="AA12" s="44"/>
      <c r="AB12" s="44"/>
      <c r="AC12" s="44"/>
      <c r="AD12" s="44"/>
      <c r="AE12" s="73"/>
      <c r="AF12" s="44"/>
      <c r="AG12" s="73"/>
      <c r="AH12" s="44"/>
      <c r="AI12" s="73"/>
      <c r="AJ12" s="44"/>
      <c r="AK12" s="73"/>
      <c r="AL12" s="44"/>
      <c r="AM12" s="73"/>
      <c r="AN12" s="44"/>
      <c r="AO12" s="73"/>
      <c r="AP12" s="44"/>
      <c r="AQ12" s="73"/>
      <c r="AR12" s="44"/>
      <c r="AS12" s="73"/>
      <c r="AT12" s="44"/>
      <c r="AU12" s="73"/>
      <c r="AV12" s="44"/>
      <c r="AY12" s="73"/>
      <c r="AZ12" s="44"/>
      <c r="BA12" s="72"/>
      <c r="BB12" s="140"/>
      <c r="BC12" s="73"/>
      <c r="BD12" s="44"/>
      <c r="BE12" s="73"/>
      <c r="BF12" s="44"/>
      <c r="BG12" s="73"/>
      <c r="BH12" s="44"/>
      <c r="BI12" s="73"/>
      <c r="BJ12" s="44"/>
      <c r="BK12" s="73"/>
      <c r="BL12" s="44"/>
      <c r="BM12" s="73"/>
      <c r="BN12" s="44"/>
      <c r="BO12" s="73"/>
      <c r="BP12" s="44"/>
      <c r="BQ12" s="73"/>
      <c r="BR12" s="44"/>
      <c r="BS12" s="73"/>
      <c r="BT12" s="44"/>
      <c r="BU12" s="73"/>
      <c r="BV12" s="44"/>
      <c r="BW12" s="73"/>
      <c r="BX12" s="44"/>
      <c r="BY12" s="73"/>
      <c r="BZ12" s="44"/>
      <c r="CA12" s="73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73"/>
      <c r="CN12" s="44"/>
      <c r="CO12" s="73"/>
      <c r="CP12" s="44"/>
      <c r="CQ12" s="73"/>
      <c r="CR12" s="44"/>
      <c r="CS12" s="73"/>
      <c r="CT12" s="44"/>
      <c r="CW12" s="73"/>
      <c r="CX12" s="44"/>
      <c r="CY12" s="73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72"/>
      <c r="DL12" s="140"/>
      <c r="DM12" s="73"/>
      <c r="DN12" s="44"/>
      <c r="DO12" s="73"/>
      <c r="DP12" s="44"/>
      <c r="DQ12" s="73"/>
      <c r="DR12" s="44"/>
      <c r="DS12" s="73"/>
      <c r="DT12" s="44"/>
      <c r="DU12" s="73"/>
      <c r="DV12" s="44"/>
      <c r="DW12" s="73"/>
      <c r="DX12" s="44"/>
      <c r="DY12" s="44"/>
      <c r="DZ12" s="44"/>
      <c r="EA12" s="44"/>
      <c r="EB12" s="44"/>
      <c r="EC12" s="73"/>
      <c r="ED12" s="44"/>
      <c r="EE12" s="73"/>
      <c r="EF12" s="44"/>
      <c r="EG12" s="73"/>
      <c r="EH12" s="44"/>
      <c r="EI12" s="73"/>
      <c r="EJ12" s="44"/>
      <c r="EK12" s="73"/>
      <c r="EL12" s="44"/>
      <c r="EM12" s="73"/>
      <c r="EN12" s="44"/>
      <c r="EO12" s="73"/>
      <c r="EP12" s="44"/>
      <c r="EQ12" s="73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4"/>
      <c r="JA12" s="44"/>
      <c r="JB12" s="44"/>
      <c r="JC12" s="44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4"/>
      <c r="JO12" s="44"/>
      <c r="JP12" s="44"/>
      <c r="JQ12" s="44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4"/>
      <c r="KC12" s="44"/>
      <c r="KD12" s="44"/>
      <c r="KE12" s="44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4"/>
      <c r="KQ12" s="44"/>
      <c r="KR12" s="44"/>
      <c r="KS12" s="44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4"/>
      <c r="LE12" s="44"/>
      <c r="LF12" s="44"/>
      <c r="LG12" s="44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4"/>
      <c r="LS12" s="44"/>
      <c r="LT12" s="44"/>
      <c r="LU12" s="44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4"/>
      <c r="MG12" s="44"/>
      <c r="MH12" s="44"/>
      <c r="MI12" s="44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4"/>
      <c r="MU12" s="44"/>
      <c r="MV12" s="44"/>
      <c r="MW12" s="44"/>
      <c r="MX12" s="44"/>
      <c r="MY12" s="44"/>
      <c r="MZ12" s="44"/>
      <c r="NA12" s="44"/>
      <c r="NB12" s="44"/>
      <c r="NC12" s="44"/>
      <c r="ND12" s="44"/>
      <c r="NE12" s="44"/>
      <c r="NF12" s="44"/>
      <c r="NG12" s="44"/>
      <c r="NH12" s="44"/>
      <c r="NI12" s="44"/>
      <c r="NJ12" s="44"/>
      <c r="NK12" s="44"/>
      <c r="NL12" s="44"/>
      <c r="NM12" s="44"/>
      <c r="NN12" s="44"/>
      <c r="NO12" s="44"/>
      <c r="NP12" s="44"/>
      <c r="NQ12" s="44"/>
      <c r="NR12" s="44"/>
      <c r="NS12" s="44"/>
      <c r="NT12" s="44"/>
      <c r="NU12" s="44"/>
      <c r="NV12" s="44"/>
      <c r="NW12" s="44"/>
      <c r="NX12" s="44"/>
      <c r="NY12" s="44"/>
      <c r="NZ12" s="44"/>
      <c r="OA12" s="44"/>
      <c r="OB12" s="44"/>
      <c r="OC12" s="44"/>
      <c r="OD12" s="44"/>
      <c r="OE12" s="44"/>
      <c r="OF12" s="44"/>
      <c r="OG12" s="44"/>
      <c r="OH12" s="44"/>
      <c r="OI12" s="44"/>
      <c r="OJ12" s="44"/>
      <c r="OK12" s="44"/>
      <c r="OL12" s="44"/>
      <c r="OM12" s="44"/>
      <c r="ON12" s="44"/>
      <c r="OO12" s="44"/>
      <c r="OP12" s="44"/>
      <c r="OQ12" s="44"/>
      <c r="OR12" s="44"/>
      <c r="OS12" s="44"/>
      <c r="OT12" s="44"/>
      <c r="OU12" s="44"/>
      <c r="OV12" s="44"/>
      <c r="OW12" s="44"/>
      <c r="OX12" s="44"/>
      <c r="OY12" s="44"/>
      <c r="OZ12" s="44"/>
      <c r="PA12" s="44"/>
      <c r="PB12" s="44"/>
      <c r="PC12" s="44"/>
      <c r="PD12" s="44"/>
      <c r="PE12" s="44"/>
      <c r="PF12" s="44"/>
      <c r="PG12" s="44"/>
      <c r="PH12" s="44"/>
      <c r="PI12" s="44"/>
      <c r="PJ12" s="44"/>
      <c r="PK12" s="44"/>
      <c r="PL12" s="44"/>
      <c r="PM12" s="44"/>
      <c r="PN12" s="44"/>
      <c r="PO12" s="44"/>
      <c r="PP12" s="44"/>
      <c r="PQ12" s="44"/>
      <c r="PR12" s="44"/>
      <c r="PS12" s="44"/>
      <c r="PT12" s="44"/>
      <c r="PU12" s="44"/>
      <c r="PV12" s="44"/>
      <c r="PW12" s="44"/>
      <c r="PX12" s="44"/>
      <c r="PY12" s="44"/>
      <c r="PZ12" s="44"/>
      <c r="QA12" s="44"/>
      <c r="QB12" s="44"/>
      <c r="QC12" s="44"/>
      <c r="QD12" s="44"/>
      <c r="QE12" s="44"/>
      <c r="QF12" s="44"/>
      <c r="QG12" s="44"/>
      <c r="QH12" s="44"/>
      <c r="QI12" s="44"/>
      <c r="QJ12" s="44"/>
      <c r="QK12" s="44"/>
      <c r="QL12" s="44"/>
      <c r="QM12" s="44"/>
      <c r="QN12" s="44"/>
      <c r="QO12" s="44"/>
      <c r="QP12" s="44"/>
      <c r="QQ12" s="44"/>
      <c r="QR12" s="44"/>
      <c r="QS12" s="44"/>
      <c r="QT12" s="44"/>
      <c r="QU12" s="44"/>
      <c r="QV12" s="44"/>
      <c r="QW12" s="44"/>
      <c r="QX12" s="44"/>
      <c r="QY12" s="44"/>
      <c r="QZ12" s="44"/>
      <c r="RA12" s="44"/>
      <c r="RB12" s="44"/>
      <c r="RC12" s="44"/>
      <c r="RD12" s="44"/>
      <c r="RE12" s="44"/>
      <c r="RF12" s="44"/>
      <c r="RG12" s="44"/>
      <c r="RH12" s="44"/>
      <c r="RI12" s="44"/>
      <c r="RJ12" s="44"/>
      <c r="RK12" s="44"/>
      <c r="RL12" s="44"/>
      <c r="RM12" s="44"/>
      <c r="RN12" s="44"/>
      <c r="RO12" s="44"/>
      <c r="RP12" s="44"/>
      <c r="RQ12" s="44"/>
      <c r="RR12" s="44"/>
      <c r="RS12" s="44"/>
      <c r="RT12" s="44"/>
      <c r="RU12" s="73"/>
      <c r="RV12" s="44"/>
      <c r="RW12" s="73"/>
      <c r="RX12" s="44"/>
    </row>
    <row r="13" spans="1:1023 1025:1833" ht="14.4" customHeight="1" x14ac:dyDescent="0.25">
      <c r="A13" s="18" t="s">
        <v>137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44"/>
      <c r="P13" s="44"/>
      <c r="Q13" s="44"/>
      <c r="R13" s="44"/>
      <c r="S13" s="73"/>
      <c r="T13" s="44"/>
      <c r="U13" s="73"/>
      <c r="V13" s="44"/>
      <c r="W13" s="73"/>
      <c r="X13" s="44"/>
      <c r="Y13" s="44"/>
      <c r="Z13" s="44"/>
      <c r="AA13" s="44"/>
      <c r="AB13" s="44"/>
      <c r="AC13" s="44"/>
      <c r="AD13" s="44"/>
      <c r="AE13" s="73"/>
      <c r="AF13" s="44"/>
      <c r="AG13" s="73"/>
      <c r="AH13" s="44"/>
      <c r="AI13" s="73"/>
      <c r="AJ13" s="44"/>
      <c r="AK13" s="73"/>
      <c r="AL13" s="44"/>
      <c r="AM13" s="73"/>
      <c r="AN13" s="44"/>
      <c r="AO13" s="73"/>
      <c r="AP13" s="44"/>
      <c r="AQ13" s="73"/>
      <c r="AR13" s="44"/>
      <c r="AS13" s="73"/>
      <c r="AT13" s="44"/>
      <c r="AU13" s="73"/>
      <c r="AV13" s="44"/>
      <c r="AY13" s="73"/>
      <c r="AZ13" s="44"/>
      <c r="BA13" s="72"/>
      <c r="BB13" s="140"/>
      <c r="BC13" s="73"/>
      <c r="BD13" s="44"/>
      <c r="BE13" s="73"/>
      <c r="BF13" s="44"/>
      <c r="BG13" s="73"/>
      <c r="BH13" s="44"/>
      <c r="BI13" s="73"/>
      <c r="BJ13" s="44"/>
      <c r="BK13" s="73"/>
      <c r="BL13" s="44"/>
      <c r="BM13" s="73"/>
      <c r="BN13" s="44"/>
      <c r="BO13" s="73"/>
      <c r="BP13" s="44"/>
      <c r="BQ13" s="73"/>
      <c r="BR13" s="44"/>
      <c r="BS13" s="73"/>
      <c r="BT13" s="44"/>
      <c r="BU13" s="73"/>
      <c r="BV13" s="44"/>
      <c r="BW13" s="73"/>
      <c r="BX13" s="44"/>
      <c r="BY13" s="73"/>
      <c r="BZ13" s="44"/>
      <c r="CA13" s="73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73"/>
      <c r="CN13" s="44"/>
      <c r="CO13" s="73"/>
      <c r="CP13" s="44"/>
      <c r="CQ13" s="73"/>
      <c r="CR13" s="44"/>
      <c r="CS13" s="73"/>
      <c r="CT13" s="44"/>
      <c r="CW13" s="73"/>
      <c r="CX13" s="44"/>
      <c r="CY13" s="73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72"/>
      <c r="DL13" s="140"/>
      <c r="DM13" s="73"/>
      <c r="DN13" s="44"/>
      <c r="DO13" s="73"/>
      <c r="DP13" s="44"/>
      <c r="DQ13" s="73"/>
      <c r="DR13" s="44"/>
      <c r="DS13" s="73"/>
      <c r="DT13" s="44"/>
      <c r="DU13" s="73"/>
      <c r="DV13" s="44"/>
      <c r="DW13" s="73"/>
      <c r="DX13" s="44"/>
      <c r="DY13" s="44"/>
      <c r="DZ13" s="44"/>
      <c r="EA13" s="44"/>
      <c r="EB13" s="44"/>
      <c r="EC13" s="73"/>
      <c r="ED13" s="44"/>
      <c r="EE13" s="73"/>
      <c r="EF13" s="44"/>
      <c r="EG13" s="73"/>
      <c r="EH13" s="44"/>
      <c r="EI13" s="73"/>
      <c r="EJ13" s="44"/>
      <c r="EK13" s="73"/>
      <c r="EL13" s="44"/>
      <c r="EM13" s="73"/>
      <c r="EN13" s="44"/>
      <c r="EO13" s="73"/>
      <c r="EP13" s="44"/>
      <c r="EQ13" s="73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  <c r="IX13" s="44"/>
      <c r="IY13" s="44"/>
      <c r="IZ13" s="44"/>
      <c r="JA13" s="44"/>
      <c r="JB13" s="44"/>
      <c r="JC13" s="44"/>
      <c r="JD13" s="44"/>
      <c r="JE13" s="44"/>
      <c r="JF13" s="44"/>
      <c r="JG13" s="44"/>
      <c r="JH13" s="44"/>
      <c r="JI13" s="44"/>
      <c r="JJ13" s="44"/>
      <c r="JK13" s="44"/>
      <c r="JL13" s="44"/>
      <c r="JM13" s="44"/>
      <c r="JN13" s="44"/>
      <c r="JO13" s="44"/>
      <c r="JP13" s="44"/>
      <c r="JQ13" s="44"/>
      <c r="JR13" s="44"/>
      <c r="JS13" s="44"/>
      <c r="JT13" s="44"/>
      <c r="JU13" s="44"/>
      <c r="JV13" s="44"/>
      <c r="JW13" s="44"/>
      <c r="JX13" s="44"/>
      <c r="JY13" s="44"/>
      <c r="JZ13" s="44"/>
      <c r="KA13" s="44"/>
      <c r="KB13" s="44"/>
      <c r="KC13" s="44"/>
      <c r="KD13" s="44"/>
      <c r="KE13" s="44"/>
      <c r="KF13" s="44"/>
      <c r="KG13" s="44"/>
      <c r="KH13" s="44"/>
      <c r="KI13" s="44"/>
      <c r="KJ13" s="44"/>
      <c r="KK13" s="44"/>
      <c r="KL13" s="44"/>
      <c r="KM13" s="44"/>
      <c r="KN13" s="44"/>
      <c r="KO13" s="44"/>
      <c r="KP13" s="44"/>
      <c r="KQ13" s="44"/>
      <c r="KR13" s="44"/>
      <c r="KS13" s="44"/>
      <c r="KT13" s="44"/>
      <c r="KU13" s="44"/>
      <c r="KV13" s="44"/>
      <c r="KW13" s="44"/>
      <c r="KX13" s="44"/>
      <c r="KY13" s="44"/>
      <c r="KZ13" s="44"/>
      <c r="LA13" s="44"/>
      <c r="LB13" s="44"/>
      <c r="LC13" s="44"/>
      <c r="LD13" s="44"/>
      <c r="LE13" s="44"/>
      <c r="LF13" s="44"/>
      <c r="LG13" s="44"/>
      <c r="LH13" s="44"/>
      <c r="LI13" s="44"/>
      <c r="LJ13" s="44"/>
      <c r="LK13" s="44"/>
      <c r="LL13" s="44"/>
      <c r="LM13" s="44"/>
      <c r="LN13" s="44"/>
      <c r="LO13" s="44"/>
      <c r="LP13" s="44"/>
      <c r="LQ13" s="44"/>
      <c r="LR13" s="44"/>
      <c r="LS13" s="44"/>
      <c r="LT13" s="44"/>
      <c r="LU13" s="44"/>
      <c r="LV13" s="44"/>
      <c r="LW13" s="44"/>
      <c r="LX13" s="44"/>
      <c r="LY13" s="44"/>
      <c r="LZ13" s="44"/>
      <c r="MA13" s="44"/>
      <c r="MB13" s="44"/>
      <c r="MC13" s="44"/>
      <c r="MD13" s="44"/>
      <c r="ME13" s="44"/>
      <c r="MF13" s="44"/>
      <c r="MG13" s="44"/>
      <c r="MH13" s="44"/>
      <c r="MI13" s="44"/>
      <c r="MJ13" s="44"/>
      <c r="MK13" s="44"/>
      <c r="ML13" s="44"/>
      <c r="MM13" s="44"/>
      <c r="MN13" s="44"/>
      <c r="MO13" s="44"/>
      <c r="MP13" s="44"/>
      <c r="MQ13" s="44"/>
      <c r="MR13" s="44"/>
      <c r="MS13" s="44"/>
      <c r="MT13" s="44"/>
      <c r="MU13" s="44"/>
      <c r="MV13" s="44"/>
      <c r="MW13" s="44"/>
      <c r="MX13" s="44"/>
      <c r="MY13" s="44"/>
      <c r="MZ13" s="44"/>
      <c r="NA13" s="44"/>
      <c r="NB13" s="44"/>
      <c r="NC13" s="44"/>
      <c r="ND13" s="44"/>
      <c r="NE13" s="44"/>
      <c r="NF13" s="44"/>
      <c r="NG13" s="44"/>
      <c r="NH13" s="44"/>
      <c r="NI13" s="44"/>
      <c r="NJ13" s="44"/>
      <c r="NK13" s="44"/>
      <c r="NL13" s="44"/>
      <c r="NM13" s="44"/>
      <c r="NN13" s="44"/>
      <c r="NO13" s="44"/>
      <c r="NP13" s="44"/>
      <c r="NQ13" s="44"/>
      <c r="NR13" s="44"/>
      <c r="NS13" s="44"/>
      <c r="NT13" s="44"/>
      <c r="NU13" s="44"/>
      <c r="NV13" s="44"/>
      <c r="NW13" s="44"/>
      <c r="NX13" s="44"/>
      <c r="NY13" s="44"/>
      <c r="NZ13" s="44"/>
      <c r="OA13" s="44"/>
      <c r="OB13" s="44"/>
      <c r="OC13" s="44"/>
      <c r="OD13" s="44"/>
      <c r="OE13" s="44"/>
      <c r="OF13" s="44"/>
      <c r="OG13" s="44"/>
      <c r="OH13" s="44"/>
      <c r="OI13" s="44"/>
      <c r="OJ13" s="44"/>
      <c r="OK13" s="44"/>
      <c r="OL13" s="44"/>
      <c r="OM13" s="44"/>
      <c r="ON13" s="44"/>
      <c r="OO13" s="44"/>
      <c r="OP13" s="44"/>
      <c r="OQ13" s="44"/>
      <c r="OR13" s="44"/>
      <c r="OS13" s="44"/>
      <c r="OT13" s="44"/>
      <c r="OU13" s="44"/>
      <c r="OV13" s="44"/>
      <c r="OW13" s="44"/>
      <c r="OX13" s="44"/>
      <c r="OY13" s="44"/>
      <c r="OZ13" s="44"/>
      <c r="PA13" s="44"/>
      <c r="PB13" s="44"/>
      <c r="PC13" s="44"/>
      <c r="PD13" s="44"/>
      <c r="PE13" s="44"/>
      <c r="PF13" s="44"/>
      <c r="PG13" s="44"/>
      <c r="PH13" s="44"/>
      <c r="PI13" s="44"/>
      <c r="PJ13" s="44"/>
      <c r="PK13" s="44"/>
      <c r="PL13" s="44"/>
      <c r="PM13" s="44"/>
      <c r="PN13" s="44"/>
      <c r="PO13" s="44"/>
      <c r="PP13" s="44"/>
      <c r="PQ13" s="44"/>
      <c r="PR13" s="44"/>
      <c r="PS13" s="44"/>
      <c r="PT13" s="44"/>
      <c r="PU13" s="44"/>
      <c r="PV13" s="44"/>
      <c r="PW13" s="44"/>
      <c r="PX13" s="44"/>
      <c r="PY13" s="44"/>
      <c r="PZ13" s="44"/>
      <c r="QA13" s="44"/>
      <c r="QB13" s="44"/>
      <c r="QC13" s="44"/>
      <c r="QD13" s="44"/>
      <c r="QE13" s="44"/>
      <c r="QF13" s="44"/>
      <c r="QG13" s="44"/>
      <c r="QH13" s="44"/>
      <c r="QI13" s="44"/>
      <c r="QJ13" s="44"/>
      <c r="QK13" s="44"/>
      <c r="QL13" s="44"/>
      <c r="QM13" s="44"/>
      <c r="QN13" s="44"/>
      <c r="QO13" s="44"/>
      <c r="QP13" s="44"/>
      <c r="QQ13" s="44"/>
      <c r="QR13" s="44"/>
      <c r="QS13" s="44"/>
      <c r="QT13" s="44"/>
      <c r="QU13" s="44"/>
      <c r="QV13" s="44"/>
      <c r="QW13" s="44"/>
      <c r="QX13" s="44"/>
      <c r="QY13" s="44"/>
      <c r="QZ13" s="44"/>
      <c r="RA13" s="44"/>
      <c r="RB13" s="44"/>
      <c r="RC13" s="44"/>
      <c r="RD13" s="44"/>
      <c r="RE13" s="44"/>
      <c r="RF13" s="44"/>
      <c r="RG13" s="44"/>
      <c r="RH13" s="44"/>
      <c r="RI13" s="44"/>
      <c r="RJ13" s="44"/>
      <c r="RK13" s="44"/>
      <c r="RL13" s="44"/>
      <c r="RM13" s="44"/>
      <c r="RN13" s="44"/>
      <c r="RO13" s="44"/>
      <c r="RP13" s="44"/>
      <c r="RQ13" s="44"/>
      <c r="RR13" s="44"/>
      <c r="RS13" s="44"/>
      <c r="RT13" s="44"/>
      <c r="RU13" s="73"/>
      <c r="RV13" s="44"/>
      <c r="RW13" s="73"/>
      <c r="RX13" s="44"/>
    </row>
    <row r="14" spans="1:1023 1025:1833" s="37" customFormat="1" ht="7.8" customHeight="1" x14ac:dyDescent="0.25">
      <c r="A14" s="76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Y14" s="44"/>
      <c r="AZ14" s="44"/>
      <c r="BA14" s="140"/>
      <c r="BB14" s="140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140"/>
      <c r="DL14" s="140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  <c r="IX14" s="44"/>
      <c r="IY14" s="44"/>
      <c r="IZ14" s="44"/>
      <c r="JA14" s="44"/>
      <c r="JB14" s="44"/>
      <c r="JC14" s="44"/>
      <c r="JD14" s="44"/>
      <c r="JE14" s="44"/>
      <c r="JF14" s="44"/>
      <c r="JG14" s="44"/>
      <c r="JH14" s="44"/>
      <c r="JI14" s="44"/>
      <c r="JJ14" s="44"/>
      <c r="JK14" s="44"/>
      <c r="JL14" s="44"/>
      <c r="JM14" s="44"/>
      <c r="JN14" s="44"/>
      <c r="JO14" s="44"/>
      <c r="JP14" s="44"/>
      <c r="JQ14" s="44"/>
      <c r="JR14" s="44"/>
      <c r="JS14" s="44"/>
      <c r="JT14" s="44"/>
      <c r="JU14" s="44"/>
      <c r="JV14" s="44"/>
      <c r="JW14" s="44"/>
      <c r="JX14" s="44"/>
      <c r="JY14" s="44"/>
      <c r="JZ14" s="44"/>
      <c r="KA14" s="44"/>
      <c r="KB14" s="44"/>
      <c r="KC14" s="44"/>
      <c r="KD14" s="44"/>
      <c r="KE14" s="44"/>
      <c r="KF14" s="44"/>
      <c r="KG14" s="44"/>
      <c r="KH14" s="44"/>
      <c r="KI14" s="44"/>
      <c r="KJ14" s="44"/>
      <c r="KK14" s="44"/>
      <c r="KL14" s="44"/>
      <c r="KM14" s="44"/>
      <c r="KN14" s="44"/>
      <c r="KO14" s="44"/>
      <c r="KP14" s="44"/>
      <c r="KQ14" s="44"/>
      <c r="KR14" s="44"/>
      <c r="KS14" s="44"/>
      <c r="KT14" s="44"/>
      <c r="KU14" s="44"/>
      <c r="KV14" s="44"/>
      <c r="KW14" s="44"/>
      <c r="KX14" s="44"/>
      <c r="KY14" s="44"/>
      <c r="KZ14" s="44"/>
      <c r="LA14" s="44"/>
      <c r="LB14" s="44"/>
      <c r="LC14" s="44"/>
      <c r="LD14" s="44"/>
      <c r="LE14" s="44"/>
      <c r="LF14" s="44"/>
      <c r="LG14" s="44"/>
      <c r="LH14" s="44"/>
      <c r="LI14" s="44"/>
      <c r="LJ14" s="44"/>
      <c r="LK14" s="44"/>
      <c r="LL14" s="44"/>
      <c r="LM14" s="44"/>
      <c r="LN14" s="44"/>
      <c r="LO14" s="44"/>
      <c r="LP14" s="44"/>
      <c r="LQ14" s="44"/>
      <c r="LR14" s="44"/>
      <c r="LS14" s="44"/>
      <c r="LT14" s="44"/>
      <c r="LU14" s="44"/>
      <c r="LV14" s="44"/>
      <c r="LW14" s="44"/>
      <c r="LX14" s="44"/>
      <c r="LY14" s="44"/>
      <c r="LZ14" s="44"/>
      <c r="MA14" s="44"/>
      <c r="MB14" s="44"/>
      <c r="MC14" s="44"/>
      <c r="MD14" s="44"/>
      <c r="ME14" s="44"/>
      <c r="MF14" s="44"/>
      <c r="MG14" s="44"/>
      <c r="MH14" s="44"/>
      <c r="MI14" s="44"/>
      <c r="MJ14" s="44"/>
      <c r="MK14" s="44"/>
      <c r="ML14" s="44"/>
      <c r="MM14" s="44"/>
      <c r="MN14" s="44"/>
      <c r="MO14" s="44"/>
      <c r="MP14" s="44"/>
      <c r="MQ14" s="44"/>
      <c r="MR14" s="44"/>
      <c r="MS14" s="44"/>
      <c r="MT14" s="44"/>
      <c r="MU14" s="44"/>
      <c r="MV14" s="44"/>
      <c r="MW14" s="44"/>
      <c r="MX14" s="44"/>
      <c r="MY14" s="44"/>
      <c r="MZ14" s="44"/>
      <c r="NA14" s="44"/>
      <c r="NB14" s="44"/>
      <c r="NC14" s="44"/>
      <c r="ND14" s="44"/>
      <c r="NE14" s="44"/>
      <c r="NF14" s="44"/>
      <c r="NG14" s="44"/>
      <c r="NH14" s="44"/>
      <c r="NI14" s="44"/>
      <c r="NJ14" s="44"/>
      <c r="NK14" s="44"/>
      <c r="NL14" s="44"/>
      <c r="NM14" s="44"/>
      <c r="NN14" s="44"/>
      <c r="NO14" s="44"/>
      <c r="NP14" s="44"/>
      <c r="NQ14" s="44"/>
      <c r="NR14" s="44"/>
      <c r="NS14" s="44"/>
      <c r="NT14" s="44"/>
      <c r="NU14" s="44"/>
      <c r="NV14" s="44"/>
      <c r="NW14" s="44"/>
      <c r="NX14" s="44"/>
      <c r="NY14" s="44"/>
      <c r="NZ14" s="44"/>
      <c r="OA14" s="44"/>
      <c r="OB14" s="44"/>
      <c r="OC14" s="44"/>
      <c r="OD14" s="44"/>
      <c r="OE14" s="44"/>
      <c r="OF14" s="44"/>
      <c r="OG14" s="44"/>
      <c r="OH14" s="44"/>
      <c r="OI14" s="44"/>
      <c r="OJ14" s="44"/>
      <c r="OK14" s="44"/>
      <c r="OL14" s="44"/>
      <c r="OM14" s="44"/>
      <c r="ON14" s="44"/>
      <c r="OO14" s="44"/>
      <c r="OP14" s="44"/>
      <c r="OQ14" s="44"/>
      <c r="OR14" s="44"/>
      <c r="OS14" s="44"/>
      <c r="OT14" s="44"/>
      <c r="OU14" s="44"/>
      <c r="OV14" s="44"/>
      <c r="OW14" s="44"/>
      <c r="OX14" s="44"/>
      <c r="OY14" s="44"/>
      <c r="OZ14" s="44"/>
      <c r="PA14" s="44"/>
      <c r="PB14" s="44"/>
      <c r="PC14" s="44"/>
      <c r="PD14" s="44"/>
      <c r="PE14" s="44"/>
      <c r="PF14" s="44"/>
      <c r="PG14" s="44"/>
      <c r="PH14" s="44"/>
      <c r="PI14" s="44"/>
      <c r="PJ14" s="44"/>
      <c r="PK14" s="44"/>
      <c r="PL14" s="44"/>
      <c r="PM14" s="44"/>
      <c r="PN14" s="44"/>
      <c r="PO14" s="44"/>
      <c r="PP14" s="44"/>
      <c r="PQ14" s="44"/>
      <c r="PR14" s="44"/>
      <c r="PS14" s="44"/>
      <c r="PT14" s="44"/>
      <c r="PU14" s="44"/>
      <c r="PV14" s="44"/>
      <c r="PW14" s="44"/>
      <c r="PX14" s="44"/>
      <c r="PY14" s="44"/>
      <c r="PZ14" s="44"/>
      <c r="QA14" s="44"/>
      <c r="QB14" s="44"/>
      <c r="QC14" s="44"/>
      <c r="QD14" s="44"/>
      <c r="QE14" s="44"/>
      <c r="QF14" s="44"/>
      <c r="QG14" s="44"/>
      <c r="QH14" s="44"/>
      <c r="QI14" s="44"/>
      <c r="QJ14" s="44"/>
      <c r="QK14" s="44"/>
      <c r="QL14" s="44"/>
      <c r="QM14" s="44"/>
      <c r="QN14" s="44"/>
      <c r="QO14" s="44"/>
      <c r="QP14" s="44"/>
      <c r="QQ14" s="44"/>
      <c r="QR14" s="44"/>
      <c r="QS14" s="44"/>
      <c r="QT14" s="44"/>
      <c r="QU14" s="44"/>
      <c r="QV14" s="44"/>
      <c r="QW14" s="44"/>
      <c r="QX14" s="44"/>
      <c r="QY14" s="44"/>
      <c r="QZ14" s="44"/>
      <c r="RA14" s="44"/>
      <c r="RB14" s="44"/>
      <c r="RC14" s="44"/>
      <c r="RD14" s="44"/>
      <c r="RE14" s="44"/>
      <c r="RF14" s="44"/>
      <c r="RG14" s="44"/>
      <c r="RH14" s="44"/>
      <c r="RI14" s="44"/>
      <c r="RJ14" s="44"/>
      <c r="RK14" s="44"/>
      <c r="RL14" s="44"/>
      <c r="RM14" s="44"/>
      <c r="RN14" s="44"/>
      <c r="RO14" s="44"/>
      <c r="RP14" s="44"/>
      <c r="RQ14" s="44"/>
      <c r="RR14" s="44"/>
      <c r="RS14" s="44"/>
      <c r="RT14" s="44"/>
      <c r="RU14" s="44"/>
      <c r="RV14" s="44"/>
      <c r="RW14" s="44"/>
      <c r="RX14" s="44"/>
    </row>
    <row r="15" spans="1:1023 1025:1833" ht="14.4" customHeight="1" x14ac:dyDescent="0.25">
      <c r="A15" s="33" t="s">
        <v>285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44"/>
      <c r="P15" s="44"/>
      <c r="Q15" s="44"/>
      <c r="R15" s="44"/>
      <c r="S15" s="73"/>
      <c r="T15" s="44"/>
      <c r="U15" s="73"/>
      <c r="V15" s="44"/>
      <c r="W15" s="73"/>
      <c r="X15" s="44"/>
      <c r="Y15" s="44"/>
      <c r="Z15" s="44"/>
      <c r="AA15" s="44"/>
      <c r="AB15" s="44"/>
      <c r="AC15" s="44"/>
      <c r="AD15" s="44"/>
      <c r="AE15" s="73"/>
      <c r="AF15" s="44"/>
      <c r="AG15" s="73"/>
      <c r="AH15" s="44"/>
      <c r="AI15" s="73"/>
      <c r="AJ15" s="44"/>
      <c r="AK15" s="73"/>
      <c r="AL15" s="44"/>
      <c r="AM15" s="73"/>
      <c r="AN15" s="44"/>
      <c r="AO15" s="73"/>
      <c r="AP15" s="44"/>
      <c r="AQ15" s="73"/>
      <c r="AR15" s="44"/>
      <c r="AS15" s="73"/>
      <c r="AT15" s="44"/>
      <c r="AU15" s="73"/>
      <c r="AV15" s="44"/>
      <c r="AY15" s="73"/>
      <c r="AZ15" s="44"/>
      <c r="BA15" s="79"/>
      <c r="BB15" s="79"/>
      <c r="BC15" s="73"/>
      <c r="BD15" s="44"/>
      <c r="BE15" s="73"/>
      <c r="BF15" s="44"/>
      <c r="BG15" s="73"/>
      <c r="BH15" s="44"/>
      <c r="BI15" s="73"/>
      <c r="BJ15" s="44"/>
      <c r="BK15" s="73"/>
      <c r="BL15" s="44"/>
      <c r="BM15" s="73"/>
      <c r="BN15" s="44"/>
      <c r="BO15" s="73"/>
      <c r="BP15" s="44"/>
      <c r="BQ15" s="73"/>
      <c r="BR15" s="44"/>
      <c r="BS15" s="73"/>
      <c r="BT15" s="44"/>
      <c r="BU15" s="73"/>
      <c r="BV15" s="44"/>
      <c r="BW15" s="73"/>
      <c r="BX15" s="44"/>
      <c r="BY15" s="73"/>
      <c r="BZ15" s="44"/>
      <c r="CA15" s="73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73"/>
      <c r="CN15" s="44"/>
      <c r="CO15" s="73"/>
      <c r="CP15" s="44"/>
      <c r="CQ15" s="73"/>
      <c r="CR15" s="44"/>
      <c r="CS15" s="73"/>
      <c r="CT15" s="44"/>
      <c r="CW15" s="73"/>
      <c r="CX15" s="44"/>
      <c r="CY15" s="73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79"/>
      <c r="DL15" s="79"/>
      <c r="DM15" s="73"/>
      <c r="DN15" s="44"/>
      <c r="DO15" s="73"/>
      <c r="DP15" s="44"/>
      <c r="DQ15" s="73"/>
      <c r="DR15" s="44"/>
      <c r="DS15" s="73"/>
      <c r="DT15" s="44"/>
      <c r="DU15" s="73"/>
      <c r="DV15" s="44"/>
      <c r="DW15" s="73"/>
      <c r="DX15" s="44"/>
      <c r="DY15" s="44"/>
      <c r="DZ15" s="44"/>
      <c r="EA15" s="44"/>
      <c r="EB15" s="44"/>
      <c r="EC15" s="73"/>
      <c r="ED15" s="44"/>
      <c r="EE15" s="73"/>
      <c r="EF15" s="44"/>
      <c r="EG15" s="73"/>
      <c r="EH15" s="44"/>
      <c r="EI15" s="73"/>
      <c r="EJ15" s="44"/>
      <c r="EK15" s="73"/>
      <c r="EL15" s="44"/>
      <c r="EM15" s="73"/>
      <c r="EN15" s="44"/>
      <c r="EO15" s="73"/>
      <c r="EP15" s="44"/>
      <c r="EQ15" s="73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  <c r="IX15" s="44"/>
      <c r="IY15" s="44"/>
      <c r="IZ15" s="44"/>
      <c r="JA15" s="44"/>
      <c r="JB15" s="44"/>
      <c r="JC15" s="44"/>
      <c r="JD15" s="44"/>
      <c r="JE15" s="44"/>
      <c r="JF15" s="44"/>
      <c r="JG15" s="44"/>
      <c r="JH15" s="44"/>
      <c r="JI15" s="44"/>
      <c r="JJ15" s="44"/>
      <c r="JK15" s="44"/>
      <c r="JL15" s="44"/>
      <c r="JM15" s="44"/>
      <c r="JN15" s="44"/>
      <c r="JO15" s="44"/>
      <c r="JP15" s="44"/>
      <c r="JQ15" s="44"/>
      <c r="JR15" s="44"/>
      <c r="JS15" s="44"/>
      <c r="JT15" s="44"/>
      <c r="JU15" s="44"/>
      <c r="JV15" s="44"/>
      <c r="JW15" s="44"/>
      <c r="JX15" s="44"/>
      <c r="JY15" s="44"/>
      <c r="JZ15" s="44"/>
      <c r="KA15" s="44"/>
      <c r="KB15" s="44"/>
      <c r="KC15" s="44"/>
      <c r="KD15" s="44"/>
      <c r="KE15" s="44"/>
      <c r="KF15" s="44"/>
      <c r="KG15" s="44"/>
      <c r="KH15" s="44"/>
      <c r="KI15" s="44"/>
      <c r="KJ15" s="44"/>
      <c r="KK15" s="44"/>
      <c r="KL15" s="44"/>
      <c r="KM15" s="44"/>
      <c r="KN15" s="44"/>
      <c r="KO15" s="44"/>
      <c r="KP15" s="44"/>
      <c r="KQ15" s="44"/>
      <c r="KR15" s="44"/>
      <c r="KS15" s="44"/>
      <c r="KT15" s="44"/>
      <c r="KU15" s="44"/>
      <c r="KV15" s="44"/>
      <c r="KW15" s="44"/>
      <c r="KX15" s="44"/>
      <c r="KY15" s="44"/>
      <c r="KZ15" s="44"/>
      <c r="LA15" s="44"/>
      <c r="LB15" s="44"/>
      <c r="LC15" s="44"/>
      <c r="LD15" s="44"/>
      <c r="LE15" s="44"/>
      <c r="LF15" s="44"/>
      <c r="LG15" s="44"/>
      <c r="LH15" s="44"/>
      <c r="LI15" s="44"/>
      <c r="LJ15" s="44"/>
      <c r="LK15" s="44"/>
      <c r="LL15" s="44"/>
      <c r="LM15" s="44"/>
      <c r="LN15" s="44"/>
      <c r="LO15" s="44"/>
      <c r="LP15" s="44"/>
      <c r="LQ15" s="44"/>
      <c r="LR15" s="44"/>
      <c r="LS15" s="44"/>
      <c r="LT15" s="44"/>
      <c r="LU15" s="44"/>
      <c r="LV15" s="44"/>
      <c r="LW15" s="44"/>
      <c r="LX15" s="44"/>
      <c r="LY15" s="44"/>
      <c r="LZ15" s="44"/>
      <c r="MA15" s="44"/>
      <c r="MB15" s="44"/>
      <c r="MC15" s="44"/>
      <c r="MD15" s="44"/>
      <c r="ME15" s="44"/>
      <c r="MF15" s="44"/>
      <c r="MG15" s="44"/>
      <c r="MH15" s="44"/>
      <c r="MI15" s="44"/>
      <c r="MJ15" s="44"/>
      <c r="MK15" s="44"/>
      <c r="ML15" s="44"/>
      <c r="MM15" s="44"/>
      <c r="MN15" s="44"/>
      <c r="MO15" s="44"/>
      <c r="MP15" s="44"/>
      <c r="MQ15" s="44"/>
      <c r="MR15" s="44"/>
      <c r="MS15" s="44"/>
      <c r="MT15" s="44"/>
      <c r="MU15" s="44"/>
      <c r="MV15" s="44"/>
      <c r="MW15" s="44"/>
      <c r="MX15" s="44"/>
      <c r="MY15" s="44"/>
      <c r="MZ15" s="44"/>
      <c r="NA15" s="44"/>
      <c r="NB15" s="44"/>
      <c r="NC15" s="44"/>
      <c r="ND15" s="44"/>
      <c r="NE15" s="44"/>
      <c r="NF15" s="44"/>
      <c r="NG15" s="44"/>
      <c r="NH15" s="44"/>
      <c r="NI15" s="44"/>
      <c r="NJ15" s="44"/>
      <c r="NK15" s="44"/>
      <c r="NL15" s="44"/>
      <c r="NM15" s="44"/>
      <c r="NN15" s="44"/>
      <c r="NO15" s="44"/>
      <c r="NP15" s="44"/>
      <c r="NQ15" s="44"/>
      <c r="NR15" s="44"/>
      <c r="NS15" s="44"/>
      <c r="NT15" s="44"/>
      <c r="NU15" s="44"/>
      <c r="NV15" s="44"/>
      <c r="NW15" s="44"/>
      <c r="NX15" s="44"/>
      <c r="NY15" s="44"/>
      <c r="NZ15" s="44"/>
      <c r="OA15" s="44"/>
      <c r="OB15" s="44"/>
      <c r="OC15" s="44"/>
      <c r="OD15" s="44"/>
      <c r="OE15" s="44"/>
      <c r="OF15" s="44"/>
      <c r="OG15" s="44"/>
      <c r="OH15" s="44"/>
      <c r="OI15" s="44"/>
      <c r="OJ15" s="44"/>
      <c r="OK15" s="44"/>
      <c r="OL15" s="44"/>
      <c r="OM15" s="44"/>
      <c r="ON15" s="44"/>
      <c r="OO15" s="44"/>
      <c r="OP15" s="44"/>
      <c r="OQ15" s="44"/>
      <c r="OR15" s="44"/>
      <c r="OS15" s="44"/>
      <c r="OT15" s="44"/>
      <c r="OU15" s="44"/>
      <c r="OV15" s="44"/>
      <c r="OW15" s="44"/>
      <c r="OX15" s="44"/>
      <c r="OY15" s="44"/>
      <c r="OZ15" s="44"/>
      <c r="PA15" s="44"/>
      <c r="PB15" s="44"/>
      <c r="PC15" s="44"/>
      <c r="PD15" s="44"/>
      <c r="PE15" s="44"/>
      <c r="PF15" s="44"/>
      <c r="PG15" s="44"/>
      <c r="PH15" s="44"/>
      <c r="PI15" s="44"/>
      <c r="PJ15" s="44"/>
      <c r="PK15" s="44"/>
      <c r="PL15" s="44"/>
      <c r="PM15" s="44"/>
      <c r="PN15" s="44"/>
      <c r="PO15" s="44"/>
      <c r="PP15" s="44"/>
      <c r="PQ15" s="44"/>
      <c r="PR15" s="44"/>
      <c r="PS15" s="44"/>
      <c r="PT15" s="44"/>
      <c r="PU15" s="44"/>
      <c r="PV15" s="44"/>
      <c r="PW15" s="44"/>
      <c r="PX15" s="44"/>
      <c r="PY15" s="44"/>
      <c r="PZ15" s="44"/>
      <c r="QA15" s="44"/>
      <c r="QB15" s="44"/>
      <c r="QC15" s="44"/>
      <c r="QD15" s="44"/>
      <c r="QE15" s="44"/>
      <c r="QF15" s="44"/>
      <c r="QG15" s="44"/>
      <c r="QH15" s="44"/>
      <c r="QI15" s="44"/>
      <c r="QJ15" s="44"/>
      <c r="QK15" s="44"/>
      <c r="QL15" s="44"/>
      <c r="QM15" s="44"/>
      <c r="QN15" s="44"/>
      <c r="QO15" s="44"/>
      <c r="QP15" s="44"/>
      <c r="QQ15" s="44"/>
      <c r="QR15" s="44"/>
      <c r="QS15" s="44"/>
      <c r="QT15" s="44"/>
      <c r="QU15" s="44"/>
      <c r="QV15" s="44"/>
      <c r="QW15" s="44"/>
      <c r="QX15" s="44"/>
      <c r="QY15" s="44"/>
      <c r="QZ15" s="44"/>
      <c r="RA15" s="44"/>
      <c r="RB15" s="44"/>
      <c r="RC15" s="44"/>
      <c r="RD15" s="44"/>
      <c r="RE15" s="44"/>
      <c r="RF15" s="44"/>
      <c r="RG15" s="44"/>
      <c r="RH15" s="44"/>
      <c r="RI15" s="44"/>
      <c r="RJ15" s="44"/>
      <c r="RK15" s="44"/>
      <c r="RL15" s="44"/>
      <c r="RM15" s="44"/>
      <c r="RN15" s="44"/>
      <c r="RO15" s="44"/>
      <c r="RP15" s="44"/>
      <c r="RQ15" s="44"/>
      <c r="RR15" s="44"/>
      <c r="RS15" s="44"/>
      <c r="RT15" s="44"/>
      <c r="RU15" s="73"/>
      <c r="RV15" s="44"/>
      <c r="RW15" s="73"/>
      <c r="RX15" s="44"/>
    </row>
    <row r="16" spans="1:1023 1025:1833" s="37" customFormat="1" ht="14.4" customHeight="1" x14ac:dyDescent="0.25">
      <c r="A16" s="33" t="s">
        <v>138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Y16" s="44"/>
      <c r="AZ16" s="44"/>
      <c r="BA16" s="79"/>
      <c r="BB16" s="79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79"/>
      <c r="DL16" s="79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  <c r="IX16" s="44"/>
      <c r="IY16" s="44"/>
      <c r="IZ16" s="44"/>
      <c r="JA16" s="44"/>
      <c r="JB16" s="44"/>
      <c r="JC16" s="44"/>
      <c r="JD16" s="44"/>
      <c r="JE16" s="44"/>
      <c r="JF16" s="44"/>
      <c r="JG16" s="44"/>
      <c r="JH16" s="44"/>
      <c r="JI16" s="44"/>
      <c r="JJ16" s="44"/>
      <c r="JK16" s="44"/>
      <c r="JL16" s="44"/>
      <c r="JM16" s="44"/>
      <c r="JN16" s="44"/>
      <c r="JO16" s="44"/>
      <c r="JP16" s="44"/>
      <c r="JQ16" s="44"/>
      <c r="JR16" s="44"/>
      <c r="JS16" s="44"/>
      <c r="JT16" s="44"/>
      <c r="JU16" s="44"/>
      <c r="JV16" s="44"/>
      <c r="JW16" s="44"/>
      <c r="JX16" s="44"/>
      <c r="JY16" s="44"/>
      <c r="JZ16" s="44"/>
      <c r="KA16" s="44"/>
      <c r="KB16" s="44"/>
      <c r="KC16" s="44"/>
      <c r="KD16" s="44"/>
      <c r="KE16" s="44"/>
      <c r="KF16" s="44"/>
      <c r="KG16" s="44"/>
      <c r="KH16" s="44"/>
      <c r="KI16" s="44"/>
      <c r="KJ16" s="44"/>
      <c r="KK16" s="44"/>
      <c r="KL16" s="44"/>
      <c r="KM16" s="44"/>
      <c r="KN16" s="44"/>
      <c r="KO16" s="44"/>
      <c r="KP16" s="44"/>
      <c r="KQ16" s="44"/>
      <c r="KR16" s="44"/>
      <c r="KS16" s="44"/>
      <c r="KT16" s="44"/>
      <c r="KU16" s="44"/>
      <c r="KV16" s="44"/>
      <c r="KW16" s="44"/>
      <c r="KX16" s="44"/>
      <c r="KY16" s="44"/>
      <c r="KZ16" s="44"/>
      <c r="LA16" s="44"/>
      <c r="LB16" s="44"/>
      <c r="LC16" s="44"/>
      <c r="LD16" s="44"/>
      <c r="LE16" s="44"/>
      <c r="LF16" s="44"/>
      <c r="LG16" s="44"/>
      <c r="LH16" s="44"/>
      <c r="LI16" s="44"/>
      <c r="LJ16" s="44"/>
      <c r="LK16" s="44"/>
      <c r="LL16" s="44"/>
      <c r="LM16" s="44"/>
      <c r="LN16" s="44"/>
      <c r="LO16" s="44"/>
      <c r="LP16" s="44"/>
      <c r="LQ16" s="44"/>
      <c r="LR16" s="44"/>
      <c r="LS16" s="44"/>
      <c r="LT16" s="44"/>
      <c r="LU16" s="44"/>
      <c r="LV16" s="44"/>
      <c r="LW16" s="44"/>
      <c r="LX16" s="44"/>
      <c r="LY16" s="44"/>
      <c r="LZ16" s="44"/>
      <c r="MA16" s="44"/>
      <c r="MB16" s="44"/>
      <c r="MC16" s="44"/>
      <c r="MD16" s="44"/>
      <c r="ME16" s="44"/>
      <c r="MF16" s="44"/>
      <c r="MG16" s="44"/>
      <c r="MH16" s="44"/>
      <c r="MI16" s="44"/>
      <c r="MJ16" s="44"/>
      <c r="MK16" s="44"/>
      <c r="ML16" s="44"/>
      <c r="MM16" s="44"/>
      <c r="MN16" s="44"/>
      <c r="MO16" s="44"/>
      <c r="MP16" s="44"/>
      <c r="MQ16" s="44"/>
      <c r="MR16" s="44"/>
      <c r="MS16" s="44"/>
      <c r="MT16" s="44"/>
      <c r="MU16" s="44"/>
      <c r="MV16" s="44"/>
      <c r="MW16" s="44"/>
      <c r="MX16" s="44"/>
      <c r="MY16" s="44"/>
      <c r="MZ16" s="44"/>
      <c r="NA16" s="44"/>
      <c r="NB16" s="44"/>
      <c r="NC16" s="44"/>
      <c r="ND16" s="44"/>
      <c r="NE16" s="44"/>
      <c r="NF16" s="44"/>
      <c r="NG16" s="44"/>
      <c r="NH16" s="44"/>
      <c r="NI16" s="44"/>
      <c r="NJ16" s="44"/>
      <c r="NK16" s="44"/>
      <c r="NL16" s="44"/>
      <c r="NM16" s="44"/>
      <c r="NN16" s="44"/>
      <c r="NO16" s="44"/>
      <c r="NP16" s="44"/>
      <c r="NQ16" s="44"/>
      <c r="NR16" s="44"/>
      <c r="NS16" s="44"/>
      <c r="NT16" s="44"/>
      <c r="NU16" s="44"/>
      <c r="NV16" s="44"/>
      <c r="NW16" s="44"/>
      <c r="NX16" s="44"/>
      <c r="NY16" s="44"/>
      <c r="NZ16" s="44"/>
      <c r="OA16" s="44"/>
      <c r="OB16" s="44"/>
      <c r="OC16" s="44"/>
      <c r="OD16" s="44"/>
      <c r="OE16" s="44"/>
      <c r="OF16" s="44"/>
      <c r="OG16" s="44"/>
      <c r="OH16" s="44"/>
      <c r="OI16" s="44"/>
      <c r="OJ16" s="44"/>
      <c r="OK16" s="44"/>
      <c r="OL16" s="44"/>
      <c r="OM16" s="44"/>
      <c r="ON16" s="44"/>
      <c r="OO16" s="44"/>
      <c r="OP16" s="44"/>
      <c r="OQ16" s="44"/>
      <c r="OR16" s="44"/>
      <c r="OS16" s="44"/>
      <c r="OT16" s="44"/>
      <c r="OU16" s="44"/>
      <c r="OV16" s="44"/>
      <c r="OW16" s="44"/>
      <c r="OX16" s="44"/>
      <c r="OY16" s="44"/>
      <c r="OZ16" s="44"/>
      <c r="PA16" s="44"/>
      <c r="PB16" s="44"/>
      <c r="PC16" s="44"/>
      <c r="PD16" s="44"/>
      <c r="PE16" s="44"/>
      <c r="PF16" s="44"/>
      <c r="PG16" s="44"/>
      <c r="PH16" s="44"/>
      <c r="PI16" s="44"/>
      <c r="PJ16" s="44"/>
      <c r="PK16" s="44"/>
      <c r="PL16" s="44"/>
      <c r="PM16" s="44"/>
      <c r="PN16" s="44"/>
      <c r="PO16" s="44"/>
      <c r="PP16" s="44"/>
      <c r="PQ16" s="44"/>
      <c r="PR16" s="44"/>
      <c r="PS16" s="44"/>
      <c r="PT16" s="44"/>
      <c r="PU16" s="44"/>
      <c r="PV16" s="44"/>
      <c r="PW16" s="44"/>
      <c r="PX16" s="44"/>
      <c r="PY16" s="44"/>
      <c r="PZ16" s="44"/>
      <c r="QA16" s="44"/>
      <c r="QB16" s="44"/>
      <c r="QC16" s="44"/>
      <c r="QD16" s="44"/>
      <c r="QE16" s="44"/>
      <c r="QF16" s="44"/>
      <c r="QG16" s="44"/>
      <c r="QH16" s="44"/>
      <c r="QI16" s="44"/>
      <c r="QJ16" s="44"/>
      <c r="QK16" s="44"/>
      <c r="QL16" s="44"/>
      <c r="QM16" s="44"/>
      <c r="QN16" s="44"/>
      <c r="QO16" s="44"/>
      <c r="QP16" s="44"/>
      <c r="QQ16" s="44"/>
      <c r="QR16" s="44"/>
      <c r="QS16" s="44"/>
      <c r="QT16" s="44"/>
      <c r="QU16" s="44"/>
      <c r="QV16" s="44"/>
      <c r="QW16" s="44"/>
      <c r="QX16" s="44"/>
      <c r="QY16" s="44"/>
      <c r="QZ16" s="44"/>
      <c r="RA16" s="44"/>
      <c r="RB16" s="44"/>
      <c r="RC16" s="44"/>
      <c r="RD16" s="44"/>
      <c r="RE16" s="44"/>
      <c r="RF16" s="44"/>
      <c r="RG16" s="44"/>
      <c r="RH16" s="44"/>
      <c r="RI16" s="44"/>
      <c r="RJ16" s="44"/>
      <c r="RK16" s="44"/>
      <c r="RL16" s="44"/>
      <c r="RM16" s="44"/>
      <c r="RN16" s="44"/>
      <c r="RO16" s="44"/>
      <c r="RP16" s="44"/>
      <c r="RQ16" s="44"/>
      <c r="RR16" s="44"/>
      <c r="RS16" s="44"/>
      <c r="RT16" s="44"/>
      <c r="RU16" s="44"/>
      <c r="RV16" s="44"/>
      <c r="RW16" s="44"/>
      <c r="RX16" s="44"/>
    </row>
    <row r="17" spans="1:492" ht="14.4" customHeight="1" x14ac:dyDescent="0.25">
      <c r="A17" s="33" t="s">
        <v>139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78"/>
      <c r="W17" s="77"/>
      <c r="X17" s="78"/>
      <c r="Y17" s="78"/>
      <c r="Z17" s="78"/>
      <c r="AA17" s="78"/>
      <c r="AB17" s="78"/>
      <c r="AC17" s="78"/>
      <c r="AD17" s="78"/>
      <c r="AE17" s="73"/>
      <c r="AF17" s="44"/>
      <c r="AG17" s="73"/>
      <c r="AH17" s="44"/>
      <c r="AI17" s="73"/>
      <c r="AJ17" s="44"/>
      <c r="AK17" s="73"/>
      <c r="AL17" s="44"/>
      <c r="AM17" s="73"/>
      <c r="AN17" s="44"/>
      <c r="AO17" s="73"/>
      <c r="AP17" s="44"/>
      <c r="AQ17" s="73"/>
      <c r="AR17" s="44"/>
      <c r="AS17" s="73"/>
      <c r="AT17" s="44"/>
      <c r="AU17" s="73"/>
      <c r="AV17" s="44"/>
      <c r="AY17" s="73"/>
      <c r="AZ17" s="44"/>
      <c r="BA17" s="79"/>
      <c r="BB17" s="79"/>
      <c r="BC17" s="73"/>
      <c r="BD17" s="44"/>
      <c r="BE17" s="73"/>
      <c r="BF17" s="44"/>
      <c r="BG17" s="73"/>
      <c r="BH17" s="44"/>
      <c r="BI17" s="73"/>
      <c r="BJ17" s="44"/>
      <c r="BK17" s="73"/>
      <c r="BL17" s="44"/>
      <c r="BM17" s="73"/>
      <c r="BN17" s="44"/>
      <c r="BO17" s="73"/>
      <c r="BP17" s="44"/>
      <c r="BQ17" s="73"/>
      <c r="BR17" s="44"/>
      <c r="BS17" s="73"/>
      <c r="BT17" s="44"/>
      <c r="BU17" s="73"/>
      <c r="BV17" s="44"/>
      <c r="BW17" s="73"/>
      <c r="BX17" s="44"/>
      <c r="BY17" s="73"/>
      <c r="BZ17" s="44"/>
      <c r="CA17" s="73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73"/>
      <c r="CN17" s="44"/>
      <c r="CO17" s="73"/>
      <c r="CP17" s="44"/>
      <c r="CQ17" s="73"/>
      <c r="CR17" s="44"/>
      <c r="CS17" s="73"/>
      <c r="CT17" s="44"/>
      <c r="CW17" s="73"/>
      <c r="CX17" s="44"/>
      <c r="CY17" s="73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79"/>
      <c r="DL17" s="79"/>
      <c r="DM17" s="73"/>
      <c r="DN17" s="44"/>
      <c r="DO17" s="73"/>
      <c r="DP17" s="44"/>
      <c r="DQ17" s="73"/>
      <c r="DR17" s="44"/>
      <c r="DS17" s="73"/>
      <c r="DT17" s="44"/>
      <c r="DU17" s="73"/>
      <c r="DV17" s="44"/>
      <c r="DW17" s="73"/>
      <c r="DX17" s="44"/>
      <c r="DY17" s="44"/>
      <c r="DZ17" s="44"/>
      <c r="EA17" s="44"/>
      <c r="EB17" s="44"/>
      <c r="EC17" s="73"/>
      <c r="ED17" s="44"/>
      <c r="EE17" s="73"/>
      <c r="EF17" s="44"/>
      <c r="EG17" s="73"/>
      <c r="EH17" s="44"/>
      <c r="EI17" s="73"/>
      <c r="EJ17" s="44"/>
      <c r="EK17" s="73"/>
      <c r="EL17" s="44"/>
      <c r="EM17" s="73"/>
      <c r="EN17" s="44"/>
      <c r="EO17" s="73"/>
      <c r="EP17" s="44"/>
      <c r="EQ17" s="73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  <c r="IX17" s="44"/>
      <c r="IY17" s="44"/>
      <c r="IZ17" s="44"/>
      <c r="JA17" s="44"/>
      <c r="JB17" s="44"/>
      <c r="JC17" s="44"/>
      <c r="JD17" s="44"/>
      <c r="JE17" s="44"/>
      <c r="JF17" s="44"/>
      <c r="JG17" s="44"/>
      <c r="JH17" s="44"/>
      <c r="JI17" s="44"/>
      <c r="JJ17" s="44"/>
      <c r="JK17" s="44"/>
      <c r="JL17" s="44"/>
      <c r="JM17" s="44"/>
      <c r="JN17" s="44"/>
      <c r="JO17" s="44"/>
      <c r="JP17" s="44"/>
      <c r="JQ17" s="44"/>
      <c r="JR17" s="44"/>
      <c r="JS17" s="44"/>
      <c r="JT17" s="44"/>
      <c r="JU17" s="44"/>
      <c r="JV17" s="44"/>
      <c r="JW17" s="44"/>
      <c r="JX17" s="44"/>
      <c r="JY17" s="44"/>
      <c r="JZ17" s="44"/>
      <c r="KA17" s="44"/>
      <c r="KB17" s="44"/>
      <c r="KC17" s="44"/>
      <c r="KD17" s="44"/>
      <c r="KE17" s="44"/>
      <c r="KF17" s="44"/>
      <c r="KG17" s="44"/>
      <c r="KH17" s="44"/>
      <c r="KI17" s="44"/>
      <c r="KJ17" s="44"/>
      <c r="KK17" s="44"/>
      <c r="KL17" s="44"/>
      <c r="KM17" s="44"/>
      <c r="KN17" s="44"/>
      <c r="KO17" s="44"/>
      <c r="KP17" s="44"/>
      <c r="KQ17" s="44"/>
      <c r="KR17" s="44"/>
      <c r="KS17" s="44"/>
      <c r="KT17" s="44"/>
      <c r="KU17" s="44"/>
      <c r="KV17" s="44"/>
      <c r="KW17" s="44"/>
      <c r="KX17" s="44"/>
      <c r="KY17" s="44"/>
      <c r="KZ17" s="44"/>
      <c r="LA17" s="44"/>
      <c r="LB17" s="44"/>
      <c r="LC17" s="44"/>
      <c r="LD17" s="44"/>
      <c r="LE17" s="44"/>
      <c r="LF17" s="44"/>
      <c r="LG17" s="44"/>
      <c r="LH17" s="44"/>
      <c r="LI17" s="44"/>
      <c r="LJ17" s="44"/>
      <c r="LK17" s="44"/>
      <c r="LL17" s="44"/>
      <c r="LM17" s="44"/>
      <c r="LN17" s="44"/>
      <c r="LO17" s="44"/>
      <c r="LP17" s="44"/>
      <c r="LQ17" s="44"/>
      <c r="LR17" s="44"/>
      <c r="LS17" s="44"/>
      <c r="LT17" s="44"/>
      <c r="LU17" s="44"/>
      <c r="LV17" s="44"/>
      <c r="LW17" s="44"/>
      <c r="LX17" s="44"/>
      <c r="LY17" s="44"/>
      <c r="LZ17" s="44"/>
      <c r="MA17" s="44"/>
      <c r="MB17" s="44"/>
      <c r="MC17" s="44"/>
      <c r="MD17" s="44"/>
      <c r="ME17" s="44"/>
      <c r="MF17" s="44"/>
      <c r="MG17" s="44"/>
      <c r="MH17" s="44"/>
      <c r="MI17" s="44"/>
      <c r="MJ17" s="44"/>
      <c r="MK17" s="44"/>
      <c r="ML17" s="44"/>
      <c r="MM17" s="44"/>
      <c r="MN17" s="44"/>
      <c r="MO17" s="44"/>
      <c r="MP17" s="44"/>
      <c r="MQ17" s="44"/>
      <c r="MR17" s="44"/>
      <c r="MS17" s="44"/>
      <c r="MT17" s="44"/>
      <c r="MU17" s="44"/>
      <c r="MV17" s="44"/>
      <c r="MW17" s="44"/>
      <c r="MX17" s="44"/>
      <c r="MY17" s="44"/>
      <c r="MZ17" s="44"/>
      <c r="NA17" s="44"/>
      <c r="NB17" s="44"/>
      <c r="NC17" s="44"/>
      <c r="ND17" s="44"/>
      <c r="NE17" s="44"/>
      <c r="NF17" s="44"/>
      <c r="NG17" s="44"/>
      <c r="NH17" s="44"/>
      <c r="NI17" s="44"/>
      <c r="NJ17" s="44"/>
      <c r="NK17" s="44"/>
      <c r="NL17" s="44"/>
      <c r="NM17" s="44"/>
      <c r="NN17" s="44"/>
      <c r="NO17" s="44"/>
      <c r="NP17" s="44"/>
      <c r="NQ17" s="44"/>
      <c r="NR17" s="44"/>
      <c r="NS17" s="44"/>
      <c r="NT17" s="44"/>
      <c r="NU17" s="44"/>
      <c r="NV17" s="44"/>
      <c r="NW17" s="44"/>
      <c r="NX17" s="44"/>
      <c r="NY17" s="44"/>
      <c r="NZ17" s="44"/>
      <c r="OA17" s="44"/>
      <c r="OB17" s="44"/>
      <c r="OC17" s="44"/>
      <c r="OD17" s="44"/>
      <c r="OE17" s="44"/>
      <c r="OF17" s="44"/>
      <c r="OG17" s="44"/>
      <c r="OH17" s="44"/>
      <c r="OI17" s="44"/>
      <c r="OJ17" s="44"/>
      <c r="OK17" s="44"/>
      <c r="OL17" s="44"/>
      <c r="OM17" s="44"/>
      <c r="ON17" s="44"/>
      <c r="OO17" s="44"/>
      <c r="OP17" s="44"/>
      <c r="OQ17" s="44"/>
      <c r="OR17" s="44"/>
      <c r="OS17" s="44"/>
      <c r="OT17" s="44"/>
      <c r="OU17" s="44"/>
      <c r="OV17" s="44"/>
      <c r="OW17" s="44"/>
      <c r="OX17" s="44"/>
      <c r="OY17" s="44"/>
      <c r="OZ17" s="44"/>
      <c r="PA17" s="44"/>
      <c r="PB17" s="44"/>
      <c r="PC17" s="44"/>
      <c r="PD17" s="44"/>
      <c r="PE17" s="44"/>
      <c r="PF17" s="44"/>
      <c r="PG17" s="44"/>
      <c r="PH17" s="44"/>
      <c r="PI17" s="44"/>
      <c r="PJ17" s="44"/>
      <c r="PK17" s="44"/>
      <c r="PL17" s="44"/>
      <c r="PM17" s="44"/>
      <c r="PN17" s="44"/>
      <c r="PO17" s="44"/>
      <c r="PP17" s="44"/>
      <c r="PQ17" s="44"/>
      <c r="PR17" s="44"/>
      <c r="PS17" s="44"/>
      <c r="PT17" s="44"/>
      <c r="PU17" s="44"/>
      <c r="PV17" s="44"/>
      <c r="PW17" s="44"/>
      <c r="PX17" s="44"/>
      <c r="PY17" s="44"/>
      <c r="PZ17" s="44"/>
      <c r="QA17" s="44"/>
      <c r="QB17" s="44"/>
      <c r="QC17" s="44"/>
      <c r="QD17" s="44"/>
      <c r="QE17" s="44"/>
      <c r="QF17" s="44"/>
      <c r="QG17" s="44"/>
      <c r="QH17" s="44"/>
      <c r="QI17" s="44"/>
      <c r="QJ17" s="44"/>
      <c r="QK17" s="44"/>
      <c r="QL17" s="44"/>
      <c r="QM17" s="44"/>
      <c r="QN17" s="44"/>
      <c r="QO17" s="44"/>
      <c r="QP17" s="44"/>
      <c r="QQ17" s="44"/>
      <c r="QR17" s="44"/>
      <c r="QS17" s="44"/>
      <c r="QT17" s="44"/>
      <c r="QU17" s="44"/>
      <c r="QV17" s="44"/>
      <c r="QW17" s="44"/>
      <c r="QX17" s="44"/>
      <c r="QY17" s="44"/>
      <c r="QZ17" s="44"/>
      <c r="RA17" s="44"/>
      <c r="RB17" s="44"/>
      <c r="RC17" s="44"/>
      <c r="RD17" s="44"/>
      <c r="RE17" s="44"/>
      <c r="RF17" s="44"/>
      <c r="RG17" s="44"/>
      <c r="RH17" s="44"/>
      <c r="RI17" s="44"/>
      <c r="RJ17" s="44"/>
      <c r="RK17" s="44"/>
      <c r="RL17" s="44"/>
      <c r="RM17" s="44"/>
      <c r="RN17" s="44"/>
      <c r="RO17" s="44"/>
      <c r="RP17" s="44"/>
      <c r="RQ17" s="44"/>
      <c r="RR17" s="44"/>
      <c r="RS17" s="44"/>
      <c r="RT17" s="44"/>
      <c r="RU17" s="73"/>
      <c r="RV17" s="44"/>
      <c r="RW17" s="73"/>
      <c r="RX17" s="44"/>
    </row>
    <row r="18" spans="1:492" ht="14.4" customHeight="1" x14ac:dyDescent="0.25">
      <c r="A18" s="33" t="s">
        <v>140</v>
      </c>
      <c r="B18" s="79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73"/>
      <c r="AF18" s="44"/>
      <c r="AG18" s="73"/>
      <c r="AH18" s="44"/>
      <c r="AI18" s="73"/>
      <c r="AJ18" s="44"/>
      <c r="AK18" s="73"/>
      <c r="AL18" s="44"/>
      <c r="AM18" s="73"/>
      <c r="AN18" s="44"/>
      <c r="AO18" s="73"/>
      <c r="AP18" s="44"/>
      <c r="AQ18" s="73"/>
      <c r="AR18" s="44"/>
      <c r="AS18" s="73"/>
      <c r="AT18" s="44"/>
      <c r="AU18" s="73"/>
      <c r="AV18" s="44"/>
      <c r="AY18" s="73"/>
      <c r="AZ18" s="44"/>
      <c r="BA18" s="79"/>
      <c r="BB18" s="79"/>
      <c r="BC18" s="73"/>
      <c r="BD18" s="44"/>
      <c r="BE18" s="73"/>
      <c r="BF18" s="44"/>
      <c r="BG18" s="73"/>
      <c r="BH18" s="44"/>
      <c r="BI18" s="73"/>
      <c r="BJ18" s="44"/>
      <c r="BK18" s="73"/>
      <c r="BL18" s="44"/>
      <c r="BM18" s="73"/>
      <c r="BN18" s="44"/>
      <c r="BO18" s="73"/>
      <c r="BP18" s="44"/>
      <c r="BQ18" s="73"/>
      <c r="BR18" s="44"/>
      <c r="BS18" s="73"/>
      <c r="BT18" s="44"/>
      <c r="BU18" s="73"/>
      <c r="BV18" s="44"/>
      <c r="BW18" s="73"/>
      <c r="BX18" s="44"/>
      <c r="BY18" s="73"/>
      <c r="BZ18" s="44"/>
      <c r="CA18" s="73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73"/>
      <c r="CN18" s="44"/>
      <c r="CO18" s="73"/>
      <c r="CP18" s="44"/>
      <c r="CQ18" s="73"/>
      <c r="CR18" s="44"/>
      <c r="CS18" s="73"/>
      <c r="CT18" s="44"/>
      <c r="CW18" s="73"/>
      <c r="CX18" s="44"/>
      <c r="CY18" s="73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79"/>
      <c r="DL18" s="79"/>
      <c r="DM18" s="73"/>
      <c r="DN18" s="44"/>
      <c r="DO18" s="73"/>
      <c r="DP18" s="44"/>
      <c r="DQ18" s="73"/>
      <c r="DR18" s="44"/>
      <c r="DS18" s="73"/>
      <c r="DT18" s="44"/>
      <c r="DU18" s="73"/>
      <c r="DV18" s="44"/>
      <c r="DW18" s="73"/>
      <c r="DX18" s="44"/>
      <c r="DY18" s="44"/>
      <c r="DZ18" s="44"/>
      <c r="EA18" s="44"/>
      <c r="EB18" s="44"/>
      <c r="EC18" s="73"/>
      <c r="ED18" s="44"/>
      <c r="EE18" s="73"/>
      <c r="EF18" s="44"/>
      <c r="EG18" s="73"/>
      <c r="EH18" s="44"/>
      <c r="EI18" s="73"/>
      <c r="EJ18" s="44"/>
      <c r="EK18" s="73"/>
      <c r="EL18" s="44"/>
      <c r="EM18" s="73"/>
      <c r="EN18" s="44"/>
      <c r="EO18" s="73"/>
      <c r="EP18" s="44"/>
      <c r="EQ18" s="73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  <c r="IX18" s="44"/>
      <c r="IY18" s="44"/>
      <c r="IZ18" s="44"/>
      <c r="JA18" s="44"/>
      <c r="JB18" s="44"/>
      <c r="JC18" s="44"/>
      <c r="JD18" s="44"/>
      <c r="JE18" s="44"/>
      <c r="JF18" s="44"/>
      <c r="JG18" s="44"/>
      <c r="JH18" s="44"/>
      <c r="JI18" s="44"/>
      <c r="JJ18" s="44"/>
      <c r="JK18" s="44"/>
      <c r="JL18" s="44"/>
      <c r="JM18" s="44"/>
      <c r="JN18" s="44"/>
      <c r="JO18" s="44"/>
      <c r="JP18" s="44"/>
      <c r="JQ18" s="44"/>
      <c r="JR18" s="44"/>
      <c r="JS18" s="44"/>
      <c r="JT18" s="44"/>
      <c r="JU18" s="44"/>
      <c r="JV18" s="44"/>
      <c r="JW18" s="44"/>
      <c r="JX18" s="44"/>
      <c r="JY18" s="44"/>
      <c r="JZ18" s="44"/>
      <c r="KA18" s="44"/>
      <c r="KB18" s="44"/>
      <c r="KC18" s="44"/>
      <c r="KD18" s="44"/>
      <c r="KE18" s="44"/>
      <c r="KF18" s="44"/>
      <c r="KG18" s="44"/>
      <c r="KH18" s="44"/>
      <c r="KI18" s="44"/>
      <c r="KJ18" s="44"/>
      <c r="KK18" s="44"/>
      <c r="KL18" s="44"/>
      <c r="KM18" s="44"/>
      <c r="KN18" s="44"/>
      <c r="KO18" s="44"/>
      <c r="KP18" s="44"/>
      <c r="KQ18" s="44"/>
      <c r="KR18" s="44"/>
      <c r="KS18" s="44"/>
      <c r="KT18" s="44"/>
      <c r="KU18" s="44"/>
      <c r="KV18" s="44"/>
      <c r="KW18" s="44"/>
      <c r="KX18" s="44"/>
      <c r="KY18" s="44"/>
      <c r="KZ18" s="44"/>
      <c r="LA18" s="44"/>
      <c r="LB18" s="44"/>
      <c r="LC18" s="44"/>
      <c r="LD18" s="44"/>
      <c r="LE18" s="44"/>
      <c r="LF18" s="44"/>
      <c r="LG18" s="44"/>
      <c r="LH18" s="44"/>
      <c r="LI18" s="44"/>
      <c r="LJ18" s="44"/>
      <c r="LK18" s="44"/>
      <c r="LL18" s="44"/>
      <c r="LM18" s="44"/>
      <c r="LN18" s="44"/>
      <c r="LO18" s="44"/>
      <c r="LP18" s="44"/>
      <c r="LQ18" s="44"/>
      <c r="LR18" s="44"/>
      <c r="LS18" s="44"/>
      <c r="LT18" s="44"/>
      <c r="LU18" s="44"/>
      <c r="LV18" s="44"/>
      <c r="LW18" s="44"/>
      <c r="LX18" s="44"/>
      <c r="LY18" s="44"/>
      <c r="LZ18" s="44"/>
      <c r="MA18" s="44"/>
      <c r="MB18" s="44"/>
      <c r="MC18" s="44"/>
      <c r="MD18" s="44"/>
      <c r="ME18" s="44"/>
      <c r="MF18" s="44"/>
      <c r="MG18" s="44"/>
      <c r="MH18" s="44"/>
      <c r="MI18" s="44"/>
      <c r="MJ18" s="44"/>
      <c r="MK18" s="44"/>
      <c r="ML18" s="44"/>
      <c r="MM18" s="44"/>
      <c r="MN18" s="44"/>
      <c r="MO18" s="44"/>
      <c r="MP18" s="44"/>
      <c r="MQ18" s="44"/>
      <c r="MR18" s="44"/>
      <c r="MS18" s="44"/>
      <c r="MT18" s="44"/>
      <c r="MU18" s="44"/>
      <c r="MV18" s="44"/>
      <c r="MW18" s="44"/>
      <c r="MX18" s="44"/>
      <c r="MY18" s="44"/>
      <c r="MZ18" s="44"/>
      <c r="NA18" s="44"/>
      <c r="NB18" s="44"/>
      <c r="NC18" s="44"/>
      <c r="ND18" s="44"/>
      <c r="NE18" s="44"/>
      <c r="NF18" s="44"/>
      <c r="NG18" s="44"/>
      <c r="NH18" s="44"/>
      <c r="NI18" s="44"/>
      <c r="NJ18" s="44"/>
      <c r="NK18" s="44"/>
      <c r="NL18" s="44"/>
      <c r="NM18" s="44"/>
      <c r="NN18" s="44"/>
      <c r="NO18" s="44"/>
      <c r="NP18" s="44"/>
      <c r="NQ18" s="44"/>
      <c r="NR18" s="44"/>
      <c r="NS18" s="44"/>
      <c r="NT18" s="44"/>
      <c r="NU18" s="44"/>
      <c r="NV18" s="44"/>
      <c r="NW18" s="44"/>
      <c r="NX18" s="44"/>
      <c r="NY18" s="44"/>
      <c r="NZ18" s="44"/>
      <c r="OA18" s="44"/>
      <c r="OB18" s="44"/>
      <c r="OC18" s="44"/>
      <c r="OD18" s="44"/>
      <c r="OE18" s="44"/>
      <c r="OF18" s="44"/>
      <c r="OG18" s="44"/>
      <c r="OH18" s="44"/>
      <c r="OI18" s="44"/>
      <c r="OJ18" s="44"/>
      <c r="OK18" s="44"/>
      <c r="OL18" s="44"/>
      <c r="OM18" s="44"/>
      <c r="ON18" s="44"/>
      <c r="OO18" s="44"/>
      <c r="OP18" s="44"/>
      <c r="OQ18" s="44"/>
      <c r="OR18" s="44"/>
      <c r="OS18" s="44"/>
      <c r="OT18" s="44"/>
      <c r="OU18" s="44"/>
      <c r="OV18" s="44"/>
      <c r="OW18" s="44"/>
      <c r="OX18" s="44"/>
      <c r="OY18" s="44"/>
      <c r="OZ18" s="44"/>
      <c r="PA18" s="44"/>
      <c r="PB18" s="44"/>
      <c r="PC18" s="44"/>
      <c r="PD18" s="44"/>
      <c r="PE18" s="44"/>
      <c r="PF18" s="44"/>
      <c r="PG18" s="44"/>
      <c r="PH18" s="44"/>
      <c r="PI18" s="44"/>
      <c r="PJ18" s="44"/>
      <c r="PK18" s="44"/>
      <c r="PL18" s="44"/>
      <c r="PM18" s="44"/>
      <c r="PN18" s="44"/>
      <c r="PO18" s="44"/>
      <c r="PP18" s="44"/>
      <c r="PQ18" s="44"/>
      <c r="PR18" s="44"/>
      <c r="PS18" s="44"/>
      <c r="PT18" s="44"/>
      <c r="PU18" s="44"/>
      <c r="PV18" s="44"/>
      <c r="PW18" s="44"/>
      <c r="PX18" s="44"/>
      <c r="PY18" s="44"/>
      <c r="PZ18" s="44"/>
      <c r="QA18" s="44"/>
      <c r="QB18" s="44"/>
      <c r="QC18" s="44"/>
      <c r="QD18" s="44"/>
      <c r="QE18" s="44"/>
      <c r="QF18" s="44"/>
      <c r="QG18" s="44"/>
      <c r="QH18" s="44"/>
      <c r="QI18" s="44"/>
      <c r="QJ18" s="44"/>
      <c r="QK18" s="44"/>
      <c r="QL18" s="44"/>
      <c r="QM18" s="44"/>
      <c r="QN18" s="44"/>
      <c r="QO18" s="44"/>
      <c r="QP18" s="44"/>
      <c r="QQ18" s="44"/>
      <c r="QR18" s="44"/>
      <c r="QS18" s="44"/>
      <c r="QT18" s="44"/>
      <c r="QU18" s="44"/>
      <c r="QV18" s="44"/>
      <c r="QW18" s="44"/>
      <c r="QX18" s="44"/>
      <c r="QY18" s="44"/>
      <c r="QZ18" s="44"/>
      <c r="RA18" s="44"/>
      <c r="RB18" s="44"/>
      <c r="RC18" s="44"/>
      <c r="RD18" s="44"/>
      <c r="RE18" s="44"/>
      <c r="RF18" s="44"/>
      <c r="RG18" s="44"/>
      <c r="RH18" s="44"/>
      <c r="RI18" s="44"/>
      <c r="RJ18" s="44"/>
      <c r="RK18" s="44"/>
      <c r="RL18" s="44"/>
      <c r="RM18" s="44"/>
      <c r="RN18" s="44"/>
      <c r="RO18" s="44"/>
      <c r="RP18" s="44"/>
      <c r="RQ18" s="44"/>
      <c r="RR18" s="44"/>
      <c r="RS18" s="44"/>
      <c r="RT18" s="44"/>
      <c r="RU18" s="73"/>
      <c r="RV18" s="44"/>
      <c r="RW18" s="73"/>
      <c r="RX18" s="44"/>
    </row>
    <row r="19" spans="1:492" ht="14.4" customHeight="1" x14ac:dyDescent="0.25">
      <c r="A19" s="33" t="s">
        <v>141</v>
      </c>
      <c r="B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73"/>
      <c r="AF19" s="44"/>
      <c r="AG19" s="73"/>
      <c r="AH19" s="44"/>
      <c r="AI19" s="73"/>
      <c r="AJ19" s="44"/>
      <c r="AK19" s="73"/>
      <c r="AL19" s="44"/>
      <c r="AM19" s="73"/>
      <c r="AN19" s="44"/>
      <c r="AO19" s="73"/>
      <c r="AP19" s="44"/>
      <c r="AQ19" s="73"/>
      <c r="AR19" s="44"/>
      <c r="AS19" s="73"/>
      <c r="AT19" s="44"/>
      <c r="AU19" s="73"/>
      <c r="AV19" s="44"/>
      <c r="AY19" s="73"/>
      <c r="AZ19" s="44"/>
      <c r="BA19" s="33"/>
      <c r="BB19" s="33"/>
      <c r="BC19" s="73"/>
      <c r="BD19" s="44"/>
      <c r="BE19" s="73"/>
      <c r="BF19" s="44"/>
      <c r="BG19" s="73"/>
      <c r="BH19" s="44"/>
      <c r="BI19" s="73"/>
      <c r="BJ19" s="44"/>
      <c r="BK19" s="73"/>
      <c r="BL19" s="44"/>
      <c r="BM19" s="73"/>
      <c r="BN19" s="44"/>
      <c r="BO19" s="73"/>
      <c r="BP19" s="44"/>
      <c r="BQ19" s="73"/>
      <c r="BR19" s="44"/>
      <c r="BS19" s="73"/>
      <c r="BT19" s="44"/>
      <c r="BU19" s="73"/>
      <c r="BV19" s="44"/>
      <c r="BW19" s="73"/>
      <c r="BX19" s="44"/>
      <c r="BY19" s="73"/>
      <c r="BZ19" s="44"/>
      <c r="CA19" s="73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73"/>
      <c r="CN19" s="44"/>
      <c r="CO19" s="73"/>
      <c r="CP19" s="44"/>
      <c r="CQ19" s="73"/>
      <c r="CR19" s="44"/>
      <c r="CS19" s="73"/>
      <c r="CT19" s="44"/>
      <c r="CW19" s="73"/>
      <c r="CX19" s="44"/>
      <c r="CY19" s="73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33"/>
      <c r="DL19" s="33"/>
      <c r="DM19" s="73"/>
      <c r="DN19" s="44"/>
      <c r="DO19" s="73"/>
      <c r="DP19" s="44"/>
      <c r="DQ19" s="73"/>
      <c r="DR19" s="44"/>
      <c r="DS19" s="73"/>
      <c r="DT19" s="44"/>
      <c r="DU19" s="73"/>
      <c r="DV19" s="44"/>
      <c r="DW19" s="73"/>
      <c r="DX19" s="44"/>
      <c r="DY19" s="44"/>
      <c r="DZ19" s="44"/>
      <c r="EA19" s="44"/>
      <c r="EB19" s="44"/>
      <c r="EC19" s="73"/>
      <c r="ED19" s="44"/>
      <c r="EE19" s="73"/>
      <c r="EF19" s="44"/>
      <c r="EG19" s="73"/>
      <c r="EH19" s="44"/>
      <c r="EI19" s="73"/>
      <c r="EJ19" s="44"/>
      <c r="EK19" s="73"/>
      <c r="EL19" s="44"/>
      <c r="EM19" s="73"/>
      <c r="EN19" s="44"/>
      <c r="EO19" s="73"/>
      <c r="EP19" s="44"/>
      <c r="EQ19" s="73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  <c r="IX19" s="44"/>
      <c r="IY19" s="44"/>
      <c r="IZ19" s="44"/>
      <c r="JA19" s="44"/>
      <c r="JB19" s="44"/>
      <c r="JC19" s="44"/>
      <c r="JD19" s="44"/>
      <c r="JE19" s="44"/>
      <c r="JF19" s="44"/>
      <c r="JG19" s="44"/>
      <c r="JH19" s="44"/>
      <c r="JI19" s="44"/>
      <c r="JJ19" s="44"/>
      <c r="JK19" s="44"/>
      <c r="JL19" s="44"/>
      <c r="JM19" s="44"/>
      <c r="JN19" s="44"/>
      <c r="JO19" s="44"/>
      <c r="JP19" s="44"/>
      <c r="JQ19" s="44"/>
      <c r="JR19" s="44"/>
      <c r="JS19" s="44"/>
      <c r="JT19" s="44"/>
      <c r="JU19" s="44"/>
      <c r="JV19" s="44"/>
      <c r="JW19" s="44"/>
      <c r="JX19" s="44"/>
      <c r="JY19" s="44"/>
      <c r="JZ19" s="44"/>
      <c r="KA19" s="44"/>
      <c r="KB19" s="44"/>
      <c r="KC19" s="44"/>
      <c r="KD19" s="44"/>
      <c r="KE19" s="44"/>
      <c r="KF19" s="44"/>
      <c r="KG19" s="44"/>
      <c r="KH19" s="44"/>
      <c r="KI19" s="44"/>
      <c r="KJ19" s="44"/>
      <c r="KK19" s="44"/>
      <c r="KL19" s="44"/>
      <c r="KM19" s="44"/>
      <c r="KN19" s="44"/>
      <c r="KO19" s="44"/>
      <c r="KP19" s="44"/>
      <c r="KQ19" s="44"/>
      <c r="KR19" s="44"/>
      <c r="KS19" s="44"/>
      <c r="KT19" s="44"/>
      <c r="KU19" s="44"/>
      <c r="KV19" s="44"/>
      <c r="KW19" s="44"/>
      <c r="KX19" s="44"/>
      <c r="KY19" s="44"/>
      <c r="KZ19" s="44"/>
      <c r="LA19" s="44"/>
      <c r="LB19" s="44"/>
      <c r="LC19" s="44"/>
      <c r="LD19" s="44"/>
      <c r="LE19" s="44"/>
      <c r="LF19" s="44"/>
      <c r="LG19" s="44"/>
      <c r="LH19" s="44"/>
      <c r="LI19" s="44"/>
      <c r="LJ19" s="44"/>
      <c r="LK19" s="44"/>
      <c r="LL19" s="44"/>
      <c r="LM19" s="44"/>
      <c r="LN19" s="44"/>
      <c r="LO19" s="44"/>
      <c r="LP19" s="44"/>
      <c r="LQ19" s="44"/>
      <c r="LR19" s="44"/>
      <c r="LS19" s="44"/>
      <c r="LT19" s="44"/>
      <c r="LU19" s="44"/>
      <c r="LV19" s="44"/>
      <c r="LW19" s="44"/>
      <c r="LX19" s="44"/>
      <c r="LY19" s="44"/>
      <c r="LZ19" s="44"/>
      <c r="MA19" s="44"/>
      <c r="MB19" s="44"/>
      <c r="MC19" s="44"/>
      <c r="MD19" s="44"/>
      <c r="ME19" s="44"/>
      <c r="MF19" s="44"/>
      <c r="MG19" s="44"/>
      <c r="MH19" s="44"/>
      <c r="MI19" s="44"/>
      <c r="MJ19" s="44"/>
      <c r="MK19" s="44"/>
      <c r="ML19" s="44"/>
      <c r="MM19" s="44"/>
      <c r="MN19" s="44"/>
      <c r="MO19" s="44"/>
      <c r="MP19" s="44"/>
      <c r="MQ19" s="44"/>
      <c r="MR19" s="44"/>
      <c r="MS19" s="44"/>
      <c r="MT19" s="44"/>
      <c r="MU19" s="44"/>
      <c r="MV19" s="44"/>
      <c r="MW19" s="44"/>
      <c r="MX19" s="44"/>
      <c r="MY19" s="44"/>
      <c r="MZ19" s="44"/>
      <c r="NA19" s="44"/>
      <c r="NB19" s="44"/>
      <c r="NC19" s="44"/>
      <c r="ND19" s="44"/>
      <c r="NE19" s="44"/>
      <c r="NF19" s="44"/>
      <c r="NG19" s="44"/>
      <c r="NH19" s="44"/>
      <c r="NI19" s="44"/>
      <c r="NJ19" s="44"/>
      <c r="NK19" s="44"/>
      <c r="NL19" s="44"/>
      <c r="NM19" s="44"/>
      <c r="NN19" s="44"/>
      <c r="NO19" s="44"/>
      <c r="NP19" s="44"/>
      <c r="NQ19" s="44"/>
      <c r="NR19" s="44"/>
      <c r="NS19" s="44"/>
      <c r="NT19" s="44"/>
      <c r="NU19" s="44"/>
      <c r="NV19" s="44"/>
      <c r="NW19" s="44"/>
      <c r="NX19" s="44"/>
      <c r="NY19" s="44"/>
      <c r="NZ19" s="44"/>
      <c r="OA19" s="44"/>
      <c r="OB19" s="44"/>
      <c r="OC19" s="44"/>
      <c r="OD19" s="44"/>
      <c r="OE19" s="44"/>
      <c r="OF19" s="44"/>
      <c r="OG19" s="44"/>
      <c r="OH19" s="44"/>
      <c r="OI19" s="44"/>
      <c r="OJ19" s="44"/>
      <c r="OK19" s="44"/>
      <c r="OL19" s="44"/>
      <c r="OM19" s="44"/>
      <c r="ON19" s="44"/>
      <c r="OO19" s="44"/>
      <c r="OP19" s="44"/>
      <c r="OQ19" s="44"/>
      <c r="OR19" s="44"/>
      <c r="OS19" s="44"/>
      <c r="OT19" s="44"/>
      <c r="OU19" s="44"/>
      <c r="OV19" s="44"/>
      <c r="OW19" s="44"/>
      <c r="OX19" s="44"/>
      <c r="OY19" s="44"/>
      <c r="OZ19" s="44"/>
      <c r="PA19" s="44"/>
      <c r="PB19" s="44"/>
      <c r="PC19" s="44"/>
      <c r="PD19" s="44"/>
      <c r="PE19" s="44"/>
      <c r="PF19" s="44"/>
      <c r="PG19" s="44"/>
      <c r="PH19" s="44"/>
      <c r="PI19" s="44"/>
      <c r="PJ19" s="44"/>
      <c r="PK19" s="44"/>
      <c r="PL19" s="44"/>
      <c r="PM19" s="44"/>
      <c r="PN19" s="44"/>
      <c r="PO19" s="44"/>
      <c r="PP19" s="44"/>
      <c r="PQ19" s="44"/>
      <c r="PR19" s="44"/>
      <c r="PS19" s="44"/>
      <c r="PT19" s="44"/>
      <c r="PU19" s="44"/>
      <c r="PV19" s="44"/>
      <c r="PW19" s="44"/>
      <c r="PX19" s="44"/>
      <c r="PY19" s="44"/>
      <c r="PZ19" s="44"/>
      <c r="QA19" s="44"/>
      <c r="QB19" s="44"/>
      <c r="QC19" s="44"/>
      <c r="QD19" s="44"/>
      <c r="QE19" s="44"/>
      <c r="QF19" s="44"/>
      <c r="QG19" s="44"/>
      <c r="QH19" s="44"/>
      <c r="QI19" s="44"/>
      <c r="QJ19" s="44"/>
      <c r="QK19" s="44"/>
      <c r="QL19" s="44"/>
      <c r="QM19" s="44"/>
      <c r="QN19" s="44"/>
      <c r="QO19" s="44"/>
      <c r="QP19" s="44"/>
      <c r="QQ19" s="44"/>
      <c r="QR19" s="44"/>
      <c r="QS19" s="44"/>
      <c r="QT19" s="44"/>
      <c r="QU19" s="44"/>
      <c r="QV19" s="44"/>
      <c r="QW19" s="44"/>
      <c r="QX19" s="44"/>
      <c r="QY19" s="44"/>
      <c r="QZ19" s="44"/>
      <c r="RA19" s="44"/>
      <c r="RB19" s="44"/>
      <c r="RC19" s="44"/>
      <c r="RD19" s="44"/>
      <c r="RE19" s="44"/>
      <c r="RF19" s="44"/>
      <c r="RG19" s="44"/>
      <c r="RH19" s="44"/>
      <c r="RI19" s="44"/>
      <c r="RJ19" s="44"/>
      <c r="RK19" s="44"/>
      <c r="RL19" s="44"/>
      <c r="RM19" s="44"/>
      <c r="RN19" s="44"/>
      <c r="RO19" s="44"/>
      <c r="RP19" s="44"/>
      <c r="RQ19" s="44"/>
      <c r="RR19" s="44"/>
      <c r="RS19" s="44"/>
      <c r="RT19" s="44"/>
      <c r="RU19" s="73"/>
      <c r="RV19" s="44"/>
      <c r="RW19" s="73"/>
      <c r="RX19" s="44"/>
    </row>
    <row r="20" spans="1:492" ht="14.4" customHeight="1" x14ac:dyDescent="0.25">
      <c r="A20" s="37" t="s">
        <v>142</v>
      </c>
      <c r="B20" s="33"/>
      <c r="G20" s="33"/>
      <c r="H20" s="33"/>
      <c r="I20" s="33"/>
      <c r="J20" s="33"/>
      <c r="K20" s="33"/>
      <c r="L20" s="33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73"/>
      <c r="AF20" s="44"/>
      <c r="AG20" s="73"/>
      <c r="AH20" s="44"/>
      <c r="AI20" s="73"/>
      <c r="AJ20" s="44"/>
      <c r="AK20" s="73"/>
      <c r="AL20" s="44"/>
      <c r="AM20" s="73"/>
      <c r="AN20" s="44"/>
      <c r="AO20" s="73"/>
      <c r="AP20" s="44"/>
      <c r="AQ20" s="73"/>
      <c r="AR20" s="44"/>
      <c r="AS20" s="73"/>
      <c r="AT20" s="44"/>
      <c r="AU20" s="73"/>
      <c r="AV20" s="44"/>
      <c r="AY20" s="73"/>
      <c r="AZ20" s="44"/>
      <c r="BA20" s="33"/>
      <c r="BB20" s="33"/>
      <c r="BC20" s="73"/>
      <c r="BD20" s="44"/>
      <c r="BE20" s="73"/>
      <c r="BF20" s="44"/>
      <c r="BG20" s="73"/>
      <c r="BH20" s="44"/>
      <c r="BI20" s="73"/>
      <c r="BJ20" s="44"/>
      <c r="BK20" s="73"/>
      <c r="BL20" s="44"/>
      <c r="BM20" s="73"/>
      <c r="BN20" s="44"/>
      <c r="BO20" s="73"/>
      <c r="BP20" s="44"/>
      <c r="BQ20" s="73"/>
      <c r="BR20" s="44"/>
      <c r="BS20" s="73"/>
      <c r="BT20" s="44"/>
      <c r="BU20" s="73"/>
      <c r="BV20" s="44"/>
      <c r="BW20" s="73"/>
      <c r="BX20" s="44"/>
      <c r="BY20" s="73"/>
      <c r="BZ20" s="44"/>
      <c r="CA20" s="73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73"/>
      <c r="CN20" s="44"/>
      <c r="CO20" s="73"/>
      <c r="CP20" s="44"/>
      <c r="CQ20" s="73"/>
      <c r="CR20" s="44"/>
      <c r="CS20" s="73"/>
      <c r="CT20" s="44"/>
      <c r="CW20" s="73"/>
      <c r="CX20" s="44"/>
      <c r="CY20" s="73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33"/>
      <c r="DL20" s="33"/>
      <c r="DM20" s="73"/>
      <c r="DN20" s="44"/>
      <c r="DO20" s="73"/>
      <c r="DP20" s="44"/>
      <c r="DQ20" s="73"/>
      <c r="DR20" s="44"/>
      <c r="DS20" s="73"/>
      <c r="DT20" s="44"/>
      <c r="DU20" s="73"/>
      <c r="DV20" s="44"/>
      <c r="DW20" s="73"/>
      <c r="DX20" s="44"/>
      <c r="DY20" s="44"/>
      <c r="DZ20" s="44"/>
      <c r="EA20" s="44"/>
      <c r="EB20" s="44"/>
      <c r="EC20" s="73"/>
      <c r="ED20" s="44"/>
      <c r="EE20" s="73"/>
      <c r="EF20" s="44"/>
      <c r="EG20" s="73"/>
      <c r="EH20" s="44"/>
      <c r="EI20" s="73"/>
      <c r="EJ20" s="44"/>
      <c r="EK20" s="73"/>
      <c r="EL20" s="44"/>
      <c r="EM20" s="73"/>
      <c r="EN20" s="44"/>
      <c r="EO20" s="73"/>
      <c r="EP20" s="44"/>
      <c r="EQ20" s="73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  <c r="IX20" s="44"/>
      <c r="IY20" s="44"/>
      <c r="IZ20" s="44"/>
      <c r="JA20" s="44"/>
      <c r="JB20" s="44"/>
      <c r="JC20" s="44"/>
      <c r="JD20" s="44"/>
      <c r="JE20" s="44"/>
      <c r="JF20" s="44"/>
      <c r="JG20" s="44"/>
      <c r="JH20" s="44"/>
      <c r="JI20" s="44"/>
      <c r="JJ20" s="44"/>
      <c r="JK20" s="44"/>
      <c r="JL20" s="44"/>
      <c r="JM20" s="44"/>
      <c r="JN20" s="44"/>
      <c r="JO20" s="44"/>
      <c r="JP20" s="44"/>
      <c r="JQ20" s="44"/>
      <c r="JR20" s="44"/>
      <c r="JS20" s="44"/>
      <c r="JT20" s="44"/>
      <c r="JU20" s="44"/>
      <c r="JV20" s="44"/>
      <c r="JW20" s="44"/>
      <c r="JX20" s="44"/>
      <c r="JY20" s="44"/>
      <c r="JZ20" s="44"/>
      <c r="KA20" s="44"/>
      <c r="KB20" s="44"/>
      <c r="KC20" s="44"/>
      <c r="KD20" s="44"/>
      <c r="KE20" s="44"/>
      <c r="KF20" s="44"/>
      <c r="KG20" s="44"/>
      <c r="KH20" s="44"/>
      <c r="KI20" s="44"/>
      <c r="KJ20" s="44"/>
      <c r="KK20" s="44"/>
      <c r="KL20" s="44"/>
      <c r="KM20" s="44"/>
      <c r="KN20" s="44"/>
      <c r="KO20" s="44"/>
      <c r="KP20" s="44"/>
      <c r="KQ20" s="44"/>
      <c r="KR20" s="44"/>
      <c r="KS20" s="44"/>
      <c r="KT20" s="44"/>
      <c r="KU20" s="44"/>
      <c r="KV20" s="44"/>
      <c r="KW20" s="44"/>
      <c r="KX20" s="44"/>
      <c r="KY20" s="44"/>
      <c r="KZ20" s="44"/>
      <c r="LA20" s="44"/>
      <c r="LB20" s="44"/>
      <c r="LC20" s="44"/>
      <c r="LD20" s="44"/>
      <c r="LE20" s="44"/>
      <c r="LF20" s="44"/>
      <c r="LG20" s="44"/>
      <c r="LH20" s="44"/>
      <c r="LI20" s="44"/>
      <c r="LJ20" s="44"/>
      <c r="LK20" s="44"/>
      <c r="LL20" s="44"/>
      <c r="LM20" s="44"/>
      <c r="LN20" s="44"/>
      <c r="LO20" s="44"/>
      <c r="LP20" s="44"/>
      <c r="LQ20" s="44"/>
      <c r="LR20" s="44"/>
      <c r="LS20" s="44"/>
      <c r="LT20" s="44"/>
      <c r="LU20" s="44"/>
      <c r="LV20" s="44"/>
      <c r="LW20" s="44"/>
      <c r="LX20" s="44"/>
      <c r="LY20" s="44"/>
      <c r="LZ20" s="44"/>
      <c r="MA20" s="44"/>
      <c r="MB20" s="44"/>
      <c r="MC20" s="44"/>
      <c r="MD20" s="44"/>
      <c r="ME20" s="44"/>
      <c r="MF20" s="44"/>
      <c r="MG20" s="44"/>
      <c r="MH20" s="44"/>
      <c r="MI20" s="44"/>
      <c r="MJ20" s="44"/>
      <c r="MK20" s="44"/>
      <c r="ML20" s="44"/>
      <c r="MM20" s="44"/>
      <c r="MN20" s="44"/>
      <c r="MO20" s="44"/>
      <c r="MP20" s="44"/>
      <c r="MQ20" s="44"/>
      <c r="MR20" s="44"/>
      <c r="MS20" s="44"/>
      <c r="MT20" s="44"/>
      <c r="MU20" s="44"/>
      <c r="MV20" s="44"/>
      <c r="MW20" s="44"/>
      <c r="MX20" s="44"/>
      <c r="MY20" s="44"/>
      <c r="MZ20" s="44"/>
      <c r="NA20" s="44"/>
      <c r="NB20" s="44"/>
      <c r="NC20" s="44"/>
      <c r="ND20" s="44"/>
      <c r="NE20" s="44"/>
      <c r="NF20" s="44"/>
      <c r="NG20" s="44"/>
      <c r="NH20" s="44"/>
      <c r="NI20" s="44"/>
      <c r="NJ20" s="44"/>
      <c r="NK20" s="44"/>
      <c r="NL20" s="44"/>
      <c r="NM20" s="44"/>
      <c r="NN20" s="44"/>
      <c r="NO20" s="44"/>
      <c r="NP20" s="44"/>
      <c r="NQ20" s="44"/>
      <c r="NR20" s="44"/>
      <c r="NS20" s="44"/>
      <c r="NT20" s="44"/>
      <c r="NU20" s="44"/>
      <c r="NV20" s="44"/>
      <c r="NW20" s="44"/>
      <c r="NX20" s="44"/>
      <c r="NY20" s="44"/>
      <c r="NZ20" s="44"/>
      <c r="OA20" s="44"/>
      <c r="OB20" s="44"/>
      <c r="OC20" s="44"/>
      <c r="OD20" s="44"/>
      <c r="OE20" s="44"/>
      <c r="OF20" s="44"/>
      <c r="OG20" s="44"/>
      <c r="OH20" s="44"/>
      <c r="OI20" s="44"/>
      <c r="OJ20" s="44"/>
      <c r="OK20" s="44"/>
      <c r="OL20" s="44"/>
      <c r="OM20" s="44"/>
      <c r="ON20" s="44"/>
      <c r="OO20" s="44"/>
      <c r="OP20" s="44"/>
      <c r="OQ20" s="44"/>
      <c r="OR20" s="44"/>
      <c r="OS20" s="44"/>
      <c r="OT20" s="44"/>
      <c r="OU20" s="44"/>
      <c r="OV20" s="44"/>
      <c r="OW20" s="44"/>
      <c r="OX20" s="44"/>
      <c r="OY20" s="44"/>
      <c r="OZ20" s="44"/>
      <c r="PA20" s="44"/>
      <c r="PB20" s="44"/>
      <c r="PC20" s="44"/>
      <c r="PD20" s="44"/>
      <c r="PE20" s="44"/>
      <c r="PF20" s="44"/>
      <c r="PG20" s="44"/>
      <c r="PH20" s="44"/>
      <c r="PI20" s="44"/>
      <c r="PJ20" s="44"/>
      <c r="PK20" s="44"/>
      <c r="PL20" s="44"/>
      <c r="PM20" s="44"/>
      <c r="PN20" s="44"/>
      <c r="PO20" s="44"/>
      <c r="PP20" s="44"/>
      <c r="PQ20" s="44"/>
      <c r="PR20" s="44"/>
      <c r="PS20" s="44"/>
      <c r="PT20" s="44"/>
      <c r="PU20" s="44"/>
      <c r="PV20" s="44"/>
      <c r="PW20" s="44"/>
      <c r="PX20" s="44"/>
      <c r="PY20" s="44"/>
      <c r="PZ20" s="44"/>
      <c r="QA20" s="44"/>
      <c r="QB20" s="44"/>
      <c r="QC20" s="44"/>
      <c r="QD20" s="44"/>
      <c r="QE20" s="44"/>
      <c r="QF20" s="44"/>
      <c r="QG20" s="44"/>
      <c r="QH20" s="44"/>
      <c r="QI20" s="44"/>
      <c r="QJ20" s="44"/>
      <c r="QK20" s="44"/>
      <c r="QL20" s="44"/>
      <c r="QM20" s="44"/>
      <c r="QN20" s="44"/>
      <c r="QO20" s="44"/>
      <c r="QP20" s="44"/>
      <c r="QQ20" s="44"/>
      <c r="QR20" s="44"/>
      <c r="QS20" s="44"/>
      <c r="QT20" s="44"/>
      <c r="QU20" s="44"/>
      <c r="QV20" s="44"/>
      <c r="QW20" s="44"/>
      <c r="QX20" s="44"/>
      <c r="QY20" s="44"/>
      <c r="QZ20" s="44"/>
      <c r="RA20" s="44"/>
      <c r="RB20" s="44"/>
      <c r="RC20" s="44"/>
      <c r="RD20" s="44"/>
      <c r="RE20" s="44"/>
      <c r="RF20" s="44"/>
      <c r="RG20" s="44"/>
      <c r="RH20" s="44"/>
      <c r="RI20" s="44"/>
      <c r="RJ20" s="44"/>
      <c r="RK20" s="44"/>
      <c r="RL20" s="44"/>
      <c r="RM20" s="44"/>
      <c r="RN20" s="44"/>
      <c r="RO20" s="44"/>
      <c r="RP20" s="44"/>
      <c r="RQ20" s="44"/>
      <c r="RR20" s="44"/>
      <c r="RS20" s="44"/>
      <c r="RT20" s="44"/>
      <c r="RU20" s="73"/>
      <c r="RV20" s="44"/>
      <c r="RW20" s="73"/>
      <c r="RX20" s="44"/>
    </row>
    <row r="21" spans="1:492" ht="14.4" customHeight="1" x14ac:dyDescent="0.25">
      <c r="A21" s="37" t="s">
        <v>143</v>
      </c>
      <c r="B21" s="33"/>
      <c r="G21" s="33"/>
      <c r="H21" s="33"/>
      <c r="I21" s="33"/>
      <c r="J21" s="33"/>
      <c r="K21" s="33"/>
      <c r="L21" s="33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73"/>
      <c r="AF21" s="44"/>
      <c r="AG21" s="73"/>
      <c r="AH21" s="44"/>
      <c r="AI21" s="73"/>
      <c r="AJ21" s="44"/>
      <c r="AK21" s="73"/>
      <c r="AL21" s="44"/>
      <c r="AM21" s="73"/>
      <c r="AN21" s="44"/>
      <c r="AO21" s="73"/>
      <c r="AP21" s="44"/>
      <c r="AQ21" s="73"/>
      <c r="AR21" s="44"/>
      <c r="AS21" s="73"/>
      <c r="AT21" s="44"/>
      <c r="AU21" s="73"/>
      <c r="AV21" s="44"/>
      <c r="AY21" s="73"/>
      <c r="AZ21" s="44"/>
      <c r="BA21" s="33"/>
      <c r="BB21" s="33"/>
      <c r="BC21" s="73"/>
      <c r="BD21" s="44"/>
      <c r="BE21" s="73"/>
      <c r="BF21" s="44"/>
      <c r="BG21" s="73"/>
      <c r="BH21" s="44"/>
      <c r="BI21" s="73"/>
      <c r="BJ21" s="44"/>
      <c r="BK21" s="73"/>
      <c r="BL21" s="44"/>
      <c r="BM21" s="73"/>
      <c r="BN21" s="44"/>
      <c r="BO21" s="73"/>
      <c r="BP21" s="44"/>
      <c r="BQ21" s="73"/>
      <c r="BR21" s="44"/>
      <c r="BS21" s="73"/>
      <c r="BT21" s="44"/>
      <c r="BU21" s="73"/>
      <c r="BV21" s="44"/>
      <c r="BW21" s="73"/>
      <c r="BX21" s="44"/>
      <c r="BY21" s="73"/>
      <c r="BZ21" s="44"/>
      <c r="CA21" s="73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73"/>
      <c r="CN21" s="44"/>
      <c r="CO21" s="73"/>
      <c r="CP21" s="44"/>
      <c r="CQ21" s="73"/>
      <c r="CR21" s="44"/>
      <c r="CS21" s="73"/>
      <c r="CT21" s="44"/>
      <c r="CW21" s="73"/>
      <c r="CX21" s="44"/>
      <c r="CY21" s="73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33"/>
      <c r="DL21" s="33"/>
      <c r="DM21" s="73"/>
      <c r="DN21" s="44"/>
      <c r="DO21" s="73"/>
      <c r="DP21" s="44"/>
      <c r="DQ21" s="73"/>
      <c r="DR21" s="44"/>
      <c r="DS21" s="73"/>
      <c r="DT21" s="44"/>
      <c r="DU21" s="73"/>
      <c r="DV21" s="44"/>
      <c r="DW21" s="73"/>
      <c r="DX21" s="44"/>
      <c r="DY21" s="44"/>
      <c r="DZ21" s="44"/>
      <c r="EA21" s="44"/>
      <c r="EB21" s="44"/>
      <c r="EC21" s="73"/>
      <c r="ED21" s="44"/>
      <c r="EE21" s="73"/>
      <c r="EF21" s="44"/>
      <c r="EG21" s="73"/>
      <c r="EH21" s="44"/>
      <c r="EI21" s="73"/>
      <c r="EJ21" s="44"/>
      <c r="EK21" s="73"/>
      <c r="EL21" s="44"/>
      <c r="EM21" s="73"/>
      <c r="EN21" s="44"/>
      <c r="EO21" s="73"/>
      <c r="EP21" s="44"/>
      <c r="EQ21" s="73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  <c r="IX21" s="44"/>
      <c r="IY21" s="44"/>
      <c r="IZ21" s="44"/>
      <c r="JA21" s="44"/>
      <c r="JB21" s="44"/>
      <c r="JC21" s="44"/>
      <c r="JD21" s="44"/>
      <c r="JE21" s="44"/>
      <c r="JF21" s="44"/>
      <c r="JG21" s="44"/>
      <c r="JH21" s="44"/>
      <c r="JI21" s="44"/>
      <c r="JJ21" s="44"/>
      <c r="JK21" s="44"/>
      <c r="JL21" s="44"/>
      <c r="JM21" s="44"/>
      <c r="JN21" s="44"/>
      <c r="JO21" s="44"/>
      <c r="JP21" s="44"/>
      <c r="JQ21" s="44"/>
      <c r="JR21" s="44"/>
      <c r="JS21" s="44"/>
      <c r="JT21" s="44"/>
      <c r="JU21" s="44"/>
      <c r="JV21" s="44"/>
      <c r="JW21" s="44"/>
      <c r="JX21" s="44"/>
      <c r="JY21" s="44"/>
      <c r="JZ21" s="44"/>
      <c r="KA21" s="44"/>
      <c r="KB21" s="44"/>
      <c r="KC21" s="44"/>
      <c r="KD21" s="44"/>
      <c r="KE21" s="44"/>
      <c r="KF21" s="44"/>
      <c r="KG21" s="44"/>
      <c r="KH21" s="44"/>
      <c r="KI21" s="44"/>
      <c r="KJ21" s="44"/>
      <c r="KK21" s="44"/>
      <c r="KL21" s="44"/>
      <c r="KM21" s="44"/>
      <c r="KN21" s="44"/>
      <c r="KO21" s="44"/>
      <c r="KP21" s="44"/>
      <c r="KQ21" s="44"/>
      <c r="KR21" s="44"/>
      <c r="KS21" s="44"/>
      <c r="KT21" s="44"/>
      <c r="KU21" s="44"/>
      <c r="KV21" s="44"/>
      <c r="KW21" s="44"/>
      <c r="KX21" s="44"/>
      <c r="KY21" s="44"/>
      <c r="KZ21" s="44"/>
      <c r="LA21" s="44"/>
      <c r="LB21" s="44"/>
      <c r="LC21" s="44"/>
      <c r="LD21" s="44"/>
      <c r="LE21" s="44"/>
      <c r="LF21" s="44"/>
      <c r="LG21" s="44"/>
      <c r="LH21" s="44"/>
      <c r="LI21" s="44"/>
      <c r="LJ21" s="44"/>
      <c r="LK21" s="44"/>
      <c r="LL21" s="44"/>
      <c r="LM21" s="44"/>
      <c r="LN21" s="44"/>
      <c r="LO21" s="44"/>
      <c r="LP21" s="44"/>
      <c r="LQ21" s="44"/>
      <c r="LR21" s="44"/>
      <c r="LS21" s="44"/>
      <c r="LT21" s="44"/>
      <c r="LU21" s="44"/>
      <c r="LV21" s="44"/>
      <c r="LW21" s="44"/>
      <c r="LX21" s="44"/>
      <c r="LY21" s="44"/>
      <c r="LZ21" s="44"/>
      <c r="MA21" s="44"/>
      <c r="MB21" s="44"/>
      <c r="MC21" s="44"/>
      <c r="MD21" s="44"/>
      <c r="ME21" s="44"/>
      <c r="MF21" s="44"/>
      <c r="MG21" s="44"/>
      <c r="MH21" s="44"/>
      <c r="MI21" s="44"/>
      <c r="MJ21" s="44"/>
      <c r="MK21" s="44"/>
      <c r="ML21" s="44"/>
      <c r="MM21" s="44"/>
      <c r="MN21" s="44"/>
      <c r="MO21" s="44"/>
      <c r="MP21" s="44"/>
      <c r="MQ21" s="44"/>
      <c r="MR21" s="44"/>
      <c r="MS21" s="44"/>
      <c r="MT21" s="44"/>
      <c r="MU21" s="44"/>
      <c r="MV21" s="44"/>
      <c r="MW21" s="44"/>
      <c r="MX21" s="44"/>
      <c r="MY21" s="44"/>
      <c r="MZ21" s="44"/>
      <c r="NA21" s="44"/>
      <c r="NB21" s="44"/>
      <c r="NC21" s="44"/>
      <c r="ND21" s="44"/>
      <c r="NE21" s="44"/>
      <c r="NF21" s="44"/>
      <c r="NG21" s="44"/>
      <c r="NH21" s="44"/>
      <c r="NI21" s="44"/>
      <c r="NJ21" s="44"/>
      <c r="NK21" s="44"/>
      <c r="NL21" s="44"/>
      <c r="NM21" s="44"/>
      <c r="NN21" s="44"/>
      <c r="NO21" s="44"/>
      <c r="NP21" s="44"/>
      <c r="NQ21" s="44"/>
      <c r="NR21" s="44"/>
      <c r="NS21" s="44"/>
      <c r="NT21" s="44"/>
      <c r="NU21" s="44"/>
      <c r="NV21" s="44"/>
      <c r="NW21" s="44"/>
      <c r="NX21" s="44"/>
      <c r="NY21" s="44"/>
      <c r="NZ21" s="44"/>
      <c r="OA21" s="44"/>
      <c r="OB21" s="44"/>
      <c r="OC21" s="44"/>
      <c r="OD21" s="44"/>
      <c r="OE21" s="44"/>
      <c r="OF21" s="44"/>
      <c r="OG21" s="44"/>
      <c r="OH21" s="44"/>
      <c r="OI21" s="44"/>
      <c r="OJ21" s="44"/>
      <c r="OK21" s="44"/>
      <c r="OL21" s="44"/>
      <c r="OM21" s="44"/>
      <c r="ON21" s="44"/>
      <c r="OO21" s="44"/>
      <c r="OP21" s="44"/>
      <c r="OQ21" s="44"/>
      <c r="OR21" s="44"/>
      <c r="OS21" s="44"/>
      <c r="OT21" s="44"/>
      <c r="OU21" s="44"/>
      <c r="OV21" s="44"/>
      <c r="OW21" s="44"/>
      <c r="OX21" s="44"/>
      <c r="OY21" s="44"/>
      <c r="OZ21" s="44"/>
      <c r="PA21" s="44"/>
      <c r="PB21" s="44"/>
      <c r="PC21" s="44"/>
      <c r="PD21" s="44"/>
      <c r="PE21" s="44"/>
      <c r="PF21" s="44"/>
      <c r="PG21" s="44"/>
      <c r="PH21" s="44"/>
      <c r="PI21" s="44"/>
      <c r="PJ21" s="44"/>
      <c r="PK21" s="44"/>
      <c r="PL21" s="44"/>
      <c r="PM21" s="44"/>
      <c r="PN21" s="44"/>
      <c r="PO21" s="44"/>
      <c r="PP21" s="44"/>
      <c r="PQ21" s="44"/>
      <c r="PR21" s="44"/>
      <c r="PS21" s="44"/>
      <c r="PT21" s="44"/>
      <c r="PU21" s="44"/>
      <c r="PV21" s="44"/>
      <c r="PW21" s="44"/>
      <c r="PX21" s="44"/>
      <c r="PY21" s="44"/>
      <c r="PZ21" s="44"/>
      <c r="QA21" s="44"/>
      <c r="QB21" s="44"/>
      <c r="QC21" s="44"/>
      <c r="QD21" s="44"/>
      <c r="QE21" s="44"/>
      <c r="QF21" s="44"/>
      <c r="QG21" s="44"/>
      <c r="QH21" s="44"/>
      <c r="QI21" s="44"/>
      <c r="QJ21" s="44"/>
      <c r="QK21" s="44"/>
      <c r="QL21" s="44"/>
      <c r="QM21" s="44"/>
      <c r="QN21" s="44"/>
      <c r="QO21" s="44"/>
      <c r="QP21" s="44"/>
      <c r="QQ21" s="44"/>
      <c r="QR21" s="44"/>
      <c r="QS21" s="44"/>
      <c r="QT21" s="44"/>
      <c r="QU21" s="44"/>
      <c r="QV21" s="44"/>
      <c r="QW21" s="44"/>
      <c r="QX21" s="44"/>
      <c r="QY21" s="44"/>
      <c r="QZ21" s="44"/>
      <c r="RA21" s="44"/>
      <c r="RB21" s="44"/>
      <c r="RC21" s="44"/>
      <c r="RD21" s="44"/>
      <c r="RE21" s="44"/>
      <c r="RF21" s="44"/>
      <c r="RG21" s="44"/>
      <c r="RH21" s="44"/>
      <c r="RI21" s="44"/>
      <c r="RJ21" s="44"/>
      <c r="RK21" s="44"/>
      <c r="RL21" s="44"/>
      <c r="RM21" s="44"/>
      <c r="RN21" s="44"/>
      <c r="RO21" s="44"/>
      <c r="RP21" s="44"/>
      <c r="RQ21" s="44"/>
      <c r="RR21" s="44"/>
      <c r="RS21" s="44"/>
      <c r="RT21" s="44"/>
      <c r="RU21" s="73"/>
      <c r="RV21" s="44"/>
      <c r="RW21" s="73"/>
      <c r="RX21" s="44"/>
    </row>
    <row r="22" spans="1:492" ht="14.4" customHeight="1" x14ac:dyDescent="0.25">
      <c r="A22" s="33" t="s">
        <v>144</v>
      </c>
      <c r="B22" s="33"/>
      <c r="G22" s="33"/>
      <c r="H22" s="33"/>
      <c r="I22" s="33"/>
      <c r="J22" s="33"/>
      <c r="K22" s="33"/>
      <c r="L22" s="33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73"/>
      <c r="AF22" s="44"/>
      <c r="AG22" s="73"/>
      <c r="AH22" s="44"/>
      <c r="AI22" s="73"/>
      <c r="AJ22" s="44"/>
      <c r="AK22" s="73"/>
      <c r="AL22" s="44"/>
      <c r="AM22" s="73"/>
      <c r="AN22" s="44"/>
      <c r="AO22" s="73"/>
      <c r="AP22" s="44"/>
      <c r="AQ22" s="73"/>
      <c r="AR22" s="44"/>
      <c r="AS22" s="73"/>
      <c r="AT22" s="44"/>
      <c r="AU22" s="73"/>
      <c r="AV22" s="44"/>
      <c r="AY22" s="73"/>
      <c r="AZ22" s="44"/>
      <c r="BA22" s="33"/>
      <c r="BB22" s="33"/>
      <c r="BC22" s="73"/>
      <c r="BD22" s="44"/>
      <c r="BE22" s="73"/>
      <c r="BF22" s="44"/>
      <c r="BG22" s="73"/>
      <c r="BH22" s="44"/>
      <c r="BI22" s="73"/>
      <c r="BJ22" s="44"/>
      <c r="BK22" s="73"/>
      <c r="BL22" s="44"/>
      <c r="BM22" s="73"/>
      <c r="BN22" s="44"/>
      <c r="BO22" s="73"/>
      <c r="BP22" s="44"/>
      <c r="BQ22" s="73"/>
      <c r="BR22" s="44"/>
      <c r="BS22" s="73"/>
      <c r="BT22" s="44"/>
      <c r="BU22" s="73"/>
      <c r="BV22" s="44"/>
      <c r="BW22" s="73"/>
      <c r="BX22" s="44"/>
      <c r="BY22" s="73"/>
      <c r="BZ22" s="44"/>
      <c r="CA22" s="73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73"/>
      <c r="CN22" s="44"/>
      <c r="CO22" s="73"/>
      <c r="CP22" s="44"/>
      <c r="CQ22" s="73"/>
      <c r="CR22" s="44"/>
      <c r="CS22" s="73"/>
      <c r="CT22" s="44"/>
      <c r="CW22" s="73"/>
      <c r="CX22" s="44"/>
      <c r="CY22" s="73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33"/>
      <c r="DL22" s="33"/>
      <c r="DM22" s="73"/>
      <c r="DN22" s="44"/>
      <c r="DO22" s="73"/>
      <c r="DP22" s="44"/>
      <c r="DQ22" s="73"/>
      <c r="DR22" s="44"/>
      <c r="DS22" s="73"/>
      <c r="DT22" s="44"/>
      <c r="DU22" s="73"/>
      <c r="DV22" s="44"/>
      <c r="DW22" s="73"/>
      <c r="DX22" s="44"/>
      <c r="DY22" s="44"/>
      <c r="DZ22" s="44"/>
      <c r="EA22" s="44"/>
      <c r="EB22" s="44"/>
      <c r="EC22" s="73"/>
      <c r="ED22" s="44"/>
      <c r="EE22" s="73"/>
      <c r="EF22" s="44"/>
      <c r="EG22" s="73"/>
      <c r="EH22" s="44"/>
      <c r="EI22" s="73"/>
      <c r="EJ22" s="44"/>
      <c r="EK22" s="73"/>
      <c r="EL22" s="44"/>
      <c r="EM22" s="73"/>
      <c r="EN22" s="44"/>
      <c r="EO22" s="73"/>
      <c r="EP22" s="44"/>
      <c r="EQ22" s="73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  <c r="IX22" s="44"/>
      <c r="IY22" s="44"/>
      <c r="IZ22" s="44"/>
      <c r="JA22" s="44"/>
      <c r="JB22" s="44"/>
      <c r="JC22" s="44"/>
      <c r="JD22" s="44"/>
      <c r="JE22" s="44"/>
      <c r="JF22" s="44"/>
      <c r="JG22" s="44"/>
      <c r="JH22" s="44"/>
      <c r="JI22" s="44"/>
      <c r="JJ22" s="44"/>
      <c r="JK22" s="44"/>
      <c r="JL22" s="44"/>
      <c r="JM22" s="44"/>
      <c r="JN22" s="44"/>
      <c r="JO22" s="44"/>
      <c r="JP22" s="44"/>
      <c r="JQ22" s="44"/>
      <c r="JR22" s="44"/>
      <c r="JS22" s="44"/>
      <c r="JT22" s="44"/>
      <c r="JU22" s="44"/>
      <c r="JV22" s="44"/>
      <c r="JW22" s="44"/>
      <c r="JX22" s="44"/>
      <c r="JY22" s="44"/>
      <c r="JZ22" s="44"/>
      <c r="KA22" s="44"/>
      <c r="KB22" s="44"/>
      <c r="KC22" s="44"/>
      <c r="KD22" s="44"/>
      <c r="KE22" s="44"/>
      <c r="KF22" s="44"/>
      <c r="KG22" s="44"/>
      <c r="KH22" s="44"/>
      <c r="KI22" s="44"/>
      <c r="KJ22" s="44"/>
      <c r="KK22" s="44"/>
      <c r="KL22" s="44"/>
      <c r="KM22" s="44"/>
      <c r="KN22" s="44"/>
      <c r="KO22" s="44"/>
      <c r="KP22" s="44"/>
      <c r="KQ22" s="44"/>
      <c r="KR22" s="44"/>
      <c r="KS22" s="44"/>
      <c r="KT22" s="44"/>
      <c r="KU22" s="44"/>
      <c r="KV22" s="44"/>
      <c r="KW22" s="44"/>
      <c r="KX22" s="44"/>
      <c r="KY22" s="44"/>
      <c r="KZ22" s="44"/>
      <c r="LA22" s="44"/>
      <c r="LB22" s="44"/>
      <c r="LC22" s="44"/>
      <c r="LD22" s="44"/>
      <c r="LE22" s="44"/>
      <c r="LF22" s="44"/>
      <c r="LG22" s="44"/>
      <c r="LH22" s="44"/>
      <c r="LI22" s="44"/>
      <c r="LJ22" s="44"/>
      <c r="LK22" s="44"/>
      <c r="LL22" s="44"/>
      <c r="LM22" s="44"/>
      <c r="LN22" s="44"/>
      <c r="LO22" s="44"/>
      <c r="LP22" s="44"/>
      <c r="LQ22" s="44"/>
      <c r="LR22" s="44"/>
      <c r="LS22" s="44"/>
      <c r="LT22" s="44"/>
      <c r="LU22" s="44"/>
      <c r="LV22" s="44"/>
      <c r="LW22" s="44"/>
      <c r="LX22" s="44"/>
      <c r="LY22" s="44"/>
      <c r="LZ22" s="44"/>
      <c r="MA22" s="44"/>
      <c r="MB22" s="44"/>
      <c r="MC22" s="44"/>
      <c r="MD22" s="44"/>
      <c r="ME22" s="44"/>
      <c r="MF22" s="44"/>
      <c r="MG22" s="44"/>
      <c r="MH22" s="44"/>
      <c r="MI22" s="44"/>
      <c r="MJ22" s="44"/>
      <c r="MK22" s="44"/>
      <c r="ML22" s="44"/>
      <c r="MM22" s="44"/>
      <c r="MN22" s="44"/>
      <c r="MO22" s="44"/>
      <c r="MP22" s="44"/>
      <c r="MQ22" s="44"/>
      <c r="MR22" s="44"/>
      <c r="MS22" s="44"/>
      <c r="MT22" s="44"/>
      <c r="MU22" s="44"/>
      <c r="MV22" s="44"/>
      <c r="MW22" s="44"/>
      <c r="MX22" s="44"/>
      <c r="MY22" s="44"/>
      <c r="MZ22" s="44"/>
      <c r="NA22" s="44"/>
      <c r="NB22" s="44"/>
      <c r="NC22" s="44"/>
      <c r="ND22" s="44"/>
      <c r="NE22" s="44"/>
      <c r="NF22" s="44"/>
      <c r="NG22" s="44"/>
      <c r="NH22" s="44"/>
      <c r="NI22" s="44"/>
      <c r="NJ22" s="44"/>
      <c r="NK22" s="44"/>
      <c r="NL22" s="44"/>
      <c r="NM22" s="44"/>
      <c r="NN22" s="44"/>
      <c r="NO22" s="44"/>
      <c r="NP22" s="44"/>
      <c r="NQ22" s="44"/>
      <c r="NR22" s="44"/>
      <c r="NS22" s="44"/>
      <c r="NT22" s="44"/>
      <c r="NU22" s="44"/>
      <c r="NV22" s="44"/>
      <c r="NW22" s="44"/>
      <c r="NX22" s="44"/>
      <c r="NY22" s="44"/>
      <c r="NZ22" s="44"/>
      <c r="OA22" s="44"/>
      <c r="OB22" s="44"/>
      <c r="OC22" s="44"/>
      <c r="OD22" s="44"/>
      <c r="OE22" s="44"/>
      <c r="OF22" s="44"/>
      <c r="OG22" s="44"/>
      <c r="OH22" s="44"/>
      <c r="OI22" s="44"/>
      <c r="OJ22" s="44"/>
      <c r="OK22" s="44"/>
      <c r="OL22" s="44"/>
      <c r="OM22" s="44"/>
      <c r="ON22" s="44"/>
      <c r="OO22" s="44"/>
      <c r="OP22" s="44"/>
      <c r="OQ22" s="44"/>
      <c r="OR22" s="44"/>
      <c r="OS22" s="44"/>
      <c r="OT22" s="44"/>
      <c r="OU22" s="44"/>
      <c r="OV22" s="44"/>
      <c r="OW22" s="44"/>
      <c r="OX22" s="44"/>
      <c r="OY22" s="44"/>
      <c r="OZ22" s="44"/>
      <c r="PA22" s="44"/>
      <c r="PB22" s="44"/>
      <c r="PC22" s="44"/>
      <c r="PD22" s="44"/>
      <c r="PE22" s="44"/>
      <c r="PF22" s="44"/>
      <c r="PG22" s="44"/>
      <c r="PH22" s="44"/>
      <c r="PI22" s="44"/>
      <c r="PJ22" s="44"/>
      <c r="PK22" s="44"/>
      <c r="PL22" s="44"/>
      <c r="PM22" s="44"/>
      <c r="PN22" s="44"/>
      <c r="PO22" s="44"/>
      <c r="PP22" s="44"/>
      <c r="PQ22" s="44"/>
      <c r="PR22" s="44"/>
      <c r="PS22" s="44"/>
      <c r="PT22" s="44"/>
      <c r="PU22" s="44"/>
      <c r="PV22" s="44"/>
      <c r="PW22" s="44"/>
      <c r="PX22" s="44"/>
      <c r="PY22" s="44"/>
      <c r="PZ22" s="44"/>
      <c r="QA22" s="44"/>
      <c r="QB22" s="44"/>
      <c r="QC22" s="44"/>
      <c r="QD22" s="44"/>
      <c r="QE22" s="44"/>
      <c r="QF22" s="44"/>
      <c r="QG22" s="44"/>
      <c r="QH22" s="44"/>
      <c r="QI22" s="44"/>
      <c r="QJ22" s="44"/>
      <c r="QK22" s="44"/>
      <c r="QL22" s="44"/>
      <c r="QM22" s="44"/>
      <c r="QN22" s="44"/>
      <c r="QO22" s="44"/>
      <c r="QP22" s="44"/>
      <c r="QQ22" s="44"/>
      <c r="QR22" s="44"/>
      <c r="QS22" s="44"/>
      <c r="QT22" s="44"/>
      <c r="QU22" s="44"/>
      <c r="QV22" s="44"/>
      <c r="QW22" s="44"/>
      <c r="QX22" s="44"/>
      <c r="QY22" s="44"/>
      <c r="QZ22" s="44"/>
      <c r="RA22" s="44"/>
      <c r="RB22" s="44"/>
      <c r="RC22" s="44"/>
      <c r="RD22" s="44"/>
      <c r="RE22" s="44"/>
      <c r="RF22" s="44"/>
      <c r="RG22" s="44"/>
      <c r="RH22" s="44"/>
      <c r="RI22" s="44"/>
      <c r="RJ22" s="44"/>
      <c r="RK22" s="44"/>
      <c r="RL22" s="44"/>
      <c r="RM22" s="44"/>
      <c r="RN22" s="44"/>
      <c r="RO22" s="44"/>
      <c r="RP22" s="44"/>
      <c r="RQ22" s="44"/>
      <c r="RR22" s="44"/>
      <c r="RS22" s="44"/>
      <c r="RT22" s="44"/>
      <c r="RU22" s="73"/>
      <c r="RV22" s="44"/>
      <c r="RW22" s="73"/>
      <c r="RX22" s="44"/>
    </row>
    <row r="23" spans="1:492" ht="15" customHeight="1" x14ac:dyDescent="0.25">
      <c r="A23" s="33"/>
      <c r="B23" s="33"/>
      <c r="G23" s="33"/>
      <c r="H23" s="33"/>
      <c r="I23" s="33"/>
      <c r="J23" s="33"/>
      <c r="K23" s="33"/>
      <c r="L23" s="33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73"/>
      <c r="AF23" s="44"/>
      <c r="AG23" s="73"/>
      <c r="AH23" s="44"/>
      <c r="AI23" s="73"/>
      <c r="AJ23" s="44"/>
      <c r="AK23" s="73"/>
      <c r="AL23" s="44"/>
      <c r="AM23" s="73"/>
      <c r="AN23" s="44"/>
      <c r="AO23" s="73"/>
      <c r="AP23" s="44"/>
      <c r="AQ23" s="73"/>
      <c r="AR23" s="44"/>
      <c r="AS23" s="73"/>
      <c r="AT23" s="44"/>
      <c r="AU23" s="73"/>
      <c r="AV23" s="44"/>
      <c r="AY23" s="73"/>
      <c r="AZ23" s="44"/>
      <c r="BA23" s="33"/>
      <c r="BB23" s="33"/>
      <c r="BC23" s="73"/>
      <c r="BD23" s="44"/>
      <c r="BE23" s="73"/>
      <c r="BF23" s="44"/>
      <c r="BG23" s="73"/>
      <c r="BH23" s="44"/>
      <c r="BI23" s="73"/>
      <c r="BJ23" s="44"/>
      <c r="BK23" s="73"/>
      <c r="BL23" s="44"/>
      <c r="BM23" s="73"/>
      <c r="BN23" s="44"/>
      <c r="BO23" s="73"/>
      <c r="BP23" s="44"/>
      <c r="BQ23" s="73"/>
      <c r="BR23" s="44"/>
      <c r="BS23" s="73"/>
      <c r="BT23" s="44"/>
      <c r="BU23" s="73"/>
      <c r="BV23" s="44"/>
      <c r="BW23" s="73"/>
      <c r="BX23" s="44"/>
      <c r="BY23" s="73"/>
      <c r="BZ23" s="44"/>
      <c r="CA23" s="73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73"/>
      <c r="CN23" s="44"/>
      <c r="CO23" s="73"/>
      <c r="CP23" s="44"/>
      <c r="CQ23" s="73"/>
      <c r="CR23" s="44"/>
      <c r="CS23" s="73"/>
      <c r="CT23" s="44"/>
      <c r="CW23" s="73"/>
      <c r="CX23" s="44"/>
      <c r="CY23" s="73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33"/>
      <c r="DL23" s="33"/>
      <c r="DM23" s="73"/>
      <c r="DN23" s="44"/>
      <c r="DO23" s="73"/>
      <c r="DP23" s="44"/>
      <c r="DQ23" s="73"/>
      <c r="DR23" s="44"/>
      <c r="DS23" s="73"/>
      <c r="DT23" s="44"/>
      <c r="DU23" s="73"/>
      <c r="DV23" s="44"/>
      <c r="DW23" s="73"/>
      <c r="DX23" s="44"/>
      <c r="DY23" s="44"/>
      <c r="DZ23" s="44"/>
      <c r="EA23" s="44"/>
      <c r="EB23" s="44"/>
      <c r="EC23" s="73"/>
      <c r="ED23" s="44"/>
      <c r="EE23" s="73"/>
      <c r="EF23" s="44"/>
      <c r="EG23" s="73"/>
      <c r="EH23" s="44"/>
      <c r="EI23" s="73"/>
      <c r="EJ23" s="44"/>
      <c r="EK23" s="73"/>
      <c r="EL23" s="44"/>
      <c r="EM23" s="73"/>
      <c r="EN23" s="44"/>
      <c r="EO23" s="73"/>
      <c r="EP23" s="44"/>
      <c r="EQ23" s="73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  <c r="IX23" s="44"/>
      <c r="IY23" s="44"/>
      <c r="IZ23" s="44"/>
      <c r="JA23" s="44"/>
      <c r="JB23" s="44"/>
      <c r="JC23" s="44"/>
      <c r="JD23" s="44"/>
      <c r="JE23" s="44"/>
      <c r="JF23" s="44"/>
      <c r="JG23" s="44"/>
      <c r="JH23" s="44"/>
      <c r="JI23" s="44"/>
      <c r="JJ23" s="44"/>
      <c r="JK23" s="44"/>
      <c r="JL23" s="44"/>
      <c r="JM23" s="44"/>
      <c r="JN23" s="44"/>
      <c r="JO23" s="44"/>
      <c r="JP23" s="44"/>
      <c r="JQ23" s="44"/>
      <c r="JR23" s="44"/>
      <c r="JS23" s="44"/>
      <c r="JT23" s="44"/>
      <c r="JU23" s="44"/>
      <c r="JV23" s="44"/>
      <c r="JW23" s="44"/>
      <c r="JX23" s="44"/>
      <c r="JY23" s="44"/>
      <c r="JZ23" s="44"/>
      <c r="KA23" s="44"/>
      <c r="KB23" s="44"/>
      <c r="KC23" s="44"/>
      <c r="KD23" s="44"/>
      <c r="KE23" s="44"/>
      <c r="KF23" s="44"/>
      <c r="KG23" s="44"/>
      <c r="KH23" s="44"/>
      <c r="KI23" s="44"/>
      <c r="KJ23" s="44"/>
      <c r="KK23" s="44"/>
      <c r="KL23" s="44"/>
      <c r="KM23" s="44"/>
      <c r="KN23" s="44"/>
      <c r="KO23" s="44"/>
      <c r="KP23" s="44"/>
      <c r="KQ23" s="44"/>
      <c r="KR23" s="44"/>
      <c r="KS23" s="44"/>
      <c r="KT23" s="44"/>
      <c r="KU23" s="44"/>
      <c r="KV23" s="44"/>
      <c r="KW23" s="44"/>
      <c r="KX23" s="44"/>
      <c r="KY23" s="44"/>
      <c r="KZ23" s="44"/>
      <c r="LA23" s="44"/>
      <c r="LB23" s="44"/>
      <c r="LC23" s="44"/>
      <c r="LD23" s="44"/>
      <c r="LE23" s="44"/>
      <c r="LF23" s="44"/>
      <c r="LG23" s="44"/>
      <c r="LH23" s="44"/>
      <c r="LI23" s="44"/>
      <c r="LJ23" s="44"/>
      <c r="LK23" s="44"/>
      <c r="LL23" s="44"/>
      <c r="LM23" s="44"/>
      <c r="LN23" s="44"/>
      <c r="LO23" s="44"/>
      <c r="LP23" s="44"/>
      <c r="LQ23" s="44"/>
      <c r="LR23" s="44"/>
      <c r="LS23" s="44"/>
      <c r="LT23" s="44"/>
      <c r="LU23" s="44"/>
      <c r="LV23" s="44"/>
      <c r="LW23" s="44"/>
      <c r="LX23" s="44"/>
      <c r="LY23" s="44"/>
      <c r="LZ23" s="44"/>
      <c r="MA23" s="44"/>
      <c r="MB23" s="44"/>
      <c r="MC23" s="44"/>
      <c r="MD23" s="44"/>
      <c r="ME23" s="44"/>
      <c r="MF23" s="44"/>
      <c r="MG23" s="44"/>
      <c r="MH23" s="44"/>
      <c r="MI23" s="44"/>
      <c r="MJ23" s="44"/>
      <c r="MK23" s="44"/>
      <c r="ML23" s="44"/>
      <c r="MM23" s="44"/>
      <c r="MN23" s="44"/>
      <c r="MO23" s="44"/>
      <c r="MP23" s="44"/>
      <c r="MQ23" s="44"/>
      <c r="MR23" s="44"/>
      <c r="MS23" s="44"/>
      <c r="MT23" s="44"/>
      <c r="MU23" s="44"/>
      <c r="MV23" s="44"/>
      <c r="MW23" s="44"/>
      <c r="MX23" s="44"/>
      <c r="MY23" s="44"/>
      <c r="MZ23" s="44"/>
      <c r="NA23" s="44"/>
      <c r="NB23" s="44"/>
      <c r="NC23" s="44"/>
      <c r="ND23" s="44"/>
      <c r="NE23" s="44"/>
      <c r="NF23" s="44"/>
      <c r="NG23" s="44"/>
      <c r="NH23" s="44"/>
      <c r="NI23" s="44"/>
      <c r="NJ23" s="44"/>
      <c r="NK23" s="44"/>
      <c r="NL23" s="44"/>
      <c r="NM23" s="44"/>
      <c r="NN23" s="44"/>
      <c r="NO23" s="44"/>
      <c r="NP23" s="44"/>
      <c r="NQ23" s="44"/>
      <c r="NR23" s="44"/>
      <c r="NS23" s="44"/>
      <c r="NT23" s="44"/>
      <c r="NU23" s="44"/>
      <c r="NV23" s="44"/>
      <c r="NW23" s="44"/>
      <c r="NX23" s="44"/>
      <c r="NY23" s="44"/>
      <c r="NZ23" s="44"/>
      <c r="OA23" s="44"/>
      <c r="OB23" s="44"/>
      <c r="OC23" s="44"/>
      <c r="OD23" s="44"/>
      <c r="OE23" s="44"/>
      <c r="OF23" s="44"/>
      <c r="OG23" s="44"/>
      <c r="OH23" s="44"/>
      <c r="OI23" s="44"/>
      <c r="OJ23" s="44"/>
      <c r="OK23" s="44"/>
      <c r="OL23" s="44"/>
      <c r="OM23" s="44"/>
      <c r="ON23" s="44"/>
      <c r="OO23" s="44"/>
      <c r="OP23" s="44"/>
      <c r="OQ23" s="44"/>
      <c r="OR23" s="44"/>
      <c r="OS23" s="44"/>
      <c r="OT23" s="44"/>
      <c r="OU23" s="44"/>
      <c r="OV23" s="44"/>
      <c r="OW23" s="44"/>
      <c r="OX23" s="44"/>
      <c r="OY23" s="44"/>
      <c r="OZ23" s="44"/>
      <c r="PA23" s="44"/>
      <c r="PB23" s="44"/>
      <c r="PC23" s="44"/>
      <c r="PD23" s="44"/>
      <c r="PE23" s="44"/>
      <c r="PF23" s="44"/>
      <c r="PG23" s="44"/>
      <c r="PH23" s="44"/>
      <c r="PI23" s="44"/>
      <c r="PJ23" s="44"/>
      <c r="PK23" s="44"/>
      <c r="PL23" s="44"/>
      <c r="PM23" s="44"/>
      <c r="PN23" s="44"/>
      <c r="PO23" s="44"/>
      <c r="PP23" s="44"/>
      <c r="PQ23" s="44"/>
      <c r="PR23" s="44"/>
      <c r="PS23" s="44"/>
      <c r="PT23" s="44"/>
      <c r="PU23" s="44"/>
      <c r="PV23" s="44"/>
      <c r="PW23" s="44"/>
      <c r="PX23" s="44"/>
      <c r="PY23" s="44"/>
      <c r="PZ23" s="44"/>
      <c r="QA23" s="44"/>
      <c r="QB23" s="44"/>
      <c r="QC23" s="44"/>
      <c r="QD23" s="44"/>
      <c r="QE23" s="44"/>
      <c r="QF23" s="44"/>
      <c r="QG23" s="44"/>
      <c r="QH23" s="44"/>
      <c r="QI23" s="44"/>
      <c r="QJ23" s="44"/>
      <c r="QK23" s="44"/>
      <c r="QL23" s="44"/>
      <c r="QM23" s="44"/>
      <c r="QN23" s="44"/>
      <c r="QO23" s="44"/>
      <c r="QP23" s="44"/>
      <c r="QQ23" s="44"/>
      <c r="QR23" s="44"/>
      <c r="QS23" s="44"/>
      <c r="QT23" s="44"/>
      <c r="QU23" s="44"/>
      <c r="QV23" s="44"/>
      <c r="QW23" s="44"/>
      <c r="QX23" s="44"/>
      <c r="QY23" s="44"/>
      <c r="QZ23" s="44"/>
      <c r="RA23" s="44"/>
      <c r="RB23" s="44"/>
      <c r="RC23" s="44"/>
      <c r="RD23" s="44"/>
      <c r="RE23" s="44"/>
      <c r="RF23" s="44"/>
      <c r="RG23" s="44"/>
      <c r="RH23" s="44"/>
      <c r="RI23" s="44"/>
      <c r="RJ23" s="44"/>
      <c r="RK23" s="44"/>
      <c r="RL23" s="44"/>
      <c r="RM23" s="44"/>
      <c r="RN23" s="44"/>
      <c r="RO23" s="44"/>
      <c r="RP23" s="44"/>
      <c r="RQ23" s="44"/>
      <c r="RR23" s="44"/>
      <c r="RS23" s="44"/>
      <c r="RT23" s="44"/>
      <c r="RU23" s="73"/>
      <c r="RV23" s="44"/>
      <c r="RW23" s="73"/>
      <c r="RX23" s="44"/>
    </row>
    <row r="24" spans="1:492" ht="15" customHeight="1" x14ac:dyDescent="0.25">
      <c r="A24" s="37"/>
      <c r="B24" s="33"/>
      <c r="G24" s="33"/>
      <c r="H24" s="33"/>
      <c r="I24" s="33"/>
      <c r="J24" s="33"/>
      <c r="K24" s="33"/>
      <c r="L24" s="33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73"/>
      <c r="AF24" s="44"/>
      <c r="AG24" s="73"/>
      <c r="AH24" s="44"/>
      <c r="AI24" s="73"/>
      <c r="AJ24" s="44"/>
      <c r="AK24" s="73"/>
      <c r="AL24" s="44"/>
      <c r="AM24" s="73"/>
      <c r="AN24" s="44"/>
      <c r="AO24" s="73"/>
      <c r="AP24" s="44"/>
      <c r="AQ24" s="73"/>
      <c r="AR24" s="44"/>
      <c r="AS24" s="73"/>
      <c r="AT24" s="44"/>
      <c r="AU24" s="73"/>
      <c r="AV24" s="44"/>
      <c r="AY24" s="73"/>
      <c r="AZ24" s="44"/>
      <c r="BA24" s="33"/>
      <c r="BB24" s="33"/>
      <c r="BC24" s="73"/>
      <c r="BD24" s="44"/>
      <c r="BE24" s="73"/>
      <c r="BF24" s="44"/>
      <c r="BG24" s="73"/>
      <c r="BH24" s="44"/>
      <c r="BI24" s="73"/>
      <c r="BJ24" s="44"/>
      <c r="BK24" s="73"/>
      <c r="BL24" s="44"/>
      <c r="BM24" s="73"/>
      <c r="BN24" s="44"/>
      <c r="BO24" s="73"/>
      <c r="BP24" s="44"/>
      <c r="BQ24" s="73"/>
      <c r="BR24" s="44"/>
      <c r="BS24" s="73"/>
      <c r="BT24" s="44"/>
      <c r="BU24" s="73"/>
      <c r="BV24" s="44"/>
      <c r="BW24" s="73"/>
      <c r="BX24" s="44"/>
      <c r="BY24" s="73"/>
      <c r="BZ24" s="44"/>
      <c r="CA24" s="73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73"/>
      <c r="CN24" s="44"/>
      <c r="CO24" s="73"/>
      <c r="CP24" s="44"/>
      <c r="CQ24" s="73"/>
      <c r="CR24" s="44"/>
      <c r="CS24" s="73"/>
      <c r="CT24" s="44"/>
      <c r="CW24" s="73"/>
      <c r="CX24" s="44"/>
      <c r="CY24" s="73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33"/>
      <c r="DL24" s="33"/>
      <c r="DM24" s="73"/>
      <c r="DN24" s="44"/>
      <c r="DO24" s="73"/>
      <c r="DP24" s="44"/>
      <c r="DQ24" s="73"/>
      <c r="DR24" s="44"/>
      <c r="DS24" s="73"/>
      <c r="DT24" s="44"/>
      <c r="DU24" s="73"/>
      <c r="DV24" s="44"/>
      <c r="DW24" s="73"/>
      <c r="DX24" s="44"/>
      <c r="DY24" s="44"/>
      <c r="DZ24" s="44"/>
      <c r="EA24" s="44"/>
      <c r="EB24" s="44"/>
      <c r="EC24" s="73"/>
      <c r="ED24" s="44"/>
      <c r="EE24" s="73"/>
      <c r="EF24" s="44"/>
      <c r="EG24" s="73"/>
      <c r="EH24" s="44"/>
      <c r="EI24" s="73"/>
      <c r="EJ24" s="44"/>
      <c r="EK24" s="73"/>
      <c r="EL24" s="44"/>
      <c r="EM24" s="73"/>
      <c r="EN24" s="44"/>
      <c r="EO24" s="73"/>
      <c r="EP24" s="44"/>
      <c r="EQ24" s="73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  <c r="IX24" s="44"/>
      <c r="IY24" s="44"/>
      <c r="IZ24" s="44"/>
      <c r="JA24" s="44"/>
      <c r="JB24" s="44"/>
      <c r="JC24" s="44"/>
      <c r="JD24" s="44"/>
      <c r="JE24" s="44"/>
      <c r="JF24" s="44"/>
      <c r="JG24" s="44"/>
      <c r="JH24" s="44"/>
      <c r="JI24" s="44"/>
      <c r="JJ24" s="44"/>
      <c r="JK24" s="44"/>
      <c r="JL24" s="44"/>
      <c r="JM24" s="44"/>
      <c r="JN24" s="44"/>
      <c r="JO24" s="44"/>
      <c r="JP24" s="44"/>
      <c r="JQ24" s="44"/>
      <c r="JR24" s="44"/>
      <c r="JS24" s="44"/>
      <c r="JT24" s="44"/>
      <c r="JU24" s="44"/>
      <c r="JV24" s="44"/>
      <c r="JW24" s="44"/>
      <c r="JX24" s="44"/>
      <c r="JY24" s="44"/>
      <c r="JZ24" s="44"/>
      <c r="KA24" s="44"/>
      <c r="KB24" s="44"/>
      <c r="KC24" s="44"/>
      <c r="KD24" s="44"/>
      <c r="KE24" s="44"/>
      <c r="KF24" s="44"/>
      <c r="KG24" s="44"/>
      <c r="KH24" s="44"/>
      <c r="KI24" s="44"/>
      <c r="KJ24" s="44"/>
      <c r="KK24" s="44"/>
      <c r="KL24" s="44"/>
      <c r="KM24" s="44"/>
      <c r="KN24" s="44"/>
      <c r="KO24" s="44"/>
      <c r="KP24" s="44"/>
      <c r="KQ24" s="44"/>
      <c r="KR24" s="44"/>
      <c r="KS24" s="44"/>
      <c r="KT24" s="44"/>
      <c r="KU24" s="44"/>
      <c r="KV24" s="44"/>
      <c r="KW24" s="44"/>
      <c r="KX24" s="44"/>
      <c r="KY24" s="44"/>
      <c r="KZ24" s="44"/>
      <c r="LA24" s="44"/>
      <c r="LB24" s="44"/>
      <c r="LC24" s="44"/>
      <c r="LD24" s="44"/>
      <c r="LE24" s="44"/>
      <c r="LF24" s="44"/>
      <c r="LG24" s="44"/>
      <c r="LH24" s="44"/>
      <c r="LI24" s="44"/>
      <c r="LJ24" s="44"/>
      <c r="LK24" s="44"/>
      <c r="LL24" s="44"/>
      <c r="LM24" s="44"/>
      <c r="LN24" s="44"/>
      <c r="LO24" s="44"/>
      <c r="LP24" s="44"/>
      <c r="LQ24" s="44"/>
      <c r="LR24" s="44"/>
      <c r="LS24" s="44"/>
      <c r="LT24" s="44"/>
      <c r="LU24" s="44"/>
      <c r="LV24" s="44"/>
      <c r="LW24" s="44"/>
      <c r="LX24" s="44"/>
      <c r="LY24" s="44"/>
      <c r="LZ24" s="44"/>
      <c r="MA24" s="44"/>
      <c r="MB24" s="44"/>
      <c r="MC24" s="44"/>
      <c r="MD24" s="44"/>
      <c r="ME24" s="44"/>
      <c r="MF24" s="44"/>
      <c r="MG24" s="44"/>
      <c r="MH24" s="44"/>
      <c r="MI24" s="44"/>
      <c r="MJ24" s="44"/>
      <c r="MK24" s="44"/>
      <c r="ML24" s="44"/>
      <c r="MM24" s="44"/>
      <c r="MN24" s="44"/>
      <c r="MO24" s="44"/>
      <c r="MP24" s="44"/>
      <c r="MQ24" s="44"/>
      <c r="MR24" s="44"/>
      <c r="MS24" s="44"/>
      <c r="MT24" s="44"/>
      <c r="MU24" s="44"/>
      <c r="MV24" s="44"/>
      <c r="MW24" s="44"/>
      <c r="MX24" s="44"/>
      <c r="MY24" s="44"/>
      <c r="MZ24" s="44"/>
      <c r="NA24" s="44"/>
      <c r="NB24" s="44"/>
      <c r="NC24" s="44"/>
      <c r="ND24" s="44"/>
      <c r="NE24" s="44"/>
      <c r="NF24" s="44"/>
      <c r="NG24" s="44"/>
      <c r="NH24" s="44"/>
      <c r="NI24" s="44"/>
      <c r="NJ24" s="44"/>
      <c r="NK24" s="44"/>
      <c r="NL24" s="44"/>
      <c r="NM24" s="44"/>
      <c r="NN24" s="44"/>
      <c r="NO24" s="44"/>
      <c r="NP24" s="44"/>
      <c r="NQ24" s="44"/>
      <c r="NR24" s="44"/>
      <c r="NS24" s="44"/>
      <c r="NT24" s="44"/>
      <c r="NU24" s="44"/>
      <c r="NV24" s="44"/>
      <c r="NW24" s="44"/>
      <c r="NX24" s="44"/>
      <c r="NY24" s="44"/>
      <c r="NZ24" s="44"/>
      <c r="OA24" s="44"/>
      <c r="OB24" s="44"/>
      <c r="OC24" s="44"/>
      <c r="OD24" s="44"/>
      <c r="OE24" s="44"/>
      <c r="OF24" s="44"/>
      <c r="OG24" s="44"/>
      <c r="OH24" s="44"/>
      <c r="OI24" s="44"/>
      <c r="OJ24" s="44"/>
      <c r="OK24" s="44"/>
      <c r="OL24" s="44"/>
      <c r="OM24" s="44"/>
      <c r="ON24" s="44"/>
      <c r="OO24" s="44"/>
      <c r="OP24" s="44"/>
      <c r="OQ24" s="44"/>
      <c r="OR24" s="44"/>
      <c r="OS24" s="44"/>
      <c r="OT24" s="44"/>
      <c r="OU24" s="44"/>
      <c r="OV24" s="44"/>
      <c r="OW24" s="44"/>
      <c r="OX24" s="44"/>
      <c r="OY24" s="44"/>
      <c r="OZ24" s="44"/>
      <c r="PA24" s="44"/>
      <c r="PB24" s="44"/>
      <c r="PC24" s="44"/>
      <c r="PD24" s="44"/>
      <c r="PE24" s="44"/>
      <c r="PF24" s="44"/>
      <c r="PG24" s="44"/>
      <c r="PH24" s="44"/>
      <c r="PI24" s="44"/>
      <c r="PJ24" s="44"/>
      <c r="PK24" s="44"/>
      <c r="PL24" s="44"/>
      <c r="PM24" s="44"/>
      <c r="PN24" s="44"/>
      <c r="PO24" s="44"/>
      <c r="PP24" s="44"/>
      <c r="PQ24" s="44"/>
      <c r="PR24" s="44"/>
      <c r="PS24" s="44"/>
      <c r="PT24" s="44"/>
      <c r="PU24" s="44"/>
      <c r="PV24" s="44"/>
      <c r="PW24" s="44"/>
      <c r="PX24" s="44"/>
      <c r="PY24" s="44"/>
      <c r="PZ24" s="44"/>
      <c r="QA24" s="44"/>
      <c r="QB24" s="44"/>
      <c r="QC24" s="44"/>
      <c r="QD24" s="44"/>
      <c r="QE24" s="44"/>
      <c r="QF24" s="44"/>
      <c r="QG24" s="44"/>
      <c r="QH24" s="44"/>
      <c r="QI24" s="44"/>
      <c r="QJ24" s="44"/>
      <c r="QK24" s="44"/>
      <c r="QL24" s="44"/>
      <c r="QM24" s="44"/>
      <c r="QN24" s="44"/>
      <c r="QO24" s="44"/>
      <c r="QP24" s="44"/>
      <c r="QQ24" s="44"/>
      <c r="QR24" s="44"/>
      <c r="QS24" s="44"/>
      <c r="QT24" s="44"/>
      <c r="QU24" s="44"/>
      <c r="QV24" s="44"/>
      <c r="QW24" s="44"/>
      <c r="QX24" s="44"/>
      <c r="QY24" s="44"/>
      <c r="QZ24" s="44"/>
      <c r="RA24" s="44"/>
      <c r="RB24" s="44"/>
      <c r="RC24" s="44"/>
      <c r="RD24" s="44"/>
      <c r="RE24" s="44"/>
      <c r="RF24" s="44"/>
      <c r="RG24" s="44"/>
      <c r="RH24" s="44"/>
      <c r="RI24" s="44"/>
      <c r="RJ24" s="44"/>
      <c r="RK24" s="44"/>
      <c r="RL24" s="44"/>
      <c r="RM24" s="44"/>
      <c r="RN24" s="44"/>
      <c r="RO24" s="44"/>
      <c r="RP24" s="44"/>
      <c r="RQ24" s="44"/>
      <c r="RR24" s="44"/>
      <c r="RS24" s="44"/>
      <c r="RT24" s="44"/>
      <c r="RU24" s="73"/>
      <c r="RV24" s="44"/>
      <c r="RW24" s="73"/>
      <c r="RX24" s="44"/>
    </row>
    <row r="25" spans="1:492" ht="15" customHeight="1" x14ac:dyDescent="0.25">
      <c r="A25" s="37"/>
      <c r="B25" s="33"/>
      <c r="G25" s="33"/>
      <c r="H25" s="33"/>
      <c r="I25" s="33"/>
      <c r="J25" s="33"/>
      <c r="K25" s="33"/>
      <c r="L25" s="33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73"/>
      <c r="AF25" s="44"/>
      <c r="AG25" s="73"/>
      <c r="AH25" s="44"/>
      <c r="AI25" s="73"/>
      <c r="AJ25" s="44"/>
      <c r="AK25" s="73"/>
      <c r="AL25" s="44"/>
      <c r="AM25" s="73"/>
      <c r="AN25" s="44"/>
      <c r="AO25" s="73"/>
      <c r="AP25" s="44"/>
      <c r="AQ25" s="73"/>
      <c r="AR25" s="44"/>
      <c r="AS25" s="73"/>
      <c r="AT25" s="44"/>
      <c r="AU25" s="73"/>
      <c r="AV25" s="44"/>
      <c r="AY25" s="73"/>
      <c r="AZ25" s="44"/>
      <c r="BA25" s="33"/>
      <c r="BB25" s="33"/>
      <c r="BC25" s="73"/>
      <c r="BD25" s="44"/>
      <c r="BE25" s="73"/>
      <c r="BF25" s="44"/>
      <c r="BG25" s="73"/>
      <c r="BH25" s="44"/>
      <c r="BI25" s="73"/>
      <c r="BJ25" s="44"/>
      <c r="BK25" s="73"/>
      <c r="BL25" s="44"/>
      <c r="BM25" s="73"/>
      <c r="BN25" s="44"/>
      <c r="BO25" s="73"/>
      <c r="BP25" s="44"/>
      <c r="BQ25" s="73"/>
      <c r="BR25" s="44"/>
      <c r="BS25" s="73"/>
      <c r="BT25" s="44"/>
      <c r="BU25" s="73"/>
      <c r="BV25" s="44"/>
      <c r="BW25" s="73"/>
      <c r="BX25" s="44"/>
      <c r="BY25" s="73"/>
      <c r="BZ25" s="44"/>
      <c r="CA25" s="73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73"/>
      <c r="CN25" s="44"/>
      <c r="CO25" s="73"/>
      <c r="CP25" s="44"/>
      <c r="CQ25" s="73"/>
      <c r="CR25" s="44"/>
      <c r="CS25" s="73"/>
      <c r="CT25" s="44"/>
      <c r="CW25" s="73"/>
      <c r="CX25" s="44"/>
      <c r="CY25" s="73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33"/>
      <c r="DL25" s="33"/>
      <c r="DM25" s="73"/>
      <c r="DN25" s="44"/>
      <c r="DO25" s="73"/>
      <c r="DP25" s="44"/>
      <c r="DQ25" s="73"/>
      <c r="DR25" s="44"/>
      <c r="DS25" s="73"/>
      <c r="DT25" s="44"/>
      <c r="DU25" s="73"/>
      <c r="DV25" s="44"/>
      <c r="DW25" s="73"/>
      <c r="DX25" s="44"/>
      <c r="DY25" s="44"/>
      <c r="DZ25" s="44"/>
      <c r="EA25" s="44"/>
      <c r="EB25" s="44"/>
      <c r="EC25" s="73"/>
      <c r="ED25" s="44"/>
      <c r="EE25" s="73"/>
      <c r="EF25" s="44"/>
      <c r="EG25" s="73"/>
      <c r="EH25" s="44"/>
      <c r="EI25" s="73"/>
      <c r="EJ25" s="44"/>
      <c r="EK25" s="73"/>
      <c r="EL25" s="44"/>
      <c r="EM25" s="73"/>
      <c r="EN25" s="44"/>
      <c r="EO25" s="73"/>
      <c r="EP25" s="44"/>
      <c r="EQ25" s="73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  <c r="IX25" s="44"/>
      <c r="IY25" s="44"/>
      <c r="IZ25" s="44"/>
      <c r="JA25" s="44"/>
      <c r="JB25" s="44"/>
      <c r="JC25" s="44"/>
      <c r="JD25" s="44"/>
      <c r="JE25" s="44"/>
      <c r="JF25" s="44"/>
      <c r="JG25" s="44"/>
      <c r="JH25" s="44"/>
      <c r="JI25" s="44"/>
      <c r="JJ25" s="44"/>
      <c r="JK25" s="44"/>
      <c r="JL25" s="44"/>
      <c r="JM25" s="44"/>
      <c r="JN25" s="44"/>
      <c r="JO25" s="44"/>
      <c r="JP25" s="44"/>
      <c r="JQ25" s="44"/>
      <c r="JR25" s="44"/>
      <c r="JS25" s="44"/>
      <c r="JT25" s="44"/>
      <c r="JU25" s="44"/>
      <c r="JV25" s="44"/>
      <c r="JW25" s="44"/>
      <c r="JX25" s="44"/>
      <c r="JY25" s="44"/>
      <c r="JZ25" s="44"/>
      <c r="KA25" s="44"/>
      <c r="KB25" s="44"/>
      <c r="KC25" s="44"/>
      <c r="KD25" s="44"/>
      <c r="KE25" s="44"/>
      <c r="KF25" s="44"/>
      <c r="KG25" s="44"/>
      <c r="KH25" s="44"/>
      <c r="KI25" s="44"/>
      <c r="KJ25" s="44"/>
      <c r="KK25" s="44"/>
      <c r="KL25" s="44"/>
      <c r="KM25" s="44"/>
      <c r="KN25" s="44"/>
      <c r="KO25" s="44"/>
      <c r="KP25" s="44"/>
      <c r="KQ25" s="44"/>
      <c r="KR25" s="44"/>
      <c r="KS25" s="44"/>
      <c r="KT25" s="44"/>
      <c r="KU25" s="44"/>
      <c r="KV25" s="44"/>
      <c r="KW25" s="44"/>
      <c r="KX25" s="44"/>
      <c r="KY25" s="44"/>
      <c r="KZ25" s="44"/>
      <c r="LA25" s="44"/>
      <c r="LB25" s="44"/>
      <c r="LC25" s="44"/>
      <c r="LD25" s="44"/>
      <c r="LE25" s="44"/>
      <c r="LF25" s="44"/>
      <c r="LG25" s="44"/>
      <c r="LH25" s="44"/>
      <c r="LI25" s="44"/>
      <c r="LJ25" s="44"/>
      <c r="LK25" s="44"/>
      <c r="LL25" s="44"/>
      <c r="LM25" s="44"/>
      <c r="LN25" s="44"/>
      <c r="LO25" s="44"/>
      <c r="LP25" s="44"/>
      <c r="LQ25" s="44"/>
      <c r="LR25" s="44"/>
      <c r="LS25" s="44"/>
      <c r="LT25" s="44"/>
      <c r="LU25" s="44"/>
      <c r="LV25" s="44"/>
      <c r="LW25" s="44"/>
      <c r="LX25" s="44"/>
      <c r="LY25" s="44"/>
      <c r="LZ25" s="44"/>
      <c r="MA25" s="44"/>
      <c r="MB25" s="44"/>
      <c r="MC25" s="44"/>
      <c r="MD25" s="44"/>
      <c r="ME25" s="44"/>
      <c r="MF25" s="44"/>
      <c r="MG25" s="44"/>
      <c r="MH25" s="44"/>
      <c r="MI25" s="44"/>
      <c r="MJ25" s="44"/>
      <c r="MK25" s="44"/>
      <c r="ML25" s="44"/>
      <c r="MM25" s="44"/>
      <c r="MN25" s="44"/>
      <c r="MO25" s="44"/>
      <c r="MP25" s="44"/>
      <c r="MQ25" s="44"/>
      <c r="MR25" s="44"/>
      <c r="MS25" s="44"/>
      <c r="MT25" s="44"/>
      <c r="MU25" s="44"/>
      <c r="MV25" s="44"/>
      <c r="MW25" s="44"/>
      <c r="MX25" s="44"/>
      <c r="MY25" s="44"/>
      <c r="MZ25" s="44"/>
      <c r="NA25" s="44"/>
      <c r="NB25" s="44"/>
      <c r="NC25" s="44"/>
      <c r="ND25" s="44"/>
      <c r="NE25" s="44"/>
      <c r="NF25" s="44"/>
      <c r="NG25" s="44"/>
      <c r="NH25" s="44"/>
      <c r="NI25" s="44"/>
      <c r="NJ25" s="44"/>
      <c r="NK25" s="44"/>
      <c r="NL25" s="44"/>
      <c r="NM25" s="44"/>
      <c r="NN25" s="44"/>
      <c r="NO25" s="44"/>
      <c r="NP25" s="44"/>
      <c r="NQ25" s="44"/>
      <c r="NR25" s="44"/>
      <c r="NS25" s="44"/>
      <c r="NT25" s="44"/>
      <c r="NU25" s="44"/>
      <c r="NV25" s="44"/>
      <c r="NW25" s="44"/>
      <c r="NX25" s="44"/>
      <c r="NY25" s="44"/>
      <c r="NZ25" s="44"/>
      <c r="OA25" s="44"/>
      <c r="OB25" s="44"/>
      <c r="OC25" s="44"/>
      <c r="OD25" s="44"/>
      <c r="OE25" s="44"/>
      <c r="OF25" s="44"/>
      <c r="OG25" s="44"/>
      <c r="OH25" s="44"/>
      <c r="OI25" s="44"/>
      <c r="OJ25" s="44"/>
      <c r="OK25" s="44"/>
      <c r="OL25" s="44"/>
      <c r="OM25" s="44"/>
      <c r="ON25" s="44"/>
      <c r="OO25" s="44"/>
      <c r="OP25" s="44"/>
      <c r="OQ25" s="44"/>
      <c r="OR25" s="44"/>
      <c r="OS25" s="44"/>
      <c r="OT25" s="44"/>
      <c r="OU25" s="44"/>
      <c r="OV25" s="44"/>
      <c r="OW25" s="44"/>
      <c r="OX25" s="44"/>
      <c r="OY25" s="44"/>
      <c r="OZ25" s="44"/>
      <c r="PA25" s="44"/>
      <c r="PB25" s="44"/>
      <c r="PC25" s="44"/>
      <c r="PD25" s="44"/>
      <c r="PE25" s="44"/>
      <c r="PF25" s="44"/>
      <c r="PG25" s="44"/>
      <c r="PH25" s="44"/>
      <c r="PI25" s="44"/>
      <c r="PJ25" s="44"/>
      <c r="PK25" s="44"/>
      <c r="PL25" s="44"/>
      <c r="PM25" s="44"/>
      <c r="PN25" s="44"/>
      <c r="PO25" s="44"/>
      <c r="PP25" s="44"/>
      <c r="PQ25" s="44"/>
      <c r="PR25" s="44"/>
      <c r="PS25" s="44"/>
      <c r="PT25" s="44"/>
      <c r="PU25" s="44"/>
      <c r="PV25" s="44"/>
      <c r="PW25" s="44"/>
      <c r="PX25" s="44"/>
      <c r="PY25" s="44"/>
      <c r="PZ25" s="44"/>
      <c r="QA25" s="44"/>
      <c r="QB25" s="44"/>
      <c r="QC25" s="44"/>
      <c r="QD25" s="44"/>
      <c r="QE25" s="44"/>
      <c r="QF25" s="44"/>
      <c r="QG25" s="44"/>
      <c r="QH25" s="44"/>
      <c r="QI25" s="44"/>
      <c r="QJ25" s="44"/>
      <c r="QK25" s="44"/>
      <c r="QL25" s="44"/>
      <c r="QM25" s="44"/>
      <c r="QN25" s="44"/>
      <c r="QO25" s="44"/>
      <c r="QP25" s="44"/>
      <c r="QQ25" s="44"/>
      <c r="QR25" s="44"/>
      <c r="QS25" s="44"/>
      <c r="QT25" s="44"/>
      <c r="QU25" s="44"/>
      <c r="QV25" s="44"/>
      <c r="QW25" s="44"/>
      <c r="QX25" s="44"/>
      <c r="QY25" s="44"/>
      <c r="QZ25" s="44"/>
      <c r="RA25" s="44"/>
      <c r="RB25" s="44"/>
      <c r="RC25" s="44"/>
      <c r="RD25" s="44"/>
      <c r="RE25" s="44"/>
      <c r="RF25" s="44"/>
      <c r="RG25" s="44"/>
      <c r="RH25" s="44"/>
      <c r="RI25" s="44"/>
      <c r="RJ25" s="44"/>
      <c r="RK25" s="44"/>
      <c r="RL25" s="44"/>
      <c r="RM25" s="44"/>
      <c r="RN25" s="44"/>
      <c r="RO25" s="44"/>
      <c r="RP25" s="44"/>
      <c r="RQ25" s="44"/>
      <c r="RR25" s="44"/>
      <c r="RS25" s="44"/>
      <c r="RT25" s="44"/>
      <c r="RU25" s="73"/>
      <c r="RV25" s="44"/>
      <c r="RW25" s="73"/>
      <c r="RX25" s="44"/>
    </row>
    <row r="26" spans="1:492" ht="15" customHeight="1" x14ac:dyDescent="0.25">
      <c r="A26" s="37"/>
      <c r="B26" s="33"/>
      <c r="G26" s="33"/>
      <c r="H26" s="33"/>
      <c r="I26" s="33"/>
      <c r="J26" s="33"/>
      <c r="K26" s="33"/>
      <c r="L26" s="33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73"/>
      <c r="AF26" s="44"/>
      <c r="AG26" s="73"/>
      <c r="AH26" s="44"/>
      <c r="AI26" s="73"/>
      <c r="AJ26" s="44"/>
      <c r="AK26" s="73"/>
      <c r="AL26" s="44"/>
      <c r="AM26" s="73"/>
      <c r="AN26" s="44"/>
      <c r="AO26" s="73"/>
      <c r="AP26" s="44"/>
      <c r="AQ26" s="73"/>
      <c r="AR26" s="44"/>
      <c r="AS26" s="73"/>
      <c r="AT26" s="44"/>
      <c r="AU26" s="73"/>
      <c r="AV26" s="44"/>
      <c r="AY26" s="73"/>
      <c r="AZ26" s="44"/>
      <c r="BA26" s="33"/>
      <c r="BB26" s="33"/>
      <c r="BC26" s="73"/>
      <c r="BD26" s="44"/>
      <c r="BE26" s="73"/>
      <c r="BF26" s="44"/>
      <c r="BG26" s="73"/>
      <c r="BH26" s="44"/>
      <c r="BI26" s="73"/>
      <c r="BJ26" s="44"/>
      <c r="BK26" s="73"/>
      <c r="BL26" s="44"/>
      <c r="BM26" s="73"/>
      <c r="BN26" s="44"/>
      <c r="BO26" s="73"/>
      <c r="BP26" s="44"/>
      <c r="BQ26" s="73"/>
      <c r="BR26" s="44"/>
      <c r="BS26" s="73"/>
      <c r="BT26" s="44"/>
      <c r="BU26" s="73"/>
      <c r="BV26" s="44"/>
      <c r="BW26" s="73"/>
      <c r="BX26" s="44"/>
      <c r="BY26" s="73"/>
      <c r="BZ26" s="44"/>
      <c r="CA26" s="73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73"/>
      <c r="CN26" s="44"/>
      <c r="CO26" s="73"/>
      <c r="CP26" s="44"/>
      <c r="CQ26" s="73"/>
      <c r="CR26" s="44"/>
      <c r="CS26" s="73"/>
      <c r="CT26" s="44"/>
      <c r="CW26" s="73"/>
      <c r="CX26" s="44"/>
      <c r="CY26" s="73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33"/>
      <c r="DL26" s="33"/>
      <c r="DM26" s="73"/>
      <c r="DN26" s="44"/>
      <c r="DO26" s="73"/>
      <c r="DP26" s="44"/>
      <c r="DQ26" s="73"/>
      <c r="DR26" s="44"/>
      <c r="DS26" s="73"/>
      <c r="DT26" s="44"/>
      <c r="DU26" s="73"/>
      <c r="DV26" s="44"/>
      <c r="DW26" s="73"/>
      <c r="DX26" s="44"/>
      <c r="DY26" s="44"/>
      <c r="DZ26" s="44"/>
      <c r="EA26" s="44"/>
      <c r="EB26" s="44"/>
      <c r="EC26" s="73"/>
      <c r="ED26" s="44"/>
      <c r="EE26" s="73"/>
      <c r="EF26" s="44"/>
      <c r="EG26" s="73"/>
      <c r="EH26" s="44"/>
      <c r="EI26" s="73"/>
      <c r="EJ26" s="44"/>
      <c r="EK26" s="73"/>
      <c r="EL26" s="44"/>
      <c r="EM26" s="73"/>
      <c r="EN26" s="44"/>
      <c r="EO26" s="73"/>
      <c r="EP26" s="44"/>
      <c r="EQ26" s="73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  <c r="IX26" s="44"/>
      <c r="IY26" s="44"/>
      <c r="IZ26" s="44"/>
      <c r="JA26" s="44"/>
      <c r="JB26" s="44"/>
      <c r="JC26" s="44"/>
      <c r="JD26" s="44"/>
      <c r="JE26" s="44"/>
      <c r="JF26" s="44"/>
      <c r="JG26" s="44"/>
      <c r="JH26" s="44"/>
      <c r="JI26" s="44"/>
      <c r="JJ26" s="44"/>
      <c r="JK26" s="44"/>
      <c r="JL26" s="44"/>
      <c r="JM26" s="44"/>
      <c r="JN26" s="44"/>
      <c r="JO26" s="44"/>
      <c r="JP26" s="44"/>
      <c r="JQ26" s="44"/>
      <c r="JR26" s="44"/>
      <c r="JS26" s="44"/>
      <c r="JT26" s="44"/>
      <c r="JU26" s="44"/>
      <c r="JV26" s="44"/>
      <c r="JW26" s="44"/>
      <c r="JX26" s="44"/>
      <c r="JY26" s="44"/>
      <c r="JZ26" s="44"/>
      <c r="KA26" s="44"/>
      <c r="KB26" s="44"/>
      <c r="KC26" s="44"/>
      <c r="KD26" s="44"/>
      <c r="KE26" s="44"/>
      <c r="KF26" s="44"/>
      <c r="KG26" s="44"/>
      <c r="KH26" s="44"/>
      <c r="KI26" s="44"/>
      <c r="KJ26" s="44"/>
      <c r="KK26" s="44"/>
      <c r="KL26" s="44"/>
      <c r="KM26" s="44"/>
      <c r="KN26" s="44"/>
      <c r="KO26" s="44"/>
      <c r="KP26" s="44"/>
      <c r="KQ26" s="44"/>
      <c r="KR26" s="44"/>
      <c r="KS26" s="44"/>
      <c r="KT26" s="44"/>
      <c r="KU26" s="44"/>
      <c r="KV26" s="44"/>
      <c r="KW26" s="44"/>
      <c r="KX26" s="44"/>
      <c r="KY26" s="44"/>
      <c r="KZ26" s="44"/>
      <c r="LA26" s="44"/>
      <c r="LB26" s="44"/>
      <c r="LC26" s="44"/>
      <c r="LD26" s="44"/>
      <c r="LE26" s="44"/>
      <c r="LF26" s="44"/>
      <c r="LG26" s="44"/>
      <c r="LH26" s="44"/>
      <c r="LI26" s="44"/>
      <c r="LJ26" s="44"/>
      <c r="LK26" s="44"/>
      <c r="LL26" s="44"/>
      <c r="LM26" s="44"/>
      <c r="LN26" s="44"/>
      <c r="LO26" s="44"/>
      <c r="LP26" s="44"/>
      <c r="LQ26" s="44"/>
      <c r="LR26" s="44"/>
      <c r="LS26" s="44"/>
      <c r="LT26" s="44"/>
      <c r="LU26" s="44"/>
      <c r="LV26" s="44"/>
      <c r="LW26" s="44"/>
      <c r="LX26" s="44"/>
      <c r="LY26" s="44"/>
      <c r="LZ26" s="44"/>
      <c r="MA26" s="44"/>
      <c r="MB26" s="44"/>
      <c r="MC26" s="44"/>
      <c r="MD26" s="44"/>
      <c r="ME26" s="44"/>
      <c r="MF26" s="44"/>
      <c r="MG26" s="44"/>
      <c r="MH26" s="44"/>
      <c r="MI26" s="44"/>
      <c r="MJ26" s="44"/>
      <c r="MK26" s="44"/>
      <c r="ML26" s="44"/>
      <c r="MM26" s="44"/>
      <c r="MN26" s="44"/>
      <c r="MO26" s="44"/>
      <c r="MP26" s="44"/>
      <c r="MQ26" s="44"/>
      <c r="MR26" s="44"/>
      <c r="MS26" s="44"/>
      <c r="MT26" s="44"/>
      <c r="MU26" s="44"/>
      <c r="MV26" s="44"/>
      <c r="MW26" s="44"/>
      <c r="MX26" s="44"/>
      <c r="MY26" s="44"/>
      <c r="MZ26" s="44"/>
      <c r="NA26" s="44"/>
      <c r="NB26" s="44"/>
      <c r="NC26" s="44"/>
      <c r="ND26" s="44"/>
      <c r="NE26" s="44"/>
      <c r="NF26" s="44"/>
      <c r="NG26" s="44"/>
      <c r="NH26" s="44"/>
      <c r="NI26" s="44"/>
      <c r="NJ26" s="44"/>
      <c r="NK26" s="44"/>
      <c r="NL26" s="44"/>
      <c r="NM26" s="44"/>
      <c r="NN26" s="44"/>
      <c r="NO26" s="44"/>
      <c r="NP26" s="44"/>
      <c r="NQ26" s="44"/>
      <c r="NR26" s="44"/>
      <c r="NS26" s="44"/>
      <c r="NT26" s="44"/>
      <c r="NU26" s="44"/>
      <c r="NV26" s="44"/>
      <c r="NW26" s="44"/>
      <c r="NX26" s="44"/>
      <c r="NY26" s="44"/>
      <c r="NZ26" s="44"/>
      <c r="OA26" s="44"/>
      <c r="OB26" s="44"/>
      <c r="OC26" s="44"/>
      <c r="OD26" s="44"/>
      <c r="OE26" s="44"/>
      <c r="OF26" s="44"/>
      <c r="OG26" s="44"/>
      <c r="OH26" s="44"/>
      <c r="OI26" s="44"/>
      <c r="OJ26" s="44"/>
      <c r="OK26" s="44"/>
      <c r="OL26" s="44"/>
      <c r="OM26" s="44"/>
      <c r="ON26" s="44"/>
      <c r="OO26" s="44"/>
      <c r="OP26" s="44"/>
      <c r="OQ26" s="44"/>
      <c r="OR26" s="44"/>
      <c r="OS26" s="44"/>
      <c r="OT26" s="44"/>
      <c r="OU26" s="44"/>
      <c r="OV26" s="44"/>
      <c r="OW26" s="44"/>
      <c r="OX26" s="44"/>
      <c r="OY26" s="44"/>
      <c r="OZ26" s="44"/>
      <c r="PA26" s="44"/>
      <c r="PB26" s="44"/>
      <c r="PC26" s="44"/>
      <c r="PD26" s="44"/>
      <c r="PE26" s="44"/>
      <c r="PF26" s="44"/>
      <c r="PG26" s="44"/>
      <c r="PH26" s="44"/>
      <c r="PI26" s="44"/>
      <c r="PJ26" s="44"/>
      <c r="PK26" s="44"/>
      <c r="PL26" s="44"/>
      <c r="PM26" s="44"/>
      <c r="PN26" s="44"/>
      <c r="PO26" s="44"/>
      <c r="PP26" s="44"/>
      <c r="PQ26" s="44"/>
      <c r="PR26" s="44"/>
      <c r="PS26" s="44"/>
      <c r="PT26" s="44"/>
      <c r="PU26" s="44"/>
      <c r="PV26" s="44"/>
      <c r="PW26" s="44"/>
      <c r="PX26" s="44"/>
      <c r="PY26" s="44"/>
      <c r="PZ26" s="44"/>
      <c r="QA26" s="44"/>
      <c r="QB26" s="44"/>
      <c r="QC26" s="44"/>
      <c r="QD26" s="44"/>
      <c r="QE26" s="44"/>
      <c r="QF26" s="44"/>
      <c r="QG26" s="44"/>
      <c r="QH26" s="44"/>
      <c r="QI26" s="44"/>
      <c r="QJ26" s="44"/>
      <c r="QK26" s="44"/>
      <c r="QL26" s="44"/>
      <c r="QM26" s="44"/>
      <c r="QN26" s="44"/>
      <c r="QO26" s="44"/>
      <c r="QP26" s="44"/>
      <c r="QQ26" s="44"/>
      <c r="QR26" s="44"/>
      <c r="QS26" s="44"/>
      <c r="QT26" s="44"/>
      <c r="QU26" s="44"/>
      <c r="QV26" s="44"/>
      <c r="QW26" s="44"/>
      <c r="QX26" s="44"/>
      <c r="QY26" s="44"/>
      <c r="QZ26" s="44"/>
      <c r="RA26" s="44"/>
      <c r="RB26" s="44"/>
      <c r="RC26" s="44"/>
      <c r="RD26" s="44"/>
      <c r="RE26" s="44"/>
      <c r="RF26" s="44"/>
      <c r="RG26" s="44"/>
      <c r="RH26" s="44"/>
      <c r="RI26" s="44"/>
      <c r="RJ26" s="44"/>
      <c r="RK26" s="44"/>
      <c r="RL26" s="44"/>
      <c r="RM26" s="44"/>
      <c r="RN26" s="44"/>
      <c r="RO26" s="44"/>
      <c r="RP26" s="44"/>
      <c r="RQ26" s="44"/>
      <c r="RR26" s="44"/>
      <c r="RS26" s="44"/>
      <c r="RT26" s="44"/>
      <c r="RU26" s="73"/>
      <c r="RV26" s="44"/>
      <c r="RW26" s="73"/>
      <c r="RX26" s="44"/>
    </row>
    <row r="27" spans="1:492" ht="15" customHeight="1" x14ac:dyDescent="0.25">
      <c r="A27" s="33"/>
      <c r="B27" s="33"/>
      <c r="G27" s="33"/>
      <c r="H27" s="33"/>
      <c r="I27" s="33"/>
      <c r="J27" s="33"/>
      <c r="K27" s="33"/>
      <c r="L27" s="33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73"/>
      <c r="AF27" s="44"/>
      <c r="AG27" s="73"/>
      <c r="AH27" s="44"/>
      <c r="AI27" s="73"/>
      <c r="AJ27" s="44"/>
      <c r="AK27" s="73"/>
      <c r="AL27" s="44"/>
      <c r="AM27" s="73"/>
      <c r="AN27" s="44"/>
      <c r="AO27" s="73"/>
      <c r="AP27" s="44"/>
      <c r="AQ27" s="73"/>
      <c r="AR27" s="44"/>
      <c r="AS27" s="73"/>
      <c r="AT27" s="44"/>
      <c r="AU27" s="73"/>
      <c r="AV27" s="44"/>
      <c r="AY27" s="73"/>
      <c r="AZ27" s="44"/>
      <c r="BA27" s="33"/>
      <c r="BB27" s="33"/>
      <c r="BC27" s="73"/>
      <c r="BD27" s="44"/>
      <c r="BE27" s="73"/>
      <c r="BF27" s="44"/>
      <c r="BG27" s="73"/>
      <c r="BH27" s="44"/>
      <c r="BI27" s="73"/>
      <c r="BJ27" s="44"/>
      <c r="BK27" s="73"/>
      <c r="BL27" s="44"/>
      <c r="BM27" s="73"/>
      <c r="BN27" s="44"/>
      <c r="BO27" s="73"/>
      <c r="BP27" s="44"/>
      <c r="BQ27" s="73"/>
      <c r="BR27" s="44"/>
      <c r="BS27" s="73"/>
      <c r="BT27" s="44"/>
      <c r="BU27" s="73"/>
      <c r="BV27" s="44"/>
      <c r="BW27" s="73"/>
      <c r="BX27" s="44"/>
      <c r="BY27" s="73"/>
      <c r="BZ27" s="44"/>
      <c r="CA27" s="73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73"/>
      <c r="CN27" s="44"/>
      <c r="CO27" s="73"/>
      <c r="CP27" s="44"/>
      <c r="CQ27" s="73"/>
      <c r="CR27" s="44"/>
      <c r="CS27" s="73"/>
      <c r="CT27" s="44"/>
      <c r="CW27" s="73"/>
      <c r="CX27" s="44"/>
      <c r="CY27" s="73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33"/>
      <c r="DL27" s="33"/>
      <c r="DM27" s="73"/>
      <c r="DN27" s="44"/>
      <c r="DO27" s="73"/>
      <c r="DP27" s="44"/>
      <c r="DQ27" s="73"/>
      <c r="DR27" s="44"/>
      <c r="DS27" s="73"/>
      <c r="DT27" s="44"/>
      <c r="DU27" s="73"/>
      <c r="DV27" s="44"/>
      <c r="DW27" s="73"/>
      <c r="DX27" s="44"/>
      <c r="DY27" s="44"/>
      <c r="DZ27" s="44"/>
      <c r="EA27" s="44"/>
      <c r="EB27" s="44"/>
      <c r="EC27" s="73"/>
      <c r="ED27" s="44"/>
      <c r="EE27" s="73"/>
      <c r="EF27" s="44"/>
      <c r="EG27" s="73"/>
      <c r="EH27" s="44"/>
      <c r="EI27" s="73"/>
      <c r="EJ27" s="44"/>
      <c r="EK27" s="73"/>
      <c r="EL27" s="44"/>
      <c r="EM27" s="73"/>
      <c r="EN27" s="44"/>
      <c r="EO27" s="73"/>
      <c r="EP27" s="44"/>
      <c r="EQ27" s="73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  <c r="IW27" s="44"/>
      <c r="IX27" s="44"/>
      <c r="IY27" s="44"/>
      <c r="IZ27" s="44"/>
      <c r="JA27" s="44"/>
      <c r="JB27" s="44"/>
      <c r="JC27" s="44"/>
      <c r="JD27" s="44"/>
      <c r="JE27" s="44"/>
      <c r="JF27" s="44"/>
      <c r="JG27" s="44"/>
      <c r="JH27" s="44"/>
      <c r="JI27" s="44"/>
      <c r="JJ27" s="44"/>
      <c r="JK27" s="44"/>
      <c r="JL27" s="44"/>
      <c r="JM27" s="44"/>
      <c r="JN27" s="44"/>
      <c r="JO27" s="44"/>
      <c r="JP27" s="44"/>
      <c r="JQ27" s="44"/>
      <c r="JR27" s="44"/>
      <c r="JS27" s="44"/>
      <c r="JT27" s="44"/>
      <c r="JU27" s="44"/>
      <c r="JV27" s="44"/>
      <c r="JW27" s="44"/>
      <c r="JX27" s="44"/>
      <c r="JY27" s="44"/>
      <c r="JZ27" s="44"/>
      <c r="KA27" s="44"/>
      <c r="KB27" s="44"/>
      <c r="KC27" s="44"/>
      <c r="KD27" s="44"/>
      <c r="KE27" s="44"/>
      <c r="KF27" s="44"/>
      <c r="KG27" s="44"/>
      <c r="KH27" s="44"/>
      <c r="KI27" s="44"/>
      <c r="KJ27" s="44"/>
      <c r="KK27" s="44"/>
      <c r="KL27" s="44"/>
      <c r="KM27" s="44"/>
      <c r="KN27" s="44"/>
      <c r="KO27" s="44"/>
      <c r="KP27" s="44"/>
      <c r="KQ27" s="44"/>
      <c r="KR27" s="44"/>
      <c r="KS27" s="44"/>
      <c r="KT27" s="44"/>
      <c r="KU27" s="44"/>
      <c r="KV27" s="44"/>
      <c r="KW27" s="44"/>
      <c r="KX27" s="44"/>
      <c r="KY27" s="44"/>
      <c r="KZ27" s="44"/>
      <c r="LA27" s="44"/>
      <c r="LB27" s="44"/>
      <c r="LC27" s="44"/>
      <c r="LD27" s="44"/>
      <c r="LE27" s="44"/>
      <c r="LF27" s="44"/>
      <c r="LG27" s="44"/>
      <c r="LH27" s="44"/>
      <c r="LI27" s="44"/>
      <c r="LJ27" s="44"/>
      <c r="LK27" s="44"/>
      <c r="LL27" s="44"/>
      <c r="LM27" s="44"/>
      <c r="LN27" s="44"/>
      <c r="LO27" s="44"/>
      <c r="LP27" s="44"/>
      <c r="LQ27" s="44"/>
      <c r="LR27" s="44"/>
      <c r="LS27" s="44"/>
      <c r="LT27" s="44"/>
      <c r="LU27" s="44"/>
      <c r="LV27" s="44"/>
      <c r="LW27" s="44"/>
      <c r="LX27" s="44"/>
      <c r="LY27" s="44"/>
      <c r="LZ27" s="44"/>
      <c r="MA27" s="44"/>
      <c r="MB27" s="44"/>
      <c r="MC27" s="44"/>
      <c r="MD27" s="44"/>
      <c r="ME27" s="44"/>
      <c r="MF27" s="44"/>
      <c r="MG27" s="44"/>
      <c r="MH27" s="44"/>
      <c r="MI27" s="44"/>
      <c r="MJ27" s="44"/>
      <c r="MK27" s="44"/>
      <c r="ML27" s="44"/>
      <c r="MM27" s="44"/>
      <c r="MN27" s="44"/>
      <c r="MO27" s="44"/>
      <c r="MP27" s="44"/>
      <c r="MQ27" s="44"/>
      <c r="MR27" s="44"/>
      <c r="MS27" s="44"/>
      <c r="MT27" s="44"/>
      <c r="MU27" s="44"/>
      <c r="MV27" s="44"/>
      <c r="MW27" s="44"/>
      <c r="MX27" s="44"/>
      <c r="MY27" s="44"/>
      <c r="MZ27" s="44"/>
      <c r="NA27" s="44"/>
      <c r="NB27" s="44"/>
      <c r="NC27" s="44"/>
      <c r="ND27" s="44"/>
      <c r="NE27" s="44"/>
      <c r="NF27" s="44"/>
      <c r="NG27" s="44"/>
      <c r="NH27" s="44"/>
      <c r="NI27" s="44"/>
      <c r="NJ27" s="44"/>
      <c r="NK27" s="44"/>
      <c r="NL27" s="44"/>
      <c r="NM27" s="44"/>
      <c r="NN27" s="44"/>
      <c r="NO27" s="44"/>
      <c r="NP27" s="44"/>
      <c r="NQ27" s="44"/>
      <c r="NR27" s="44"/>
      <c r="NS27" s="44"/>
      <c r="NT27" s="44"/>
      <c r="NU27" s="44"/>
      <c r="NV27" s="44"/>
      <c r="NW27" s="44"/>
      <c r="NX27" s="44"/>
      <c r="NY27" s="44"/>
      <c r="NZ27" s="44"/>
      <c r="OA27" s="44"/>
      <c r="OB27" s="44"/>
      <c r="OC27" s="44"/>
      <c r="OD27" s="44"/>
      <c r="OE27" s="44"/>
      <c r="OF27" s="44"/>
      <c r="OG27" s="44"/>
      <c r="OH27" s="44"/>
      <c r="OI27" s="44"/>
      <c r="OJ27" s="44"/>
      <c r="OK27" s="44"/>
      <c r="OL27" s="44"/>
      <c r="OM27" s="44"/>
      <c r="ON27" s="44"/>
      <c r="OO27" s="44"/>
      <c r="OP27" s="44"/>
      <c r="OQ27" s="44"/>
      <c r="OR27" s="44"/>
      <c r="OS27" s="44"/>
      <c r="OT27" s="44"/>
      <c r="OU27" s="44"/>
      <c r="OV27" s="44"/>
      <c r="OW27" s="44"/>
      <c r="OX27" s="44"/>
      <c r="OY27" s="44"/>
      <c r="OZ27" s="44"/>
      <c r="PA27" s="44"/>
      <c r="PB27" s="44"/>
      <c r="PC27" s="44"/>
      <c r="PD27" s="44"/>
      <c r="PE27" s="44"/>
      <c r="PF27" s="44"/>
      <c r="PG27" s="44"/>
      <c r="PH27" s="44"/>
      <c r="PI27" s="44"/>
      <c r="PJ27" s="44"/>
      <c r="PK27" s="44"/>
      <c r="PL27" s="44"/>
      <c r="PM27" s="44"/>
      <c r="PN27" s="44"/>
      <c r="PO27" s="44"/>
      <c r="PP27" s="44"/>
      <c r="PQ27" s="44"/>
      <c r="PR27" s="44"/>
      <c r="PS27" s="44"/>
      <c r="PT27" s="44"/>
      <c r="PU27" s="44"/>
      <c r="PV27" s="44"/>
      <c r="PW27" s="44"/>
      <c r="PX27" s="44"/>
      <c r="PY27" s="44"/>
      <c r="PZ27" s="44"/>
      <c r="QA27" s="44"/>
      <c r="QB27" s="44"/>
      <c r="QC27" s="44"/>
      <c r="QD27" s="44"/>
      <c r="QE27" s="44"/>
      <c r="QF27" s="44"/>
      <c r="QG27" s="44"/>
      <c r="QH27" s="44"/>
      <c r="QI27" s="44"/>
      <c r="QJ27" s="44"/>
      <c r="QK27" s="44"/>
      <c r="QL27" s="44"/>
      <c r="QM27" s="44"/>
      <c r="QN27" s="44"/>
      <c r="QO27" s="44"/>
      <c r="QP27" s="44"/>
      <c r="QQ27" s="44"/>
      <c r="QR27" s="44"/>
      <c r="QS27" s="44"/>
      <c r="QT27" s="44"/>
      <c r="QU27" s="44"/>
      <c r="QV27" s="44"/>
      <c r="QW27" s="44"/>
      <c r="QX27" s="44"/>
      <c r="QY27" s="44"/>
      <c r="QZ27" s="44"/>
      <c r="RA27" s="44"/>
      <c r="RB27" s="44"/>
      <c r="RC27" s="44"/>
      <c r="RD27" s="44"/>
      <c r="RE27" s="44"/>
      <c r="RF27" s="44"/>
      <c r="RG27" s="44"/>
      <c r="RH27" s="44"/>
      <c r="RI27" s="44"/>
      <c r="RJ27" s="44"/>
      <c r="RK27" s="44"/>
      <c r="RL27" s="44"/>
      <c r="RM27" s="44"/>
      <c r="RN27" s="44"/>
      <c r="RO27" s="44"/>
      <c r="RP27" s="44"/>
      <c r="RQ27" s="44"/>
      <c r="RR27" s="44"/>
      <c r="RS27" s="44"/>
      <c r="RT27" s="44"/>
      <c r="RU27" s="73"/>
      <c r="RV27" s="44"/>
      <c r="RW27" s="73"/>
      <c r="RX27" s="44"/>
    </row>
    <row r="28" spans="1:492" ht="11.25" customHeight="1" x14ac:dyDescent="0.25">
      <c r="A28" s="33"/>
      <c r="B28" s="33"/>
      <c r="G28" s="33"/>
      <c r="H28" s="33"/>
      <c r="I28" s="33"/>
      <c r="J28" s="33"/>
      <c r="K28" s="33"/>
      <c r="L28" s="33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73"/>
      <c r="AF28" s="44"/>
      <c r="AG28" s="73"/>
      <c r="AH28" s="44"/>
      <c r="AI28" s="73"/>
      <c r="AJ28" s="44"/>
      <c r="AK28" s="73"/>
      <c r="AL28" s="44"/>
      <c r="AM28" s="73"/>
      <c r="AN28" s="44"/>
      <c r="AO28" s="73"/>
      <c r="AP28" s="44"/>
      <c r="AQ28" s="73"/>
      <c r="AR28" s="44"/>
      <c r="AS28" s="73"/>
      <c r="AT28" s="44"/>
      <c r="AU28" s="73"/>
      <c r="AV28" s="44"/>
      <c r="AY28" s="73"/>
      <c r="AZ28" s="44"/>
      <c r="BA28" s="33"/>
      <c r="BB28" s="33"/>
      <c r="BC28" s="73"/>
      <c r="BD28" s="44"/>
      <c r="BE28" s="73"/>
      <c r="BF28" s="44"/>
      <c r="BG28" s="73"/>
      <c r="BH28" s="44"/>
      <c r="BI28" s="73"/>
      <c r="BJ28" s="44"/>
      <c r="BK28" s="73"/>
      <c r="BL28" s="44"/>
      <c r="BM28" s="73"/>
      <c r="BN28" s="44"/>
      <c r="BO28" s="73"/>
      <c r="BP28" s="44"/>
      <c r="BQ28" s="73"/>
      <c r="BR28" s="44"/>
      <c r="BS28" s="73"/>
      <c r="BT28" s="44"/>
      <c r="BU28" s="73"/>
      <c r="BV28" s="44"/>
      <c r="BW28" s="73"/>
      <c r="BX28" s="44"/>
      <c r="BY28" s="73"/>
      <c r="BZ28" s="44"/>
      <c r="CA28" s="73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73"/>
      <c r="CN28" s="44"/>
      <c r="CO28" s="73"/>
      <c r="CP28" s="44"/>
      <c r="CQ28" s="73"/>
      <c r="CR28" s="44"/>
      <c r="CS28" s="73"/>
      <c r="CT28" s="44"/>
      <c r="CW28" s="73"/>
      <c r="CX28" s="44"/>
      <c r="CY28" s="73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33"/>
      <c r="DL28" s="33"/>
      <c r="DM28" s="73"/>
      <c r="DN28" s="44"/>
      <c r="DO28" s="73"/>
      <c r="DP28" s="44"/>
      <c r="DQ28" s="73"/>
      <c r="DR28" s="44"/>
      <c r="DS28" s="73"/>
      <c r="DT28" s="44"/>
      <c r="DU28" s="73"/>
      <c r="DV28" s="44"/>
      <c r="DW28" s="73"/>
      <c r="DX28" s="44"/>
      <c r="DY28" s="44"/>
      <c r="DZ28" s="44"/>
      <c r="EA28" s="44"/>
      <c r="EB28" s="44"/>
      <c r="EC28" s="73"/>
      <c r="ED28" s="44"/>
      <c r="EE28" s="73"/>
      <c r="EF28" s="44"/>
      <c r="EG28" s="73"/>
      <c r="EH28" s="44"/>
      <c r="EI28" s="73"/>
      <c r="EJ28" s="44"/>
      <c r="EK28" s="73"/>
      <c r="EL28" s="44"/>
      <c r="EM28" s="73"/>
      <c r="EN28" s="44"/>
      <c r="EO28" s="73"/>
      <c r="EP28" s="44"/>
      <c r="EQ28" s="73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  <c r="IW28" s="44"/>
      <c r="IX28" s="44"/>
      <c r="IY28" s="44"/>
      <c r="IZ28" s="44"/>
      <c r="JA28" s="44"/>
      <c r="JB28" s="44"/>
      <c r="JC28" s="44"/>
      <c r="JD28" s="44"/>
      <c r="JE28" s="44"/>
      <c r="JF28" s="44"/>
      <c r="JG28" s="44"/>
      <c r="JH28" s="44"/>
      <c r="JI28" s="44"/>
      <c r="JJ28" s="44"/>
      <c r="JK28" s="44"/>
      <c r="JL28" s="44"/>
      <c r="JM28" s="44"/>
      <c r="JN28" s="44"/>
      <c r="JO28" s="44"/>
      <c r="JP28" s="44"/>
      <c r="JQ28" s="44"/>
      <c r="JR28" s="44"/>
      <c r="JS28" s="44"/>
      <c r="JT28" s="44"/>
      <c r="JU28" s="44"/>
      <c r="JV28" s="44"/>
      <c r="JW28" s="44"/>
      <c r="JX28" s="44"/>
      <c r="JY28" s="44"/>
      <c r="JZ28" s="44"/>
      <c r="KA28" s="44"/>
      <c r="KB28" s="44"/>
      <c r="KC28" s="44"/>
      <c r="KD28" s="44"/>
      <c r="KE28" s="44"/>
      <c r="KF28" s="44"/>
      <c r="KG28" s="44"/>
      <c r="KH28" s="44"/>
      <c r="KI28" s="44"/>
      <c r="KJ28" s="44"/>
      <c r="KK28" s="44"/>
      <c r="KL28" s="44"/>
      <c r="KM28" s="44"/>
      <c r="KN28" s="44"/>
      <c r="KO28" s="44"/>
      <c r="KP28" s="44"/>
      <c r="KQ28" s="44"/>
      <c r="KR28" s="44"/>
      <c r="KS28" s="44"/>
      <c r="KT28" s="44"/>
      <c r="KU28" s="44"/>
      <c r="KV28" s="44"/>
      <c r="KW28" s="44"/>
      <c r="KX28" s="44"/>
      <c r="KY28" s="44"/>
      <c r="KZ28" s="44"/>
      <c r="LA28" s="44"/>
      <c r="LB28" s="44"/>
      <c r="LC28" s="44"/>
      <c r="LD28" s="44"/>
      <c r="LE28" s="44"/>
      <c r="LF28" s="44"/>
      <c r="LG28" s="44"/>
      <c r="LH28" s="44"/>
      <c r="LI28" s="44"/>
      <c r="LJ28" s="44"/>
      <c r="LK28" s="44"/>
      <c r="LL28" s="44"/>
      <c r="LM28" s="44"/>
      <c r="LN28" s="44"/>
      <c r="LO28" s="44"/>
      <c r="LP28" s="44"/>
      <c r="LQ28" s="44"/>
      <c r="LR28" s="44"/>
      <c r="LS28" s="44"/>
      <c r="LT28" s="44"/>
      <c r="LU28" s="44"/>
      <c r="LV28" s="44"/>
      <c r="LW28" s="44"/>
      <c r="LX28" s="44"/>
      <c r="LY28" s="44"/>
      <c r="LZ28" s="44"/>
      <c r="MA28" s="44"/>
      <c r="MB28" s="44"/>
      <c r="MC28" s="44"/>
      <c r="MD28" s="44"/>
      <c r="ME28" s="44"/>
      <c r="MF28" s="44"/>
      <c r="MG28" s="44"/>
      <c r="MH28" s="44"/>
      <c r="MI28" s="44"/>
      <c r="MJ28" s="44"/>
      <c r="MK28" s="44"/>
      <c r="ML28" s="44"/>
      <c r="MM28" s="44"/>
      <c r="MN28" s="44"/>
      <c r="MO28" s="44"/>
      <c r="MP28" s="44"/>
      <c r="MQ28" s="44"/>
      <c r="MR28" s="44"/>
      <c r="MS28" s="44"/>
      <c r="MT28" s="44"/>
      <c r="MU28" s="44"/>
      <c r="MV28" s="44"/>
      <c r="MW28" s="44"/>
      <c r="MX28" s="44"/>
      <c r="MY28" s="44"/>
      <c r="MZ28" s="44"/>
      <c r="NA28" s="44"/>
      <c r="NB28" s="44"/>
      <c r="NC28" s="44"/>
      <c r="ND28" s="44"/>
      <c r="NE28" s="44"/>
      <c r="NF28" s="44"/>
      <c r="NG28" s="44"/>
      <c r="NH28" s="44"/>
      <c r="NI28" s="44"/>
      <c r="NJ28" s="44"/>
      <c r="NK28" s="44"/>
      <c r="NL28" s="44"/>
      <c r="NM28" s="44"/>
      <c r="NN28" s="44"/>
      <c r="NO28" s="44"/>
      <c r="NP28" s="44"/>
      <c r="NQ28" s="44"/>
      <c r="NR28" s="44"/>
      <c r="NS28" s="44"/>
      <c r="NT28" s="44"/>
      <c r="NU28" s="44"/>
      <c r="NV28" s="44"/>
      <c r="NW28" s="44"/>
      <c r="NX28" s="44"/>
      <c r="NY28" s="44"/>
      <c r="NZ28" s="44"/>
      <c r="OA28" s="44"/>
      <c r="OB28" s="44"/>
      <c r="OC28" s="44"/>
      <c r="OD28" s="44"/>
      <c r="OE28" s="44"/>
      <c r="OF28" s="44"/>
      <c r="OG28" s="44"/>
      <c r="OH28" s="44"/>
      <c r="OI28" s="44"/>
      <c r="OJ28" s="44"/>
      <c r="OK28" s="44"/>
      <c r="OL28" s="44"/>
      <c r="OM28" s="44"/>
      <c r="ON28" s="44"/>
      <c r="OO28" s="44"/>
      <c r="OP28" s="44"/>
      <c r="OQ28" s="44"/>
      <c r="OR28" s="44"/>
      <c r="OS28" s="44"/>
      <c r="OT28" s="44"/>
      <c r="OU28" s="44"/>
      <c r="OV28" s="44"/>
      <c r="OW28" s="44"/>
      <c r="OX28" s="44"/>
      <c r="OY28" s="44"/>
      <c r="OZ28" s="44"/>
      <c r="PA28" s="44"/>
      <c r="PB28" s="44"/>
      <c r="PC28" s="44"/>
      <c r="PD28" s="44"/>
      <c r="PE28" s="44"/>
      <c r="PF28" s="44"/>
      <c r="PG28" s="44"/>
      <c r="PH28" s="44"/>
      <c r="PI28" s="44"/>
      <c r="PJ28" s="44"/>
      <c r="PK28" s="44"/>
      <c r="PL28" s="44"/>
      <c r="PM28" s="44"/>
      <c r="PN28" s="44"/>
      <c r="PO28" s="44"/>
      <c r="PP28" s="44"/>
      <c r="PQ28" s="44"/>
      <c r="PR28" s="44"/>
      <c r="PS28" s="44"/>
      <c r="PT28" s="44"/>
      <c r="PU28" s="44"/>
      <c r="PV28" s="44"/>
      <c r="PW28" s="44"/>
      <c r="PX28" s="44"/>
      <c r="PY28" s="44"/>
      <c r="PZ28" s="44"/>
      <c r="QA28" s="44"/>
      <c r="QB28" s="44"/>
      <c r="QC28" s="44"/>
      <c r="QD28" s="44"/>
      <c r="QE28" s="44"/>
      <c r="QF28" s="44"/>
      <c r="QG28" s="44"/>
      <c r="QH28" s="44"/>
      <c r="QI28" s="44"/>
      <c r="QJ28" s="44"/>
      <c r="QK28" s="44"/>
      <c r="QL28" s="44"/>
      <c r="QM28" s="44"/>
      <c r="QN28" s="44"/>
      <c r="QO28" s="44"/>
      <c r="QP28" s="44"/>
      <c r="QQ28" s="44"/>
      <c r="QR28" s="44"/>
      <c r="QS28" s="44"/>
      <c r="QT28" s="44"/>
      <c r="QU28" s="44"/>
      <c r="QV28" s="44"/>
      <c r="QW28" s="44"/>
      <c r="QX28" s="44"/>
      <c r="QY28" s="44"/>
      <c r="QZ28" s="44"/>
      <c r="RA28" s="44"/>
      <c r="RB28" s="44"/>
      <c r="RC28" s="44"/>
      <c r="RD28" s="44"/>
      <c r="RE28" s="44"/>
      <c r="RF28" s="44"/>
      <c r="RG28" s="44"/>
      <c r="RH28" s="44"/>
      <c r="RI28" s="44"/>
      <c r="RJ28" s="44"/>
      <c r="RK28" s="44"/>
      <c r="RL28" s="44"/>
      <c r="RM28" s="44"/>
      <c r="RN28" s="44"/>
      <c r="RO28" s="44"/>
      <c r="RP28" s="44"/>
      <c r="RQ28" s="44"/>
      <c r="RR28" s="44"/>
      <c r="RS28" s="44"/>
      <c r="RT28" s="44"/>
      <c r="RU28" s="73"/>
      <c r="RV28" s="44"/>
      <c r="RW28" s="73"/>
      <c r="RX28" s="44"/>
    </row>
  </sheetData>
  <dataConsolidate/>
  <mergeCells count="2">
    <mergeCell ref="A1:D1"/>
    <mergeCell ref="A3:B3"/>
  </mergeCells>
  <pageMargins left="0.7" right="0.7" top="0.75" bottom="0.75" header="0.3" footer="0.3"/>
  <pageSetup paperSize="3" scale="85" fitToWidth="0" orientation="landscape" horizontalDpi="1200" verticalDpi="1200" r:id="rId1"/>
  <headerFooter>
    <oddFooter>&amp;L&amp;8ES10201112383RDD&amp;R&amp;8 8 OF 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6"/>
  <sheetViews>
    <sheetView view="pageBreakPreview" topLeftCell="A88" zoomScaleNormal="100" zoomScaleSheetLayoutView="100" workbookViewId="0">
      <selection activeCell="H28" sqref="H28"/>
    </sheetView>
  </sheetViews>
  <sheetFormatPr defaultRowHeight="14.4" x14ac:dyDescent="0.3"/>
  <cols>
    <col min="1" max="1" width="23.109375" customWidth="1"/>
    <col min="2" max="2" width="9.5546875" customWidth="1"/>
    <col min="14" max="14" width="12" customWidth="1"/>
    <col min="17" max="17" width="14" customWidth="1"/>
    <col min="20" max="20" width="12" customWidth="1"/>
  </cols>
  <sheetData>
    <row r="1" spans="1:20" x14ac:dyDescent="0.3">
      <c r="A1" s="21"/>
      <c r="B1" s="2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22"/>
    </row>
    <row r="2" spans="1:20" x14ac:dyDescent="0.3">
      <c r="A2" s="180" t="s">
        <v>290</v>
      </c>
      <c r="B2" s="170"/>
      <c r="C2" s="170"/>
      <c r="D2" s="170"/>
      <c r="E2" s="170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171"/>
    </row>
    <row r="3" spans="1:20" x14ac:dyDescent="0.3">
      <c r="A3" s="181" t="s">
        <v>0</v>
      </c>
      <c r="B3" s="172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171"/>
    </row>
    <row r="4" spans="1:20" ht="6.6" customHeight="1" x14ac:dyDescent="0.3">
      <c r="A4" s="172"/>
      <c r="B4" s="172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171"/>
    </row>
    <row r="5" spans="1:20" x14ac:dyDescent="0.3">
      <c r="A5" s="182" t="s">
        <v>2</v>
      </c>
      <c r="B5" s="183" t="s">
        <v>145</v>
      </c>
      <c r="C5" s="183" t="s">
        <v>146</v>
      </c>
      <c r="D5" s="183" t="s">
        <v>147</v>
      </c>
      <c r="E5" s="183" t="s">
        <v>4</v>
      </c>
      <c r="F5" s="194" t="s">
        <v>148</v>
      </c>
      <c r="G5" s="195"/>
      <c r="H5" s="193" t="s">
        <v>149</v>
      </c>
      <c r="I5" s="174"/>
      <c r="J5" s="174"/>
      <c r="K5" s="174"/>
      <c r="L5" s="174"/>
      <c r="M5" s="174"/>
      <c r="N5" s="184"/>
      <c r="O5" s="175" t="s">
        <v>150</v>
      </c>
      <c r="P5" s="175"/>
      <c r="Q5" s="175"/>
      <c r="R5" s="175"/>
      <c r="S5" s="175"/>
      <c r="T5" s="88" t="s">
        <v>284</v>
      </c>
    </row>
    <row r="6" spans="1:20" ht="38.4" x14ac:dyDescent="0.35">
      <c r="A6" s="185"/>
      <c r="B6" s="173"/>
      <c r="C6" s="173"/>
      <c r="D6" s="173"/>
      <c r="E6" s="173"/>
      <c r="F6" s="196"/>
      <c r="G6" s="197"/>
      <c r="H6" s="193" t="s">
        <v>151</v>
      </c>
      <c r="I6" s="174"/>
      <c r="J6" s="175" t="s">
        <v>152</v>
      </c>
      <c r="K6" s="175"/>
      <c r="L6" s="174" t="s">
        <v>153</v>
      </c>
      <c r="M6" s="174"/>
      <c r="N6" s="176" t="s">
        <v>291</v>
      </c>
      <c r="O6" s="175" t="s">
        <v>292</v>
      </c>
      <c r="P6" s="175"/>
      <c r="Q6" s="177" t="s">
        <v>292</v>
      </c>
      <c r="R6" s="175" t="s">
        <v>154</v>
      </c>
      <c r="S6" s="175"/>
      <c r="T6" s="88"/>
    </row>
    <row r="7" spans="1:20" ht="26.4" x14ac:dyDescent="0.35">
      <c r="A7" s="186"/>
      <c r="B7" s="187"/>
      <c r="C7" s="187"/>
      <c r="D7" s="187"/>
      <c r="E7" s="187"/>
      <c r="F7" s="189" t="s">
        <v>155</v>
      </c>
      <c r="G7" s="189" t="s">
        <v>156</v>
      </c>
      <c r="H7" s="188" t="s">
        <v>157</v>
      </c>
      <c r="I7" s="189" t="s">
        <v>156</v>
      </c>
      <c r="J7" s="189" t="s">
        <v>158</v>
      </c>
      <c r="K7" s="189" t="s">
        <v>156</v>
      </c>
      <c r="L7" s="189" t="s">
        <v>159</v>
      </c>
      <c r="M7" s="189" t="s">
        <v>156</v>
      </c>
      <c r="N7" s="190" t="s">
        <v>293</v>
      </c>
      <c r="O7" s="189" t="s">
        <v>158</v>
      </c>
      <c r="P7" s="189" t="s">
        <v>156</v>
      </c>
      <c r="Q7" s="189" t="s">
        <v>294</v>
      </c>
      <c r="R7" s="189" t="s">
        <v>158</v>
      </c>
      <c r="S7" s="189" t="s">
        <v>156</v>
      </c>
      <c r="T7" s="88"/>
    </row>
    <row r="8" spans="1:20" x14ac:dyDescent="0.3">
      <c r="A8" s="191" t="s">
        <v>160</v>
      </c>
      <c r="B8" s="191" t="s">
        <v>50</v>
      </c>
      <c r="C8" s="198">
        <v>0</v>
      </c>
      <c r="D8" s="198">
        <v>0.15</v>
      </c>
      <c r="E8" s="199">
        <v>41182</v>
      </c>
      <c r="F8" s="200">
        <v>6.84</v>
      </c>
      <c r="G8" s="201" t="s">
        <v>161</v>
      </c>
      <c r="H8" s="202" t="s">
        <v>130</v>
      </c>
      <c r="I8" s="203" t="s">
        <v>161</v>
      </c>
      <c r="J8" s="203" t="s">
        <v>130</v>
      </c>
      <c r="K8" s="203" t="s">
        <v>161</v>
      </c>
      <c r="L8" s="202" t="s">
        <v>130</v>
      </c>
      <c r="M8" s="203" t="s">
        <v>161</v>
      </c>
      <c r="N8" s="203" t="s">
        <v>162</v>
      </c>
      <c r="O8" s="204" t="s">
        <v>130</v>
      </c>
      <c r="P8" s="203" t="s">
        <v>161</v>
      </c>
      <c r="Q8" s="203" t="s">
        <v>162</v>
      </c>
      <c r="R8" s="203" t="s">
        <v>130</v>
      </c>
      <c r="S8" s="205" t="s">
        <v>161</v>
      </c>
      <c r="T8" s="206" t="s">
        <v>162</v>
      </c>
    </row>
    <row r="9" spans="1:20" x14ac:dyDescent="0.3">
      <c r="A9" s="178" t="s">
        <v>255</v>
      </c>
      <c r="B9" s="178" t="s">
        <v>50</v>
      </c>
      <c r="C9" s="207">
        <v>0</v>
      </c>
      <c r="D9" s="207">
        <v>0.15</v>
      </c>
      <c r="E9" s="208">
        <v>41181</v>
      </c>
      <c r="F9" s="209">
        <v>7.17</v>
      </c>
      <c r="G9" s="210" t="s">
        <v>161</v>
      </c>
      <c r="H9" s="211" t="s">
        <v>130</v>
      </c>
      <c r="I9" s="212" t="s">
        <v>161</v>
      </c>
      <c r="J9" s="212" t="s">
        <v>130</v>
      </c>
      <c r="K9" s="212" t="s">
        <v>161</v>
      </c>
      <c r="L9" s="211" t="s">
        <v>130</v>
      </c>
      <c r="M9" s="212" t="s">
        <v>161</v>
      </c>
      <c r="N9" s="212" t="s">
        <v>162</v>
      </c>
      <c r="O9" s="213" t="s">
        <v>130</v>
      </c>
      <c r="P9" s="212" t="s">
        <v>161</v>
      </c>
      <c r="Q9" s="212" t="s">
        <v>162</v>
      </c>
      <c r="R9" s="212" t="s">
        <v>130</v>
      </c>
      <c r="S9" s="214" t="s">
        <v>161</v>
      </c>
      <c r="T9" s="215" t="s">
        <v>162</v>
      </c>
    </row>
    <row r="10" spans="1:20" x14ac:dyDescent="0.3">
      <c r="A10" s="178" t="s">
        <v>254</v>
      </c>
      <c r="B10" s="178" t="s">
        <v>50</v>
      </c>
      <c r="C10" s="207">
        <v>0</v>
      </c>
      <c r="D10" s="207">
        <v>0.15</v>
      </c>
      <c r="E10" s="208">
        <v>41181</v>
      </c>
      <c r="F10" s="209">
        <v>7.35</v>
      </c>
      <c r="G10" s="210" t="s">
        <v>161</v>
      </c>
      <c r="H10" s="211" t="s">
        <v>130</v>
      </c>
      <c r="I10" s="212" t="s">
        <v>161</v>
      </c>
      <c r="J10" s="212" t="s">
        <v>130</v>
      </c>
      <c r="K10" s="212" t="s">
        <v>161</v>
      </c>
      <c r="L10" s="211" t="s">
        <v>130</v>
      </c>
      <c r="M10" s="212" t="s">
        <v>161</v>
      </c>
      <c r="N10" s="212" t="s">
        <v>162</v>
      </c>
      <c r="O10" s="213" t="s">
        <v>130</v>
      </c>
      <c r="P10" s="212" t="s">
        <v>161</v>
      </c>
      <c r="Q10" s="212" t="s">
        <v>162</v>
      </c>
      <c r="R10" s="212" t="s">
        <v>130</v>
      </c>
      <c r="S10" s="214" t="s">
        <v>161</v>
      </c>
      <c r="T10" s="215" t="s">
        <v>162</v>
      </c>
    </row>
    <row r="11" spans="1:20" x14ac:dyDescent="0.3">
      <c r="A11" s="178" t="s">
        <v>253</v>
      </c>
      <c r="B11" s="178" t="s">
        <v>50</v>
      </c>
      <c r="C11" s="207">
        <v>0</v>
      </c>
      <c r="D11" s="207">
        <v>0.15</v>
      </c>
      <c r="E11" s="208">
        <v>41181</v>
      </c>
      <c r="F11" s="209">
        <v>6.62</v>
      </c>
      <c r="G11" s="210" t="s">
        <v>161</v>
      </c>
      <c r="H11" s="211" t="s">
        <v>130</v>
      </c>
      <c r="I11" s="212" t="s">
        <v>161</v>
      </c>
      <c r="J11" s="212" t="s">
        <v>130</v>
      </c>
      <c r="K11" s="212" t="s">
        <v>161</v>
      </c>
      <c r="L11" s="211" t="s">
        <v>130</v>
      </c>
      <c r="M11" s="212" t="s">
        <v>161</v>
      </c>
      <c r="N11" s="212" t="s">
        <v>162</v>
      </c>
      <c r="O11" s="213" t="s">
        <v>130</v>
      </c>
      <c r="P11" s="212" t="s">
        <v>161</v>
      </c>
      <c r="Q11" s="212" t="s">
        <v>162</v>
      </c>
      <c r="R11" s="212" t="s">
        <v>130</v>
      </c>
      <c r="S11" s="214" t="s">
        <v>161</v>
      </c>
      <c r="T11" s="215" t="s">
        <v>162</v>
      </c>
    </row>
    <row r="12" spans="1:20" x14ac:dyDescent="0.3">
      <c r="A12" s="178" t="s">
        <v>252</v>
      </c>
      <c r="B12" s="178" t="s">
        <v>50</v>
      </c>
      <c r="C12" s="207">
        <v>0</v>
      </c>
      <c r="D12" s="207">
        <v>0.15</v>
      </c>
      <c r="E12" s="208">
        <v>41181</v>
      </c>
      <c r="F12" s="209">
        <v>7.51</v>
      </c>
      <c r="G12" s="210" t="s">
        <v>161</v>
      </c>
      <c r="H12" s="211" t="s">
        <v>130</v>
      </c>
      <c r="I12" s="212" t="s">
        <v>161</v>
      </c>
      <c r="J12" s="212" t="s">
        <v>130</v>
      </c>
      <c r="K12" s="212" t="s">
        <v>161</v>
      </c>
      <c r="L12" s="211" t="s">
        <v>130</v>
      </c>
      <c r="M12" s="212" t="s">
        <v>161</v>
      </c>
      <c r="N12" s="212" t="s">
        <v>162</v>
      </c>
      <c r="O12" s="213" t="s">
        <v>130</v>
      </c>
      <c r="P12" s="212" t="s">
        <v>161</v>
      </c>
      <c r="Q12" s="212" t="s">
        <v>162</v>
      </c>
      <c r="R12" s="212" t="s">
        <v>130</v>
      </c>
      <c r="S12" s="214" t="s">
        <v>161</v>
      </c>
      <c r="T12" s="215" t="s">
        <v>162</v>
      </c>
    </row>
    <row r="13" spans="1:20" x14ac:dyDescent="0.3">
      <c r="A13" s="178" t="s">
        <v>163</v>
      </c>
      <c r="B13" s="178" t="s">
        <v>50</v>
      </c>
      <c r="C13" s="207">
        <v>0</v>
      </c>
      <c r="D13" s="207">
        <v>0.15</v>
      </c>
      <c r="E13" s="208">
        <v>41182</v>
      </c>
      <c r="F13" s="209">
        <v>7.31</v>
      </c>
      <c r="G13" s="210" t="s">
        <v>161</v>
      </c>
      <c r="H13" s="211" t="s">
        <v>130</v>
      </c>
      <c r="I13" s="212" t="s">
        <v>161</v>
      </c>
      <c r="J13" s="212" t="s">
        <v>130</v>
      </c>
      <c r="K13" s="212" t="s">
        <v>161</v>
      </c>
      <c r="L13" s="211" t="s">
        <v>130</v>
      </c>
      <c r="M13" s="212" t="s">
        <v>161</v>
      </c>
      <c r="N13" s="212" t="s">
        <v>162</v>
      </c>
      <c r="O13" s="213" t="s">
        <v>130</v>
      </c>
      <c r="P13" s="212" t="s">
        <v>161</v>
      </c>
      <c r="Q13" s="212" t="s">
        <v>162</v>
      </c>
      <c r="R13" s="212" t="s">
        <v>130</v>
      </c>
      <c r="S13" s="214" t="s">
        <v>161</v>
      </c>
      <c r="T13" s="215" t="s">
        <v>162</v>
      </c>
    </row>
    <row r="14" spans="1:20" x14ac:dyDescent="0.3">
      <c r="A14" s="178" t="s">
        <v>164</v>
      </c>
      <c r="B14" s="178" t="s">
        <v>50</v>
      </c>
      <c r="C14" s="207">
        <v>0</v>
      </c>
      <c r="D14" s="207">
        <v>0.15</v>
      </c>
      <c r="E14" s="208">
        <v>41181</v>
      </c>
      <c r="F14" s="209">
        <v>7.34</v>
      </c>
      <c r="G14" s="210" t="s">
        <v>161</v>
      </c>
      <c r="H14" s="211" t="s">
        <v>130</v>
      </c>
      <c r="I14" s="212" t="s">
        <v>161</v>
      </c>
      <c r="J14" s="212" t="s">
        <v>130</v>
      </c>
      <c r="K14" s="212" t="s">
        <v>161</v>
      </c>
      <c r="L14" s="211" t="s">
        <v>130</v>
      </c>
      <c r="M14" s="212" t="s">
        <v>161</v>
      </c>
      <c r="N14" s="212" t="s">
        <v>162</v>
      </c>
      <c r="O14" s="213" t="s">
        <v>130</v>
      </c>
      <c r="P14" s="212" t="s">
        <v>161</v>
      </c>
      <c r="Q14" s="212" t="s">
        <v>162</v>
      </c>
      <c r="R14" s="212" t="s">
        <v>130</v>
      </c>
      <c r="S14" s="214" t="s">
        <v>161</v>
      </c>
      <c r="T14" s="215" t="s">
        <v>162</v>
      </c>
    </row>
    <row r="15" spans="1:20" x14ac:dyDescent="0.3">
      <c r="A15" s="178" t="s">
        <v>165</v>
      </c>
      <c r="B15" s="178" t="s">
        <v>50</v>
      </c>
      <c r="C15" s="207">
        <v>0</v>
      </c>
      <c r="D15" s="207">
        <v>0.15</v>
      </c>
      <c r="E15" s="208">
        <v>41181</v>
      </c>
      <c r="F15" s="209">
        <v>7.59</v>
      </c>
      <c r="G15" s="210" t="s">
        <v>161</v>
      </c>
      <c r="H15" s="211" t="s">
        <v>130</v>
      </c>
      <c r="I15" s="212" t="s">
        <v>161</v>
      </c>
      <c r="J15" s="212" t="s">
        <v>130</v>
      </c>
      <c r="K15" s="212" t="s">
        <v>161</v>
      </c>
      <c r="L15" s="211" t="s">
        <v>130</v>
      </c>
      <c r="M15" s="212" t="s">
        <v>161</v>
      </c>
      <c r="N15" s="212" t="s">
        <v>162</v>
      </c>
      <c r="O15" s="213" t="s">
        <v>130</v>
      </c>
      <c r="P15" s="212" t="s">
        <v>161</v>
      </c>
      <c r="Q15" s="212" t="s">
        <v>162</v>
      </c>
      <c r="R15" s="212" t="s">
        <v>130</v>
      </c>
      <c r="S15" s="214" t="s">
        <v>161</v>
      </c>
      <c r="T15" s="215" t="s">
        <v>162</v>
      </c>
    </row>
    <row r="16" spans="1:20" x14ac:dyDescent="0.3">
      <c r="A16" s="178" t="s">
        <v>166</v>
      </c>
      <c r="B16" s="178" t="s">
        <v>50</v>
      </c>
      <c r="C16" s="207">
        <v>0</v>
      </c>
      <c r="D16" s="207">
        <v>0.15</v>
      </c>
      <c r="E16" s="208">
        <v>41181</v>
      </c>
      <c r="F16" s="209">
        <v>7.56</v>
      </c>
      <c r="G16" s="210" t="s">
        <v>161</v>
      </c>
      <c r="H16" s="211" t="s">
        <v>130</v>
      </c>
      <c r="I16" s="212" t="s">
        <v>161</v>
      </c>
      <c r="J16" s="212" t="s">
        <v>130</v>
      </c>
      <c r="K16" s="212" t="s">
        <v>161</v>
      </c>
      <c r="L16" s="211" t="s">
        <v>130</v>
      </c>
      <c r="M16" s="212" t="s">
        <v>161</v>
      </c>
      <c r="N16" s="212" t="s">
        <v>162</v>
      </c>
      <c r="O16" s="213" t="s">
        <v>130</v>
      </c>
      <c r="P16" s="212" t="s">
        <v>161</v>
      </c>
      <c r="Q16" s="212" t="s">
        <v>162</v>
      </c>
      <c r="R16" s="212" t="s">
        <v>130</v>
      </c>
      <c r="S16" s="214" t="s">
        <v>161</v>
      </c>
      <c r="T16" s="215" t="s">
        <v>162</v>
      </c>
    </row>
    <row r="17" spans="1:20" x14ac:dyDescent="0.3">
      <c r="A17" s="178" t="s">
        <v>167</v>
      </c>
      <c r="B17" s="178" t="s">
        <v>50</v>
      </c>
      <c r="C17" s="207">
        <v>0</v>
      </c>
      <c r="D17" s="207">
        <v>0.15</v>
      </c>
      <c r="E17" s="208">
        <v>41181</v>
      </c>
      <c r="F17" s="209">
        <v>7.53</v>
      </c>
      <c r="G17" s="210" t="s">
        <v>161</v>
      </c>
      <c r="H17" s="211" t="s">
        <v>130</v>
      </c>
      <c r="I17" s="212" t="s">
        <v>161</v>
      </c>
      <c r="J17" s="212" t="s">
        <v>130</v>
      </c>
      <c r="K17" s="212" t="s">
        <v>161</v>
      </c>
      <c r="L17" s="211" t="s">
        <v>130</v>
      </c>
      <c r="M17" s="212" t="s">
        <v>161</v>
      </c>
      <c r="N17" s="212" t="s">
        <v>162</v>
      </c>
      <c r="O17" s="213" t="s">
        <v>130</v>
      </c>
      <c r="P17" s="212" t="s">
        <v>161</v>
      </c>
      <c r="Q17" s="212" t="s">
        <v>162</v>
      </c>
      <c r="R17" s="212" t="s">
        <v>130</v>
      </c>
      <c r="S17" s="214" t="s">
        <v>161</v>
      </c>
      <c r="T17" s="215" t="s">
        <v>162</v>
      </c>
    </row>
    <row r="18" spans="1:20" x14ac:dyDescent="0.3">
      <c r="A18" s="178" t="s">
        <v>251</v>
      </c>
      <c r="B18" s="178" t="s">
        <v>50</v>
      </c>
      <c r="C18" s="207">
        <v>0</v>
      </c>
      <c r="D18" s="207">
        <v>0.3</v>
      </c>
      <c r="E18" s="208">
        <v>41507.597222222219</v>
      </c>
      <c r="F18" s="209">
        <v>6.5</v>
      </c>
      <c r="G18" s="210" t="s">
        <v>161</v>
      </c>
      <c r="H18" s="211">
        <v>849</v>
      </c>
      <c r="I18" s="212" t="s">
        <v>161</v>
      </c>
      <c r="J18" s="212">
        <v>0.01</v>
      </c>
      <c r="K18" s="212" t="s">
        <v>161</v>
      </c>
      <c r="L18" s="211">
        <v>500</v>
      </c>
      <c r="M18" s="212" t="s">
        <v>127</v>
      </c>
      <c r="N18" s="212">
        <v>1.1399999999999999</v>
      </c>
      <c r="O18" s="213">
        <v>9</v>
      </c>
      <c r="P18" s="212" t="s">
        <v>161</v>
      </c>
      <c r="Q18" s="212">
        <f t="shared" ref="Q18:Q48" si="0">O18*10</f>
        <v>90</v>
      </c>
      <c r="R18" s="212" t="s">
        <v>130</v>
      </c>
      <c r="S18" s="214" t="s">
        <v>161</v>
      </c>
      <c r="T18" s="215">
        <f t="shared" ref="T18:T48" si="1">IF(ISNUMBER(Q18),Q18/N18,"")</f>
        <v>78.947368421052644</v>
      </c>
    </row>
    <row r="19" spans="1:20" x14ac:dyDescent="0.3">
      <c r="A19" s="178" t="s">
        <v>250</v>
      </c>
      <c r="B19" s="178" t="s">
        <v>50</v>
      </c>
      <c r="C19" s="207">
        <v>0.5</v>
      </c>
      <c r="D19" s="207">
        <v>1</v>
      </c>
      <c r="E19" s="208">
        <v>41508.416666666664</v>
      </c>
      <c r="F19" s="209">
        <v>6.7</v>
      </c>
      <c r="G19" s="210" t="s">
        <v>161</v>
      </c>
      <c r="H19" s="211">
        <v>828</v>
      </c>
      <c r="I19" s="212" t="s">
        <v>161</v>
      </c>
      <c r="J19" s="212">
        <v>0.02</v>
      </c>
      <c r="K19" s="212" t="s">
        <v>161</v>
      </c>
      <c r="L19" s="211">
        <v>600</v>
      </c>
      <c r="M19" s="212" t="s">
        <v>161</v>
      </c>
      <c r="N19" s="212">
        <v>1.1200000000000001</v>
      </c>
      <c r="O19" s="213">
        <v>10</v>
      </c>
      <c r="P19" s="212" t="s">
        <v>161</v>
      </c>
      <c r="Q19" s="212">
        <f t="shared" si="0"/>
        <v>100</v>
      </c>
      <c r="R19" s="212" t="s">
        <v>130</v>
      </c>
      <c r="S19" s="214" t="s">
        <v>161</v>
      </c>
      <c r="T19" s="215">
        <f t="shared" si="1"/>
        <v>89.285714285714278</v>
      </c>
    </row>
    <row r="20" spans="1:20" x14ac:dyDescent="0.3">
      <c r="A20" s="178" t="s">
        <v>249</v>
      </c>
      <c r="B20" s="178" t="s">
        <v>50</v>
      </c>
      <c r="C20" s="207">
        <v>0</v>
      </c>
      <c r="D20" s="207">
        <v>0.3</v>
      </c>
      <c r="E20" s="208">
        <v>41507.5</v>
      </c>
      <c r="F20" s="209">
        <v>7.39</v>
      </c>
      <c r="G20" s="210" t="s">
        <v>161</v>
      </c>
      <c r="H20" s="211">
        <v>774</v>
      </c>
      <c r="I20" s="212" t="s">
        <v>161</v>
      </c>
      <c r="J20" s="212">
        <v>0.01</v>
      </c>
      <c r="K20" s="212" t="s">
        <v>161</v>
      </c>
      <c r="L20" s="211">
        <v>500</v>
      </c>
      <c r="M20" s="212" t="s">
        <v>127</v>
      </c>
      <c r="N20" s="212">
        <v>1.1499999999999999</v>
      </c>
      <c r="O20" s="213">
        <v>18</v>
      </c>
      <c r="P20" s="212" t="s">
        <v>161</v>
      </c>
      <c r="Q20" s="212">
        <f t="shared" si="0"/>
        <v>180</v>
      </c>
      <c r="R20" s="212" t="s">
        <v>130</v>
      </c>
      <c r="S20" s="214" t="s">
        <v>161</v>
      </c>
      <c r="T20" s="216">
        <f t="shared" si="1"/>
        <v>156.52173913043478</v>
      </c>
    </row>
    <row r="21" spans="1:20" x14ac:dyDescent="0.3">
      <c r="A21" s="178" t="s">
        <v>248</v>
      </c>
      <c r="B21" s="178" t="s">
        <v>50</v>
      </c>
      <c r="C21" s="207">
        <v>0.5</v>
      </c>
      <c r="D21" s="207">
        <v>1</v>
      </c>
      <c r="E21" s="208">
        <v>41508.4375</v>
      </c>
      <c r="F21" s="209">
        <v>6.48</v>
      </c>
      <c r="G21" s="210" t="s">
        <v>161</v>
      </c>
      <c r="H21" s="211">
        <v>780</v>
      </c>
      <c r="I21" s="212" t="s">
        <v>161</v>
      </c>
      <c r="J21" s="212">
        <v>0.01</v>
      </c>
      <c r="K21" s="212" t="s">
        <v>161</v>
      </c>
      <c r="L21" s="211">
        <v>1700</v>
      </c>
      <c r="M21" s="212" t="s">
        <v>161</v>
      </c>
      <c r="N21" s="212">
        <v>4.9400000000000004</v>
      </c>
      <c r="O21" s="213">
        <v>15</v>
      </c>
      <c r="P21" s="212" t="s">
        <v>161</v>
      </c>
      <c r="Q21" s="212">
        <f t="shared" si="0"/>
        <v>150</v>
      </c>
      <c r="R21" s="212" t="s">
        <v>130</v>
      </c>
      <c r="S21" s="214" t="s">
        <v>161</v>
      </c>
      <c r="T21" s="215">
        <f t="shared" si="1"/>
        <v>30.364372469635626</v>
      </c>
    </row>
    <row r="22" spans="1:20" x14ac:dyDescent="0.3">
      <c r="A22" s="178" t="s">
        <v>247</v>
      </c>
      <c r="B22" s="178" t="s">
        <v>50</v>
      </c>
      <c r="C22" s="207">
        <v>0</v>
      </c>
      <c r="D22" s="207">
        <v>0.3</v>
      </c>
      <c r="E22" s="208">
        <v>41507.541666666664</v>
      </c>
      <c r="F22" s="209">
        <v>7.62</v>
      </c>
      <c r="G22" s="210" t="s">
        <v>161</v>
      </c>
      <c r="H22" s="211">
        <v>1340</v>
      </c>
      <c r="I22" s="212" t="s">
        <v>161</v>
      </c>
      <c r="J22" s="212">
        <v>0.01</v>
      </c>
      <c r="K22" s="212" t="s">
        <v>161</v>
      </c>
      <c r="L22" s="211">
        <v>500</v>
      </c>
      <c r="M22" s="212" t="s">
        <v>127</v>
      </c>
      <c r="N22" s="212">
        <v>1.18</v>
      </c>
      <c r="O22" s="213">
        <v>48</v>
      </c>
      <c r="P22" s="212" t="s">
        <v>161</v>
      </c>
      <c r="Q22" s="212">
        <f t="shared" si="0"/>
        <v>480</v>
      </c>
      <c r="R22" s="212" t="s">
        <v>130</v>
      </c>
      <c r="S22" s="214" t="s">
        <v>161</v>
      </c>
      <c r="T22" s="216">
        <f t="shared" si="1"/>
        <v>406.77966101694915</v>
      </c>
    </row>
    <row r="23" spans="1:20" x14ac:dyDescent="0.3">
      <c r="A23" s="178" t="s">
        <v>246</v>
      </c>
      <c r="B23" s="178" t="s">
        <v>50</v>
      </c>
      <c r="C23" s="207">
        <v>0.4</v>
      </c>
      <c r="D23" s="207">
        <v>0.5</v>
      </c>
      <c r="E23" s="208">
        <v>41514.388888888891</v>
      </c>
      <c r="F23" s="209">
        <v>7.01</v>
      </c>
      <c r="G23" s="210" t="s">
        <v>161</v>
      </c>
      <c r="H23" s="211">
        <v>943</v>
      </c>
      <c r="I23" s="212" t="s">
        <v>161</v>
      </c>
      <c r="J23" s="212">
        <v>0.01</v>
      </c>
      <c r="K23" s="212" t="s">
        <v>127</v>
      </c>
      <c r="L23" s="211">
        <v>500</v>
      </c>
      <c r="M23" s="212" t="s">
        <v>127</v>
      </c>
      <c r="N23" s="212">
        <v>1.1399999999999999</v>
      </c>
      <c r="O23" s="213">
        <v>10</v>
      </c>
      <c r="P23" s="212" t="s">
        <v>161</v>
      </c>
      <c r="Q23" s="212">
        <f t="shared" si="0"/>
        <v>100</v>
      </c>
      <c r="R23" s="212" t="s">
        <v>130</v>
      </c>
      <c r="S23" s="214" t="s">
        <v>161</v>
      </c>
      <c r="T23" s="215">
        <f t="shared" si="1"/>
        <v>87.719298245614041</v>
      </c>
    </row>
    <row r="24" spans="1:20" x14ac:dyDescent="0.3">
      <c r="A24" s="178" t="s">
        <v>245</v>
      </c>
      <c r="B24" s="178" t="s">
        <v>50</v>
      </c>
      <c r="C24" s="207">
        <v>0.4</v>
      </c>
      <c r="D24" s="207">
        <v>0.5</v>
      </c>
      <c r="E24" s="208">
        <v>41514.388888888891</v>
      </c>
      <c r="F24" s="209">
        <v>7.53</v>
      </c>
      <c r="G24" s="210" t="s">
        <v>161</v>
      </c>
      <c r="H24" s="211">
        <v>968</v>
      </c>
      <c r="I24" s="212" t="s">
        <v>161</v>
      </c>
      <c r="J24" s="212">
        <v>0.01</v>
      </c>
      <c r="K24" s="212" t="s">
        <v>161</v>
      </c>
      <c r="L24" s="211">
        <v>500</v>
      </c>
      <c r="M24" s="212" t="s">
        <v>127</v>
      </c>
      <c r="N24" s="212">
        <v>1.1299999999999999</v>
      </c>
      <c r="O24" s="213">
        <v>15</v>
      </c>
      <c r="P24" s="212" t="s">
        <v>161</v>
      </c>
      <c r="Q24" s="212">
        <f t="shared" si="0"/>
        <v>150</v>
      </c>
      <c r="R24" s="212" t="s">
        <v>130</v>
      </c>
      <c r="S24" s="214" t="s">
        <v>161</v>
      </c>
      <c r="T24" s="216">
        <f t="shared" si="1"/>
        <v>132.74336283185841</v>
      </c>
    </row>
    <row r="25" spans="1:20" x14ac:dyDescent="0.3">
      <c r="A25" s="178" t="s">
        <v>244</v>
      </c>
      <c r="B25" s="178" t="s">
        <v>50</v>
      </c>
      <c r="C25" s="207">
        <v>0</v>
      </c>
      <c r="D25" s="207">
        <v>0.3</v>
      </c>
      <c r="E25" s="208">
        <v>41507.666666666664</v>
      </c>
      <c r="F25" s="209">
        <v>7.78</v>
      </c>
      <c r="G25" s="210" t="s">
        <v>161</v>
      </c>
      <c r="H25" s="211">
        <v>825</v>
      </c>
      <c r="I25" s="212" t="s">
        <v>161</v>
      </c>
      <c r="J25" s="212">
        <v>0.01</v>
      </c>
      <c r="K25" s="212" t="s">
        <v>161</v>
      </c>
      <c r="L25" s="211">
        <v>500</v>
      </c>
      <c r="M25" s="212" t="s">
        <v>127</v>
      </c>
      <c r="N25" s="212">
        <v>1.1299999999999999</v>
      </c>
      <c r="O25" s="213">
        <v>46</v>
      </c>
      <c r="P25" s="212" t="s">
        <v>161</v>
      </c>
      <c r="Q25" s="212">
        <f t="shared" si="0"/>
        <v>460</v>
      </c>
      <c r="R25" s="212" t="s">
        <v>130</v>
      </c>
      <c r="S25" s="214" t="s">
        <v>161</v>
      </c>
      <c r="T25" s="216">
        <f t="shared" si="1"/>
        <v>407.07964601769913</v>
      </c>
    </row>
    <row r="26" spans="1:20" x14ac:dyDescent="0.3">
      <c r="A26" s="178" t="s">
        <v>243</v>
      </c>
      <c r="B26" s="178" t="s">
        <v>50</v>
      </c>
      <c r="C26" s="207">
        <v>0.2</v>
      </c>
      <c r="D26" s="207">
        <v>0.3</v>
      </c>
      <c r="E26" s="208">
        <v>41514.375</v>
      </c>
      <c r="F26" s="209">
        <v>6.32</v>
      </c>
      <c r="G26" s="210" t="s">
        <v>161</v>
      </c>
      <c r="H26" s="211">
        <v>1030</v>
      </c>
      <c r="I26" s="212" t="s">
        <v>161</v>
      </c>
      <c r="J26" s="212">
        <v>0.01</v>
      </c>
      <c r="K26" s="212" t="s">
        <v>161</v>
      </c>
      <c r="L26" s="211">
        <v>500</v>
      </c>
      <c r="M26" s="212" t="s">
        <v>127</v>
      </c>
      <c r="N26" s="212">
        <v>1.0900000000000001</v>
      </c>
      <c r="O26" s="213">
        <v>8</v>
      </c>
      <c r="P26" s="212" t="s">
        <v>161</v>
      </c>
      <c r="Q26" s="212">
        <f t="shared" si="0"/>
        <v>80</v>
      </c>
      <c r="R26" s="212" t="s">
        <v>130</v>
      </c>
      <c r="S26" s="214" t="s">
        <v>161</v>
      </c>
      <c r="T26" s="215">
        <f t="shared" si="1"/>
        <v>73.394495412844037</v>
      </c>
    </row>
    <row r="27" spans="1:20" x14ac:dyDescent="0.3">
      <c r="A27" s="178" t="s">
        <v>242</v>
      </c>
      <c r="B27" s="178" t="s">
        <v>50</v>
      </c>
      <c r="C27" s="207">
        <v>0.2</v>
      </c>
      <c r="D27" s="207">
        <v>0.3</v>
      </c>
      <c r="E27" s="208">
        <v>41514.375</v>
      </c>
      <c r="F27" s="209">
        <v>6.25</v>
      </c>
      <c r="G27" s="210" t="s">
        <v>161</v>
      </c>
      <c r="H27" s="211">
        <v>926</v>
      </c>
      <c r="I27" s="212" t="s">
        <v>161</v>
      </c>
      <c r="J27" s="212">
        <v>0.01</v>
      </c>
      <c r="K27" s="212" t="s">
        <v>127</v>
      </c>
      <c r="L27" s="211">
        <v>500</v>
      </c>
      <c r="M27" s="212" t="s">
        <v>127</v>
      </c>
      <c r="N27" s="212">
        <v>1.07</v>
      </c>
      <c r="O27" s="213">
        <v>12</v>
      </c>
      <c r="P27" s="212" t="s">
        <v>161</v>
      </c>
      <c r="Q27" s="212">
        <f t="shared" si="0"/>
        <v>120</v>
      </c>
      <c r="R27" s="212" t="s">
        <v>130</v>
      </c>
      <c r="S27" s="214" t="s">
        <v>161</v>
      </c>
      <c r="T27" s="216">
        <f t="shared" si="1"/>
        <v>112.14953271028037</v>
      </c>
    </row>
    <row r="28" spans="1:20" x14ac:dyDescent="0.3">
      <c r="A28" s="178" t="s">
        <v>227</v>
      </c>
      <c r="B28" s="178" t="s">
        <v>50</v>
      </c>
      <c r="C28" s="207">
        <v>0</v>
      </c>
      <c r="D28" s="207">
        <v>0.3</v>
      </c>
      <c r="E28" s="208">
        <v>41463.495138888888</v>
      </c>
      <c r="F28" s="209">
        <v>5.95</v>
      </c>
      <c r="G28" s="210" t="s">
        <v>161</v>
      </c>
      <c r="H28" s="211" t="s">
        <v>130</v>
      </c>
      <c r="I28" s="212" t="s">
        <v>161</v>
      </c>
      <c r="J28" s="212" t="s">
        <v>130</v>
      </c>
      <c r="K28" s="212" t="s">
        <v>161</v>
      </c>
      <c r="L28" s="211">
        <v>500</v>
      </c>
      <c r="M28" s="212" t="s">
        <v>127</v>
      </c>
      <c r="N28" s="217">
        <v>1.56</v>
      </c>
      <c r="O28" s="213">
        <v>5</v>
      </c>
      <c r="P28" s="212" t="s">
        <v>161</v>
      </c>
      <c r="Q28" s="212">
        <f t="shared" si="0"/>
        <v>50</v>
      </c>
      <c r="R28" s="212" t="s">
        <v>130</v>
      </c>
      <c r="S28" s="214" t="s">
        <v>161</v>
      </c>
      <c r="T28" s="215">
        <f t="shared" si="1"/>
        <v>32.051282051282051</v>
      </c>
    </row>
    <row r="29" spans="1:20" x14ac:dyDescent="0.3">
      <c r="A29" s="178" t="s">
        <v>226</v>
      </c>
      <c r="B29" s="178" t="s">
        <v>50</v>
      </c>
      <c r="C29" s="207">
        <v>0</v>
      </c>
      <c r="D29" s="207">
        <v>0.3</v>
      </c>
      <c r="E29" s="208">
        <v>41463.458333333336</v>
      </c>
      <c r="F29" s="209">
        <v>6.21</v>
      </c>
      <c r="G29" s="210" t="s">
        <v>161</v>
      </c>
      <c r="H29" s="211" t="s">
        <v>130</v>
      </c>
      <c r="I29" s="212" t="s">
        <v>161</v>
      </c>
      <c r="J29" s="212" t="s">
        <v>130</v>
      </c>
      <c r="K29" s="212" t="s">
        <v>161</v>
      </c>
      <c r="L29" s="211">
        <v>500</v>
      </c>
      <c r="M29" s="212" t="s">
        <v>127</v>
      </c>
      <c r="N29" s="217">
        <v>1.56</v>
      </c>
      <c r="O29" s="213">
        <v>9</v>
      </c>
      <c r="P29" s="212" t="s">
        <v>161</v>
      </c>
      <c r="Q29" s="212">
        <f t="shared" si="0"/>
        <v>90</v>
      </c>
      <c r="R29" s="212" t="s">
        <v>130</v>
      </c>
      <c r="S29" s="214" t="s">
        <v>161</v>
      </c>
      <c r="T29" s="215">
        <f t="shared" si="1"/>
        <v>57.692307692307693</v>
      </c>
    </row>
    <row r="30" spans="1:20" x14ac:dyDescent="0.3">
      <c r="A30" s="178" t="s">
        <v>225</v>
      </c>
      <c r="B30" s="178" t="s">
        <v>50</v>
      </c>
      <c r="C30" s="207">
        <v>0</v>
      </c>
      <c r="D30" s="207">
        <v>0.3</v>
      </c>
      <c r="E30" s="208">
        <v>41463.541666666664</v>
      </c>
      <c r="F30" s="209">
        <v>7.29</v>
      </c>
      <c r="G30" s="210" t="s">
        <v>161</v>
      </c>
      <c r="H30" s="211" t="s">
        <v>130</v>
      </c>
      <c r="I30" s="212" t="s">
        <v>161</v>
      </c>
      <c r="J30" s="212" t="s">
        <v>130</v>
      </c>
      <c r="K30" s="212" t="s">
        <v>161</v>
      </c>
      <c r="L30" s="211">
        <v>500</v>
      </c>
      <c r="M30" s="212" t="s">
        <v>127</v>
      </c>
      <c r="N30" s="217">
        <v>1.56</v>
      </c>
      <c r="O30" s="213">
        <v>18</v>
      </c>
      <c r="P30" s="212" t="s">
        <v>161</v>
      </c>
      <c r="Q30" s="212">
        <f t="shared" si="0"/>
        <v>180</v>
      </c>
      <c r="R30" s="212" t="s">
        <v>130</v>
      </c>
      <c r="S30" s="214" t="s">
        <v>161</v>
      </c>
      <c r="T30" s="216">
        <f t="shared" si="1"/>
        <v>115.38461538461539</v>
      </c>
    </row>
    <row r="31" spans="1:20" x14ac:dyDescent="0.3">
      <c r="A31" s="178" t="s">
        <v>224</v>
      </c>
      <c r="B31" s="178" t="s">
        <v>50</v>
      </c>
      <c r="C31" s="207">
        <v>0</v>
      </c>
      <c r="D31" s="207">
        <v>0.3</v>
      </c>
      <c r="E31" s="208">
        <v>41463.5625</v>
      </c>
      <c r="F31" s="209">
        <v>7.79</v>
      </c>
      <c r="G31" s="210" t="s">
        <v>161</v>
      </c>
      <c r="H31" s="211" t="s">
        <v>130</v>
      </c>
      <c r="I31" s="212" t="s">
        <v>161</v>
      </c>
      <c r="J31" s="212" t="s">
        <v>130</v>
      </c>
      <c r="K31" s="212" t="s">
        <v>161</v>
      </c>
      <c r="L31" s="211">
        <v>500</v>
      </c>
      <c r="M31" s="212" t="s">
        <v>127</v>
      </c>
      <c r="N31" s="217">
        <v>1.56</v>
      </c>
      <c r="O31" s="213">
        <v>35</v>
      </c>
      <c r="P31" s="212" t="s">
        <v>161</v>
      </c>
      <c r="Q31" s="212">
        <f t="shared" si="0"/>
        <v>350</v>
      </c>
      <c r="R31" s="212" t="s">
        <v>130</v>
      </c>
      <c r="S31" s="214" t="s">
        <v>161</v>
      </c>
      <c r="T31" s="216">
        <f t="shared" si="1"/>
        <v>224.35897435897436</v>
      </c>
    </row>
    <row r="32" spans="1:20" x14ac:dyDescent="0.3">
      <c r="A32" s="178" t="s">
        <v>223</v>
      </c>
      <c r="B32" s="178" t="s">
        <v>50</v>
      </c>
      <c r="C32" s="207">
        <v>0</v>
      </c>
      <c r="D32" s="207">
        <v>0.3</v>
      </c>
      <c r="E32" s="208">
        <v>41463.583333333336</v>
      </c>
      <c r="F32" s="209">
        <v>6.93</v>
      </c>
      <c r="G32" s="210" t="s">
        <v>161</v>
      </c>
      <c r="H32" s="211" t="s">
        <v>130</v>
      </c>
      <c r="I32" s="212" t="s">
        <v>161</v>
      </c>
      <c r="J32" s="212" t="s">
        <v>130</v>
      </c>
      <c r="K32" s="212" t="s">
        <v>161</v>
      </c>
      <c r="L32" s="211">
        <v>500</v>
      </c>
      <c r="M32" s="212" t="s">
        <v>127</v>
      </c>
      <c r="N32" s="217">
        <v>1.56</v>
      </c>
      <c r="O32" s="213">
        <v>9</v>
      </c>
      <c r="P32" s="212" t="s">
        <v>161</v>
      </c>
      <c r="Q32" s="212">
        <f t="shared" si="0"/>
        <v>90</v>
      </c>
      <c r="R32" s="212" t="s">
        <v>130</v>
      </c>
      <c r="S32" s="214" t="s">
        <v>161</v>
      </c>
      <c r="T32" s="215">
        <f t="shared" si="1"/>
        <v>57.692307692307693</v>
      </c>
    </row>
    <row r="33" spans="1:20" x14ac:dyDescent="0.3">
      <c r="A33" s="178" t="s">
        <v>222</v>
      </c>
      <c r="B33" s="178" t="s">
        <v>50</v>
      </c>
      <c r="C33" s="207">
        <v>0</v>
      </c>
      <c r="D33" s="207">
        <v>0.5</v>
      </c>
      <c r="E33" s="208">
        <v>41508.375</v>
      </c>
      <c r="F33" s="209">
        <v>5.88</v>
      </c>
      <c r="G33" s="210" t="s">
        <v>161</v>
      </c>
      <c r="H33" s="211">
        <v>756</v>
      </c>
      <c r="I33" s="212" t="s">
        <v>161</v>
      </c>
      <c r="J33" s="212">
        <v>0.02</v>
      </c>
      <c r="K33" s="212"/>
      <c r="L33" s="211">
        <v>500</v>
      </c>
      <c r="M33" s="212" t="s">
        <v>127</v>
      </c>
      <c r="N33" s="217">
        <v>0.81</v>
      </c>
      <c r="O33" s="213">
        <v>3</v>
      </c>
      <c r="P33" s="212" t="s">
        <v>161</v>
      </c>
      <c r="Q33" s="212">
        <f t="shared" si="0"/>
        <v>30</v>
      </c>
      <c r="R33" s="212" t="s">
        <v>130</v>
      </c>
      <c r="S33" s="214" t="s">
        <v>161</v>
      </c>
      <c r="T33" s="215">
        <f t="shared" si="1"/>
        <v>37.037037037037038</v>
      </c>
    </row>
    <row r="34" spans="1:20" x14ac:dyDescent="0.3">
      <c r="A34" s="178" t="s">
        <v>241</v>
      </c>
      <c r="B34" s="178" t="s">
        <v>50</v>
      </c>
      <c r="C34" s="207">
        <v>2.5</v>
      </c>
      <c r="D34" s="207">
        <v>3.5</v>
      </c>
      <c r="E34" s="208">
        <v>41473.395833333336</v>
      </c>
      <c r="F34" s="209">
        <v>6.41</v>
      </c>
      <c r="G34" s="210" t="s">
        <v>161</v>
      </c>
      <c r="H34" s="211" t="s">
        <v>130</v>
      </c>
      <c r="I34" s="212" t="s">
        <v>161</v>
      </c>
      <c r="J34" s="212" t="s">
        <v>130</v>
      </c>
      <c r="K34" s="212" t="s">
        <v>161</v>
      </c>
      <c r="L34" s="211">
        <v>500</v>
      </c>
      <c r="M34" s="212" t="s">
        <v>127</v>
      </c>
      <c r="N34" s="217">
        <v>1.56</v>
      </c>
      <c r="O34" s="213">
        <v>7</v>
      </c>
      <c r="P34" s="212" t="s">
        <v>161</v>
      </c>
      <c r="Q34" s="212">
        <f t="shared" si="0"/>
        <v>70</v>
      </c>
      <c r="R34" s="212" t="s">
        <v>130</v>
      </c>
      <c r="S34" s="214" t="s">
        <v>161</v>
      </c>
      <c r="T34" s="215">
        <f t="shared" si="1"/>
        <v>44.871794871794869</v>
      </c>
    </row>
    <row r="35" spans="1:20" x14ac:dyDescent="0.3">
      <c r="A35" s="178" t="s">
        <v>240</v>
      </c>
      <c r="B35" s="178" t="s">
        <v>50</v>
      </c>
      <c r="C35" s="207">
        <v>0</v>
      </c>
      <c r="D35" s="207">
        <v>6</v>
      </c>
      <c r="E35" s="208">
        <v>41480.645833333336</v>
      </c>
      <c r="F35" s="209">
        <v>7.46</v>
      </c>
      <c r="G35" s="210" t="s">
        <v>161</v>
      </c>
      <c r="H35" s="211" t="s">
        <v>130</v>
      </c>
      <c r="I35" s="212" t="s">
        <v>161</v>
      </c>
      <c r="J35" s="212" t="s">
        <v>130</v>
      </c>
      <c r="K35" s="212" t="s">
        <v>161</v>
      </c>
      <c r="L35" s="211">
        <v>700</v>
      </c>
      <c r="M35" s="212" t="s">
        <v>161</v>
      </c>
      <c r="N35" s="217">
        <v>2.19</v>
      </c>
      <c r="O35" s="213">
        <v>16</v>
      </c>
      <c r="P35" s="212" t="s">
        <v>161</v>
      </c>
      <c r="Q35" s="212">
        <f t="shared" si="0"/>
        <v>160</v>
      </c>
      <c r="R35" s="212" t="s">
        <v>130</v>
      </c>
      <c r="S35" s="214" t="s">
        <v>161</v>
      </c>
      <c r="T35" s="215">
        <f t="shared" si="1"/>
        <v>73.05936073059361</v>
      </c>
    </row>
    <row r="36" spans="1:20" x14ac:dyDescent="0.3">
      <c r="A36" s="178" t="s">
        <v>239</v>
      </c>
      <c r="B36" s="178" t="s">
        <v>50</v>
      </c>
      <c r="C36" s="207">
        <v>2.5</v>
      </c>
      <c r="D36" s="207">
        <v>3.5</v>
      </c>
      <c r="E36" s="208">
        <v>41473.5</v>
      </c>
      <c r="F36" s="209">
        <v>6.87</v>
      </c>
      <c r="G36" s="210" t="s">
        <v>161</v>
      </c>
      <c r="H36" s="211" t="s">
        <v>130</v>
      </c>
      <c r="I36" s="212" t="s">
        <v>161</v>
      </c>
      <c r="J36" s="212" t="s">
        <v>130</v>
      </c>
      <c r="K36" s="212" t="s">
        <v>161</v>
      </c>
      <c r="L36" s="211">
        <v>500</v>
      </c>
      <c r="M36" s="212" t="s">
        <v>127</v>
      </c>
      <c r="N36" s="217">
        <v>1.56</v>
      </c>
      <c r="O36" s="213">
        <v>6</v>
      </c>
      <c r="P36" s="212" t="s">
        <v>161</v>
      </c>
      <c r="Q36" s="212">
        <f t="shared" si="0"/>
        <v>60</v>
      </c>
      <c r="R36" s="212" t="s">
        <v>130</v>
      </c>
      <c r="S36" s="214" t="s">
        <v>161</v>
      </c>
      <c r="T36" s="215">
        <f t="shared" si="1"/>
        <v>38.46153846153846</v>
      </c>
    </row>
    <row r="37" spans="1:20" x14ac:dyDescent="0.3">
      <c r="A37" s="178" t="s">
        <v>238</v>
      </c>
      <c r="B37" s="178" t="s">
        <v>50</v>
      </c>
      <c r="C37" s="207">
        <v>2</v>
      </c>
      <c r="D37" s="207">
        <v>4</v>
      </c>
      <c r="E37" s="208">
        <v>41473.541666666664</v>
      </c>
      <c r="F37" s="209">
        <v>6.86</v>
      </c>
      <c r="G37" s="210" t="s">
        <v>161</v>
      </c>
      <c r="H37" s="211" t="s">
        <v>130</v>
      </c>
      <c r="I37" s="212" t="s">
        <v>161</v>
      </c>
      <c r="J37" s="212" t="s">
        <v>130</v>
      </c>
      <c r="K37" s="212" t="s">
        <v>161</v>
      </c>
      <c r="L37" s="211">
        <v>500</v>
      </c>
      <c r="M37" s="212" t="s">
        <v>127</v>
      </c>
      <c r="N37" s="217">
        <v>1.56</v>
      </c>
      <c r="O37" s="213">
        <v>5</v>
      </c>
      <c r="P37" s="212" t="s">
        <v>161</v>
      </c>
      <c r="Q37" s="212">
        <f t="shared" si="0"/>
        <v>50</v>
      </c>
      <c r="R37" s="212" t="s">
        <v>130</v>
      </c>
      <c r="S37" s="214" t="s">
        <v>161</v>
      </c>
      <c r="T37" s="215">
        <f t="shared" si="1"/>
        <v>32.051282051282051</v>
      </c>
    </row>
    <row r="38" spans="1:20" x14ac:dyDescent="0.3">
      <c r="A38" s="178" t="s">
        <v>237</v>
      </c>
      <c r="B38" s="178" t="s">
        <v>50</v>
      </c>
      <c r="C38" s="207">
        <v>1.5</v>
      </c>
      <c r="D38" s="207">
        <v>2.5</v>
      </c>
      <c r="E38" s="208">
        <v>41472.458333333336</v>
      </c>
      <c r="F38" s="209">
        <v>7.58</v>
      </c>
      <c r="G38" s="210" t="s">
        <v>161</v>
      </c>
      <c r="H38" s="211" t="s">
        <v>130</v>
      </c>
      <c r="I38" s="212" t="s">
        <v>161</v>
      </c>
      <c r="J38" s="212" t="s">
        <v>130</v>
      </c>
      <c r="K38" s="212" t="s">
        <v>161</v>
      </c>
      <c r="L38" s="211">
        <v>500</v>
      </c>
      <c r="M38" s="212" t="s">
        <v>127</v>
      </c>
      <c r="N38" s="217">
        <v>1.56</v>
      </c>
      <c r="O38" s="213">
        <v>82</v>
      </c>
      <c r="P38" s="212" t="s">
        <v>161</v>
      </c>
      <c r="Q38" s="212">
        <f t="shared" si="0"/>
        <v>820</v>
      </c>
      <c r="R38" s="212" t="s">
        <v>130</v>
      </c>
      <c r="S38" s="214" t="s">
        <v>161</v>
      </c>
      <c r="T38" s="216">
        <f t="shared" si="1"/>
        <v>525.64102564102564</v>
      </c>
    </row>
    <row r="39" spans="1:20" x14ac:dyDescent="0.3">
      <c r="A39" s="178" t="s">
        <v>236</v>
      </c>
      <c r="B39" s="178" t="s">
        <v>50</v>
      </c>
      <c r="C39" s="207">
        <v>2</v>
      </c>
      <c r="D39" s="207">
        <v>3</v>
      </c>
      <c r="E39" s="208">
        <v>41473.625</v>
      </c>
      <c r="F39" s="209">
        <v>7.6</v>
      </c>
      <c r="G39" s="210" t="s">
        <v>161</v>
      </c>
      <c r="H39" s="211" t="s">
        <v>130</v>
      </c>
      <c r="I39" s="212" t="s">
        <v>161</v>
      </c>
      <c r="J39" s="212" t="s">
        <v>130</v>
      </c>
      <c r="K39" s="212" t="s">
        <v>161</v>
      </c>
      <c r="L39" s="211">
        <v>500</v>
      </c>
      <c r="M39" s="212" t="s">
        <v>127</v>
      </c>
      <c r="N39" s="217">
        <v>1.56</v>
      </c>
      <c r="O39" s="213">
        <v>41</v>
      </c>
      <c r="P39" s="212" t="s">
        <v>161</v>
      </c>
      <c r="Q39" s="212">
        <f t="shared" si="0"/>
        <v>410</v>
      </c>
      <c r="R39" s="212" t="s">
        <v>130</v>
      </c>
      <c r="S39" s="214" t="s">
        <v>161</v>
      </c>
      <c r="T39" s="216">
        <f t="shared" si="1"/>
        <v>262.82051282051282</v>
      </c>
    </row>
    <row r="40" spans="1:20" x14ac:dyDescent="0.3">
      <c r="A40" s="178" t="s">
        <v>235</v>
      </c>
      <c r="B40" s="178" t="s">
        <v>50</v>
      </c>
      <c r="C40" s="207">
        <v>2</v>
      </c>
      <c r="D40" s="207">
        <v>3</v>
      </c>
      <c r="E40" s="208">
        <v>41472.5625</v>
      </c>
      <c r="F40" s="209">
        <v>7.48</v>
      </c>
      <c r="G40" s="210" t="s">
        <v>161</v>
      </c>
      <c r="H40" s="211" t="s">
        <v>130</v>
      </c>
      <c r="I40" s="212" t="s">
        <v>161</v>
      </c>
      <c r="J40" s="212" t="s">
        <v>130</v>
      </c>
      <c r="K40" s="212" t="s">
        <v>161</v>
      </c>
      <c r="L40" s="211">
        <v>500</v>
      </c>
      <c r="M40" s="212" t="s">
        <v>127</v>
      </c>
      <c r="N40" s="217">
        <v>1.56</v>
      </c>
      <c r="O40" s="213">
        <v>19</v>
      </c>
      <c r="P40" s="212" t="s">
        <v>161</v>
      </c>
      <c r="Q40" s="212">
        <f t="shared" si="0"/>
        <v>190</v>
      </c>
      <c r="R40" s="212" t="s">
        <v>130</v>
      </c>
      <c r="S40" s="214" t="s">
        <v>161</v>
      </c>
      <c r="T40" s="216">
        <f t="shared" si="1"/>
        <v>121.7948717948718</v>
      </c>
    </row>
    <row r="41" spans="1:20" x14ac:dyDescent="0.3">
      <c r="A41" s="178" t="s">
        <v>234</v>
      </c>
      <c r="B41" s="178" t="s">
        <v>50</v>
      </c>
      <c r="C41" s="207"/>
      <c r="D41" s="207"/>
      <c r="E41" s="208">
        <v>41473.673611111109</v>
      </c>
      <c r="F41" s="209">
        <v>7.76</v>
      </c>
      <c r="G41" s="210" t="s">
        <v>161</v>
      </c>
      <c r="H41" s="211" t="s">
        <v>130</v>
      </c>
      <c r="I41" s="212" t="s">
        <v>161</v>
      </c>
      <c r="J41" s="212" t="s">
        <v>130</v>
      </c>
      <c r="K41" s="212" t="s">
        <v>161</v>
      </c>
      <c r="L41" s="211">
        <v>500</v>
      </c>
      <c r="M41" s="212" t="s">
        <v>127</v>
      </c>
      <c r="N41" s="217">
        <v>1.56</v>
      </c>
      <c r="O41" s="213">
        <v>59</v>
      </c>
      <c r="P41" s="212" t="s">
        <v>161</v>
      </c>
      <c r="Q41" s="212">
        <f t="shared" si="0"/>
        <v>590</v>
      </c>
      <c r="R41" s="212" t="s">
        <v>130</v>
      </c>
      <c r="S41" s="214" t="s">
        <v>161</v>
      </c>
      <c r="T41" s="216">
        <f t="shared" si="1"/>
        <v>378.20512820512818</v>
      </c>
    </row>
    <row r="42" spans="1:20" x14ac:dyDescent="0.3">
      <c r="A42" s="178" t="s">
        <v>233</v>
      </c>
      <c r="B42" s="178" t="s">
        <v>50</v>
      </c>
      <c r="C42" s="207">
        <v>2</v>
      </c>
      <c r="D42" s="207">
        <v>3</v>
      </c>
      <c r="E42" s="208">
        <v>41477.704861111109</v>
      </c>
      <c r="F42" s="209">
        <v>6.82</v>
      </c>
      <c r="G42" s="210" t="s">
        <v>161</v>
      </c>
      <c r="H42" s="211" t="s">
        <v>130</v>
      </c>
      <c r="I42" s="212" t="s">
        <v>161</v>
      </c>
      <c r="J42" s="212" t="s">
        <v>130</v>
      </c>
      <c r="K42" s="212" t="s">
        <v>161</v>
      </c>
      <c r="L42" s="211">
        <v>500</v>
      </c>
      <c r="M42" s="212" t="s">
        <v>127</v>
      </c>
      <c r="N42" s="217">
        <v>1.56</v>
      </c>
      <c r="O42" s="213">
        <v>65</v>
      </c>
      <c r="P42" s="212" t="s">
        <v>161</v>
      </c>
      <c r="Q42" s="212">
        <f t="shared" si="0"/>
        <v>650</v>
      </c>
      <c r="R42" s="212" t="s">
        <v>130</v>
      </c>
      <c r="S42" s="214" t="s">
        <v>161</v>
      </c>
      <c r="T42" s="216">
        <f t="shared" si="1"/>
        <v>416.66666666666663</v>
      </c>
    </row>
    <row r="43" spans="1:20" x14ac:dyDescent="0.3">
      <c r="A43" s="178" t="s">
        <v>232</v>
      </c>
      <c r="B43" s="178" t="s">
        <v>50</v>
      </c>
      <c r="C43" s="207">
        <v>2</v>
      </c>
      <c r="D43" s="207">
        <v>3</v>
      </c>
      <c r="E43" s="208">
        <v>41480.541666666664</v>
      </c>
      <c r="F43" s="209">
        <v>7.55</v>
      </c>
      <c r="G43" s="210" t="s">
        <v>161</v>
      </c>
      <c r="H43" s="211" t="s">
        <v>130</v>
      </c>
      <c r="I43" s="212" t="s">
        <v>161</v>
      </c>
      <c r="J43" s="212" t="s">
        <v>130</v>
      </c>
      <c r="K43" s="212" t="s">
        <v>161</v>
      </c>
      <c r="L43" s="211">
        <v>500</v>
      </c>
      <c r="M43" s="212" t="s">
        <v>127</v>
      </c>
      <c r="N43" s="217">
        <v>1.56</v>
      </c>
      <c r="O43" s="213">
        <v>50</v>
      </c>
      <c r="P43" s="212" t="s">
        <v>161</v>
      </c>
      <c r="Q43" s="212">
        <f t="shared" si="0"/>
        <v>500</v>
      </c>
      <c r="R43" s="212" t="s">
        <v>130</v>
      </c>
      <c r="S43" s="214" t="s">
        <v>161</v>
      </c>
      <c r="T43" s="216">
        <f t="shared" si="1"/>
        <v>320.5128205128205</v>
      </c>
    </row>
    <row r="44" spans="1:20" x14ac:dyDescent="0.3">
      <c r="A44" s="178" t="s">
        <v>231</v>
      </c>
      <c r="B44" s="178" t="s">
        <v>50</v>
      </c>
      <c r="C44" s="207">
        <v>2</v>
      </c>
      <c r="D44" s="207">
        <v>3</v>
      </c>
      <c r="E44" s="208">
        <v>41480.447916666664</v>
      </c>
      <c r="F44" s="209">
        <v>7.6</v>
      </c>
      <c r="G44" s="210" t="s">
        <v>161</v>
      </c>
      <c r="H44" s="211" t="s">
        <v>130</v>
      </c>
      <c r="I44" s="212" t="s">
        <v>161</v>
      </c>
      <c r="J44" s="212" t="s">
        <v>130</v>
      </c>
      <c r="K44" s="212" t="s">
        <v>161</v>
      </c>
      <c r="L44" s="211">
        <v>500</v>
      </c>
      <c r="M44" s="212" t="s">
        <v>127</v>
      </c>
      <c r="N44" s="217">
        <v>1.56</v>
      </c>
      <c r="O44" s="213">
        <v>13</v>
      </c>
      <c r="P44" s="212" t="s">
        <v>161</v>
      </c>
      <c r="Q44" s="212">
        <f t="shared" si="0"/>
        <v>130</v>
      </c>
      <c r="R44" s="212" t="s">
        <v>130</v>
      </c>
      <c r="S44" s="214" t="s">
        <v>161</v>
      </c>
      <c r="T44" s="215">
        <f t="shared" si="1"/>
        <v>83.333333333333329</v>
      </c>
    </row>
    <row r="45" spans="1:20" x14ac:dyDescent="0.3">
      <c r="A45" s="178" t="s">
        <v>230</v>
      </c>
      <c r="B45" s="178" t="s">
        <v>50</v>
      </c>
      <c r="C45" s="207">
        <v>2</v>
      </c>
      <c r="D45" s="207">
        <v>3</v>
      </c>
      <c r="E45" s="208">
        <v>41480.447916666664</v>
      </c>
      <c r="F45" s="209">
        <v>7.61</v>
      </c>
      <c r="G45" s="210" t="s">
        <v>161</v>
      </c>
      <c r="H45" s="211" t="s">
        <v>130</v>
      </c>
      <c r="I45" s="212" t="s">
        <v>161</v>
      </c>
      <c r="J45" s="212" t="s">
        <v>130</v>
      </c>
      <c r="K45" s="212" t="s">
        <v>161</v>
      </c>
      <c r="L45" s="211">
        <v>500</v>
      </c>
      <c r="M45" s="212" t="s">
        <v>127</v>
      </c>
      <c r="N45" s="217">
        <v>1.56</v>
      </c>
      <c r="O45" s="213">
        <v>12</v>
      </c>
      <c r="P45" s="212" t="s">
        <v>161</v>
      </c>
      <c r="Q45" s="212">
        <f t="shared" si="0"/>
        <v>120</v>
      </c>
      <c r="R45" s="212" t="s">
        <v>130</v>
      </c>
      <c r="S45" s="214" t="s">
        <v>161</v>
      </c>
      <c r="T45" s="215">
        <f t="shared" si="1"/>
        <v>76.92307692307692</v>
      </c>
    </row>
    <row r="46" spans="1:20" x14ac:dyDescent="0.3">
      <c r="A46" s="178" t="s">
        <v>256</v>
      </c>
      <c r="B46" s="178" t="s">
        <v>50</v>
      </c>
      <c r="C46" s="207">
        <v>4</v>
      </c>
      <c r="D46" s="207">
        <v>5</v>
      </c>
      <c r="E46" s="208">
        <v>41499.392361111109</v>
      </c>
      <c r="F46" s="209">
        <v>7.54</v>
      </c>
      <c r="G46" s="210" t="s">
        <v>161</v>
      </c>
      <c r="H46" s="211">
        <v>817</v>
      </c>
      <c r="I46" s="212" t="s">
        <v>161</v>
      </c>
      <c r="J46" s="212">
        <v>0.01</v>
      </c>
      <c r="K46" s="212" t="s">
        <v>127</v>
      </c>
      <c r="L46" s="211">
        <v>1000</v>
      </c>
      <c r="M46" s="212" t="s">
        <v>161</v>
      </c>
      <c r="N46" s="212">
        <v>2.7</v>
      </c>
      <c r="O46" s="213">
        <v>19</v>
      </c>
      <c r="P46" s="212" t="s">
        <v>161</v>
      </c>
      <c r="Q46" s="212">
        <f t="shared" si="0"/>
        <v>190</v>
      </c>
      <c r="R46" s="212" t="s">
        <v>130</v>
      </c>
      <c r="S46" s="214" t="s">
        <v>161</v>
      </c>
      <c r="T46" s="215">
        <f t="shared" si="1"/>
        <v>70.370370370370367</v>
      </c>
    </row>
    <row r="47" spans="1:20" x14ac:dyDescent="0.3">
      <c r="A47" s="178" t="s">
        <v>229</v>
      </c>
      <c r="B47" s="178" t="s">
        <v>50</v>
      </c>
      <c r="C47" s="207">
        <v>4</v>
      </c>
      <c r="D47" s="207">
        <v>5</v>
      </c>
      <c r="E47" s="208">
        <v>41499.434027777781</v>
      </c>
      <c r="F47" s="209">
        <v>7.75</v>
      </c>
      <c r="G47" s="210" t="s">
        <v>161</v>
      </c>
      <c r="H47" s="211">
        <v>866</v>
      </c>
      <c r="I47" s="212" t="s">
        <v>161</v>
      </c>
      <c r="J47" s="212">
        <v>0.01</v>
      </c>
      <c r="K47" s="212" t="s">
        <v>127</v>
      </c>
      <c r="L47" s="211">
        <v>500</v>
      </c>
      <c r="M47" s="212" t="s">
        <v>127</v>
      </c>
      <c r="N47" s="212">
        <v>1.17</v>
      </c>
      <c r="O47" s="213">
        <v>28</v>
      </c>
      <c r="P47" s="212" t="s">
        <v>161</v>
      </c>
      <c r="Q47" s="212">
        <f t="shared" si="0"/>
        <v>280</v>
      </c>
      <c r="R47" s="212" t="s">
        <v>130</v>
      </c>
      <c r="S47" s="214" t="s">
        <v>161</v>
      </c>
      <c r="T47" s="216">
        <f t="shared" si="1"/>
        <v>239.31623931623932</v>
      </c>
    </row>
    <row r="48" spans="1:20" x14ac:dyDescent="0.3">
      <c r="A48" s="178" t="s">
        <v>228</v>
      </c>
      <c r="B48" s="178" t="s">
        <v>50</v>
      </c>
      <c r="C48" s="207">
        <v>4</v>
      </c>
      <c r="D48" s="207">
        <v>5</v>
      </c>
      <c r="E48" s="208">
        <v>41499.545138888891</v>
      </c>
      <c r="F48" s="209">
        <v>7.56</v>
      </c>
      <c r="G48" s="210" t="s">
        <v>161</v>
      </c>
      <c r="H48" s="211">
        <v>1010</v>
      </c>
      <c r="I48" s="212" t="s">
        <v>161</v>
      </c>
      <c r="J48" s="212">
        <v>0.01</v>
      </c>
      <c r="K48" s="212" t="s">
        <v>127</v>
      </c>
      <c r="L48" s="211">
        <v>700</v>
      </c>
      <c r="M48" s="212" t="s">
        <v>161</v>
      </c>
      <c r="N48" s="212">
        <v>1.8</v>
      </c>
      <c r="O48" s="213">
        <v>42</v>
      </c>
      <c r="P48" s="212" t="s">
        <v>161</v>
      </c>
      <c r="Q48" s="212">
        <f t="shared" si="0"/>
        <v>420</v>
      </c>
      <c r="R48" s="212" t="s">
        <v>130</v>
      </c>
      <c r="S48" s="214" t="s">
        <v>161</v>
      </c>
      <c r="T48" s="216">
        <f t="shared" si="1"/>
        <v>233.33333333333331</v>
      </c>
    </row>
    <row r="49" spans="1:20" x14ac:dyDescent="0.3">
      <c r="A49" s="178" t="s">
        <v>67</v>
      </c>
      <c r="B49" s="178" t="s">
        <v>50</v>
      </c>
      <c r="C49" s="207">
        <v>1.2</v>
      </c>
      <c r="D49" s="207">
        <v>6.7</v>
      </c>
      <c r="E49" s="208">
        <v>41834.611111111109</v>
      </c>
      <c r="F49" s="209">
        <v>5.43</v>
      </c>
      <c r="G49" s="210" t="s">
        <v>161</v>
      </c>
      <c r="H49" s="211" t="s">
        <v>130</v>
      </c>
      <c r="I49" s="212" t="s">
        <v>161</v>
      </c>
      <c r="J49" s="212" t="s">
        <v>130</v>
      </c>
      <c r="K49" s="212" t="s">
        <v>161</v>
      </c>
      <c r="L49" s="211">
        <v>500</v>
      </c>
      <c r="M49" s="212" t="s">
        <v>127</v>
      </c>
      <c r="N49" s="218">
        <f>L49*31.25/10000</f>
        <v>1.5625</v>
      </c>
      <c r="O49" s="213">
        <v>10</v>
      </c>
      <c r="P49" s="212" t="s">
        <v>161</v>
      </c>
      <c r="Q49" s="212">
        <v>100</v>
      </c>
      <c r="R49" s="212" t="s">
        <v>130</v>
      </c>
      <c r="S49" s="214" t="s">
        <v>161</v>
      </c>
      <c r="T49" s="215">
        <f t="shared" ref="T49:T93" si="2">IF(ISNUMBER(Q49),Q49/N49,"")</f>
        <v>64</v>
      </c>
    </row>
    <row r="50" spans="1:20" x14ac:dyDescent="0.3">
      <c r="A50" s="178" t="s">
        <v>68</v>
      </c>
      <c r="B50" s="178" t="s">
        <v>50</v>
      </c>
      <c r="C50" s="207">
        <v>1.2</v>
      </c>
      <c r="D50" s="207">
        <v>6.7</v>
      </c>
      <c r="E50" s="208">
        <v>41834.611111111109</v>
      </c>
      <c r="F50" s="209">
        <v>4.9800000000000004</v>
      </c>
      <c r="G50" s="210" t="s">
        <v>161</v>
      </c>
      <c r="H50" s="211" t="s">
        <v>130</v>
      </c>
      <c r="I50" s="212" t="s">
        <v>161</v>
      </c>
      <c r="J50" s="212" t="s">
        <v>130</v>
      </c>
      <c r="K50" s="212" t="s">
        <v>161</v>
      </c>
      <c r="L50" s="211">
        <v>500</v>
      </c>
      <c r="M50" s="212" t="s">
        <v>127</v>
      </c>
      <c r="N50" s="218">
        <f>L50*31.25/10000</f>
        <v>1.5625</v>
      </c>
      <c r="O50" s="213">
        <v>12</v>
      </c>
      <c r="P50" s="212" t="s">
        <v>161</v>
      </c>
      <c r="Q50" s="212">
        <v>120</v>
      </c>
      <c r="R50" s="212" t="s">
        <v>130</v>
      </c>
      <c r="S50" s="214" t="s">
        <v>161</v>
      </c>
      <c r="T50" s="215">
        <f t="shared" si="2"/>
        <v>76.8</v>
      </c>
    </row>
    <row r="51" spans="1:20" x14ac:dyDescent="0.3">
      <c r="A51" s="178" t="s">
        <v>69</v>
      </c>
      <c r="B51" s="178" t="s">
        <v>50</v>
      </c>
      <c r="C51" s="207">
        <v>1.5</v>
      </c>
      <c r="D51" s="207">
        <v>6.5</v>
      </c>
      <c r="E51" s="208">
        <v>41835.479166666664</v>
      </c>
      <c r="F51" s="209">
        <v>4.9800000000000004</v>
      </c>
      <c r="G51" s="210" t="s">
        <v>161</v>
      </c>
      <c r="H51" s="211" t="s">
        <v>130</v>
      </c>
      <c r="I51" s="212" t="s">
        <v>161</v>
      </c>
      <c r="J51" s="212" t="s">
        <v>130</v>
      </c>
      <c r="K51" s="212" t="s">
        <v>161</v>
      </c>
      <c r="L51" s="211">
        <v>500</v>
      </c>
      <c r="M51" s="212" t="s">
        <v>127</v>
      </c>
      <c r="N51" s="218">
        <f>L51*31.25/10000</f>
        <v>1.5625</v>
      </c>
      <c r="O51" s="213">
        <v>9</v>
      </c>
      <c r="P51" s="212" t="s">
        <v>161</v>
      </c>
      <c r="Q51" s="212">
        <v>90</v>
      </c>
      <c r="R51" s="212" t="s">
        <v>130</v>
      </c>
      <c r="S51" s="214" t="s">
        <v>161</v>
      </c>
      <c r="T51" s="215">
        <f t="shared" si="2"/>
        <v>57.6</v>
      </c>
    </row>
    <row r="52" spans="1:20" x14ac:dyDescent="0.3">
      <c r="A52" s="178" t="s">
        <v>70</v>
      </c>
      <c r="B52" s="178" t="s">
        <v>50</v>
      </c>
      <c r="C52" s="207">
        <v>7</v>
      </c>
      <c r="D52" s="207">
        <v>7</v>
      </c>
      <c r="E52" s="208">
        <v>41834.510416666664</v>
      </c>
      <c r="F52" s="209">
        <v>6.61</v>
      </c>
      <c r="G52" s="210" t="s">
        <v>161</v>
      </c>
      <c r="H52" s="211" t="s">
        <v>130</v>
      </c>
      <c r="I52" s="212" t="s">
        <v>161</v>
      </c>
      <c r="J52" s="212" t="s">
        <v>130</v>
      </c>
      <c r="K52" s="212" t="s">
        <v>161</v>
      </c>
      <c r="L52" s="211">
        <v>500</v>
      </c>
      <c r="M52" s="212" t="s">
        <v>127</v>
      </c>
      <c r="N52" s="218">
        <f>L52*31.25/10000</f>
        <v>1.5625</v>
      </c>
      <c r="O52" s="213">
        <v>6</v>
      </c>
      <c r="P52" s="212" t="s">
        <v>161</v>
      </c>
      <c r="Q52" s="212">
        <v>60</v>
      </c>
      <c r="R52" s="212" t="s">
        <v>130</v>
      </c>
      <c r="S52" s="214" t="s">
        <v>161</v>
      </c>
      <c r="T52" s="215">
        <f t="shared" si="2"/>
        <v>38.4</v>
      </c>
    </row>
    <row r="53" spans="1:20" x14ac:dyDescent="0.3">
      <c r="A53" s="178" t="s">
        <v>71</v>
      </c>
      <c r="B53" s="178" t="s">
        <v>50</v>
      </c>
      <c r="C53" s="207">
        <v>1.5</v>
      </c>
      <c r="D53" s="207">
        <v>1.5</v>
      </c>
      <c r="E53" s="208">
        <v>41834.743055555555</v>
      </c>
      <c r="F53" s="209">
        <v>5.15</v>
      </c>
      <c r="G53" s="210" t="s">
        <v>161</v>
      </c>
      <c r="H53" s="211" t="s">
        <v>130</v>
      </c>
      <c r="I53" s="212" t="s">
        <v>161</v>
      </c>
      <c r="J53" s="212" t="s">
        <v>130</v>
      </c>
      <c r="K53" s="212" t="s">
        <v>161</v>
      </c>
      <c r="L53" s="211">
        <v>500</v>
      </c>
      <c r="M53" s="212" t="s">
        <v>127</v>
      </c>
      <c r="N53" s="218">
        <f>L53*31.25/10000</f>
        <v>1.5625</v>
      </c>
      <c r="O53" s="213">
        <v>4</v>
      </c>
      <c r="P53" s="212" t="s">
        <v>161</v>
      </c>
      <c r="Q53" s="212">
        <v>40</v>
      </c>
      <c r="R53" s="212" t="s">
        <v>130</v>
      </c>
      <c r="S53" s="214" t="s">
        <v>161</v>
      </c>
      <c r="T53" s="215">
        <f t="shared" si="2"/>
        <v>25.6</v>
      </c>
    </row>
    <row r="54" spans="1:20" x14ac:dyDescent="0.3">
      <c r="A54" s="178" t="s">
        <v>72</v>
      </c>
      <c r="B54" s="178" t="s">
        <v>50</v>
      </c>
      <c r="C54" s="207">
        <v>1.5</v>
      </c>
      <c r="D54" s="207">
        <v>7</v>
      </c>
      <c r="E54" s="208">
        <v>41835.416666666664</v>
      </c>
      <c r="F54" s="209">
        <v>7.15</v>
      </c>
      <c r="G54" s="210" t="s">
        <v>161</v>
      </c>
      <c r="H54" s="211" t="s">
        <v>130</v>
      </c>
      <c r="I54" s="212" t="s">
        <v>161</v>
      </c>
      <c r="J54" s="212" t="s">
        <v>130</v>
      </c>
      <c r="K54" s="212" t="s">
        <v>161</v>
      </c>
      <c r="L54" s="211">
        <v>500</v>
      </c>
      <c r="M54" s="212" t="s">
        <v>127</v>
      </c>
      <c r="N54" s="218">
        <f t="shared" ref="N54" si="3">L54*31.25/10000</f>
        <v>1.5625</v>
      </c>
      <c r="O54" s="213">
        <v>97</v>
      </c>
      <c r="P54" s="212" t="s">
        <v>161</v>
      </c>
      <c r="Q54" s="212">
        <v>970</v>
      </c>
      <c r="R54" s="212" t="s">
        <v>130</v>
      </c>
      <c r="S54" s="214" t="s">
        <v>161</v>
      </c>
      <c r="T54" s="216">
        <f t="shared" si="2"/>
        <v>620.79999999999995</v>
      </c>
    </row>
    <row r="55" spans="1:20" x14ac:dyDescent="0.3">
      <c r="A55" s="178" t="s">
        <v>52</v>
      </c>
      <c r="B55" s="178" t="s">
        <v>50</v>
      </c>
      <c r="C55" s="215">
        <v>2</v>
      </c>
      <c r="D55" s="215">
        <v>2.2000000000000002</v>
      </c>
      <c r="E55" s="208">
        <v>42209.569444444445</v>
      </c>
      <c r="F55" s="209">
        <v>8.25</v>
      </c>
      <c r="G55" s="210" t="s">
        <v>161</v>
      </c>
      <c r="H55" s="211">
        <v>1030</v>
      </c>
      <c r="I55" s="212" t="s">
        <v>161</v>
      </c>
      <c r="J55" s="212">
        <v>0.01</v>
      </c>
      <c r="K55" s="212" t="s">
        <v>161</v>
      </c>
      <c r="L55" s="211">
        <v>600</v>
      </c>
      <c r="M55" s="212" t="s">
        <v>161</v>
      </c>
      <c r="N55" s="219">
        <v>0.64842369607591455</v>
      </c>
      <c r="O55" s="213">
        <v>62</v>
      </c>
      <c r="P55" s="212" t="s">
        <v>161</v>
      </c>
      <c r="Q55" s="211">
        <f t="shared" ref="Q55:Q93" si="4">O55*10</f>
        <v>620</v>
      </c>
      <c r="R55" s="212" t="s">
        <v>130</v>
      </c>
      <c r="S55" s="214" t="s">
        <v>161</v>
      </c>
      <c r="T55" s="216">
        <f t="shared" si="2"/>
        <v>956.16493313256888</v>
      </c>
    </row>
    <row r="56" spans="1:20" x14ac:dyDescent="0.3">
      <c r="A56" s="178" t="s">
        <v>53</v>
      </c>
      <c r="B56" s="178" t="s">
        <v>50</v>
      </c>
      <c r="C56" s="215">
        <v>5</v>
      </c>
      <c r="D56" s="215">
        <v>5.2</v>
      </c>
      <c r="E56" s="208">
        <v>42209.583333333336</v>
      </c>
      <c r="F56" s="209">
        <v>8.24</v>
      </c>
      <c r="G56" s="210" t="s">
        <v>161</v>
      </c>
      <c r="H56" s="211">
        <v>1065</v>
      </c>
      <c r="I56" s="212" t="s">
        <v>161</v>
      </c>
      <c r="J56" s="212">
        <v>0.01</v>
      </c>
      <c r="K56" s="212" t="s">
        <v>161</v>
      </c>
      <c r="L56" s="211">
        <v>800</v>
      </c>
      <c r="M56" s="212" t="s">
        <v>161</v>
      </c>
      <c r="N56" s="219">
        <v>1.2482632539480885</v>
      </c>
      <c r="O56" s="213">
        <v>63</v>
      </c>
      <c r="P56" s="212" t="s">
        <v>161</v>
      </c>
      <c r="Q56" s="211">
        <f t="shared" si="4"/>
        <v>630</v>
      </c>
      <c r="R56" s="212" t="s">
        <v>130</v>
      </c>
      <c r="S56" s="214" t="s">
        <v>161</v>
      </c>
      <c r="T56" s="216">
        <f t="shared" si="2"/>
        <v>504.70123029528821</v>
      </c>
    </row>
    <row r="57" spans="1:20" x14ac:dyDescent="0.3">
      <c r="A57" s="178" t="s">
        <v>168</v>
      </c>
      <c r="B57" s="178" t="s">
        <v>50</v>
      </c>
      <c r="C57" s="215">
        <v>0.8</v>
      </c>
      <c r="D57" s="215">
        <v>1</v>
      </c>
      <c r="E57" s="208">
        <v>42219.416666666664</v>
      </c>
      <c r="F57" s="209">
        <v>8.15</v>
      </c>
      <c r="G57" s="210" t="s">
        <v>161</v>
      </c>
      <c r="H57" s="211">
        <v>977</v>
      </c>
      <c r="I57" s="212" t="s">
        <v>161</v>
      </c>
      <c r="J57" s="212">
        <v>0.01</v>
      </c>
      <c r="K57" s="212" t="s">
        <v>127</v>
      </c>
      <c r="L57" s="211">
        <v>500</v>
      </c>
      <c r="M57" s="212" t="s">
        <v>127</v>
      </c>
      <c r="N57" s="219">
        <v>0.39260899890580775</v>
      </c>
      <c r="O57" s="213">
        <v>51</v>
      </c>
      <c r="P57" s="212" t="s">
        <v>161</v>
      </c>
      <c r="Q57" s="211">
        <f t="shared" si="4"/>
        <v>510</v>
      </c>
      <c r="R57" s="212" t="s">
        <v>130</v>
      </c>
      <c r="S57" s="214" t="s">
        <v>161</v>
      </c>
      <c r="T57" s="211">
        <f t="shared" si="2"/>
        <v>1299.0023189008868</v>
      </c>
    </row>
    <row r="58" spans="1:20" x14ac:dyDescent="0.3">
      <c r="A58" s="178" t="s">
        <v>63</v>
      </c>
      <c r="B58" s="178" t="s">
        <v>50</v>
      </c>
      <c r="C58" s="207">
        <v>6.3</v>
      </c>
      <c r="D58" s="207">
        <v>6.5</v>
      </c>
      <c r="E58" s="208">
        <v>42219.458333333336</v>
      </c>
      <c r="F58" s="209">
        <v>8.2200000000000006</v>
      </c>
      <c r="G58" s="210" t="s">
        <v>161</v>
      </c>
      <c r="H58" s="211">
        <v>926</v>
      </c>
      <c r="I58" s="212" t="s">
        <v>161</v>
      </c>
      <c r="J58" s="212">
        <v>0.01</v>
      </c>
      <c r="K58" s="212" t="s">
        <v>161</v>
      </c>
      <c r="L58" s="211">
        <v>500</v>
      </c>
      <c r="M58" s="212" t="s">
        <v>127</v>
      </c>
      <c r="N58" s="219">
        <v>0.46014501860411866</v>
      </c>
      <c r="O58" s="213">
        <v>60</v>
      </c>
      <c r="P58" s="212" t="s">
        <v>161</v>
      </c>
      <c r="Q58" s="211">
        <f t="shared" si="4"/>
        <v>600</v>
      </c>
      <c r="R58" s="212" t="s">
        <v>130</v>
      </c>
      <c r="S58" s="214" t="s">
        <v>161</v>
      </c>
      <c r="T58" s="211">
        <f t="shared" si="2"/>
        <v>1303.9367498101815</v>
      </c>
    </row>
    <row r="59" spans="1:20" x14ac:dyDescent="0.3">
      <c r="A59" s="178" t="s">
        <v>54</v>
      </c>
      <c r="B59" s="178" t="s">
        <v>50</v>
      </c>
      <c r="C59" s="207">
        <v>1.5</v>
      </c>
      <c r="D59" s="207">
        <v>1.7</v>
      </c>
      <c r="E59" s="208">
        <v>42218.65625</v>
      </c>
      <c r="F59" s="209">
        <v>8.24</v>
      </c>
      <c r="G59" s="210" t="s">
        <v>161</v>
      </c>
      <c r="H59" s="211">
        <v>1215</v>
      </c>
      <c r="I59" s="212" t="s">
        <v>161</v>
      </c>
      <c r="J59" s="212">
        <v>0.01</v>
      </c>
      <c r="K59" s="212" t="s">
        <v>127</v>
      </c>
      <c r="L59" s="211">
        <v>500</v>
      </c>
      <c r="M59" s="212" t="s">
        <v>127</v>
      </c>
      <c r="N59" s="219">
        <v>0.1708440671954814</v>
      </c>
      <c r="O59" s="213">
        <v>72</v>
      </c>
      <c r="P59" s="212" t="s">
        <v>161</v>
      </c>
      <c r="Q59" s="211">
        <f t="shared" si="4"/>
        <v>720</v>
      </c>
      <c r="R59" s="212" t="s">
        <v>130</v>
      </c>
      <c r="S59" s="214" t="s">
        <v>161</v>
      </c>
      <c r="T59" s="211">
        <f t="shared" si="2"/>
        <v>4214.3693475534574</v>
      </c>
    </row>
    <row r="60" spans="1:20" x14ac:dyDescent="0.3">
      <c r="A60" s="178" t="s">
        <v>55</v>
      </c>
      <c r="B60" s="178" t="s">
        <v>50</v>
      </c>
      <c r="C60" s="207">
        <v>4</v>
      </c>
      <c r="D60" s="207">
        <v>4.2</v>
      </c>
      <c r="E60" s="208">
        <v>42218.678472222222</v>
      </c>
      <c r="F60" s="209">
        <v>8.3800000000000008</v>
      </c>
      <c r="G60" s="210" t="s">
        <v>161</v>
      </c>
      <c r="H60" s="211">
        <v>980</v>
      </c>
      <c r="I60" s="212" t="s">
        <v>161</v>
      </c>
      <c r="J60" s="212">
        <v>0.01</v>
      </c>
      <c r="K60" s="212" t="s">
        <v>127</v>
      </c>
      <c r="L60" s="211">
        <v>500</v>
      </c>
      <c r="M60" s="212" t="s">
        <v>127</v>
      </c>
      <c r="N60" s="219">
        <v>0.40798171925082699</v>
      </c>
      <c r="O60" s="213">
        <v>60</v>
      </c>
      <c r="P60" s="212" t="s">
        <v>161</v>
      </c>
      <c r="Q60" s="211">
        <f t="shared" si="4"/>
        <v>600</v>
      </c>
      <c r="R60" s="212" t="s">
        <v>130</v>
      </c>
      <c r="S60" s="214" t="s">
        <v>161</v>
      </c>
      <c r="T60" s="211">
        <f t="shared" si="2"/>
        <v>1470.6541290667983</v>
      </c>
    </row>
    <row r="61" spans="1:20" x14ac:dyDescent="0.3">
      <c r="A61" s="178" t="s">
        <v>64</v>
      </c>
      <c r="B61" s="178" t="s">
        <v>50</v>
      </c>
      <c r="C61" s="207">
        <v>2</v>
      </c>
      <c r="D61" s="207">
        <v>2.2000000000000002</v>
      </c>
      <c r="E61" s="208">
        <v>42209.472222222219</v>
      </c>
      <c r="F61" s="209">
        <v>7.37</v>
      </c>
      <c r="G61" s="210" t="s">
        <v>161</v>
      </c>
      <c r="H61" s="211">
        <v>767</v>
      </c>
      <c r="I61" s="212" t="s">
        <v>161</v>
      </c>
      <c r="J61" s="212">
        <v>0.01</v>
      </c>
      <c r="K61" s="212" t="s">
        <v>161</v>
      </c>
      <c r="L61" s="211">
        <v>500</v>
      </c>
      <c r="M61" s="212" t="s">
        <v>161</v>
      </c>
      <c r="N61" s="219">
        <v>0.5603289793511832</v>
      </c>
      <c r="O61" s="213">
        <v>24</v>
      </c>
      <c r="P61" s="212" t="s">
        <v>128</v>
      </c>
      <c r="Q61" s="211">
        <f t="shared" si="4"/>
        <v>240</v>
      </c>
      <c r="R61" s="212" t="s">
        <v>130</v>
      </c>
      <c r="S61" s="214" t="s">
        <v>161</v>
      </c>
      <c r="T61" s="216">
        <f t="shared" si="2"/>
        <v>428.31980647851032</v>
      </c>
    </row>
    <row r="62" spans="1:20" x14ac:dyDescent="0.3">
      <c r="A62" s="178" t="s">
        <v>65</v>
      </c>
      <c r="B62" s="178" t="s">
        <v>50</v>
      </c>
      <c r="C62" s="207">
        <v>2</v>
      </c>
      <c r="D62" s="207">
        <v>2.2000000000000002</v>
      </c>
      <c r="E62" s="208">
        <v>42209.472222222219</v>
      </c>
      <c r="F62" s="209">
        <v>6.82</v>
      </c>
      <c r="G62" s="210" t="s">
        <v>161</v>
      </c>
      <c r="H62" s="212">
        <v>761</v>
      </c>
      <c r="I62" s="212" t="s">
        <v>161</v>
      </c>
      <c r="J62" s="212">
        <v>0.01</v>
      </c>
      <c r="K62" s="212" t="s">
        <v>161</v>
      </c>
      <c r="L62" s="211">
        <v>500</v>
      </c>
      <c r="M62" s="212" t="s">
        <v>127</v>
      </c>
      <c r="N62" s="219">
        <v>0.60433465960920929</v>
      </c>
      <c r="O62" s="213">
        <v>9</v>
      </c>
      <c r="P62" s="212" t="s">
        <v>128</v>
      </c>
      <c r="Q62" s="211">
        <f>O62*10</f>
        <v>90</v>
      </c>
      <c r="R62" s="212" t="s">
        <v>130</v>
      </c>
      <c r="S62" s="214" t="s">
        <v>161</v>
      </c>
      <c r="T62" s="216">
        <f>IF(ISNUMBER(Q62),Q62/N62,"")</f>
        <v>148.92410780840893</v>
      </c>
    </row>
    <row r="63" spans="1:20" x14ac:dyDescent="0.3">
      <c r="A63" s="178" t="s">
        <v>66</v>
      </c>
      <c r="B63" s="178" t="s">
        <v>50</v>
      </c>
      <c r="C63" s="207">
        <v>5.2</v>
      </c>
      <c r="D63" s="207">
        <v>5.5</v>
      </c>
      <c r="E63" s="208">
        <v>42209.5</v>
      </c>
      <c r="F63" s="209">
        <v>8.3000000000000007</v>
      </c>
      <c r="G63" s="210" t="s">
        <v>161</v>
      </c>
      <c r="H63" s="211">
        <v>1025</v>
      </c>
      <c r="I63" s="212" t="s">
        <v>161</v>
      </c>
      <c r="J63" s="212">
        <v>0.01</v>
      </c>
      <c r="K63" s="212" t="s">
        <v>127</v>
      </c>
      <c r="L63" s="211">
        <v>600</v>
      </c>
      <c r="M63" s="212" t="s">
        <v>161</v>
      </c>
      <c r="N63" s="219">
        <v>0.68798401274053345</v>
      </c>
      <c r="O63" s="213">
        <v>34</v>
      </c>
      <c r="P63" s="212" t="s">
        <v>161</v>
      </c>
      <c r="Q63" s="211">
        <f t="shared" si="4"/>
        <v>340</v>
      </c>
      <c r="R63" s="212" t="s">
        <v>130</v>
      </c>
      <c r="S63" s="214" t="s">
        <v>161</v>
      </c>
      <c r="T63" s="216">
        <f t="shared" si="2"/>
        <v>494.19753032579223</v>
      </c>
    </row>
    <row r="64" spans="1:20" x14ac:dyDescent="0.3">
      <c r="A64" s="178" t="s">
        <v>56</v>
      </c>
      <c r="B64" s="178" t="s">
        <v>50</v>
      </c>
      <c r="C64" s="207">
        <v>1.8</v>
      </c>
      <c r="D64" s="207">
        <v>2</v>
      </c>
      <c r="E64" s="208">
        <v>42208.631944444445</v>
      </c>
      <c r="F64" s="209">
        <v>8.4600000000000009</v>
      </c>
      <c r="G64" s="210" t="s">
        <v>161</v>
      </c>
      <c r="H64" s="211">
        <v>1045</v>
      </c>
      <c r="I64" s="212" t="s">
        <v>161</v>
      </c>
      <c r="J64" s="212">
        <v>0.01</v>
      </c>
      <c r="K64" s="212" t="s">
        <v>127</v>
      </c>
      <c r="L64" s="211">
        <v>600</v>
      </c>
      <c r="M64" s="212" t="s">
        <v>161</v>
      </c>
      <c r="N64" s="219">
        <v>0.5048261200540245</v>
      </c>
      <c r="O64" s="213">
        <v>26</v>
      </c>
      <c r="P64" s="212" t="s">
        <v>161</v>
      </c>
      <c r="Q64" s="211">
        <f t="shared" si="4"/>
        <v>260</v>
      </c>
      <c r="R64" s="212" t="s">
        <v>130</v>
      </c>
      <c r="S64" s="214" t="s">
        <v>161</v>
      </c>
      <c r="T64" s="216">
        <f t="shared" si="2"/>
        <v>515.02881818432024</v>
      </c>
    </row>
    <row r="65" spans="1:20" x14ac:dyDescent="0.3">
      <c r="A65" s="178" t="s">
        <v>57</v>
      </c>
      <c r="B65" s="178" t="s">
        <v>50</v>
      </c>
      <c r="C65" s="207">
        <v>2</v>
      </c>
      <c r="D65" s="207">
        <v>2.2000000000000002</v>
      </c>
      <c r="E65" s="208">
        <v>42209.423611111109</v>
      </c>
      <c r="F65" s="209">
        <v>8.0299999999999994</v>
      </c>
      <c r="G65" s="210" t="s">
        <v>161</v>
      </c>
      <c r="H65" s="211">
        <v>1175</v>
      </c>
      <c r="I65" s="212" t="s">
        <v>161</v>
      </c>
      <c r="J65" s="212">
        <v>0.01</v>
      </c>
      <c r="K65" s="212" t="s">
        <v>161</v>
      </c>
      <c r="L65" s="211">
        <v>700</v>
      </c>
      <c r="M65" s="212" t="s">
        <v>161</v>
      </c>
      <c r="N65" s="219">
        <v>0.84705178754272492</v>
      </c>
      <c r="O65" s="213">
        <v>37</v>
      </c>
      <c r="P65" s="212" t="s">
        <v>161</v>
      </c>
      <c r="Q65" s="211">
        <f t="shared" si="4"/>
        <v>370</v>
      </c>
      <c r="R65" s="212" t="s">
        <v>130</v>
      </c>
      <c r="S65" s="214" t="s">
        <v>161</v>
      </c>
      <c r="T65" s="216">
        <f t="shared" si="2"/>
        <v>436.80918385564161</v>
      </c>
    </row>
    <row r="66" spans="1:20" x14ac:dyDescent="0.3">
      <c r="A66" s="178" t="s">
        <v>58</v>
      </c>
      <c r="B66" s="178" t="s">
        <v>50</v>
      </c>
      <c r="C66" s="207">
        <v>5</v>
      </c>
      <c r="D66" s="207">
        <v>5.2</v>
      </c>
      <c r="E66" s="208">
        <v>42209.440972222219</v>
      </c>
      <c r="F66" s="209">
        <v>8.3699999999999992</v>
      </c>
      <c r="G66" s="210" t="s">
        <v>161</v>
      </c>
      <c r="H66" s="211">
        <v>3310</v>
      </c>
      <c r="I66" s="212" t="s">
        <v>161</v>
      </c>
      <c r="J66" s="212">
        <v>0.01</v>
      </c>
      <c r="K66" s="212" t="s">
        <v>161</v>
      </c>
      <c r="L66" s="211">
        <v>500</v>
      </c>
      <c r="M66" s="212" t="s">
        <v>161</v>
      </c>
      <c r="N66" s="219">
        <v>-1.3482817130481612</v>
      </c>
      <c r="O66" s="213">
        <v>31</v>
      </c>
      <c r="P66" s="212" t="s">
        <v>161</v>
      </c>
      <c r="Q66" s="211">
        <f t="shared" si="4"/>
        <v>310</v>
      </c>
      <c r="R66" s="212" t="s">
        <v>130</v>
      </c>
      <c r="S66" s="214" t="s">
        <v>161</v>
      </c>
      <c r="T66" s="216">
        <f t="shared" si="2"/>
        <v>-229.9222758863649</v>
      </c>
    </row>
    <row r="67" spans="1:20" x14ac:dyDescent="0.3">
      <c r="A67" s="178" t="s">
        <v>59</v>
      </c>
      <c r="B67" s="178" t="s">
        <v>50</v>
      </c>
      <c r="C67" s="207">
        <v>1.2</v>
      </c>
      <c r="D67" s="207">
        <v>1.5</v>
      </c>
      <c r="E67" s="208">
        <v>42218.541666666664</v>
      </c>
      <c r="F67" s="209">
        <v>8.27</v>
      </c>
      <c r="G67" s="210" t="s">
        <v>161</v>
      </c>
      <c r="H67" s="211">
        <v>855</v>
      </c>
      <c r="I67" s="212" t="s">
        <v>161</v>
      </c>
      <c r="J67" s="212">
        <v>0.01</v>
      </c>
      <c r="K67" s="212" t="s">
        <v>127</v>
      </c>
      <c r="L67" s="211">
        <v>500</v>
      </c>
      <c r="M67" s="212" t="s">
        <v>127</v>
      </c>
      <c r="N67" s="219">
        <v>0.30535870571548529</v>
      </c>
      <c r="O67" s="213">
        <v>21</v>
      </c>
      <c r="P67" s="212" t="s">
        <v>161</v>
      </c>
      <c r="Q67" s="211">
        <f t="shared" si="4"/>
        <v>210</v>
      </c>
      <c r="R67" s="212" t="s">
        <v>130</v>
      </c>
      <c r="S67" s="214" t="s">
        <v>161</v>
      </c>
      <c r="T67" s="216">
        <f t="shared" si="2"/>
        <v>687.71577842508032</v>
      </c>
    </row>
    <row r="68" spans="1:20" x14ac:dyDescent="0.3">
      <c r="A68" s="178" t="s">
        <v>60</v>
      </c>
      <c r="B68" s="178" t="s">
        <v>50</v>
      </c>
      <c r="C68" s="207">
        <v>4</v>
      </c>
      <c r="D68" s="207">
        <v>4.3</v>
      </c>
      <c r="E68" s="208">
        <v>42218.5625</v>
      </c>
      <c r="F68" s="209">
        <v>8.07</v>
      </c>
      <c r="G68" s="210" t="s">
        <v>161</v>
      </c>
      <c r="H68" s="211">
        <v>1240</v>
      </c>
      <c r="I68" s="212" t="s">
        <v>161</v>
      </c>
      <c r="J68" s="212">
        <v>0.01</v>
      </c>
      <c r="K68" s="212" t="s">
        <v>127</v>
      </c>
      <c r="L68" s="211">
        <v>500</v>
      </c>
      <c r="M68" s="212" t="s">
        <v>127</v>
      </c>
      <c r="N68" s="219">
        <v>0.17752726679814138</v>
      </c>
      <c r="O68" s="213">
        <v>11</v>
      </c>
      <c r="P68" s="212" t="s">
        <v>161</v>
      </c>
      <c r="Q68" s="211">
        <f t="shared" si="4"/>
        <v>110</v>
      </c>
      <c r="R68" s="212" t="s">
        <v>130</v>
      </c>
      <c r="S68" s="214" t="s">
        <v>161</v>
      </c>
      <c r="T68" s="216">
        <f t="shared" si="2"/>
        <v>619.62312597915604</v>
      </c>
    </row>
    <row r="69" spans="1:20" x14ac:dyDescent="0.3">
      <c r="A69" s="178" t="s">
        <v>61</v>
      </c>
      <c r="B69" s="178" t="s">
        <v>50</v>
      </c>
      <c r="C69" s="207">
        <v>1</v>
      </c>
      <c r="D69" s="207">
        <v>1.2</v>
      </c>
      <c r="E69" s="208">
        <v>42218.430555555555</v>
      </c>
      <c r="F69" s="209">
        <v>8.18</v>
      </c>
      <c r="G69" s="210" t="s">
        <v>161</v>
      </c>
      <c r="H69" s="211">
        <v>944</v>
      </c>
      <c r="I69" s="212" t="s">
        <v>161</v>
      </c>
      <c r="J69" s="212">
        <v>0.01</v>
      </c>
      <c r="K69" s="212" t="s">
        <v>127</v>
      </c>
      <c r="L69" s="211">
        <v>500</v>
      </c>
      <c r="M69" s="212" t="s">
        <v>127</v>
      </c>
      <c r="N69" s="219">
        <v>0.4437627981476433</v>
      </c>
      <c r="O69" s="213">
        <v>34</v>
      </c>
      <c r="P69" s="212" t="s">
        <v>161</v>
      </c>
      <c r="Q69" s="211">
        <f t="shared" si="4"/>
        <v>340</v>
      </c>
      <c r="R69" s="212" t="s">
        <v>130</v>
      </c>
      <c r="S69" s="214" t="s">
        <v>161</v>
      </c>
      <c r="T69" s="216">
        <f t="shared" si="2"/>
        <v>766.17508592254592</v>
      </c>
    </row>
    <row r="70" spans="1:20" x14ac:dyDescent="0.3">
      <c r="A70" s="178" t="s">
        <v>62</v>
      </c>
      <c r="B70" s="178" t="s">
        <v>50</v>
      </c>
      <c r="C70" s="207">
        <v>2</v>
      </c>
      <c r="D70" s="207">
        <v>2.2000000000000002</v>
      </c>
      <c r="E70" s="208">
        <v>42208.586805555555</v>
      </c>
      <c r="F70" s="209">
        <v>8.17</v>
      </c>
      <c r="G70" s="210" t="s">
        <v>161</v>
      </c>
      <c r="H70" s="211">
        <v>781</v>
      </c>
      <c r="I70" s="212" t="s">
        <v>161</v>
      </c>
      <c r="J70" s="212">
        <v>0.01</v>
      </c>
      <c r="K70" s="212" t="s">
        <v>127</v>
      </c>
      <c r="L70" s="211">
        <v>700</v>
      </c>
      <c r="M70" s="212" t="s">
        <v>161</v>
      </c>
      <c r="N70" s="219">
        <v>1.0909184196075241</v>
      </c>
      <c r="O70" s="213">
        <v>15</v>
      </c>
      <c r="P70" s="212" t="s">
        <v>161</v>
      </c>
      <c r="Q70" s="211">
        <f t="shared" si="4"/>
        <v>150</v>
      </c>
      <c r="R70" s="212" t="s">
        <v>130</v>
      </c>
      <c r="S70" s="214" t="s">
        <v>161</v>
      </c>
      <c r="T70" s="216">
        <f t="shared" si="2"/>
        <v>137.49882420535624</v>
      </c>
    </row>
    <row r="71" spans="1:20" x14ac:dyDescent="0.3">
      <c r="A71" s="178" t="s">
        <v>73</v>
      </c>
      <c r="B71" s="178" t="s">
        <v>50</v>
      </c>
      <c r="C71" s="215">
        <v>0.15</v>
      </c>
      <c r="D71" s="207">
        <v>0.3</v>
      </c>
      <c r="E71" s="208">
        <v>42220.493055555555</v>
      </c>
      <c r="F71" s="209">
        <v>7.62</v>
      </c>
      <c r="G71" s="210" t="s">
        <v>161</v>
      </c>
      <c r="H71" s="212" t="s">
        <v>130</v>
      </c>
      <c r="I71" s="212" t="s">
        <v>161</v>
      </c>
      <c r="J71" s="212" t="s">
        <v>130</v>
      </c>
      <c r="K71" s="212" t="s">
        <v>161</v>
      </c>
      <c r="L71" s="211">
        <v>500</v>
      </c>
      <c r="M71" s="212" t="s">
        <v>161</v>
      </c>
      <c r="N71" s="218">
        <f t="shared" ref="N71:N93" si="5">L71*31.25/10000</f>
        <v>1.5625</v>
      </c>
      <c r="O71" s="213">
        <v>19</v>
      </c>
      <c r="P71" s="212" t="s">
        <v>161</v>
      </c>
      <c r="Q71" s="211">
        <f t="shared" si="4"/>
        <v>190</v>
      </c>
      <c r="R71" s="212" t="s">
        <v>130</v>
      </c>
      <c r="S71" s="214" t="s">
        <v>161</v>
      </c>
      <c r="T71" s="216">
        <f t="shared" si="2"/>
        <v>121.6</v>
      </c>
    </row>
    <row r="72" spans="1:20" x14ac:dyDescent="0.3">
      <c r="A72" s="178" t="s">
        <v>74</v>
      </c>
      <c r="B72" s="178" t="s">
        <v>50</v>
      </c>
      <c r="C72" s="215">
        <v>0.15</v>
      </c>
      <c r="D72" s="207">
        <v>0.3</v>
      </c>
      <c r="E72" s="208">
        <v>42220.520833333336</v>
      </c>
      <c r="F72" s="209">
        <v>7.13</v>
      </c>
      <c r="G72" s="210" t="s">
        <v>161</v>
      </c>
      <c r="H72" s="212" t="s">
        <v>130</v>
      </c>
      <c r="I72" s="212" t="s">
        <v>161</v>
      </c>
      <c r="J72" s="212" t="s">
        <v>130</v>
      </c>
      <c r="K72" s="212" t="s">
        <v>161</v>
      </c>
      <c r="L72" s="211">
        <v>800</v>
      </c>
      <c r="M72" s="212" t="s">
        <v>161</v>
      </c>
      <c r="N72" s="218">
        <f t="shared" si="5"/>
        <v>2.5</v>
      </c>
      <c r="O72" s="213">
        <v>13</v>
      </c>
      <c r="P72" s="212" t="s">
        <v>161</v>
      </c>
      <c r="Q72" s="211">
        <f t="shared" si="4"/>
        <v>130</v>
      </c>
      <c r="R72" s="212" t="s">
        <v>130</v>
      </c>
      <c r="S72" s="214" t="s">
        <v>161</v>
      </c>
      <c r="T72" s="215">
        <f t="shared" si="2"/>
        <v>52</v>
      </c>
    </row>
    <row r="73" spans="1:20" x14ac:dyDescent="0.3">
      <c r="A73" s="178" t="s">
        <v>75</v>
      </c>
      <c r="B73" s="178" t="s">
        <v>50</v>
      </c>
      <c r="C73" s="215">
        <v>0.15</v>
      </c>
      <c r="D73" s="207">
        <v>0.45</v>
      </c>
      <c r="E73" s="208">
        <v>42220.659722222219</v>
      </c>
      <c r="F73" s="209">
        <v>8.0500000000000007</v>
      </c>
      <c r="G73" s="210" t="s">
        <v>161</v>
      </c>
      <c r="H73" s="212" t="s">
        <v>130</v>
      </c>
      <c r="I73" s="212" t="s">
        <v>161</v>
      </c>
      <c r="J73" s="212" t="s">
        <v>130</v>
      </c>
      <c r="K73" s="212" t="s">
        <v>161</v>
      </c>
      <c r="L73" s="211">
        <v>600</v>
      </c>
      <c r="M73" s="212" t="s">
        <v>161</v>
      </c>
      <c r="N73" s="218">
        <f t="shared" si="5"/>
        <v>1.875</v>
      </c>
      <c r="O73" s="213">
        <v>49</v>
      </c>
      <c r="P73" s="212" t="s">
        <v>161</v>
      </c>
      <c r="Q73" s="211">
        <f t="shared" si="4"/>
        <v>490</v>
      </c>
      <c r="R73" s="212" t="s">
        <v>130</v>
      </c>
      <c r="S73" s="214" t="s">
        <v>161</v>
      </c>
      <c r="T73" s="216">
        <f t="shared" si="2"/>
        <v>261.33333333333331</v>
      </c>
    </row>
    <row r="74" spans="1:20" x14ac:dyDescent="0.3">
      <c r="A74" s="178" t="s">
        <v>76</v>
      </c>
      <c r="B74" s="178" t="s">
        <v>50</v>
      </c>
      <c r="C74" s="215">
        <v>0.15</v>
      </c>
      <c r="D74" s="215">
        <v>0.45</v>
      </c>
      <c r="E74" s="208">
        <v>42220.659722222219</v>
      </c>
      <c r="F74" s="209">
        <v>8.2100000000000009</v>
      </c>
      <c r="G74" s="210" t="s">
        <v>161</v>
      </c>
      <c r="H74" s="212" t="s">
        <v>130</v>
      </c>
      <c r="I74" s="212" t="s">
        <v>161</v>
      </c>
      <c r="J74" s="212" t="s">
        <v>130</v>
      </c>
      <c r="K74" s="212" t="s">
        <v>161</v>
      </c>
      <c r="L74" s="211">
        <v>500</v>
      </c>
      <c r="M74" s="212" t="s">
        <v>127</v>
      </c>
      <c r="N74" s="218">
        <f>L74*31.25/10000</f>
        <v>1.5625</v>
      </c>
      <c r="O74" s="213">
        <v>72</v>
      </c>
      <c r="P74" s="212" t="s">
        <v>161</v>
      </c>
      <c r="Q74" s="211">
        <f>O74*10</f>
        <v>720</v>
      </c>
      <c r="R74" s="212" t="s">
        <v>130</v>
      </c>
      <c r="S74" s="214" t="s">
        <v>161</v>
      </c>
      <c r="T74" s="216">
        <f>IF(ISNUMBER(Q74),Q74/N74,"")</f>
        <v>460.8</v>
      </c>
    </row>
    <row r="75" spans="1:20" x14ac:dyDescent="0.3">
      <c r="A75" s="178" t="s">
        <v>77</v>
      </c>
      <c r="B75" s="178" t="s">
        <v>50</v>
      </c>
      <c r="C75" s="207">
        <v>0.1</v>
      </c>
      <c r="D75" s="207">
        <v>0.3</v>
      </c>
      <c r="E75" s="208">
        <v>42220.534722222219</v>
      </c>
      <c r="F75" s="209">
        <v>7.76</v>
      </c>
      <c r="G75" s="210" t="s">
        <v>161</v>
      </c>
      <c r="H75" s="212" t="s">
        <v>130</v>
      </c>
      <c r="I75" s="212" t="s">
        <v>161</v>
      </c>
      <c r="J75" s="212" t="s">
        <v>130</v>
      </c>
      <c r="K75" s="212" t="s">
        <v>161</v>
      </c>
      <c r="L75" s="211">
        <v>600</v>
      </c>
      <c r="M75" s="212" t="s">
        <v>161</v>
      </c>
      <c r="N75" s="218">
        <f t="shared" si="5"/>
        <v>1.875</v>
      </c>
      <c r="O75" s="213">
        <v>16</v>
      </c>
      <c r="P75" s="212" t="s">
        <v>161</v>
      </c>
      <c r="Q75" s="211">
        <f t="shared" si="4"/>
        <v>160</v>
      </c>
      <c r="R75" s="212" t="s">
        <v>130</v>
      </c>
      <c r="S75" s="214" t="s">
        <v>161</v>
      </c>
      <c r="T75" s="215">
        <f t="shared" si="2"/>
        <v>85.333333333333329</v>
      </c>
    </row>
    <row r="76" spans="1:20" x14ac:dyDescent="0.3">
      <c r="A76" s="178" t="s">
        <v>78</v>
      </c>
      <c r="B76" s="178" t="s">
        <v>50</v>
      </c>
      <c r="C76" s="207">
        <v>0.3</v>
      </c>
      <c r="D76" s="207">
        <v>0.5</v>
      </c>
      <c r="E76" s="208">
        <v>42221.46875</v>
      </c>
      <c r="F76" s="209">
        <v>7.8</v>
      </c>
      <c r="G76" s="210" t="s">
        <v>161</v>
      </c>
      <c r="H76" s="212" t="s">
        <v>130</v>
      </c>
      <c r="I76" s="212" t="s">
        <v>161</v>
      </c>
      <c r="J76" s="212" t="s">
        <v>130</v>
      </c>
      <c r="K76" s="212" t="s">
        <v>161</v>
      </c>
      <c r="L76" s="211">
        <v>500</v>
      </c>
      <c r="M76" s="212" t="s">
        <v>127</v>
      </c>
      <c r="N76" s="218">
        <f t="shared" si="5"/>
        <v>1.5625</v>
      </c>
      <c r="O76" s="213">
        <v>17</v>
      </c>
      <c r="P76" s="212" t="s">
        <v>161</v>
      </c>
      <c r="Q76" s="211">
        <f t="shared" si="4"/>
        <v>170</v>
      </c>
      <c r="R76" s="212" t="s">
        <v>130</v>
      </c>
      <c r="S76" s="214" t="s">
        <v>161</v>
      </c>
      <c r="T76" s="216">
        <f t="shared" si="2"/>
        <v>108.8</v>
      </c>
    </row>
    <row r="77" spans="1:20" x14ac:dyDescent="0.3">
      <c r="A77" s="178" t="s">
        <v>79</v>
      </c>
      <c r="B77" s="178" t="s">
        <v>50</v>
      </c>
      <c r="C77" s="207">
        <v>1.5</v>
      </c>
      <c r="D77" s="207">
        <v>2</v>
      </c>
      <c r="E77" s="208">
        <v>42221.475694444445</v>
      </c>
      <c r="F77" s="209">
        <v>8.09</v>
      </c>
      <c r="G77" s="210" t="s">
        <v>161</v>
      </c>
      <c r="H77" s="212" t="s">
        <v>130</v>
      </c>
      <c r="I77" s="212" t="s">
        <v>161</v>
      </c>
      <c r="J77" s="212" t="s">
        <v>130</v>
      </c>
      <c r="K77" s="212" t="s">
        <v>161</v>
      </c>
      <c r="L77" s="211">
        <v>500</v>
      </c>
      <c r="M77" s="212" t="s">
        <v>127</v>
      </c>
      <c r="N77" s="218">
        <f t="shared" si="5"/>
        <v>1.5625</v>
      </c>
      <c r="O77" s="213">
        <v>46</v>
      </c>
      <c r="P77" s="212" t="s">
        <v>161</v>
      </c>
      <c r="Q77" s="211">
        <f t="shared" si="4"/>
        <v>460</v>
      </c>
      <c r="R77" s="212" t="s">
        <v>130</v>
      </c>
      <c r="S77" s="214" t="s">
        <v>161</v>
      </c>
      <c r="T77" s="216">
        <f t="shared" si="2"/>
        <v>294.39999999999998</v>
      </c>
    </row>
    <row r="78" spans="1:20" x14ac:dyDescent="0.3">
      <c r="A78" s="178" t="s">
        <v>80</v>
      </c>
      <c r="B78" s="178" t="s">
        <v>50</v>
      </c>
      <c r="C78" s="207">
        <v>0.3</v>
      </c>
      <c r="D78" s="207">
        <v>0.5</v>
      </c>
      <c r="E78" s="208">
        <v>42221.375</v>
      </c>
      <c r="F78" s="209">
        <v>8.1300000000000008</v>
      </c>
      <c r="G78" s="210" t="s">
        <v>161</v>
      </c>
      <c r="H78" s="212" t="s">
        <v>130</v>
      </c>
      <c r="I78" s="212" t="s">
        <v>161</v>
      </c>
      <c r="J78" s="212" t="s">
        <v>130</v>
      </c>
      <c r="K78" s="212" t="s">
        <v>161</v>
      </c>
      <c r="L78" s="211">
        <v>500</v>
      </c>
      <c r="M78" s="212" t="s">
        <v>127</v>
      </c>
      <c r="N78" s="218">
        <f t="shared" si="5"/>
        <v>1.5625</v>
      </c>
      <c r="O78" s="213">
        <v>31</v>
      </c>
      <c r="P78" s="212" t="s">
        <v>161</v>
      </c>
      <c r="Q78" s="211">
        <f t="shared" si="4"/>
        <v>310</v>
      </c>
      <c r="R78" s="212" t="s">
        <v>130</v>
      </c>
      <c r="S78" s="214" t="s">
        <v>161</v>
      </c>
      <c r="T78" s="216">
        <f t="shared" si="2"/>
        <v>198.4</v>
      </c>
    </row>
    <row r="79" spans="1:20" x14ac:dyDescent="0.3">
      <c r="A79" s="178" t="s">
        <v>82</v>
      </c>
      <c r="B79" s="178" t="s">
        <v>50</v>
      </c>
      <c r="C79" s="207">
        <v>1.5</v>
      </c>
      <c r="D79" s="207">
        <v>2</v>
      </c>
      <c r="E79" s="208">
        <v>42221.381944444445</v>
      </c>
      <c r="F79" s="209">
        <v>8.15</v>
      </c>
      <c r="G79" s="210" t="s">
        <v>161</v>
      </c>
      <c r="H79" s="212" t="s">
        <v>130</v>
      </c>
      <c r="I79" s="212" t="s">
        <v>161</v>
      </c>
      <c r="J79" s="212" t="s">
        <v>130</v>
      </c>
      <c r="K79" s="212" t="s">
        <v>161</v>
      </c>
      <c r="L79" s="211">
        <v>500</v>
      </c>
      <c r="M79" s="212" t="s">
        <v>127</v>
      </c>
      <c r="N79" s="218">
        <f t="shared" si="5"/>
        <v>1.5625</v>
      </c>
      <c r="O79" s="213">
        <v>35</v>
      </c>
      <c r="P79" s="212" t="s">
        <v>161</v>
      </c>
      <c r="Q79" s="211">
        <f t="shared" si="4"/>
        <v>350</v>
      </c>
      <c r="R79" s="212" t="s">
        <v>130</v>
      </c>
      <c r="S79" s="214" t="s">
        <v>161</v>
      </c>
      <c r="T79" s="216">
        <f t="shared" si="2"/>
        <v>224</v>
      </c>
    </row>
    <row r="80" spans="1:20" x14ac:dyDescent="0.3">
      <c r="A80" s="178" t="s">
        <v>81</v>
      </c>
      <c r="B80" s="178" t="s">
        <v>50</v>
      </c>
      <c r="C80" s="207">
        <v>1.5</v>
      </c>
      <c r="D80" s="207">
        <v>2</v>
      </c>
      <c r="E80" s="208">
        <v>42221.381944444445</v>
      </c>
      <c r="F80" s="209">
        <v>8.07</v>
      </c>
      <c r="G80" s="210" t="s">
        <v>161</v>
      </c>
      <c r="H80" s="212" t="s">
        <v>130</v>
      </c>
      <c r="I80" s="212" t="s">
        <v>161</v>
      </c>
      <c r="J80" s="212" t="s">
        <v>130</v>
      </c>
      <c r="K80" s="212" t="s">
        <v>161</v>
      </c>
      <c r="L80" s="211">
        <v>500</v>
      </c>
      <c r="M80" s="212" t="s">
        <v>161</v>
      </c>
      <c r="N80" s="218">
        <f>L80*31.25/10000</f>
        <v>1.5625</v>
      </c>
      <c r="O80" s="213">
        <v>31</v>
      </c>
      <c r="P80" s="212" t="s">
        <v>161</v>
      </c>
      <c r="Q80" s="211">
        <f>O80*10</f>
        <v>310</v>
      </c>
      <c r="R80" s="212" t="s">
        <v>130</v>
      </c>
      <c r="S80" s="214" t="s">
        <v>161</v>
      </c>
      <c r="T80" s="216">
        <f>IF(ISNUMBER(Q80),Q80/N80,"")</f>
        <v>198.4</v>
      </c>
    </row>
    <row r="81" spans="1:20" x14ac:dyDescent="0.3">
      <c r="A81" s="178" t="s">
        <v>83</v>
      </c>
      <c r="B81" s="178" t="s">
        <v>50</v>
      </c>
      <c r="C81" s="207">
        <v>0.3</v>
      </c>
      <c r="D81" s="207">
        <v>0.5</v>
      </c>
      <c r="E81" s="208">
        <v>42222.534722222219</v>
      </c>
      <c r="F81" s="209">
        <v>7.72</v>
      </c>
      <c r="G81" s="210" t="s">
        <v>161</v>
      </c>
      <c r="H81" s="212" t="s">
        <v>130</v>
      </c>
      <c r="I81" s="212" t="s">
        <v>161</v>
      </c>
      <c r="J81" s="212" t="s">
        <v>130</v>
      </c>
      <c r="K81" s="212" t="s">
        <v>161</v>
      </c>
      <c r="L81" s="211">
        <v>700</v>
      </c>
      <c r="M81" s="212" t="s">
        <v>161</v>
      </c>
      <c r="N81" s="218">
        <f t="shared" si="5"/>
        <v>2.1875</v>
      </c>
      <c r="O81" s="213">
        <v>17</v>
      </c>
      <c r="P81" s="212" t="s">
        <v>161</v>
      </c>
      <c r="Q81" s="211">
        <f t="shared" si="4"/>
        <v>170</v>
      </c>
      <c r="R81" s="212" t="s">
        <v>130</v>
      </c>
      <c r="S81" s="214" t="s">
        <v>161</v>
      </c>
      <c r="T81" s="215">
        <f t="shared" si="2"/>
        <v>77.714285714285708</v>
      </c>
    </row>
    <row r="82" spans="1:20" x14ac:dyDescent="0.3">
      <c r="A82" s="178" t="s">
        <v>84</v>
      </c>
      <c r="B82" s="178" t="s">
        <v>50</v>
      </c>
      <c r="C82" s="207">
        <v>2.7</v>
      </c>
      <c r="D82" s="207">
        <v>2.9</v>
      </c>
      <c r="E82" s="208">
        <v>42222.548611111109</v>
      </c>
      <c r="F82" s="209">
        <v>8.02</v>
      </c>
      <c r="G82" s="210" t="s">
        <v>161</v>
      </c>
      <c r="H82" s="212" t="s">
        <v>130</v>
      </c>
      <c r="I82" s="212" t="s">
        <v>161</v>
      </c>
      <c r="J82" s="212" t="s">
        <v>130</v>
      </c>
      <c r="K82" s="212" t="s">
        <v>161</v>
      </c>
      <c r="L82" s="211">
        <v>500</v>
      </c>
      <c r="M82" s="212" t="s">
        <v>127</v>
      </c>
      <c r="N82" s="218">
        <f t="shared" si="5"/>
        <v>1.5625</v>
      </c>
      <c r="O82" s="213">
        <v>50</v>
      </c>
      <c r="P82" s="212" t="s">
        <v>161</v>
      </c>
      <c r="Q82" s="211">
        <f t="shared" si="4"/>
        <v>500</v>
      </c>
      <c r="R82" s="212" t="s">
        <v>130</v>
      </c>
      <c r="S82" s="214" t="s">
        <v>161</v>
      </c>
      <c r="T82" s="216">
        <f t="shared" si="2"/>
        <v>320</v>
      </c>
    </row>
    <row r="83" spans="1:20" x14ac:dyDescent="0.3">
      <c r="A83" s="178" t="s">
        <v>85</v>
      </c>
      <c r="B83" s="178" t="s">
        <v>50</v>
      </c>
      <c r="C83" s="207">
        <v>0.3</v>
      </c>
      <c r="D83" s="207">
        <v>0.5</v>
      </c>
      <c r="E83" s="208">
        <v>42222.503472222219</v>
      </c>
      <c r="F83" s="209">
        <v>8.02</v>
      </c>
      <c r="G83" s="210" t="s">
        <v>161</v>
      </c>
      <c r="H83" s="212" t="s">
        <v>130</v>
      </c>
      <c r="I83" s="212" t="s">
        <v>161</v>
      </c>
      <c r="J83" s="212" t="s">
        <v>130</v>
      </c>
      <c r="K83" s="212" t="s">
        <v>161</v>
      </c>
      <c r="L83" s="211">
        <v>600</v>
      </c>
      <c r="M83" s="212" t="s">
        <v>161</v>
      </c>
      <c r="N83" s="218">
        <f t="shared" si="5"/>
        <v>1.875</v>
      </c>
      <c r="O83" s="213">
        <v>25</v>
      </c>
      <c r="P83" s="212" t="s">
        <v>161</v>
      </c>
      <c r="Q83" s="211">
        <f t="shared" si="4"/>
        <v>250</v>
      </c>
      <c r="R83" s="212" t="s">
        <v>130</v>
      </c>
      <c r="S83" s="214" t="s">
        <v>161</v>
      </c>
      <c r="T83" s="216">
        <f t="shared" si="2"/>
        <v>133.33333333333334</v>
      </c>
    </row>
    <row r="84" spans="1:20" x14ac:dyDescent="0.3">
      <c r="A84" s="178" t="s">
        <v>86</v>
      </c>
      <c r="B84" s="178" t="s">
        <v>50</v>
      </c>
      <c r="C84" s="207">
        <v>2.5</v>
      </c>
      <c r="D84" s="207">
        <v>2.7</v>
      </c>
      <c r="E84" s="208">
        <v>42222.513888888891</v>
      </c>
      <c r="F84" s="209">
        <v>7.93</v>
      </c>
      <c r="G84" s="210" t="s">
        <v>161</v>
      </c>
      <c r="H84" s="212" t="s">
        <v>130</v>
      </c>
      <c r="I84" s="212" t="s">
        <v>161</v>
      </c>
      <c r="J84" s="212" t="s">
        <v>130</v>
      </c>
      <c r="K84" s="212" t="s">
        <v>161</v>
      </c>
      <c r="L84" s="211">
        <v>500</v>
      </c>
      <c r="M84" s="212" t="s">
        <v>127</v>
      </c>
      <c r="N84" s="218">
        <f t="shared" si="5"/>
        <v>1.5625</v>
      </c>
      <c r="O84" s="213">
        <v>29</v>
      </c>
      <c r="P84" s="212" t="s">
        <v>161</v>
      </c>
      <c r="Q84" s="211">
        <f t="shared" si="4"/>
        <v>290</v>
      </c>
      <c r="R84" s="212" t="s">
        <v>130</v>
      </c>
      <c r="S84" s="214" t="s">
        <v>161</v>
      </c>
      <c r="T84" s="216">
        <f t="shared" si="2"/>
        <v>185.6</v>
      </c>
    </row>
    <row r="85" spans="1:20" x14ac:dyDescent="0.3">
      <c r="A85" s="178" t="s">
        <v>87</v>
      </c>
      <c r="B85" s="178" t="s">
        <v>50</v>
      </c>
      <c r="C85" s="207">
        <v>0.3</v>
      </c>
      <c r="D85" s="207">
        <v>0.5</v>
      </c>
      <c r="E85" s="208">
        <v>42221.4375</v>
      </c>
      <c r="F85" s="209">
        <v>7.98</v>
      </c>
      <c r="G85" s="210" t="s">
        <v>161</v>
      </c>
      <c r="H85" s="212" t="s">
        <v>130</v>
      </c>
      <c r="I85" s="212" t="s">
        <v>161</v>
      </c>
      <c r="J85" s="212" t="s">
        <v>130</v>
      </c>
      <c r="K85" s="212" t="s">
        <v>161</v>
      </c>
      <c r="L85" s="211">
        <v>500</v>
      </c>
      <c r="M85" s="212" t="s">
        <v>127</v>
      </c>
      <c r="N85" s="218">
        <f t="shared" si="5"/>
        <v>1.5625</v>
      </c>
      <c r="O85" s="213">
        <v>20</v>
      </c>
      <c r="P85" s="212" t="s">
        <v>161</v>
      </c>
      <c r="Q85" s="211">
        <f t="shared" si="4"/>
        <v>200</v>
      </c>
      <c r="R85" s="212" t="s">
        <v>130</v>
      </c>
      <c r="S85" s="214" t="s">
        <v>161</v>
      </c>
      <c r="T85" s="216">
        <f t="shared" si="2"/>
        <v>128</v>
      </c>
    </row>
    <row r="86" spans="1:20" x14ac:dyDescent="0.3">
      <c r="A86" s="178" t="s">
        <v>88</v>
      </c>
      <c r="B86" s="178" t="s">
        <v>50</v>
      </c>
      <c r="C86" s="207">
        <v>2.2999999999999998</v>
      </c>
      <c r="D86" s="207">
        <v>2.5</v>
      </c>
      <c r="E86" s="208">
        <v>42221.444444444445</v>
      </c>
      <c r="F86" s="209">
        <v>8.1300000000000008</v>
      </c>
      <c r="G86" s="210" t="s">
        <v>161</v>
      </c>
      <c r="H86" s="212" t="s">
        <v>130</v>
      </c>
      <c r="I86" s="212" t="s">
        <v>161</v>
      </c>
      <c r="J86" s="212" t="s">
        <v>130</v>
      </c>
      <c r="K86" s="212" t="s">
        <v>161</v>
      </c>
      <c r="L86" s="211">
        <v>500</v>
      </c>
      <c r="M86" s="212" t="s">
        <v>127</v>
      </c>
      <c r="N86" s="218">
        <f t="shared" si="5"/>
        <v>1.5625</v>
      </c>
      <c r="O86" s="213">
        <v>105</v>
      </c>
      <c r="P86" s="212" t="s">
        <v>161</v>
      </c>
      <c r="Q86" s="211">
        <f t="shared" si="4"/>
        <v>1050</v>
      </c>
      <c r="R86" s="212" t="s">
        <v>130</v>
      </c>
      <c r="S86" s="214" t="s">
        <v>161</v>
      </c>
      <c r="T86" s="216">
        <f t="shared" si="2"/>
        <v>672</v>
      </c>
    </row>
    <row r="87" spans="1:20" x14ac:dyDescent="0.3">
      <c r="A87" s="178" t="s">
        <v>89</v>
      </c>
      <c r="B87" s="178" t="s">
        <v>50</v>
      </c>
      <c r="C87" s="207">
        <v>0.3</v>
      </c>
      <c r="D87" s="207">
        <v>0.5</v>
      </c>
      <c r="E87" s="208">
        <v>42221.40625</v>
      </c>
      <c r="F87" s="209">
        <v>8.14</v>
      </c>
      <c r="G87" s="210" t="s">
        <v>161</v>
      </c>
      <c r="H87" s="212" t="s">
        <v>130</v>
      </c>
      <c r="I87" s="212" t="s">
        <v>161</v>
      </c>
      <c r="J87" s="212" t="s">
        <v>130</v>
      </c>
      <c r="K87" s="212" t="s">
        <v>161</v>
      </c>
      <c r="L87" s="211">
        <v>600</v>
      </c>
      <c r="M87" s="212" t="s">
        <v>161</v>
      </c>
      <c r="N87" s="218">
        <f t="shared" si="5"/>
        <v>1.875</v>
      </c>
      <c r="O87" s="213">
        <v>32</v>
      </c>
      <c r="P87" s="212" t="s">
        <v>161</v>
      </c>
      <c r="Q87" s="211">
        <f t="shared" si="4"/>
        <v>320</v>
      </c>
      <c r="R87" s="212" t="s">
        <v>130</v>
      </c>
      <c r="S87" s="214" t="s">
        <v>161</v>
      </c>
      <c r="T87" s="216">
        <f t="shared" si="2"/>
        <v>170.66666666666666</v>
      </c>
    </row>
    <row r="88" spans="1:20" x14ac:dyDescent="0.3">
      <c r="A88" s="178" t="s">
        <v>90</v>
      </c>
      <c r="B88" s="178" t="s">
        <v>50</v>
      </c>
      <c r="C88" s="207">
        <v>0.8</v>
      </c>
      <c r="D88" s="207">
        <v>1</v>
      </c>
      <c r="E88" s="208">
        <v>42221.409722222219</v>
      </c>
      <c r="F88" s="209">
        <v>8.19</v>
      </c>
      <c r="G88" s="210" t="s">
        <v>161</v>
      </c>
      <c r="H88" s="212" t="s">
        <v>130</v>
      </c>
      <c r="I88" s="212" t="s">
        <v>161</v>
      </c>
      <c r="J88" s="212" t="s">
        <v>130</v>
      </c>
      <c r="K88" s="212" t="s">
        <v>161</v>
      </c>
      <c r="L88" s="211">
        <v>500</v>
      </c>
      <c r="M88" s="212" t="s">
        <v>161</v>
      </c>
      <c r="N88" s="218">
        <f t="shared" si="5"/>
        <v>1.5625</v>
      </c>
      <c r="O88" s="213">
        <v>50</v>
      </c>
      <c r="P88" s="212" t="s">
        <v>161</v>
      </c>
      <c r="Q88" s="211">
        <f t="shared" si="4"/>
        <v>500</v>
      </c>
      <c r="R88" s="212" t="s">
        <v>130</v>
      </c>
      <c r="S88" s="214" t="s">
        <v>161</v>
      </c>
      <c r="T88" s="216">
        <f t="shared" si="2"/>
        <v>320</v>
      </c>
    </row>
    <row r="89" spans="1:20" x14ac:dyDescent="0.3">
      <c r="A89" s="178" t="s">
        <v>91</v>
      </c>
      <c r="B89" s="178" t="s">
        <v>50</v>
      </c>
      <c r="C89" s="207">
        <v>0.2</v>
      </c>
      <c r="D89" s="207">
        <v>0.4</v>
      </c>
      <c r="E89" s="208">
        <v>42222.465277777781</v>
      </c>
      <c r="F89" s="209">
        <v>7.7</v>
      </c>
      <c r="G89" s="210" t="s">
        <v>161</v>
      </c>
      <c r="H89" s="212" t="s">
        <v>130</v>
      </c>
      <c r="I89" s="212" t="s">
        <v>161</v>
      </c>
      <c r="J89" s="212" t="s">
        <v>130</v>
      </c>
      <c r="K89" s="212" t="s">
        <v>161</v>
      </c>
      <c r="L89" s="211">
        <v>600</v>
      </c>
      <c r="M89" s="212" t="s">
        <v>161</v>
      </c>
      <c r="N89" s="218">
        <f t="shared" si="5"/>
        <v>1.875</v>
      </c>
      <c r="O89" s="213">
        <v>17</v>
      </c>
      <c r="P89" s="212" t="s">
        <v>161</v>
      </c>
      <c r="Q89" s="211">
        <f t="shared" si="4"/>
        <v>170</v>
      </c>
      <c r="R89" s="212" t="s">
        <v>130</v>
      </c>
      <c r="S89" s="214" t="s">
        <v>161</v>
      </c>
      <c r="T89" s="215">
        <f t="shared" si="2"/>
        <v>90.666666666666671</v>
      </c>
    </row>
    <row r="90" spans="1:20" x14ac:dyDescent="0.3">
      <c r="A90" s="178" t="s">
        <v>92</v>
      </c>
      <c r="B90" s="178" t="s">
        <v>50</v>
      </c>
      <c r="C90" s="207">
        <v>2.2000000000000002</v>
      </c>
      <c r="D90" s="207">
        <v>2.4</v>
      </c>
      <c r="E90" s="208">
        <v>42222.475694444445</v>
      </c>
      <c r="F90" s="209">
        <v>8.0500000000000007</v>
      </c>
      <c r="G90" s="210" t="s">
        <v>161</v>
      </c>
      <c r="H90" s="212" t="s">
        <v>130</v>
      </c>
      <c r="I90" s="212" t="s">
        <v>161</v>
      </c>
      <c r="J90" s="212" t="s">
        <v>130</v>
      </c>
      <c r="K90" s="212" t="s">
        <v>161</v>
      </c>
      <c r="L90" s="211">
        <v>500</v>
      </c>
      <c r="M90" s="212" t="s">
        <v>127</v>
      </c>
      <c r="N90" s="218">
        <f t="shared" si="5"/>
        <v>1.5625</v>
      </c>
      <c r="O90" s="213">
        <v>48</v>
      </c>
      <c r="P90" s="212" t="s">
        <v>161</v>
      </c>
      <c r="Q90" s="211">
        <f t="shared" si="4"/>
        <v>480</v>
      </c>
      <c r="R90" s="212" t="s">
        <v>130</v>
      </c>
      <c r="S90" s="214" t="s">
        <v>161</v>
      </c>
      <c r="T90" s="216">
        <f t="shared" si="2"/>
        <v>307.2</v>
      </c>
    </row>
    <row r="91" spans="1:20" x14ac:dyDescent="0.3">
      <c r="A91" s="178" t="s">
        <v>93</v>
      </c>
      <c r="B91" s="178" t="s">
        <v>50</v>
      </c>
      <c r="C91" s="207">
        <v>2.2000000000000002</v>
      </c>
      <c r="D91" s="207">
        <v>2.4</v>
      </c>
      <c r="E91" s="208">
        <v>42222.475694444445</v>
      </c>
      <c r="F91" s="209">
        <v>8.06</v>
      </c>
      <c r="G91" s="210" t="s">
        <v>161</v>
      </c>
      <c r="H91" s="212" t="s">
        <v>130</v>
      </c>
      <c r="I91" s="212" t="s">
        <v>161</v>
      </c>
      <c r="J91" s="212" t="s">
        <v>130</v>
      </c>
      <c r="K91" s="212" t="s">
        <v>161</v>
      </c>
      <c r="L91" s="212">
        <v>500</v>
      </c>
      <c r="M91" s="212" t="s">
        <v>127</v>
      </c>
      <c r="N91" s="218">
        <f>L91*31.25/10000</f>
        <v>1.5625</v>
      </c>
      <c r="O91" s="213">
        <v>62</v>
      </c>
      <c r="P91" s="212" t="s">
        <v>161</v>
      </c>
      <c r="Q91" s="211">
        <f>O91*10</f>
        <v>620</v>
      </c>
      <c r="R91" s="212" t="s">
        <v>130</v>
      </c>
      <c r="S91" s="214" t="s">
        <v>161</v>
      </c>
      <c r="T91" s="216">
        <f t="shared" si="2"/>
        <v>396.8</v>
      </c>
    </row>
    <row r="92" spans="1:20" x14ac:dyDescent="0.3">
      <c r="A92" s="178" t="s">
        <v>94</v>
      </c>
      <c r="B92" s="178" t="s">
        <v>50</v>
      </c>
      <c r="C92" s="207">
        <v>0.1</v>
      </c>
      <c r="D92" s="207">
        <v>0.3</v>
      </c>
      <c r="E92" s="208">
        <v>42220.555555555555</v>
      </c>
      <c r="F92" s="209">
        <v>8.11</v>
      </c>
      <c r="G92" s="210" t="s">
        <v>161</v>
      </c>
      <c r="H92" s="212" t="s">
        <v>130</v>
      </c>
      <c r="I92" s="212" t="s">
        <v>161</v>
      </c>
      <c r="J92" s="212" t="s">
        <v>130</v>
      </c>
      <c r="K92" s="212" t="s">
        <v>161</v>
      </c>
      <c r="L92" s="211">
        <v>500</v>
      </c>
      <c r="M92" s="212" t="s">
        <v>161</v>
      </c>
      <c r="N92" s="218">
        <f t="shared" si="5"/>
        <v>1.5625</v>
      </c>
      <c r="O92" s="213">
        <v>19</v>
      </c>
      <c r="P92" s="212" t="s">
        <v>161</v>
      </c>
      <c r="Q92" s="211">
        <f t="shared" si="4"/>
        <v>190</v>
      </c>
      <c r="R92" s="212" t="s">
        <v>130</v>
      </c>
      <c r="S92" s="214" t="s">
        <v>161</v>
      </c>
      <c r="T92" s="216">
        <f t="shared" si="2"/>
        <v>121.6</v>
      </c>
    </row>
    <row r="93" spans="1:20" x14ac:dyDescent="0.3">
      <c r="A93" s="192" t="s">
        <v>95</v>
      </c>
      <c r="B93" s="192" t="s">
        <v>50</v>
      </c>
      <c r="C93" s="220">
        <v>0.1</v>
      </c>
      <c r="D93" s="220">
        <v>0.3</v>
      </c>
      <c r="E93" s="221">
        <v>42220.666666666664</v>
      </c>
      <c r="F93" s="222">
        <v>8.1</v>
      </c>
      <c r="G93" s="223" t="s">
        <v>161</v>
      </c>
      <c r="H93" s="224" t="s">
        <v>130</v>
      </c>
      <c r="I93" s="224" t="s">
        <v>161</v>
      </c>
      <c r="J93" s="224" t="s">
        <v>130</v>
      </c>
      <c r="K93" s="224" t="s">
        <v>161</v>
      </c>
      <c r="L93" s="225">
        <v>600</v>
      </c>
      <c r="M93" s="224" t="s">
        <v>161</v>
      </c>
      <c r="N93" s="226">
        <f t="shared" si="5"/>
        <v>1.875</v>
      </c>
      <c r="O93" s="227">
        <v>67</v>
      </c>
      <c r="P93" s="224" t="s">
        <v>161</v>
      </c>
      <c r="Q93" s="225">
        <f t="shared" si="4"/>
        <v>670</v>
      </c>
      <c r="R93" s="224" t="s">
        <v>130</v>
      </c>
      <c r="S93" s="228" t="s">
        <v>161</v>
      </c>
      <c r="T93" s="229">
        <f t="shared" si="2"/>
        <v>357.33333333333331</v>
      </c>
    </row>
    <row r="94" spans="1:20" ht="10.199999999999999" customHeight="1" x14ac:dyDescent="0.3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</row>
    <row r="95" spans="1:20" x14ac:dyDescent="0.3">
      <c r="A95" s="145" t="s">
        <v>131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</row>
    <row r="96" spans="1:20" x14ac:dyDescent="0.3">
      <c r="A96" s="37" t="s">
        <v>282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</row>
    <row r="97" spans="1:20" ht="10.199999999999999" customHeight="1" x14ac:dyDescent="0.3">
      <c r="A97" s="37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</row>
    <row r="98" spans="1:20" x14ac:dyDescent="0.3">
      <c r="A98" s="37" t="s">
        <v>169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</row>
    <row r="99" spans="1:20" x14ac:dyDescent="0.3">
      <c r="A99" s="37" t="s">
        <v>170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</row>
    <row r="100" spans="1:20" x14ac:dyDescent="0.3">
      <c r="A100" s="37" t="s">
        <v>171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</row>
    <row r="101" spans="1:20" ht="9.6" customHeight="1" x14ac:dyDescent="0.3">
      <c r="A101" s="145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</row>
    <row r="102" spans="1:20" x14ac:dyDescent="0.3">
      <c r="A102" s="44" t="s">
        <v>283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</row>
    <row r="103" spans="1:20" ht="10.199999999999999" customHeight="1" x14ac:dyDescent="0.3">
      <c r="A103" s="44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</row>
    <row r="104" spans="1:20" ht="15" x14ac:dyDescent="0.35">
      <c r="A104" s="37" t="s">
        <v>280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</row>
    <row r="105" spans="1:20" x14ac:dyDescent="0.3">
      <c r="A105" s="37" t="s">
        <v>172</v>
      </c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</row>
    <row r="106" spans="1:20" x14ac:dyDescent="0.3">
      <c r="A106" s="44" t="s">
        <v>173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</row>
    <row r="107" spans="1:20" x14ac:dyDescent="0.3">
      <c r="A107" s="44" t="s">
        <v>174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</row>
    <row r="108" spans="1:20" x14ac:dyDescent="0.3">
      <c r="A108" s="44" t="s">
        <v>281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</row>
    <row r="109" spans="1:20" x14ac:dyDescent="0.3">
      <c r="A109" s="33" t="s">
        <v>139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</row>
    <row r="110" spans="1:20" x14ac:dyDescent="0.3">
      <c r="A110" s="37" t="s">
        <v>140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</row>
    <row r="111" spans="1:20" x14ac:dyDescent="0.3">
      <c r="A111" s="37" t="s">
        <v>175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</row>
    <row r="112" spans="1:20" x14ac:dyDescent="0.3">
      <c r="A112" s="37" t="s">
        <v>176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</row>
    <row r="113" spans="1:20" x14ac:dyDescent="0.3">
      <c r="A113" s="37" t="s">
        <v>141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</row>
    <row r="114" spans="1:20" x14ac:dyDescent="0.3">
      <c r="A114" s="37" t="s">
        <v>177</v>
      </c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</row>
    <row r="115" spans="1:20" x14ac:dyDescent="0.3">
      <c r="A115" s="37" t="s">
        <v>142</v>
      </c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</row>
    <row r="116" spans="1:20" x14ac:dyDescent="0.3">
      <c r="A116" s="44" t="s">
        <v>178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</row>
  </sheetData>
  <mergeCells count="14">
    <mergeCell ref="F5:G6"/>
    <mergeCell ref="H5:N5"/>
    <mergeCell ref="O5:S5"/>
    <mergeCell ref="T5:T7"/>
    <mergeCell ref="H6:I6"/>
    <mergeCell ref="J6:K6"/>
    <mergeCell ref="L6:M6"/>
    <mergeCell ref="O6:P6"/>
    <mergeCell ref="R6:S6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3" scale="95" orientation="landscape" r:id="rId1"/>
  <headerFooter>
    <oddFooter>&amp;L&amp;8ES10201112383RDD&amp;R&amp;8&amp;P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26"/>
  <sheetViews>
    <sheetView tabSelected="1" view="pageBreakPreview" zoomScaleNormal="100" zoomScaleSheetLayoutView="100" workbookViewId="0"/>
  </sheetViews>
  <sheetFormatPr defaultRowHeight="14.4" x14ac:dyDescent="0.3"/>
  <cols>
    <col min="1" max="1" width="21.44140625" customWidth="1"/>
    <col min="2" max="2" width="15.44140625" customWidth="1"/>
    <col min="3" max="3" width="0" hidden="1" customWidth="1"/>
    <col min="4" max="4" width="11.6640625" bestFit="1" customWidth="1"/>
    <col min="5" max="5" width="11.6640625" customWidth="1"/>
    <col min="6" max="21" width="10.88671875" customWidth="1"/>
  </cols>
  <sheetData>
    <row r="1" spans="1:21" x14ac:dyDescent="0.3">
      <c r="A1" s="239"/>
      <c r="B1" s="240"/>
      <c r="C1" s="240"/>
      <c r="D1" s="240"/>
      <c r="E1" s="230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x14ac:dyDescent="0.3">
      <c r="A2" s="241" t="s">
        <v>295</v>
      </c>
      <c r="B2" s="241"/>
      <c r="C2" s="241"/>
      <c r="D2" s="241"/>
      <c r="E2" s="231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x14ac:dyDescent="0.3">
      <c r="A3" s="241"/>
      <c r="B3" s="241"/>
      <c r="C3" s="241"/>
      <c r="D3" s="241"/>
      <c r="E3" s="231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x14ac:dyDescent="0.3">
      <c r="A4" s="232" t="s">
        <v>0</v>
      </c>
      <c r="B4" s="232"/>
      <c r="C4" s="232"/>
      <c r="D4" s="232"/>
      <c r="E4" s="233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x14ac:dyDescent="0.3">
      <c r="A5" s="242" t="s">
        <v>179</v>
      </c>
      <c r="B5" s="265"/>
      <c r="C5" s="256"/>
      <c r="D5" s="248" t="s">
        <v>180</v>
      </c>
      <c r="E5" s="271" t="s">
        <v>50</v>
      </c>
      <c r="F5" s="243" t="s">
        <v>50</v>
      </c>
      <c r="G5" s="243" t="s">
        <v>50</v>
      </c>
      <c r="H5" s="243" t="s">
        <v>50</v>
      </c>
      <c r="I5" s="243" t="s">
        <v>50</v>
      </c>
      <c r="J5" s="243" t="s">
        <v>50</v>
      </c>
      <c r="K5" s="243" t="s">
        <v>50</v>
      </c>
      <c r="L5" s="243" t="s">
        <v>50</v>
      </c>
      <c r="M5" s="243" t="s">
        <v>50</v>
      </c>
      <c r="N5" s="243" t="s">
        <v>50</v>
      </c>
      <c r="O5" s="243" t="s">
        <v>50</v>
      </c>
      <c r="P5" s="243" t="s">
        <v>50</v>
      </c>
      <c r="Q5" s="243" t="s">
        <v>50</v>
      </c>
      <c r="R5" s="243" t="s">
        <v>50</v>
      </c>
      <c r="S5" s="243" t="s">
        <v>50</v>
      </c>
      <c r="T5" s="243" t="s">
        <v>50</v>
      </c>
      <c r="U5" s="243" t="s">
        <v>50</v>
      </c>
    </row>
    <row r="6" spans="1:21" ht="24.6" thickBot="1" x14ac:dyDescent="0.35">
      <c r="A6" s="262" t="s">
        <v>2</v>
      </c>
      <c r="B6" s="263"/>
      <c r="C6" s="264" t="s">
        <v>180</v>
      </c>
      <c r="D6" s="249"/>
      <c r="E6" s="272" t="s">
        <v>256</v>
      </c>
      <c r="F6" s="273" t="s">
        <v>168</v>
      </c>
      <c r="G6" s="273" t="s">
        <v>63</v>
      </c>
      <c r="H6" s="273" t="s">
        <v>64</v>
      </c>
      <c r="I6" s="273" t="s">
        <v>65</v>
      </c>
      <c r="J6" s="273" t="s">
        <v>66</v>
      </c>
      <c r="K6" s="273" t="s">
        <v>52</v>
      </c>
      <c r="L6" s="273" t="s">
        <v>53</v>
      </c>
      <c r="M6" s="273" t="s">
        <v>54</v>
      </c>
      <c r="N6" s="273" t="s">
        <v>55</v>
      </c>
      <c r="O6" s="273" t="s">
        <v>56</v>
      </c>
      <c r="P6" s="273" t="s">
        <v>57</v>
      </c>
      <c r="Q6" s="273" t="s">
        <v>58</v>
      </c>
      <c r="R6" s="273" t="s">
        <v>59</v>
      </c>
      <c r="S6" s="273" t="s">
        <v>60</v>
      </c>
      <c r="T6" s="273" t="s">
        <v>61</v>
      </c>
      <c r="U6" s="273" t="s">
        <v>62</v>
      </c>
    </row>
    <row r="7" spans="1:21" x14ac:dyDescent="0.3">
      <c r="A7" s="259" t="s">
        <v>181</v>
      </c>
      <c r="B7" s="260"/>
      <c r="C7" s="255"/>
      <c r="D7" s="249"/>
      <c r="E7" s="234">
        <v>4</v>
      </c>
      <c r="F7" s="235">
        <v>0.8</v>
      </c>
      <c r="G7" s="235">
        <v>6.3</v>
      </c>
      <c r="H7" s="235">
        <v>2</v>
      </c>
      <c r="I7" s="235">
        <v>2</v>
      </c>
      <c r="J7" s="235">
        <v>5.2</v>
      </c>
      <c r="K7" s="235">
        <v>2</v>
      </c>
      <c r="L7" s="235">
        <v>5</v>
      </c>
      <c r="M7" s="235">
        <v>1.5</v>
      </c>
      <c r="N7" s="235">
        <v>4</v>
      </c>
      <c r="O7" s="235">
        <v>1.8</v>
      </c>
      <c r="P7" s="235">
        <v>2</v>
      </c>
      <c r="Q7" s="235">
        <v>5</v>
      </c>
      <c r="R7" s="235">
        <v>1.2</v>
      </c>
      <c r="S7" s="235">
        <v>4</v>
      </c>
      <c r="T7" s="235">
        <v>1</v>
      </c>
      <c r="U7" s="235">
        <v>2</v>
      </c>
    </row>
    <row r="8" spans="1:21" x14ac:dyDescent="0.3">
      <c r="A8" s="244" t="s">
        <v>181</v>
      </c>
      <c r="B8" s="261"/>
      <c r="C8" s="256"/>
      <c r="D8" s="249"/>
      <c r="E8" s="234">
        <v>5</v>
      </c>
      <c r="F8" s="235">
        <v>1</v>
      </c>
      <c r="G8" s="235">
        <v>6.5</v>
      </c>
      <c r="H8" s="235">
        <v>2.2000000000000002</v>
      </c>
      <c r="I8" s="235">
        <v>2.2000000000000002</v>
      </c>
      <c r="J8" s="235">
        <v>5.5</v>
      </c>
      <c r="K8" s="235">
        <v>2.2000000000000002</v>
      </c>
      <c r="L8" s="235">
        <v>5.2</v>
      </c>
      <c r="M8" s="235">
        <v>1.7</v>
      </c>
      <c r="N8" s="235">
        <v>4.2</v>
      </c>
      <c r="O8" s="235">
        <v>2</v>
      </c>
      <c r="P8" s="235">
        <v>2.2000000000000002</v>
      </c>
      <c r="Q8" s="235">
        <v>5.2</v>
      </c>
      <c r="R8" s="235">
        <v>1.5</v>
      </c>
      <c r="S8" s="235">
        <v>4.3</v>
      </c>
      <c r="T8" s="235">
        <v>1.2</v>
      </c>
      <c r="U8" s="235">
        <v>2.2000000000000002</v>
      </c>
    </row>
    <row r="9" spans="1:21" ht="15" thickBot="1" x14ac:dyDescent="0.35">
      <c r="A9" s="262" t="s">
        <v>4</v>
      </c>
      <c r="B9" s="263"/>
      <c r="C9" s="236"/>
      <c r="D9" s="266"/>
      <c r="E9" s="267">
        <v>41499.392361111109</v>
      </c>
      <c r="F9" s="268">
        <v>42219.416666666664</v>
      </c>
      <c r="G9" s="268">
        <v>42219.458333333336</v>
      </c>
      <c r="H9" s="268">
        <v>42209.472222222219</v>
      </c>
      <c r="I9" s="268">
        <v>42209.472222222219</v>
      </c>
      <c r="J9" s="268">
        <v>42209.5</v>
      </c>
      <c r="K9" s="268">
        <v>42209.569444444445</v>
      </c>
      <c r="L9" s="268">
        <v>42209.583333333336</v>
      </c>
      <c r="M9" s="268">
        <v>42218.65625</v>
      </c>
      <c r="N9" s="268">
        <v>42218.678472222222</v>
      </c>
      <c r="O9" s="268">
        <v>42208.631944444445</v>
      </c>
      <c r="P9" s="268">
        <v>42209.423611111109</v>
      </c>
      <c r="Q9" s="268">
        <v>42209.440972222219</v>
      </c>
      <c r="R9" s="268">
        <v>42218.541666666664</v>
      </c>
      <c r="S9" s="268">
        <v>42218.5625</v>
      </c>
      <c r="T9" s="268">
        <v>42218.430555555555</v>
      </c>
      <c r="U9" s="268">
        <v>42208.586805555555</v>
      </c>
    </row>
    <row r="10" spans="1:21" x14ac:dyDescent="0.3">
      <c r="A10" s="257" t="s">
        <v>182</v>
      </c>
      <c r="B10" s="258" t="s">
        <v>183</v>
      </c>
      <c r="C10" s="23" t="s">
        <v>184</v>
      </c>
      <c r="D10" s="269" t="s">
        <v>184</v>
      </c>
      <c r="E10" s="270">
        <v>8.91</v>
      </c>
      <c r="F10" s="270">
        <v>8.33</v>
      </c>
      <c r="G10" s="270">
        <v>8.48</v>
      </c>
      <c r="H10" s="270">
        <v>6.97</v>
      </c>
      <c r="I10" s="270">
        <v>6.87</v>
      </c>
      <c r="J10" s="270">
        <v>8.11</v>
      </c>
      <c r="K10" s="270">
        <v>8.2899999999999991</v>
      </c>
      <c r="L10" s="270">
        <v>8.15</v>
      </c>
      <c r="M10" s="270">
        <v>8.4700000000000006</v>
      </c>
      <c r="N10" s="270">
        <v>8.4600000000000009</v>
      </c>
      <c r="O10" s="270">
        <v>8.52</v>
      </c>
      <c r="P10" s="270">
        <v>8.0500000000000007</v>
      </c>
      <c r="Q10" s="270">
        <v>8.51</v>
      </c>
      <c r="R10" s="270">
        <v>8.41</v>
      </c>
      <c r="S10" s="270">
        <v>8.42</v>
      </c>
      <c r="T10" s="270">
        <v>8.23</v>
      </c>
      <c r="U10" s="270">
        <v>8.43</v>
      </c>
    </row>
    <row r="11" spans="1:21" x14ac:dyDescent="0.3">
      <c r="A11" s="245"/>
      <c r="B11" s="237" t="s">
        <v>185</v>
      </c>
      <c r="C11" s="238"/>
      <c r="D11" s="250"/>
      <c r="E11" s="230"/>
      <c r="F11" s="230" t="s">
        <v>161</v>
      </c>
      <c r="G11" s="230" t="s">
        <v>161</v>
      </c>
      <c r="H11" s="230" t="s">
        <v>161</v>
      </c>
      <c r="I11" s="230" t="s">
        <v>161</v>
      </c>
      <c r="J11" s="230" t="s">
        <v>161</v>
      </c>
      <c r="K11" s="230" t="s">
        <v>161</v>
      </c>
      <c r="L11" s="230" t="s">
        <v>161</v>
      </c>
      <c r="M11" s="230" t="s">
        <v>161</v>
      </c>
      <c r="N11" s="230" t="s">
        <v>161</v>
      </c>
      <c r="O11" s="230" t="s">
        <v>161</v>
      </c>
      <c r="P11" s="230" t="s">
        <v>161</v>
      </c>
      <c r="Q11" s="230" t="s">
        <v>161</v>
      </c>
      <c r="R11" s="230" t="s">
        <v>161</v>
      </c>
      <c r="S11" s="230" t="s">
        <v>161</v>
      </c>
      <c r="T11" s="230" t="s">
        <v>161</v>
      </c>
      <c r="U11" s="230" t="s">
        <v>161</v>
      </c>
    </row>
    <row r="12" spans="1:21" x14ac:dyDescent="0.3">
      <c r="A12" s="245" t="s">
        <v>186</v>
      </c>
      <c r="B12" s="237" t="s">
        <v>187</v>
      </c>
      <c r="C12" s="238" t="s">
        <v>15</v>
      </c>
      <c r="D12" s="251" t="s">
        <v>15</v>
      </c>
      <c r="E12" s="230">
        <v>1</v>
      </c>
      <c r="F12" s="230">
        <v>1.7</v>
      </c>
      <c r="G12" s="230">
        <v>1.5</v>
      </c>
      <c r="H12" s="230">
        <v>2.6</v>
      </c>
      <c r="I12" s="230">
        <v>3.2</v>
      </c>
      <c r="J12" s="230">
        <v>1.2</v>
      </c>
      <c r="K12" s="230">
        <v>1</v>
      </c>
      <c r="L12" s="230">
        <v>1.2</v>
      </c>
      <c r="M12" s="230">
        <v>1</v>
      </c>
      <c r="N12" s="230">
        <v>1</v>
      </c>
      <c r="O12" s="230">
        <v>1.3</v>
      </c>
      <c r="P12" s="230">
        <v>1.5</v>
      </c>
      <c r="Q12" s="230">
        <v>1</v>
      </c>
      <c r="R12" s="230">
        <v>1.6</v>
      </c>
      <c r="S12" s="230">
        <v>1.8</v>
      </c>
      <c r="T12" s="230">
        <v>1.9</v>
      </c>
      <c r="U12" s="230">
        <v>1.3</v>
      </c>
    </row>
    <row r="13" spans="1:21" x14ac:dyDescent="0.3">
      <c r="A13" s="245"/>
      <c r="B13" s="237" t="s">
        <v>185</v>
      </c>
      <c r="C13" s="238"/>
      <c r="D13" s="251"/>
      <c r="E13" s="230" t="s">
        <v>127</v>
      </c>
      <c r="F13" s="230" t="s">
        <v>161</v>
      </c>
      <c r="G13" s="230" t="s">
        <v>161</v>
      </c>
      <c r="H13" s="230" t="s">
        <v>161</v>
      </c>
      <c r="I13" s="230" t="s">
        <v>161</v>
      </c>
      <c r="J13" s="230" t="s">
        <v>161</v>
      </c>
      <c r="K13" s="230" t="s">
        <v>127</v>
      </c>
      <c r="L13" s="230" t="s">
        <v>161</v>
      </c>
      <c r="M13" s="230" t="s">
        <v>127</v>
      </c>
      <c r="N13" s="230" t="s">
        <v>127</v>
      </c>
      <c r="O13" s="230" t="s">
        <v>161</v>
      </c>
      <c r="P13" s="230" t="s">
        <v>161</v>
      </c>
      <c r="Q13" s="230" t="s">
        <v>127</v>
      </c>
      <c r="R13" s="230" t="s">
        <v>161</v>
      </c>
      <c r="S13" s="230" t="s">
        <v>161</v>
      </c>
      <c r="T13" s="230" t="s">
        <v>161</v>
      </c>
      <c r="U13" s="230" t="s">
        <v>161</v>
      </c>
    </row>
    <row r="14" spans="1:21" x14ac:dyDescent="0.3">
      <c r="A14" s="245" t="s">
        <v>188</v>
      </c>
      <c r="B14" s="237" t="s">
        <v>187</v>
      </c>
      <c r="C14" s="238" t="s">
        <v>15</v>
      </c>
      <c r="D14" s="251" t="s">
        <v>15</v>
      </c>
      <c r="E14" s="230">
        <v>54.6</v>
      </c>
      <c r="F14" s="230">
        <v>55.7</v>
      </c>
      <c r="G14" s="230">
        <v>56.7</v>
      </c>
      <c r="H14" s="230">
        <v>8.6999999999999993</v>
      </c>
      <c r="I14" s="230">
        <v>9.6</v>
      </c>
      <c r="J14" s="230">
        <v>73.3</v>
      </c>
      <c r="K14" s="230">
        <v>77</v>
      </c>
      <c r="L14" s="230">
        <v>88.9</v>
      </c>
      <c r="M14" s="230">
        <v>52.5</v>
      </c>
      <c r="N14" s="230">
        <v>60.1</v>
      </c>
      <c r="O14" s="230">
        <v>47.4</v>
      </c>
      <c r="P14" s="230">
        <v>82.5</v>
      </c>
      <c r="Q14" s="230">
        <v>51.4</v>
      </c>
      <c r="R14" s="230">
        <v>50.6</v>
      </c>
      <c r="S14" s="230">
        <v>42.6</v>
      </c>
      <c r="T14" s="230">
        <v>34.200000000000003</v>
      </c>
      <c r="U14" s="230">
        <v>45.2</v>
      </c>
    </row>
    <row r="15" spans="1:21" x14ac:dyDescent="0.3">
      <c r="A15" s="245"/>
      <c r="B15" s="237" t="s">
        <v>185</v>
      </c>
      <c r="C15" s="238"/>
      <c r="D15" s="251"/>
      <c r="E15" s="230"/>
      <c r="F15" s="230" t="s">
        <v>161</v>
      </c>
      <c r="G15" s="230" t="s">
        <v>161</v>
      </c>
      <c r="H15" s="230" t="s">
        <v>161</v>
      </c>
      <c r="I15" s="230" t="s">
        <v>161</v>
      </c>
      <c r="J15" s="230" t="s">
        <v>161</v>
      </c>
      <c r="K15" s="230" t="s">
        <v>161</v>
      </c>
      <c r="L15" s="230" t="s">
        <v>161</v>
      </c>
      <c r="M15" s="230" t="s">
        <v>161</v>
      </c>
      <c r="N15" s="230" t="s">
        <v>161</v>
      </c>
      <c r="O15" s="230" t="s">
        <v>161</v>
      </c>
      <c r="P15" s="230" t="s">
        <v>161</v>
      </c>
      <c r="Q15" s="230" t="s">
        <v>161</v>
      </c>
      <c r="R15" s="230" t="s">
        <v>161</v>
      </c>
      <c r="S15" s="230" t="s">
        <v>161</v>
      </c>
      <c r="T15" s="230" t="s">
        <v>161</v>
      </c>
      <c r="U15" s="230" t="s">
        <v>161</v>
      </c>
    </row>
    <row r="16" spans="1:21" x14ac:dyDescent="0.3">
      <c r="A16" s="245" t="s">
        <v>189</v>
      </c>
      <c r="B16" s="237" t="s">
        <v>190</v>
      </c>
      <c r="C16" s="238" t="s">
        <v>15</v>
      </c>
      <c r="D16" s="251" t="s">
        <v>15</v>
      </c>
      <c r="E16" s="230" t="s">
        <v>130</v>
      </c>
      <c r="F16" s="230">
        <v>110</v>
      </c>
      <c r="G16" s="230">
        <v>118</v>
      </c>
      <c r="H16" s="230">
        <v>29.2</v>
      </c>
      <c r="I16" s="230">
        <v>32.200000000000003</v>
      </c>
      <c r="J16" s="230">
        <v>141</v>
      </c>
      <c r="K16" s="230">
        <v>222</v>
      </c>
      <c r="L16" s="230">
        <v>327</v>
      </c>
      <c r="M16" s="230">
        <v>110</v>
      </c>
      <c r="N16" s="230">
        <v>130</v>
      </c>
      <c r="O16" s="230">
        <v>92.4</v>
      </c>
      <c r="P16" s="230">
        <v>165</v>
      </c>
      <c r="Q16" s="230">
        <v>108</v>
      </c>
      <c r="R16" s="230">
        <v>96.7</v>
      </c>
      <c r="S16" s="230">
        <v>80.599999999999994</v>
      </c>
      <c r="T16" s="230">
        <v>61.8</v>
      </c>
      <c r="U16" s="230">
        <v>94.9</v>
      </c>
    </row>
    <row r="17" spans="1:21" x14ac:dyDescent="0.3">
      <c r="A17" s="245"/>
      <c r="B17" s="237" t="s">
        <v>185</v>
      </c>
      <c r="C17" s="238"/>
      <c r="D17" s="251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</row>
    <row r="18" spans="1:21" x14ac:dyDescent="0.3">
      <c r="A18" s="245" t="s">
        <v>191</v>
      </c>
      <c r="B18" s="237" t="s">
        <v>192</v>
      </c>
      <c r="C18" s="238" t="s">
        <v>15</v>
      </c>
      <c r="D18" s="251" t="s">
        <v>15</v>
      </c>
      <c r="E18" s="230">
        <v>315</v>
      </c>
      <c r="F18" s="230">
        <v>370</v>
      </c>
      <c r="G18" s="230">
        <v>347</v>
      </c>
      <c r="H18" s="230">
        <v>429</v>
      </c>
      <c r="I18" s="230">
        <v>409</v>
      </c>
      <c r="J18" s="230">
        <v>383</v>
      </c>
      <c r="K18" s="230">
        <v>401</v>
      </c>
      <c r="L18" s="230">
        <v>408</v>
      </c>
      <c r="M18" s="230">
        <v>419</v>
      </c>
      <c r="N18" s="230">
        <v>380</v>
      </c>
      <c r="O18" s="230">
        <v>408</v>
      </c>
      <c r="P18" s="230">
        <v>381</v>
      </c>
      <c r="Q18" s="230">
        <v>384</v>
      </c>
      <c r="R18" s="230">
        <v>385</v>
      </c>
      <c r="S18" s="230">
        <v>370</v>
      </c>
      <c r="T18" s="230">
        <v>378</v>
      </c>
      <c r="U18" s="230">
        <v>405</v>
      </c>
    </row>
    <row r="19" spans="1:21" x14ac:dyDescent="0.3">
      <c r="A19" s="245"/>
      <c r="B19" s="237" t="s">
        <v>185</v>
      </c>
      <c r="C19" s="238"/>
      <c r="D19" s="25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</row>
    <row r="20" spans="1:21" x14ac:dyDescent="0.3">
      <c r="A20" s="245" t="s">
        <v>8</v>
      </c>
      <c r="B20" s="237" t="s">
        <v>187</v>
      </c>
      <c r="C20" s="24">
        <v>5.0000000000000001E-3</v>
      </c>
      <c r="D20" s="252" t="s">
        <v>193</v>
      </c>
      <c r="E20" s="179">
        <v>0.30099999999999999</v>
      </c>
      <c r="F20" s="103">
        <v>0.89</v>
      </c>
      <c r="G20" s="103">
        <v>0.05</v>
      </c>
      <c r="H20" s="103">
        <v>1.78</v>
      </c>
      <c r="I20" s="103">
        <v>1.68</v>
      </c>
      <c r="J20" s="103">
        <v>0.23</v>
      </c>
      <c r="K20" s="103">
        <v>0.01</v>
      </c>
      <c r="L20" s="103">
        <v>7.0000000000000001E-3</v>
      </c>
      <c r="M20" s="103">
        <v>0.01</v>
      </c>
      <c r="N20" s="103">
        <v>0.01</v>
      </c>
      <c r="O20" s="103">
        <v>0.13</v>
      </c>
      <c r="P20" s="103">
        <v>0.06</v>
      </c>
      <c r="Q20" s="103">
        <v>0.03</v>
      </c>
      <c r="R20" s="103">
        <v>0.03</v>
      </c>
      <c r="S20" s="103">
        <v>0.04</v>
      </c>
      <c r="T20" s="103">
        <v>12.5</v>
      </c>
      <c r="U20" s="103">
        <v>0.04</v>
      </c>
    </row>
    <row r="21" spans="1:21" x14ac:dyDescent="0.3">
      <c r="A21" s="245"/>
      <c r="B21" s="237" t="s">
        <v>185</v>
      </c>
      <c r="C21" s="238"/>
      <c r="D21" s="251"/>
      <c r="E21" s="230" t="s">
        <v>161</v>
      </c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</row>
    <row r="22" spans="1:21" x14ac:dyDescent="0.3">
      <c r="A22" s="245" t="s">
        <v>10</v>
      </c>
      <c r="B22" s="237" t="s">
        <v>187</v>
      </c>
      <c r="C22" s="24">
        <v>1.6</v>
      </c>
      <c r="D22" s="252">
        <v>1.6</v>
      </c>
      <c r="E22" s="179">
        <v>1.2800000000000001E-3</v>
      </c>
      <c r="F22" s="103">
        <v>2.7999999999999998E-4</v>
      </c>
      <c r="G22" s="103">
        <v>2.7999999999999998E-4</v>
      </c>
      <c r="H22" s="103">
        <v>1.7000000000000001E-4</v>
      </c>
      <c r="I22" s="103">
        <v>1.7000000000000001E-4</v>
      </c>
      <c r="J22" s="103">
        <v>1.9000000000000001E-4</v>
      </c>
      <c r="K22" s="103">
        <v>2.0000000000000001E-4</v>
      </c>
      <c r="L22" s="103">
        <v>2.0000000000000001E-4</v>
      </c>
      <c r="M22" s="103">
        <v>1E-4</v>
      </c>
      <c r="N22" s="103">
        <v>1.3999999999999999E-4</v>
      </c>
      <c r="O22" s="103">
        <v>1.9000000000000001E-4</v>
      </c>
      <c r="P22" s="103">
        <v>1.1E-4</v>
      </c>
      <c r="Q22" s="103">
        <v>1.3999999999999999E-4</v>
      </c>
      <c r="R22" s="103">
        <v>1.6000000000000001E-4</v>
      </c>
      <c r="S22" s="103">
        <v>1.2999999999999999E-4</v>
      </c>
      <c r="T22" s="103">
        <v>1.41E-3</v>
      </c>
      <c r="U22" s="103">
        <v>1E-4</v>
      </c>
    </row>
    <row r="23" spans="1:21" x14ac:dyDescent="0.3">
      <c r="A23" s="245"/>
      <c r="B23" s="237" t="s">
        <v>185</v>
      </c>
      <c r="C23" s="238"/>
      <c r="D23" s="251"/>
      <c r="E23" s="230" t="s">
        <v>161</v>
      </c>
      <c r="F23" s="230"/>
      <c r="G23" s="230"/>
      <c r="H23" s="230"/>
      <c r="I23" s="230"/>
      <c r="J23" s="230"/>
      <c r="K23" s="230"/>
      <c r="L23" s="230"/>
      <c r="M23" s="230" t="s">
        <v>127</v>
      </c>
      <c r="N23" s="230"/>
      <c r="O23" s="230"/>
      <c r="P23" s="230"/>
      <c r="Q23" s="230"/>
      <c r="R23" s="230"/>
      <c r="S23" s="230"/>
      <c r="T23" s="230"/>
      <c r="U23" s="230" t="s">
        <v>127</v>
      </c>
    </row>
    <row r="24" spans="1:21" x14ac:dyDescent="0.3">
      <c r="A24" s="245" t="s">
        <v>11</v>
      </c>
      <c r="B24" s="237" t="s">
        <v>187</v>
      </c>
      <c r="C24" s="24">
        <v>5.0000000000000001E-3</v>
      </c>
      <c r="D24" s="252">
        <v>5.0000000000000001E-3</v>
      </c>
      <c r="E24" s="179">
        <v>3.5999999999999999E-3</v>
      </c>
      <c r="F24" s="103">
        <v>2.2000000000000001E-3</v>
      </c>
      <c r="G24" s="103">
        <v>1E-3</v>
      </c>
      <c r="H24" s="103">
        <v>2.8999999999999998E-3</v>
      </c>
      <c r="I24" s="103">
        <v>2.7000000000000001E-3</v>
      </c>
      <c r="J24" s="103">
        <v>1E-3</v>
      </c>
      <c r="K24" s="103">
        <v>1E-3</v>
      </c>
      <c r="L24" s="103">
        <v>1E-3</v>
      </c>
      <c r="M24" s="103">
        <v>1E-3</v>
      </c>
      <c r="N24" s="103">
        <v>1E-3</v>
      </c>
      <c r="O24" s="103">
        <v>1E-3</v>
      </c>
      <c r="P24" s="103">
        <v>1E-3</v>
      </c>
      <c r="Q24" s="103">
        <v>1E-3</v>
      </c>
      <c r="R24" s="103">
        <v>1E-3</v>
      </c>
      <c r="S24" s="103">
        <v>1E-3</v>
      </c>
      <c r="T24" s="103">
        <v>0.01</v>
      </c>
      <c r="U24" s="103">
        <v>1E-3</v>
      </c>
    </row>
    <row r="25" spans="1:21" x14ac:dyDescent="0.3">
      <c r="A25" s="245"/>
      <c r="B25" s="237" t="s">
        <v>185</v>
      </c>
      <c r="C25" s="238"/>
      <c r="D25" s="251"/>
      <c r="E25" s="230" t="s">
        <v>161</v>
      </c>
      <c r="F25" s="230"/>
      <c r="G25" s="230" t="s">
        <v>127</v>
      </c>
      <c r="H25" s="230"/>
      <c r="I25" s="230"/>
      <c r="J25" s="230" t="s">
        <v>127</v>
      </c>
      <c r="K25" s="230" t="s">
        <v>127</v>
      </c>
      <c r="L25" s="230" t="s">
        <v>127</v>
      </c>
      <c r="M25" s="230" t="s">
        <v>127</v>
      </c>
      <c r="N25" s="230" t="s">
        <v>127</v>
      </c>
      <c r="O25" s="230" t="s">
        <v>127</v>
      </c>
      <c r="P25" s="230" t="s">
        <v>127</v>
      </c>
      <c r="Q25" s="230" t="s">
        <v>127</v>
      </c>
      <c r="R25" s="230" t="s">
        <v>127</v>
      </c>
      <c r="S25" s="230" t="s">
        <v>127</v>
      </c>
      <c r="T25" s="230"/>
      <c r="U25" s="230" t="s">
        <v>127</v>
      </c>
    </row>
    <row r="26" spans="1:21" x14ac:dyDescent="0.3">
      <c r="A26" s="245" t="s">
        <v>12</v>
      </c>
      <c r="B26" s="237" t="s">
        <v>187</v>
      </c>
      <c r="C26" s="24">
        <v>2.2999999999999998</v>
      </c>
      <c r="D26" s="252">
        <v>2.2999999999999998</v>
      </c>
      <c r="E26" s="179">
        <v>1.7100000000000001E-2</v>
      </c>
      <c r="F26" s="103">
        <v>0.05</v>
      </c>
      <c r="G26" s="103">
        <v>0.04</v>
      </c>
      <c r="H26" s="103">
        <v>0.05</v>
      </c>
      <c r="I26" s="103">
        <v>0.04</v>
      </c>
      <c r="J26" s="103">
        <v>0.03</v>
      </c>
      <c r="K26" s="103">
        <v>0.08</v>
      </c>
      <c r="L26" s="103">
        <v>0.06</v>
      </c>
      <c r="M26" s="103">
        <v>0.09</v>
      </c>
      <c r="N26" s="103">
        <v>0.06</v>
      </c>
      <c r="O26" s="103">
        <v>0.04</v>
      </c>
      <c r="P26" s="103">
        <v>7.0000000000000007E-2</v>
      </c>
      <c r="Q26" s="103">
        <v>0.03</v>
      </c>
      <c r="R26" s="103">
        <v>0.04</v>
      </c>
      <c r="S26" s="103">
        <v>0.04</v>
      </c>
      <c r="T26" s="103">
        <v>0.26</v>
      </c>
      <c r="U26" s="103">
        <v>0.02</v>
      </c>
    </row>
    <row r="27" spans="1:21" x14ac:dyDescent="0.3">
      <c r="A27" s="245"/>
      <c r="B27" s="237" t="s">
        <v>185</v>
      </c>
      <c r="C27" s="238"/>
      <c r="D27" s="251"/>
      <c r="E27" s="230" t="s">
        <v>161</v>
      </c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</row>
    <row r="28" spans="1:21" x14ac:dyDescent="0.3">
      <c r="A28" s="245" t="s">
        <v>13</v>
      </c>
      <c r="B28" s="237" t="s">
        <v>187</v>
      </c>
      <c r="C28" s="24">
        <v>5.3E-3</v>
      </c>
      <c r="D28" s="252">
        <v>5.3E-3</v>
      </c>
      <c r="E28" s="230">
        <v>5.0000000000000001E-4</v>
      </c>
      <c r="F28" s="230">
        <v>5.0000000000000001E-4</v>
      </c>
      <c r="G28" s="230">
        <v>5.0000000000000001E-4</v>
      </c>
      <c r="H28" s="230">
        <v>5.0000000000000001E-4</v>
      </c>
      <c r="I28" s="230">
        <v>5.0000000000000001E-4</v>
      </c>
      <c r="J28" s="230">
        <v>5.0000000000000001E-4</v>
      </c>
      <c r="K28" s="230">
        <v>5.0000000000000001E-4</v>
      </c>
      <c r="L28" s="230">
        <v>5.0000000000000001E-4</v>
      </c>
      <c r="M28" s="230">
        <v>5.0000000000000001E-4</v>
      </c>
      <c r="N28" s="230">
        <v>5.0000000000000001E-4</v>
      </c>
      <c r="O28" s="230">
        <v>5.0000000000000001E-4</v>
      </c>
      <c r="P28" s="230">
        <v>5.0000000000000001E-4</v>
      </c>
      <c r="Q28" s="230">
        <v>5.0000000000000001E-4</v>
      </c>
      <c r="R28" s="230">
        <v>5.0000000000000001E-4</v>
      </c>
      <c r="S28" s="230">
        <v>5.0000000000000001E-4</v>
      </c>
      <c r="T28" s="230">
        <v>6.8999999999999997E-4</v>
      </c>
      <c r="U28" s="230">
        <v>5.0000000000000001E-4</v>
      </c>
    </row>
    <row r="29" spans="1:21" x14ac:dyDescent="0.3">
      <c r="A29" s="245"/>
      <c r="B29" s="237" t="s">
        <v>185</v>
      </c>
      <c r="C29" s="238"/>
      <c r="D29" s="251"/>
      <c r="E29" s="230" t="s">
        <v>127</v>
      </c>
      <c r="F29" s="230" t="s">
        <v>127</v>
      </c>
      <c r="G29" s="230" t="s">
        <v>127</v>
      </c>
      <c r="H29" s="230" t="s">
        <v>127</v>
      </c>
      <c r="I29" s="230" t="s">
        <v>127</v>
      </c>
      <c r="J29" s="230" t="s">
        <v>127</v>
      </c>
      <c r="K29" s="230" t="s">
        <v>127</v>
      </c>
      <c r="L29" s="230" t="s">
        <v>127</v>
      </c>
      <c r="M29" s="230" t="s">
        <v>127</v>
      </c>
      <c r="N29" s="230" t="s">
        <v>127</v>
      </c>
      <c r="O29" s="230" t="s">
        <v>127</v>
      </c>
      <c r="P29" s="230" t="s">
        <v>127</v>
      </c>
      <c r="Q29" s="230" t="s">
        <v>127</v>
      </c>
      <c r="R29" s="230" t="s">
        <v>127</v>
      </c>
      <c r="S29" s="230" t="s">
        <v>127</v>
      </c>
      <c r="T29" s="230" t="s">
        <v>127</v>
      </c>
      <c r="U29" s="230" t="s">
        <v>127</v>
      </c>
    </row>
    <row r="30" spans="1:21" x14ac:dyDescent="0.3">
      <c r="A30" s="245" t="s">
        <v>16</v>
      </c>
      <c r="B30" s="237" t="s">
        <v>187</v>
      </c>
      <c r="C30" s="24">
        <v>1.5</v>
      </c>
      <c r="D30" s="252">
        <v>1.5</v>
      </c>
      <c r="E30" s="179">
        <v>1.6E-2</v>
      </c>
      <c r="F30" s="103">
        <v>0.01</v>
      </c>
      <c r="G30" s="103">
        <v>0.01</v>
      </c>
      <c r="H30" s="103">
        <v>0.01</v>
      </c>
      <c r="I30" s="103">
        <v>0.01</v>
      </c>
      <c r="J30" s="103">
        <v>0.01</v>
      </c>
      <c r="K30" s="103">
        <v>0.01</v>
      </c>
      <c r="L30" s="103">
        <v>0.01</v>
      </c>
      <c r="M30" s="103">
        <v>0.01</v>
      </c>
      <c r="N30" s="103">
        <v>0.01</v>
      </c>
      <c r="O30" s="103">
        <v>0.01</v>
      </c>
      <c r="P30" s="103">
        <v>0.01</v>
      </c>
      <c r="Q30" s="103">
        <v>0.01</v>
      </c>
      <c r="R30" s="103">
        <v>0.01</v>
      </c>
      <c r="S30" s="103">
        <v>0.01</v>
      </c>
      <c r="T30" s="103">
        <v>0.01</v>
      </c>
      <c r="U30" s="103">
        <v>0.01</v>
      </c>
    </row>
    <row r="31" spans="1:21" x14ac:dyDescent="0.3">
      <c r="A31" s="245"/>
      <c r="B31" s="237" t="s">
        <v>185</v>
      </c>
      <c r="C31" s="238"/>
      <c r="D31" s="251"/>
      <c r="E31" s="230" t="s">
        <v>161</v>
      </c>
      <c r="F31" s="230" t="s">
        <v>127</v>
      </c>
      <c r="G31" s="230" t="s">
        <v>127</v>
      </c>
      <c r="H31" s="230" t="s">
        <v>127</v>
      </c>
      <c r="I31" s="230"/>
      <c r="J31" s="230" t="s">
        <v>127</v>
      </c>
      <c r="K31" s="230" t="s">
        <v>127</v>
      </c>
      <c r="L31" s="230"/>
      <c r="M31" s="230" t="s">
        <v>127</v>
      </c>
      <c r="N31" s="230" t="s">
        <v>127</v>
      </c>
      <c r="O31" s="230" t="s">
        <v>127</v>
      </c>
      <c r="P31" s="230" t="s">
        <v>127</v>
      </c>
      <c r="Q31" s="230" t="s">
        <v>127</v>
      </c>
      <c r="R31" s="230" t="s">
        <v>127</v>
      </c>
      <c r="S31" s="230" t="s">
        <v>127</v>
      </c>
      <c r="T31" s="230" t="s">
        <v>127</v>
      </c>
      <c r="U31" s="230" t="s">
        <v>127</v>
      </c>
    </row>
    <row r="32" spans="1:21" x14ac:dyDescent="0.3">
      <c r="A32" s="245" t="s">
        <v>194</v>
      </c>
      <c r="B32" s="237" t="s">
        <v>187</v>
      </c>
      <c r="C32" s="238" t="s">
        <v>15</v>
      </c>
      <c r="D32" s="251" t="s">
        <v>15</v>
      </c>
      <c r="E32" s="230" t="s">
        <v>130</v>
      </c>
      <c r="F32" s="230" t="s">
        <v>130</v>
      </c>
      <c r="G32" s="230" t="s">
        <v>130</v>
      </c>
      <c r="H32" s="230" t="s">
        <v>130</v>
      </c>
      <c r="I32" s="230" t="s">
        <v>130</v>
      </c>
      <c r="J32" s="230" t="s">
        <v>130</v>
      </c>
      <c r="K32" s="230" t="s">
        <v>130</v>
      </c>
      <c r="L32" s="230" t="s">
        <v>130</v>
      </c>
      <c r="M32" s="230" t="s">
        <v>130</v>
      </c>
      <c r="N32" s="230" t="s">
        <v>130</v>
      </c>
      <c r="O32" s="230" t="s">
        <v>130</v>
      </c>
      <c r="P32" s="230" t="s">
        <v>130</v>
      </c>
      <c r="Q32" s="230" t="s">
        <v>130</v>
      </c>
      <c r="R32" s="230" t="s">
        <v>130</v>
      </c>
      <c r="S32" s="230" t="s">
        <v>130</v>
      </c>
      <c r="T32" s="230" t="s">
        <v>130</v>
      </c>
      <c r="U32" s="230" t="s">
        <v>130</v>
      </c>
    </row>
    <row r="33" spans="1:21" x14ac:dyDescent="0.3">
      <c r="A33" s="245"/>
      <c r="B33" s="237" t="s">
        <v>185</v>
      </c>
      <c r="C33" s="238"/>
      <c r="D33" s="251"/>
      <c r="E33" s="230" t="s">
        <v>161</v>
      </c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</row>
    <row r="34" spans="1:21" x14ac:dyDescent="0.3">
      <c r="A34" s="245" t="s">
        <v>17</v>
      </c>
      <c r="B34" s="237" t="s">
        <v>187</v>
      </c>
      <c r="C34" s="25">
        <v>0.04</v>
      </c>
      <c r="D34" s="253" t="s">
        <v>195</v>
      </c>
      <c r="E34" s="179">
        <v>5.0000000000000002E-5</v>
      </c>
      <c r="F34" s="103">
        <v>5.0000000000000002E-5</v>
      </c>
      <c r="G34" s="103">
        <v>5.0000000000000002E-5</v>
      </c>
      <c r="H34" s="103">
        <v>1.5799999999999999E-4</v>
      </c>
      <c r="I34" s="103">
        <v>1.12E-4</v>
      </c>
      <c r="J34" s="103">
        <v>5.0000000000000002E-5</v>
      </c>
      <c r="K34" s="103">
        <v>5.0000000000000002E-5</v>
      </c>
      <c r="L34" s="103">
        <v>5.0000000000000002E-5</v>
      </c>
      <c r="M34" s="103">
        <v>5.0000000000000002E-5</v>
      </c>
      <c r="N34" s="103">
        <v>5.0000000000000002E-5</v>
      </c>
      <c r="O34" s="103">
        <v>5.0000000000000002E-5</v>
      </c>
      <c r="P34" s="103">
        <v>5.0000000000000002E-5</v>
      </c>
      <c r="Q34" s="103">
        <v>5.0000000000000002E-5</v>
      </c>
      <c r="R34" s="103">
        <v>5.0000000000000002E-5</v>
      </c>
      <c r="S34" s="103">
        <v>5.0000000000000002E-5</v>
      </c>
      <c r="T34" s="103">
        <v>3.8499999999999998E-4</v>
      </c>
      <c r="U34" s="103">
        <v>5.0000000000000002E-5</v>
      </c>
    </row>
    <row r="35" spans="1:21" x14ac:dyDescent="0.3">
      <c r="A35" s="245"/>
      <c r="B35" s="237" t="s">
        <v>185</v>
      </c>
      <c r="C35" s="238"/>
      <c r="D35" s="251"/>
      <c r="E35" s="230" t="s">
        <v>127</v>
      </c>
      <c r="F35" s="230" t="s">
        <v>127</v>
      </c>
      <c r="G35" s="230" t="s">
        <v>127</v>
      </c>
      <c r="H35" s="230"/>
      <c r="I35" s="230"/>
      <c r="J35" s="230" t="s">
        <v>127</v>
      </c>
      <c r="K35" s="230" t="s">
        <v>127</v>
      </c>
      <c r="L35" s="230" t="s">
        <v>127</v>
      </c>
      <c r="M35" s="230" t="s">
        <v>127</v>
      </c>
      <c r="N35" s="230" t="s">
        <v>127</v>
      </c>
      <c r="O35" s="230" t="s">
        <v>127</v>
      </c>
      <c r="P35" s="230" t="s">
        <v>127</v>
      </c>
      <c r="Q35" s="230" t="s">
        <v>127</v>
      </c>
      <c r="R35" s="230" t="s">
        <v>127</v>
      </c>
      <c r="S35" s="230" t="s">
        <v>127</v>
      </c>
      <c r="T35" s="230"/>
      <c r="U35" s="230" t="s">
        <v>127</v>
      </c>
    </row>
    <row r="36" spans="1:21" x14ac:dyDescent="0.3">
      <c r="A36" s="245" t="s">
        <v>18</v>
      </c>
      <c r="B36" s="237" t="s">
        <v>187</v>
      </c>
      <c r="C36" s="238" t="s">
        <v>15</v>
      </c>
      <c r="D36" s="251" t="s">
        <v>15</v>
      </c>
      <c r="E36" s="179">
        <v>13.4</v>
      </c>
      <c r="F36" s="103">
        <v>19.899999999999999</v>
      </c>
      <c r="G36" s="103">
        <v>12.9</v>
      </c>
      <c r="H36" s="103">
        <v>4.63</v>
      </c>
      <c r="I36" s="103">
        <v>5.45</v>
      </c>
      <c r="J36" s="103">
        <v>23.5</v>
      </c>
      <c r="K36" s="103">
        <v>20.5</v>
      </c>
      <c r="L36" s="103">
        <v>33.6</v>
      </c>
      <c r="M36" s="103">
        <v>15.7</v>
      </c>
      <c r="N36" s="103">
        <v>14.7</v>
      </c>
      <c r="O36" s="103">
        <v>14.2</v>
      </c>
      <c r="P36" s="103">
        <v>27.2</v>
      </c>
      <c r="Q36" s="103">
        <v>14.6</v>
      </c>
      <c r="R36" s="103">
        <v>16.8</v>
      </c>
      <c r="S36" s="103">
        <v>13.5</v>
      </c>
      <c r="T36" s="103">
        <v>12.2</v>
      </c>
      <c r="U36" s="103">
        <v>13.4</v>
      </c>
    </row>
    <row r="37" spans="1:21" x14ac:dyDescent="0.3">
      <c r="A37" s="245"/>
      <c r="B37" s="237" t="s">
        <v>185</v>
      </c>
      <c r="C37" s="238"/>
      <c r="D37" s="251"/>
      <c r="E37" s="230" t="s">
        <v>161</v>
      </c>
      <c r="F37" s="230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</row>
    <row r="38" spans="1:21" x14ac:dyDescent="0.3">
      <c r="A38" s="245" t="s">
        <v>196</v>
      </c>
      <c r="B38" s="237" t="s">
        <v>187</v>
      </c>
      <c r="C38" s="24">
        <v>120</v>
      </c>
      <c r="D38" s="252">
        <v>120</v>
      </c>
      <c r="E38" s="230" t="s">
        <v>130</v>
      </c>
      <c r="F38" s="230" t="s">
        <v>130</v>
      </c>
      <c r="G38" s="230" t="s">
        <v>130</v>
      </c>
      <c r="H38" s="230" t="s">
        <v>130</v>
      </c>
      <c r="I38" s="230" t="s">
        <v>130</v>
      </c>
      <c r="J38" s="230" t="s">
        <v>130</v>
      </c>
      <c r="K38" s="230" t="s">
        <v>130</v>
      </c>
      <c r="L38" s="230" t="s">
        <v>130</v>
      </c>
      <c r="M38" s="230" t="s">
        <v>130</v>
      </c>
      <c r="N38" s="230" t="s">
        <v>130</v>
      </c>
      <c r="O38" s="230" t="s">
        <v>130</v>
      </c>
      <c r="P38" s="230" t="s">
        <v>130</v>
      </c>
      <c r="Q38" s="230" t="s">
        <v>130</v>
      </c>
      <c r="R38" s="230" t="s">
        <v>130</v>
      </c>
      <c r="S38" s="230" t="s">
        <v>130</v>
      </c>
      <c r="T38" s="230" t="s">
        <v>130</v>
      </c>
      <c r="U38" s="230" t="s">
        <v>130</v>
      </c>
    </row>
    <row r="39" spans="1:21" x14ac:dyDescent="0.3">
      <c r="A39" s="245"/>
      <c r="B39" s="237" t="s">
        <v>185</v>
      </c>
      <c r="C39" s="238"/>
      <c r="D39" s="251"/>
      <c r="E39" s="230" t="s">
        <v>161</v>
      </c>
      <c r="F39" s="230"/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30"/>
      <c r="S39" s="230"/>
      <c r="T39" s="230"/>
      <c r="U39" s="230"/>
    </row>
    <row r="40" spans="1:21" x14ac:dyDescent="0.3">
      <c r="A40" s="245" t="s">
        <v>19</v>
      </c>
      <c r="B40" s="237" t="s">
        <v>187</v>
      </c>
      <c r="C40" s="24">
        <v>8.8999999999999999E-3</v>
      </c>
      <c r="D40" s="252">
        <v>8.8999999999999999E-3</v>
      </c>
      <c r="E40" s="230">
        <v>5.0000000000000001E-4</v>
      </c>
      <c r="F40" s="230">
        <v>2.2000000000000001E-3</v>
      </c>
      <c r="G40" s="230">
        <v>5.0000000000000001E-4</v>
      </c>
      <c r="H40" s="230">
        <v>2.96E-3</v>
      </c>
      <c r="I40" s="230">
        <v>2.6900000000000001E-3</v>
      </c>
      <c r="J40" s="230">
        <v>5.0000000000000001E-4</v>
      </c>
      <c r="K40" s="230">
        <v>5.0000000000000001E-4</v>
      </c>
      <c r="L40" s="230">
        <v>6.3000000000000003E-4</v>
      </c>
      <c r="M40" s="230">
        <v>5.0000000000000001E-4</v>
      </c>
      <c r="N40" s="230">
        <v>5.0000000000000001E-4</v>
      </c>
      <c r="O40" s="230">
        <v>5.0000000000000001E-4</v>
      </c>
      <c r="P40" s="230">
        <v>5.0000000000000001E-4</v>
      </c>
      <c r="Q40" s="230">
        <v>5.0000000000000001E-4</v>
      </c>
      <c r="R40" s="230">
        <v>5.0000000000000001E-4</v>
      </c>
      <c r="S40" s="230">
        <v>8.5999999999999998E-4</v>
      </c>
      <c r="T40" s="230">
        <v>0.02</v>
      </c>
      <c r="U40" s="230">
        <v>5.0000000000000001E-4</v>
      </c>
    </row>
    <row r="41" spans="1:21" x14ac:dyDescent="0.3">
      <c r="A41" s="245"/>
      <c r="B41" s="237" t="s">
        <v>185</v>
      </c>
      <c r="C41" s="238"/>
      <c r="D41" s="251"/>
      <c r="E41" s="230" t="s">
        <v>127</v>
      </c>
      <c r="F41" s="230"/>
      <c r="G41" s="230"/>
      <c r="H41" s="230"/>
      <c r="I41" s="230"/>
      <c r="J41" s="230"/>
      <c r="K41" s="230" t="s">
        <v>127</v>
      </c>
      <c r="L41" s="230"/>
      <c r="M41" s="230" t="s">
        <v>127</v>
      </c>
      <c r="N41" s="230" t="s">
        <v>127</v>
      </c>
      <c r="O41" s="230" t="s">
        <v>127</v>
      </c>
      <c r="P41" s="230" t="s">
        <v>127</v>
      </c>
      <c r="Q41" s="230" t="s">
        <v>127</v>
      </c>
      <c r="R41" s="230" t="s">
        <v>127</v>
      </c>
      <c r="S41" s="230"/>
      <c r="T41" s="230"/>
      <c r="U41" s="230" t="s">
        <v>127</v>
      </c>
    </row>
    <row r="42" spans="1:21" x14ac:dyDescent="0.3">
      <c r="A42" s="245" t="s">
        <v>20</v>
      </c>
      <c r="B42" s="237" t="s">
        <v>187</v>
      </c>
      <c r="C42" s="238" t="s">
        <v>15</v>
      </c>
      <c r="D42" s="251" t="s">
        <v>15</v>
      </c>
      <c r="E42" s="103">
        <v>1E-4</v>
      </c>
      <c r="F42" s="103">
        <v>7.2000000000000005E-4</v>
      </c>
      <c r="G42" s="103">
        <v>1E-4</v>
      </c>
      <c r="H42" s="103">
        <v>1.23E-3</v>
      </c>
      <c r="I42" s="103">
        <v>9.7999999999999997E-4</v>
      </c>
      <c r="J42" s="103">
        <v>2.2000000000000001E-4</v>
      </c>
      <c r="K42" s="103">
        <v>1E-4</v>
      </c>
      <c r="L42" s="103">
        <v>1E-4</v>
      </c>
      <c r="M42" s="103">
        <v>1E-4</v>
      </c>
      <c r="N42" s="103">
        <v>1E-4</v>
      </c>
      <c r="O42" s="103">
        <v>1E-4</v>
      </c>
      <c r="P42" s="103">
        <v>1E-4</v>
      </c>
      <c r="Q42" s="103">
        <v>1E-4</v>
      </c>
      <c r="R42" s="103">
        <v>1E-4</v>
      </c>
      <c r="S42" s="103">
        <v>1E-4</v>
      </c>
      <c r="T42" s="103">
        <v>6.9199999999999999E-3</v>
      </c>
      <c r="U42" s="103">
        <v>1E-4</v>
      </c>
    </row>
    <row r="43" spans="1:21" x14ac:dyDescent="0.3">
      <c r="A43" s="245"/>
      <c r="B43" s="237" t="s">
        <v>185</v>
      </c>
      <c r="C43" s="238"/>
      <c r="D43" s="251"/>
      <c r="E43" s="230" t="s">
        <v>127</v>
      </c>
      <c r="F43" s="230"/>
      <c r="G43" s="230" t="s">
        <v>127</v>
      </c>
      <c r="H43" s="230"/>
      <c r="I43" s="230"/>
      <c r="J43" s="230"/>
      <c r="K43" s="230" t="s">
        <v>127</v>
      </c>
      <c r="L43" s="230" t="s">
        <v>127</v>
      </c>
      <c r="M43" s="230" t="s">
        <v>127</v>
      </c>
      <c r="N43" s="230" t="s">
        <v>127</v>
      </c>
      <c r="O43" s="230" t="s">
        <v>127</v>
      </c>
      <c r="P43" s="230" t="s">
        <v>127</v>
      </c>
      <c r="Q43" s="230" t="s">
        <v>127</v>
      </c>
      <c r="R43" s="230" t="s">
        <v>127</v>
      </c>
      <c r="S43" s="230" t="s">
        <v>127</v>
      </c>
      <c r="T43" s="230"/>
      <c r="U43" s="230" t="s">
        <v>127</v>
      </c>
    </row>
    <row r="44" spans="1:21" x14ac:dyDescent="0.3">
      <c r="A44" s="245" t="s">
        <v>21</v>
      </c>
      <c r="B44" s="237" t="s">
        <v>187</v>
      </c>
      <c r="C44" s="24">
        <v>2E-3</v>
      </c>
      <c r="D44" s="252" t="s">
        <v>197</v>
      </c>
      <c r="E44" s="103">
        <v>1E-3</v>
      </c>
      <c r="F44" s="103">
        <v>6.4999999999999997E-3</v>
      </c>
      <c r="G44" s="103">
        <v>1E-3</v>
      </c>
      <c r="H44" s="103">
        <v>0.01</v>
      </c>
      <c r="I44" s="103">
        <v>7.7999999999999996E-3</v>
      </c>
      <c r="J44" s="103">
        <v>2.5999999999999999E-3</v>
      </c>
      <c r="K44" s="103">
        <v>1E-3</v>
      </c>
      <c r="L44" s="103">
        <v>1E-3</v>
      </c>
      <c r="M44" s="103">
        <v>1E-3</v>
      </c>
      <c r="N44" s="103">
        <v>1E-3</v>
      </c>
      <c r="O44" s="103">
        <v>1E-3</v>
      </c>
      <c r="P44" s="103">
        <v>1E-3</v>
      </c>
      <c r="Q44" s="103">
        <v>1E-3</v>
      </c>
      <c r="R44" s="103">
        <v>1E-3</v>
      </c>
      <c r="S44" s="103">
        <v>1E-3</v>
      </c>
      <c r="T44" s="103">
        <v>0.05</v>
      </c>
      <c r="U44" s="103">
        <v>1E-3</v>
      </c>
    </row>
    <row r="45" spans="1:21" x14ac:dyDescent="0.3">
      <c r="A45" s="245"/>
      <c r="B45" s="237" t="s">
        <v>185</v>
      </c>
      <c r="C45" s="238"/>
      <c r="D45" s="251"/>
      <c r="E45" s="230" t="s">
        <v>127</v>
      </c>
      <c r="F45" s="230"/>
      <c r="G45" s="230" t="s">
        <v>127</v>
      </c>
      <c r="H45" s="230"/>
      <c r="I45" s="230"/>
      <c r="J45" s="230"/>
      <c r="K45" s="230" t="s">
        <v>127</v>
      </c>
      <c r="L45" s="230" t="s">
        <v>127</v>
      </c>
      <c r="M45" s="230" t="s">
        <v>127</v>
      </c>
      <c r="N45" s="230" t="s">
        <v>127</v>
      </c>
      <c r="O45" s="230" t="s">
        <v>127</v>
      </c>
      <c r="P45" s="230" t="s">
        <v>127</v>
      </c>
      <c r="Q45" s="230" t="s">
        <v>127</v>
      </c>
      <c r="R45" s="230" t="s">
        <v>127</v>
      </c>
      <c r="S45" s="230" t="s">
        <v>127</v>
      </c>
      <c r="T45" s="230"/>
      <c r="U45" s="230" t="s">
        <v>127</v>
      </c>
    </row>
    <row r="46" spans="1:21" x14ac:dyDescent="0.3">
      <c r="A46" s="245" t="s">
        <v>198</v>
      </c>
      <c r="B46" s="237" t="s">
        <v>187</v>
      </c>
      <c r="C46" s="24">
        <v>0.12</v>
      </c>
      <c r="D46" s="252">
        <v>0.12</v>
      </c>
      <c r="E46" s="230" t="s">
        <v>130</v>
      </c>
      <c r="F46" s="230" t="s">
        <v>130</v>
      </c>
      <c r="G46" s="230" t="s">
        <v>130</v>
      </c>
      <c r="H46" s="230" t="s">
        <v>130</v>
      </c>
      <c r="I46" s="230" t="s">
        <v>130</v>
      </c>
      <c r="J46" s="230" t="s">
        <v>130</v>
      </c>
      <c r="K46" s="230" t="s">
        <v>130</v>
      </c>
      <c r="L46" s="230" t="s">
        <v>130</v>
      </c>
      <c r="M46" s="230" t="s">
        <v>130</v>
      </c>
      <c r="N46" s="230" t="s">
        <v>130</v>
      </c>
      <c r="O46" s="230" t="s">
        <v>130</v>
      </c>
      <c r="P46" s="230" t="s">
        <v>130</v>
      </c>
      <c r="Q46" s="230" t="s">
        <v>130</v>
      </c>
      <c r="R46" s="230" t="s">
        <v>130</v>
      </c>
      <c r="S46" s="230" t="s">
        <v>130</v>
      </c>
      <c r="T46" s="230" t="s">
        <v>130</v>
      </c>
      <c r="U46" s="230" t="s">
        <v>130</v>
      </c>
    </row>
    <row r="47" spans="1:21" x14ac:dyDescent="0.3">
      <c r="A47" s="245"/>
      <c r="B47" s="237" t="s">
        <v>185</v>
      </c>
      <c r="C47" s="238"/>
      <c r="D47" s="251"/>
      <c r="E47" s="230" t="s">
        <v>161</v>
      </c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</row>
    <row r="48" spans="1:21" x14ac:dyDescent="0.3">
      <c r="A48" s="245" t="s">
        <v>22</v>
      </c>
      <c r="B48" s="237" t="s">
        <v>187</v>
      </c>
      <c r="C48" s="24">
        <v>0.3</v>
      </c>
      <c r="D48" s="252">
        <v>0.3</v>
      </c>
      <c r="E48" s="103">
        <v>0.33100000000000002</v>
      </c>
      <c r="F48" s="103">
        <v>1.97</v>
      </c>
      <c r="G48" s="103">
        <v>0.05</v>
      </c>
      <c r="H48" s="103">
        <v>2.46</v>
      </c>
      <c r="I48" s="103">
        <v>2.13</v>
      </c>
      <c r="J48" s="103">
        <v>0.37</v>
      </c>
      <c r="K48" s="103">
        <v>0.03</v>
      </c>
      <c r="L48" s="103">
        <v>0.03</v>
      </c>
      <c r="M48" s="103">
        <v>0.03</v>
      </c>
      <c r="N48" s="103">
        <v>0.03</v>
      </c>
      <c r="O48" s="103">
        <v>0.22</v>
      </c>
      <c r="P48" s="103">
        <v>7.0000000000000007E-2</v>
      </c>
      <c r="Q48" s="103">
        <v>0.03</v>
      </c>
      <c r="R48" s="103">
        <v>0.04</v>
      </c>
      <c r="S48" s="103">
        <v>0.05</v>
      </c>
      <c r="T48" s="103">
        <v>19.600000000000001</v>
      </c>
      <c r="U48" s="103">
        <v>0.05</v>
      </c>
    </row>
    <row r="49" spans="1:21" x14ac:dyDescent="0.3">
      <c r="A49" s="245"/>
      <c r="B49" s="237" t="s">
        <v>185</v>
      </c>
      <c r="C49" s="238"/>
      <c r="D49" s="251"/>
      <c r="E49" s="230" t="s">
        <v>161</v>
      </c>
      <c r="F49" s="230"/>
      <c r="G49" s="230"/>
      <c r="H49" s="230"/>
      <c r="I49" s="230"/>
      <c r="J49" s="230"/>
      <c r="K49" s="230" t="s">
        <v>127</v>
      </c>
      <c r="L49" s="230" t="s">
        <v>127</v>
      </c>
      <c r="M49" s="230" t="s">
        <v>127</v>
      </c>
      <c r="N49" s="230" t="s">
        <v>127</v>
      </c>
      <c r="O49" s="230"/>
      <c r="P49" s="230"/>
      <c r="Q49" s="230" t="s">
        <v>127</v>
      </c>
      <c r="R49" s="230"/>
      <c r="S49" s="230"/>
      <c r="T49" s="230"/>
      <c r="U49" s="230"/>
    </row>
    <row r="50" spans="1:21" x14ac:dyDescent="0.3">
      <c r="A50" s="245" t="s">
        <v>23</v>
      </c>
      <c r="B50" s="237" t="s">
        <v>187</v>
      </c>
      <c r="C50" s="24">
        <v>1E-3</v>
      </c>
      <c r="D50" s="252">
        <v>1E-3</v>
      </c>
      <c r="E50" s="103">
        <v>5.5000000000000003E-4</v>
      </c>
      <c r="F50" s="103">
        <v>1.14E-3</v>
      </c>
      <c r="G50" s="103">
        <v>1E-4</v>
      </c>
      <c r="H50" s="103">
        <v>9.6399999999999993E-3</v>
      </c>
      <c r="I50" s="103">
        <v>6.5199999999999998E-3</v>
      </c>
      <c r="J50" s="103">
        <v>4.6000000000000001E-4</v>
      </c>
      <c r="K50" s="103">
        <v>1E-4</v>
      </c>
      <c r="L50" s="103">
        <v>1E-4</v>
      </c>
      <c r="M50" s="103">
        <v>1E-4</v>
      </c>
      <c r="N50" s="103">
        <v>1E-4</v>
      </c>
      <c r="O50" s="103">
        <v>1.9000000000000001E-4</v>
      </c>
      <c r="P50" s="103">
        <v>1E-4</v>
      </c>
      <c r="Q50" s="103">
        <v>1E-4</v>
      </c>
      <c r="R50" s="103">
        <v>1E-4</v>
      </c>
      <c r="S50" s="103">
        <v>1E-4</v>
      </c>
      <c r="T50" s="103">
        <v>0.01</v>
      </c>
      <c r="U50" s="103">
        <v>1E-4</v>
      </c>
    </row>
    <row r="51" spans="1:21" x14ac:dyDescent="0.3">
      <c r="A51" s="245"/>
      <c r="B51" s="237" t="s">
        <v>185</v>
      </c>
      <c r="C51" s="238"/>
      <c r="D51" s="251"/>
      <c r="E51" s="230" t="s">
        <v>161</v>
      </c>
      <c r="F51" s="230"/>
      <c r="G51" s="230" t="s">
        <v>127</v>
      </c>
      <c r="H51" s="230"/>
      <c r="I51" s="230"/>
      <c r="J51" s="230"/>
      <c r="K51" s="230" t="s">
        <v>127</v>
      </c>
      <c r="L51" s="230" t="s">
        <v>127</v>
      </c>
      <c r="M51" s="230" t="s">
        <v>127</v>
      </c>
      <c r="N51" s="230" t="s">
        <v>127</v>
      </c>
      <c r="O51" s="230"/>
      <c r="P51" s="230" t="s">
        <v>127</v>
      </c>
      <c r="Q51" s="230" t="s">
        <v>127</v>
      </c>
      <c r="R51" s="230" t="s">
        <v>127</v>
      </c>
      <c r="S51" s="230" t="s">
        <v>127</v>
      </c>
      <c r="T51" s="230"/>
      <c r="U51" s="230" t="s">
        <v>127</v>
      </c>
    </row>
    <row r="52" spans="1:21" x14ac:dyDescent="0.3">
      <c r="A52" s="245" t="s">
        <v>24</v>
      </c>
      <c r="B52" s="237" t="s">
        <v>187</v>
      </c>
      <c r="C52" s="238" t="s">
        <v>15</v>
      </c>
      <c r="D52" s="251" t="s">
        <v>15</v>
      </c>
      <c r="E52" s="103">
        <v>8.9999999999999993E-3</v>
      </c>
      <c r="F52" s="103">
        <v>5.0000000000000001E-3</v>
      </c>
      <c r="G52" s="103">
        <v>6.4999999999999997E-3</v>
      </c>
      <c r="H52" s="103">
        <v>5.0000000000000001E-3</v>
      </c>
      <c r="I52" s="103">
        <v>5.0000000000000001E-3</v>
      </c>
      <c r="J52" s="103">
        <v>5.0000000000000001E-3</v>
      </c>
      <c r="K52" s="103">
        <v>0.01</v>
      </c>
      <c r="L52" s="103">
        <v>0.01</v>
      </c>
      <c r="M52" s="103">
        <v>5.4999999999999997E-3</v>
      </c>
      <c r="N52" s="103">
        <v>8.6E-3</v>
      </c>
      <c r="O52" s="103">
        <v>5.0000000000000001E-3</v>
      </c>
      <c r="P52" s="103">
        <v>5.0000000000000001E-3</v>
      </c>
      <c r="Q52" s="103">
        <v>7.0000000000000001E-3</v>
      </c>
      <c r="R52" s="103">
        <v>5.0000000000000001E-3</v>
      </c>
      <c r="S52" s="103">
        <v>5.0000000000000001E-3</v>
      </c>
      <c r="T52" s="103">
        <v>0.01</v>
      </c>
      <c r="U52" s="103">
        <v>5.3E-3</v>
      </c>
    </row>
    <row r="53" spans="1:21" x14ac:dyDescent="0.3">
      <c r="A53" s="245"/>
      <c r="B53" s="237" t="s">
        <v>185</v>
      </c>
      <c r="C53" s="238"/>
      <c r="D53" s="251"/>
      <c r="E53" s="230" t="s">
        <v>161</v>
      </c>
      <c r="F53" s="230" t="s">
        <v>127</v>
      </c>
      <c r="G53" s="230"/>
      <c r="H53" s="230" t="s">
        <v>127</v>
      </c>
      <c r="I53" s="230" t="s">
        <v>127</v>
      </c>
      <c r="J53" s="230" t="s">
        <v>127</v>
      </c>
      <c r="K53" s="230"/>
      <c r="L53" s="230"/>
      <c r="M53" s="230"/>
      <c r="N53" s="230"/>
      <c r="O53" s="230" t="s">
        <v>127</v>
      </c>
      <c r="P53" s="230" t="s">
        <v>127</v>
      </c>
      <c r="Q53" s="230"/>
      <c r="R53" s="230" t="s">
        <v>127</v>
      </c>
      <c r="S53" s="230" t="s">
        <v>127</v>
      </c>
      <c r="T53" s="230"/>
      <c r="U53" s="230"/>
    </row>
    <row r="54" spans="1:21" x14ac:dyDescent="0.3">
      <c r="A54" s="245" t="s">
        <v>25</v>
      </c>
      <c r="B54" s="237" t="s">
        <v>187</v>
      </c>
      <c r="C54" s="238" t="s">
        <v>15</v>
      </c>
      <c r="D54" s="251" t="s">
        <v>15</v>
      </c>
      <c r="E54" s="103">
        <v>1.35</v>
      </c>
      <c r="F54" s="103">
        <v>1.56</v>
      </c>
      <c r="G54" s="103">
        <v>6.38</v>
      </c>
      <c r="H54" s="103">
        <v>0.83</v>
      </c>
      <c r="I54" s="103">
        <v>0.83</v>
      </c>
      <c r="J54" s="103">
        <v>2.31</v>
      </c>
      <c r="K54" s="103">
        <v>12</v>
      </c>
      <c r="L54" s="103">
        <v>17.399999999999999</v>
      </c>
      <c r="M54" s="103">
        <v>3.02</v>
      </c>
      <c r="N54" s="103">
        <v>6.11</v>
      </c>
      <c r="O54" s="103">
        <v>1.03</v>
      </c>
      <c r="P54" s="103">
        <v>2.2599999999999998</v>
      </c>
      <c r="Q54" s="103">
        <v>3.15</v>
      </c>
      <c r="R54" s="103">
        <v>1.02</v>
      </c>
      <c r="S54" s="103">
        <v>1.06</v>
      </c>
      <c r="T54" s="103">
        <v>2.5499999999999998</v>
      </c>
      <c r="U54" s="103">
        <v>1.72</v>
      </c>
    </row>
    <row r="55" spans="1:21" x14ac:dyDescent="0.3">
      <c r="A55" s="245"/>
      <c r="B55" s="237" t="s">
        <v>185</v>
      </c>
      <c r="C55" s="238"/>
      <c r="D55" s="251"/>
      <c r="E55" s="230" t="s">
        <v>161</v>
      </c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</row>
    <row r="56" spans="1:21" x14ac:dyDescent="0.3">
      <c r="A56" s="245" t="s">
        <v>26</v>
      </c>
      <c r="B56" s="237" t="s">
        <v>187</v>
      </c>
      <c r="C56" s="238" t="s">
        <v>15</v>
      </c>
      <c r="D56" s="251" t="s">
        <v>15</v>
      </c>
      <c r="E56" s="103">
        <v>4.0099999999999997E-3</v>
      </c>
      <c r="F56" s="103">
        <v>0.01</v>
      </c>
      <c r="G56" s="103">
        <v>5.0000000000000001E-4</v>
      </c>
      <c r="H56" s="103">
        <v>0.05</v>
      </c>
      <c r="I56" s="103">
        <v>0.04</v>
      </c>
      <c r="J56" s="103">
        <v>8.6800000000000002E-3</v>
      </c>
      <c r="K56" s="103">
        <v>5.0000000000000001E-4</v>
      </c>
      <c r="L56" s="103">
        <v>5.0000000000000001E-4</v>
      </c>
      <c r="M56" s="103">
        <v>5.0000000000000001E-4</v>
      </c>
      <c r="N56" s="103">
        <v>5.0000000000000001E-4</v>
      </c>
      <c r="O56" s="103">
        <v>1.3600000000000001E-3</v>
      </c>
      <c r="P56" s="103">
        <v>5.9000000000000003E-4</v>
      </c>
      <c r="Q56" s="103">
        <v>5.0000000000000001E-4</v>
      </c>
      <c r="R56" s="103">
        <v>5.0000000000000001E-4</v>
      </c>
      <c r="S56" s="103">
        <v>5.4000000000000001E-4</v>
      </c>
      <c r="T56" s="103">
        <v>0.16</v>
      </c>
      <c r="U56" s="103">
        <v>5.0000000000000001E-4</v>
      </c>
    </row>
    <row r="57" spans="1:21" x14ac:dyDescent="0.3">
      <c r="A57" s="245"/>
      <c r="B57" s="237" t="s">
        <v>185</v>
      </c>
      <c r="C57" s="238"/>
      <c r="D57" s="251"/>
      <c r="E57" s="230" t="s">
        <v>161</v>
      </c>
      <c r="F57" s="230"/>
      <c r="G57" s="230" t="s">
        <v>127</v>
      </c>
      <c r="H57" s="230"/>
      <c r="I57" s="230"/>
      <c r="J57" s="230"/>
      <c r="K57" s="230" t="s">
        <v>127</v>
      </c>
      <c r="L57" s="230" t="s">
        <v>127</v>
      </c>
      <c r="M57" s="230" t="s">
        <v>127</v>
      </c>
      <c r="N57" s="230" t="s">
        <v>127</v>
      </c>
      <c r="O57" s="230"/>
      <c r="P57" s="230"/>
      <c r="Q57" s="230" t="s">
        <v>127</v>
      </c>
      <c r="R57" s="230" t="s">
        <v>127</v>
      </c>
      <c r="S57" s="230"/>
      <c r="T57" s="230"/>
      <c r="U57" s="230" t="s">
        <v>127</v>
      </c>
    </row>
    <row r="58" spans="1:21" x14ac:dyDescent="0.3">
      <c r="A58" s="245" t="s">
        <v>27</v>
      </c>
      <c r="B58" s="237" t="s">
        <v>187</v>
      </c>
      <c r="C58" s="24">
        <v>2.5999999999999998E-5</v>
      </c>
      <c r="D58" s="252">
        <v>2.5999999999999998E-5</v>
      </c>
      <c r="E58" s="230">
        <v>5.0000000000000002E-5</v>
      </c>
      <c r="F58" s="230">
        <v>5.0000000000000002E-5</v>
      </c>
      <c r="G58" s="230">
        <v>5.0000000000000002E-5</v>
      </c>
      <c r="H58" s="230">
        <v>5.0000000000000002E-5</v>
      </c>
      <c r="I58" s="230">
        <v>5.0000000000000002E-5</v>
      </c>
      <c r="J58" s="230">
        <v>5.0000000000000002E-5</v>
      </c>
      <c r="K58" s="230">
        <v>5.0000000000000002E-5</v>
      </c>
      <c r="L58" s="230">
        <v>5.0000000000000002E-5</v>
      </c>
      <c r="M58" s="230">
        <v>5.0000000000000002E-5</v>
      </c>
      <c r="N58" s="230">
        <v>5.0000000000000002E-5</v>
      </c>
      <c r="O58" s="230">
        <v>5.0000000000000002E-5</v>
      </c>
      <c r="P58" s="230">
        <v>5.0000000000000002E-5</v>
      </c>
      <c r="Q58" s="230">
        <v>5.0000000000000002E-5</v>
      </c>
      <c r="R58" s="230">
        <v>5.0000000000000002E-5</v>
      </c>
      <c r="S58" s="230">
        <v>5.0000000000000002E-5</v>
      </c>
      <c r="T58" s="230">
        <v>7.7999999999999999E-5</v>
      </c>
      <c r="U58" s="230">
        <v>5.0000000000000002E-5</v>
      </c>
    </row>
    <row r="59" spans="1:21" x14ac:dyDescent="0.3">
      <c r="A59" s="245"/>
      <c r="B59" s="237" t="s">
        <v>185</v>
      </c>
      <c r="C59" s="238"/>
      <c r="D59" s="251"/>
      <c r="E59" s="230" t="s">
        <v>127</v>
      </c>
      <c r="F59" s="230" t="s">
        <v>129</v>
      </c>
      <c r="G59" s="230" t="s">
        <v>129</v>
      </c>
      <c r="H59" s="230" t="s">
        <v>127</v>
      </c>
      <c r="I59" s="230" t="s">
        <v>127</v>
      </c>
      <c r="J59" s="230" t="s">
        <v>127</v>
      </c>
      <c r="K59" s="230" t="s">
        <v>127</v>
      </c>
      <c r="L59" s="230" t="s">
        <v>127</v>
      </c>
      <c r="M59" s="230" t="s">
        <v>129</v>
      </c>
      <c r="N59" s="230" t="s">
        <v>129</v>
      </c>
      <c r="O59" s="230" t="s">
        <v>127</v>
      </c>
      <c r="P59" s="230" t="s">
        <v>127</v>
      </c>
      <c r="Q59" s="230" t="s">
        <v>127</v>
      </c>
      <c r="R59" s="230" t="s">
        <v>129</v>
      </c>
      <c r="S59" s="230" t="s">
        <v>129</v>
      </c>
      <c r="T59" s="230" t="s">
        <v>128</v>
      </c>
      <c r="U59" s="230" t="s">
        <v>127</v>
      </c>
    </row>
    <row r="60" spans="1:21" x14ac:dyDescent="0.3">
      <c r="A60" s="245" t="s">
        <v>28</v>
      </c>
      <c r="B60" s="237" t="s">
        <v>187</v>
      </c>
      <c r="C60" s="24">
        <v>7.2999999999999995E-2</v>
      </c>
      <c r="D60" s="252">
        <v>7.2999999999999995E-2</v>
      </c>
      <c r="E60" s="103">
        <v>3.46E-3</v>
      </c>
      <c r="F60" s="103">
        <v>5.8100000000000001E-3</v>
      </c>
      <c r="G60" s="103">
        <v>5.6499999999999996E-3</v>
      </c>
      <c r="H60" s="103">
        <v>5.1000000000000004E-4</v>
      </c>
      <c r="I60" s="103">
        <v>6.9999999999999999E-4</v>
      </c>
      <c r="J60" s="103">
        <v>5.6299999999999996E-3</v>
      </c>
      <c r="K60" s="103">
        <v>0.01</v>
      </c>
      <c r="L60" s="103">
        <v>0.01</v>
      </c>
      <c r="M60" s="103">
        <v>6.7999999999999996E-3</v>
      </c>
      <c r="N60" s="103">
        <v>0.01</v>
      </c>
      <c r="O60" s="103">
        <v>6.2100000000000002E-3</v>
      </c>
      <c r="P60" s="103">
        <v>8.94E-3</v>
      </c>
      <c r="Q60" s="103">
        <v>0.01</v>
      </c>
      <c r="R60" s="103">
        <v>7.6299999999999996E-3</v>
      </c>
      <c r="S60" s="103">
        <v>0.01</v>
      </c>
      <c r="T60" s="103">
        <v>2.7699999999999999E-3</v>
      </c>
      <c r="U60" s="103">
        <v>2.98E-3</v>
      </c>
    </row>
    <row r="61" spans="1:21" x14ac:dyDescent="0.3">
      <c r="A61" s="245"/>
      <c r="B61" s="237" t="s">
        <v>185</v>
      </c>
      <c r="C61" s="238"/>
      <c r="D61" s="251"/>
      <c r="E61" s="230" t="s">
        <v>161</v>
      </c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</row>
    <row r="62" spans="1:21" x14ac:dyDescent="0.3">
      <c r="A62" s="245" t="s">
        <v>29</v>
      </c>
      <c r="B62" s="237" t="s">
        <v>187</v>
      </c>
      <c r="C62" s="24">
        <v>2.5000000000000001E-2</v>
      </c>
      <c r="D62" s="252">
        <v>2.5000000000000001E-2</v>
      </c>
      <c r="E62" s="103">
        <v>5.0000000000000001E-4</v>
      </c>
      <c r="F62" s="103">
        <v>4.9399999999999999E-3</v>
      </c>
      <c r="G62" s="103">
        <v>5.0000000000000001E-4</v>
      </c>
      <c r="H62" s="103">
        <v>6.7600000000000004E-3</v>
      </c>
      <c r="I62" s="103">
        <v>5.0200000000000002E-3</v>
      </c>
      <c r="J62" s="103">
        <v>1.3799999999999999E-3</v>
      </c>
      <c r="K62" s="103">
        <v>5.0000000000000001E-4</v>
      </c>
      <c r="L62" s="103">
        <v>5.9000000000000003E-4</v>
      </c>
      <c r="M62" s="103">
        <v>5.0000000000000001E-4</v>
      </c>
      <c r="N62" s="103">
        <v>5.0000000000000001E-4</v>
      </c>
      <c r="O62" s="103">
        <v>5.0000000000000001E-4</v>
      </c>
      <c r="P62" s="103">
        <v>5.0000000000000001E-4</v>
      </c>
      <c r="Q62" s="103">
        <v>5.0000000000000001E-4</v>
      </c>
      <c r="R62" s="103">
        <v>5.0000000000000001E-4</v>
      </c>
      <c r="S62" s="103">
        <v>5.0000000000000001E-4</v>
      </c>
      <c r="T62" s="103">
        <v>0.03</v>
      </c>
      <c r="U62" s="103">
        <v>5.0000000000000001E-4</v>
      </c>
    </row>
    <row r="63" spans="1:21" x14ac:dyDescent="0.3">
      <c r="A63" s="245"/>
      <c r="B63" s="237" t="s">
        <v>185</v>
      </c>
      <c r="C63" s="238"/>
      <c r="D63" s="251"/>
      <c r="E63" s="230" t="s">
        <v>127</v>
      </c>
      <c r="F63" s="230"/>
      <c r="G63" s="230" t="s">
        <v>127</v>
      </c>
      <c r="H63" s="230"/>
      <c r="I63" s="230"/>
      <c r="J63" s="230"/>
      <c r="K63" s="230" t="s">
        <v>127</v>
      </c>
      <c r="L63" s="230"/>
      <c r="M63" s="230" t="s">
        <v>127</v>
      </c>
      <c r="N63" s="230" t="s">
        <v>127</v>
      </c>
      <c r="O63" s="230" t="s">
        <v>127</v>
      </c>
      <c r="P63" s="230" t="s">
        <v>127</v>
      </c>
      <c r="Q63" s="230" t="s">
        <v>127</v>
      </c>
      <c r="R63" s="230" t="s">
        <v>127</v>
      </c>
      <c r="S63" s="230" t="s">
        <v>127</v>
      </c>
      <c r="T63" s="230"/>
      <c r="U63" s="230" t="s">
        <v>127</v>
      </c>
    </row>
    <row r="64" spans="1:21" x14ac:dyDescent="0.3">
      <c r="A64" s="245" t="s">
        <v>199</v>
      </c>
      <c r="B64" s="237" t="s">
        <v>187</v>
      </c>
      <c r="C64" s="24">
        <v>13</v>
      </c>
      <c r="D64" s="252">
        <v>13</v>
      </c>
      <c r="E64" s="230" t="s">
        <v>130</v>
      </c>
      <c r="F64" s="230" t="s">
        <v>130</v>
      </c>
      <c r="G64" s="230" t="s">
        <v>130</v>
      </c>
      <c r="H64" s="230" t="s">
        <v>130</v>
      </c>
      <c r="I64" s="230" t="s">
        <v>130</v>
      </c>
      <c r="J64" s="230" t="s">
        <v>130</v>
      </c>
      <c r="K64" s="230" t="s">
        <v>130</v>
      </c>
      <c r="L64" s="230" t="s">
        <v>130</v>
      </c>
      <c r="M64" s="230" t="s">
        <v>130</v>
      </c>
      <c r="N64" s="230" t="s">
        <v>130</v>
      </c>
      <c r="O64" s="230" t="s">
        <v>130</v>
      </c>
      <c r="P64" s="230" t="s">
        <v>130</v>
      </c>
      <c r="Q64" s="230" t="s">
        <v>130</v>
      </c>
      <c r="R64" s="230" t="s">
        <v>130</v>
      </c>
      <c r="S64" s="230" t="s">
        <v>130</v>
      </c>
      <c r="T64" s="230" t="s">
        <v>130</v>
      </c>
      <c r="U64" s="230" t="s">
        <v>130</v>
      </c>
    </row>
    <row r="65" spans="1:21" x14ac:dyDescent="0.3">
      <c r="A65" s="245"/>
      <c r="B65" s="237" t="s">
        <v>185</v>
      </c>
      <c r="C65" s="238"/>
      <c r="D65" s="251"/>
      <c r="E65" s="230" t="s">
        <v>161</v>
      </c>
      <c r="F65" s="230" t="s">
        <v>161</v>
      </c>
      <c r="G65" s="230" t="s">
        <v>161</v>
      </c>
      <c r="H65" s="230" t="s">
        <v>161</v>
      </c>
      <c r="I65" s="230" t="s">
        <v>161</v>
      </c>
      <c r="J65" s="230" t="s">
        <v>161</v>
      </c>
      <c r="K65" s="230" t="s">
        <v>161</v>
      </c>
      <c r="L65" s="230" t="s">
        <v>161</v>
      </c>
      <c r="M65" s="230" t="s">
        <v>161</v>
      </c>
      <c r="N65" s="230" t="s">
        <v>161</v>
      </c>
      <c r="O65" s="230" t="s">
        <v>161</v>
      </c>
      <c r="P65" s="230" t="s">
        <v>161</v>
      </c>
      <c r="Q65" s="230" t="s">
        <v>161</v>
      </c>
      <c r="R65" s="230" t="s">
        <v>161</v>
      </c>
      <c r="S65" s="230" t="s">
        <v>161</v>
      </c>
      <c r="T65" s="230" t="s">
        <v>161</v>
      </c>
      <c r="U65" s="230" t="s">
        <v>161</v>
      </c>
    </row>
    <row r="66" spans="1:21" x14ac:dyDescent="0.3">
      <c r="A66" s="245" t="s">
        <v>200</v>
      </c>
      <c r="B66" s="237" t="s">
        <v>187</v>
      </c>
      <c r="C66" s="24">
        <v>0.06</v>
      </c>
      <c r="D66" s="252">
        <v>0.06</v>
      </c>
      <c r="E66" s="230" t="s">
        <v>130</v>
      </c>
      <c r="F66" s="230" t="s">
        <v>130</v>
      </c>
      <c r="G66" s="230" t="s">
        <v>130</v>
      </c>
      <c r="H66" s="230" t="s">
        <v>130</v>
      </c>
      <c r="I66" s="230" t="s">
        <v>130</v>
      </c>
      <c r="J66" s="230" t="s">
        <v>130</v>
      </c>
      <c r="K66" s="230" t="s">
        <v>130</v>
      </c>
      <c r="L66" s="230" t="s">
        <v>130</v>
      </c>
      <c r="M66" s="230" t="s">
        <v>130</v>
      </c>
      <c r="N66" s="230" t="s">
        <v>130</v>
      </c>
      <c r="O66" s="230" t="s">
        <v>130</v>
      </c>
      <c r="P66" s="230" t="s">
        <v>130</v>
      </c>
      <c r="Q66" s="230" t="s">
        <v>130</v>
      </c>
      <c r="R66" s="230" t="s">
        <v>130</v>
      </c>
      <c r="S66" s="230" t="s">
        <v>130</v>
      </c>
      <c r="T66" s="230" t="s">
        <v>130</v>
      </c>
      <c r="U66" s="230" t="s">
        <v>130</v>
      </c>
    </row>
    <row r="67" spans="1:21" x14ac:dyDescent="0.3">
      <c r="A67" s="245"/>
      <c r="B67" s="237" t="s">
        <v>185</v>
      </c>
      <c r="C67" s="238"/>
      <c r="D67" s="251"/>
      <c r="E67" s="230" t="s">
        <v>161</v>
      </c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</row>
    <row r="68" spans="1:21" x14ac:dyDescent="0.3">
      <c r="A68" s="245" t="s">
        <v>31</v>
      </c>
      <c r="B68" s="237" t="s">
        <v>187</v>
      </c>
      <c r="C68" s="238" t="s">
        <v>15</v>
      </c>
      <c r="D68" s="251" t="s">
        <v>15</v>
      </c>
      <c r="E68" s="103">
        <v>6.7</v>
      </c>
      <c r="F68" s="103">
        <v>2</v>
      </c>
      <c r="G68" s="103">
        <v>2</v>
      </c>
      <c r="H68" s="103">
        <v>2</v>
      </c>
      <c r="I68" s="103">
        <v>2.5</v>
      </c>
      <c r="J68" s="103">
        <v>3</v>
      </c>
      <c r="K68" s="103">
        <v>4.5</v>
      </c>
      <c r="L68" s="103">
        <v>5.8</v>
      </c>
      <c r="M68" s="103">
        <v>3.2</v>
      </c>
      <c r="N68" s="103">
        <v>3.4</v>
      </c>
      <c r="O68" s="103">
        <v>2</v>
      </c>
      <c r="P68" s="103">
        <v>2.2999999999999998</v>
      </c>
      <c r="Q68" s="103">
        <v>2.5</v>
      </c>
      <c r="R68" s="103">
        <v>2</v>
      </c>
      <c r="S68" s="103">
        <v>2</v>
      </c>
      <c r="T68" s="103">
        <v>4.2</v>
      </c>
      <c r="U68" s="103">
        <v>2</v>
      </c>
    </row>
    <row r="69" spans="1:21" x14ac:dyDescent="0.3">
      <c r="A69" s="245"/>
      <c r="B69" s="237" t="s">
        <v>185</v>
      </c>
      <c r="C69" s="238"/>
      <c r="D69" s="251"/>
      <c r="E69" s="230" t="s">
        <v>161</v>
      </c>
      <c r="F69" s="230" t="s">
        <v>127</v>
      </c>
      <c r="G69" s="230" t="s">
        <v>127</v>
      </c>
      <c r="H69" s="230" t="s">
        <v>127</v>
      </c>
      <c r="I69" s="230"/>
      <c r="J69" s="230"/>
      <c r="K69" s="230"/>
      <c r="L69" s="230"/>
      <c r="M69" s="230"/>
      <c r="N69" s="230"/>
      <c r="O69" s="230" t="s">
        <v>127</v>
      </c>
      <c r="P69" s="230"/>
      <c r="Q69" s="230"/>
      <c r="R69" s="230" t="s">
        <v>127</v>
      </c>
      <c r="S69" s="230" t="s">
        <v>127</v>
      </c>
      <c r="T69" s="230"/>
      <c r="U69" s="230" t="s">
        <v>127</v>
      </c>
    </row>
    <row r="70" spans="1:21" x14ac:dyDescent="0.3">
      <c r="A70" s="245" t="s">
        <v>32</v>
      </c>
      <c r="B70" s="237" t="s">
        <v>187</v>
      </c>
      <c r="C70" s="24">
        <v>1E-3</v>
      </c>
      <c r="D70" s="252">
        <v>1E-3</v>
      </c>
      <c r="E70" s="230">
        <v>5.0000000000000001E-4</v>
      </c>
      <c r="F70" s="230">
        <v>5.0000000000000001E-4</v>
      </c>
      <c r="G70" s="230">
        <v>5.0000000000000001E-4</v>
      </c>
      <c r="H70" s="230">
        <v>5.0000000000000001E-4</v>
      </c>
      <c r="I70" s="230">
        <v>5.0000000000000001E-4</v>
      </c>
      <c r="J70" s="230">
        <v>5.0000000000000001E-4</v>
      </c>
      <c r="K70" s="230">
        <v>0.03</v>
      </c>
      <c r="L70" s="230">
        <v>0.01</v>
      </c>
      <c r="M70" s="230">
        <v>5.0000000000000001E-4</v>
      </c>
      <c r="N70" s="230">
        <v>8.4999999999999995E-4</v>
      </c>
      <c r="O70" s="230">
        <v>5.0000000000000001E-4</v>
      </c>
      <c r="P70" s="230">
        <v>5.0000000000000001E-4</v>
      </c>
      <c r="Q70" s="230">
        <v>5.0000000000000001E-4</v>
      </c>
      <c r="R70" s="230">
        <v>5.0000000000000001E-4</v>
      </c>
      <c r="S70" s="230">
        <v>5.0000000000000001E-4</v>
      </c>
      <c r="T70" s="230">
        <v>5.0000000000000001E-4</v>
      </c>
      <c r="U70" s="230">
        <v>5.0000000000000001E-4</v>
      </c>
    </row>
    <row r="71" spans="1:21" x14ac:dyDescent="0.3">
      <c r="A71" s="245"/>
      <c r="B71" s="237" t="s">
        <v>185</v>
      </c>
      <c r="C71" s="238"/>
      <c r="D71" s="251"/>
      <c r="E71" s="230" t="s">
        <v>127</v>
      </c>
      <c r="F71" s="230" t="s">
        <v>127</v>
      </c>
      <c r="G71" s="230" t="s">
        <v>127</v>
      </c>
      <c r="H71" s="230" t="s">
        <v>127</v>
      </c>
      <c r="I71" s="230" t="s">
        <v>127</v>
      </c>
      <c r="J71" s="230" t="s">
        <v>127</v>
      </c>
      <c r="K71" s="230"/>
      <c r="L71" s="230"/>
      <c r="M71" s="230" t="s">
        <v>127</v>
      </c>
      <c r="N71" s="230"/>
      <c r="O71" s="230" t="s">
        <v>127</v>
      </c>
      <c r="P71" s="230" t="s">
        <v>127</v>
      </c>
      <c r="Q71" s="230" t="s">
        <v>127</v>
      </c>
      <c r="R71" s="230" t="s">
        <v>127</v>
      </c>
      <c r="S71" s="230" t="s">
        <v>127</v>
      </c>
      <c r="T71" s="230" t="s">
        <v>127</v>
      </c>
      <c r="U71" s="230" t="s">
        <v>127</v>
      </c>
    </row>
    <row r="72" spans="1:21" x14ac:dyDescent="0.3">
      <c r="A72" s="245" t="s">
        <v>201</v>
      </c>
      <c r="B72" s="237" t="s">
        <v>187</v>
      </c>
      <c r="C72" s="238" t="s">
        <v>15</v>
      </c>
      <c r="D72" s="251" t="s">
        <v>15</v>
      </c>
      <c r="E72" s="103">
        <v>3.92</v>
      </c>
      <c r="F72" s="103">
        <v>4.42</v>
      </c>
      <c r="G72" s="103">
        <v>1.91</v>
      </c>
      <c r="H72" s="103">
        <v>5.2</v>
      </c>
      <c r="I72" s="103">
        <v>4.8499999999999996</v>
      </c>
      <c r="J72" s="103">
        <v>2.74</v>
      </c>
      <c r="K72" s="103">
        <v>2.13</v>
      </c>
      <c r="L72" s="103">
        <v>1.86</v>
      </c>
      <c r="M72" s="103">
        <v>2.2000000000000002</v>
      </c>
      <c r="N72" s="103">
        <v>2.61</v>
      </c>
      <c r="O72" s="103">
        <v>3.31</v>
      </c>
      <c r="P72" s="103">
        <v>3.31</v>
      </c>
      <c r="Q72" s="103">
        <v>2.82</v>
      </c>
      <c r="R72" s="103">
        <v>3.47</v>
      </c>
      <c r="S72" s="103">
        <v>3.67</v>
      </c>
      <c r="T72" s="103">
        <v>25</v>
      </c>
      <c r="U72" s="103">
        <v>1.93</v>
      </c>
    </row>
    <row r="73" spans="1:21" x14ac:dyDescent="0.3">
      <c r="A73" s="245"/>
      <c r="B73" s="237" t="s">
        <v>185</v>
      </c>
      <c r="C73" s="238"/>
      <c r="D73" s="251"/>
      <c r="E73" s="230" t="s">
        <v>161</v>
      </c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</row>
    <row r="74" spans="1:21" x14ac:dyDescent="0.3">
      <c r="A74" s="245" t="s">
        <v>33</v>
      </c>
      <c r="B74" s="237" t="s">
        <v>187</v>
      </c>
      <c r="C74" s="24">
        <v>1E-4</v>
      </c>
      <c r="D74" s="252">
        <v>1E-4</v>
      </c>
      <c r="E74" s="103">
        <v>5.0000000000000002E-5</v>
      </c>
      <c r="F74" s="103">
        <v>5.0000000000000002E-5</v>
      </c>
      <c r="G74" s="103">
        <v>5.0000000000000002E-5</v>
      </c>
      <c r="H74" s="103">
        <v>5.3200000000000003E-4</v>
      </c>
      <c r="I74" s="103">
        <v>3.8499999999999998E-4</v>
      </c>
      <c r="J74" s="103">
        <v>5.0000000000000002E-5</v>
      </c>
      <c r="K74" s="103">
        <v>5.0000000000000002E-5</v>
      </c>
      <c r="L74" s="103">
        <v>5.0000000000000002E-5</v>
      </c>
      <c r="M74" s="103">
        <v>5.0000000000000002E-5</v>
      </c>
      <c r="N74" s="103">
        <v>5.0000000000000002E-5</v>
      </c>
      <c r="O74" s="103">
        <v>5.0000000000000002E-5</v>
      </c>
      <c r="P74" s="103">
        <v>5.0000000000000002E-5</v>
      </c>
      <c r="Q74" s="103">
        <v>5.0000000000000002E-5</v>
      </c>
      <c r="R74" s="103">
        <v>5.0000000000000002E-5</v>
      </c>
      <c r="S74" s="103">
        <v>5.0000000000000002E-5</v>
      </c>
      <c r="T74" s="103">
        <v>1.4300000000000001E-4</v>
      </c>
      <c r="U74" s="103">
        <v>5.0000000000000002E-5</v>
      </c>
    </row>
    <row r="75" spans="1:21" x14ac:dyDescent="0.3">
      <c r="A75" s="245"/>
      <c r="B75" s="237" t="s">
        <v>185</v>
      </c>
      <c r="C75" s="238"/>
      <c r="D75" s="251"/>
      <c r="E75" s="230" t="s">
        <v>127</v>
      </c>
      <c r="F75" s="230" t="s">
        <v>127</v>
      </c>
      <c r="G75" s="230" t="s">
        <v>127</v>
      </c>
      <c r="H75" s="230"/>
      <c r="I75" s="230"/>
      <c r="J75" s="230" t="s">
        <v>127</v>
      </c>
      <c r="K75" s="230" t="s">
        <v>127</v>
      </c>
      <c r="L75" s="230" t="s">
        <v>127</v>
      </c>
      <c r="M75" s="230" t="s">
        <v>127</v>
      </c>
      <c r="N75" s="230" t="s">
        <v>127</v>
      </c>
      <c r="O75" s="230" t="s">
        <v>127</v>
      </c>
      <c r="P75" s="230" t="s">
        <v>127</v>
      </c>
      <c r="Q75" s="230" t="s">
        <v>127</v>
      </c>
      <c r="R75" s="230" t="s">
        <v>127</v>
      </c>
      <c r="S75" s="230" t="s">
        <v>127</v>
      </c>
      <c r="T75" s="230"/>
      <c r="U75" s="230" t="s">
        <v>127</v>
      </c>
    </row>
    <row r="76" spans="1:21" x14ac:dyDescent="0.3">
      <c r="A76" s="245" t="s">
        <v>34</v>
      </c>
      <c r="B76" s="237" t="s">
        <v>187</v>
      </c>
      <c r="C76" s="238" t="s">
        <v>15</v>
      </c>
      <c r="D76" s="251" t="s">
        <v>15</v>
      </c>
      <c r="E76" s="103">
        <v>3.7</v>
      </c>
      <c r="F76" s="103" t="s">
        <v>130</v>
      </c>
      <c r="G76" s="103" t="s">
        <v>130</v>
      </c>
      <c r="H76" s="103" t="s">
        <v>130</v>
      </c>
      <c r="I76" s="103" t="s">
        <v>130</v>
      </c>
      <c r="J76" s="103" t="s">
        <v>130</v>
      </c>
      <c r="K76" s="103" t="s">
        <v>130</v>
      </c>
      <c r="L76" s="103" t="s">
        <v>130</v>
      </c>
      <c r="M76" s="103" t="s">
        <v>130</v>
      </c>
      <c r="N76" s="103" t="s">
        <v>130</v>
      </c>
      <c r="O76" s="103" t="s">
        <v>130</v>
      </c>
      <c r="P76" s="103" t="s">
        <v>130</v>
      </c>
      <c r="Q76" s="103" t="s">
        <v>130</v>
      </c>
      <c r="R76" s="103" t="s">
        <v>130</v>
      </c>
      <c r="S76" s="103" t="s">
        <v>130</v>
      </c>
      <c r="T76" s="103" t="s">
        <v>130</v>
      </c>
      <c r="U76" s="103" t="s">
        <v>130</v>
      </c>
    </row>
    <row r="77" spans="1:21" x14ac:dyDescent="0.3">
      <c r="A77" s="245"/>
      <c r="B77" s="237" t="s">
        <v>185</v>
      </c>
      <c r="C77" s="238"/>
      <c r="D77" s="251"/>
      <c r="E77" s="230" t="s">
        <v>161</v>
      </c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</row>
    <row r="78" spans="1:21" x14ac:dyDescent="0.3">
      <c r="A78" s="245" t="s">
        <v>35</v>
      </c>
      <c r="B78" s="237" t="s">
        <v>187</v>
      </c>
      <c r="C78" s="238" t="s">
        <v>15</v>
      </c>
      <c r="D78" s="251" t="s">
        <v>15</v>
      </c>
      <c r="E78" s="103">
        <v>4.7500000000000001E-2</v>
      </c>
      <c r="F78" s="103">
        <v>0.06</v>
      </c>
      <c r="G78" s="103">
        <v>0.08</v>
      </c>
      <c r="H78" s="103">
        <v>0.02</v>
      </c>
      <c r="I78" s="103">
        <v>0.02</v>
      </c>
      <c r="J78" s="103">
        <v>0.08</v>
      </c>
      <c r="K78" s="103">
        <v>0.15</v>
      </c>
      <c r="L78" s="103">
        <v>0.17</v>
      </c>
      <c r="M78" s="103">
        <v>0.08</v>
      </c>
      <c r="N78" s="103">
        <v>0.13</v>
      </c>
      <c r="O78" s="103">
        <v>0.04</v>
      </c>
      <c r="P78" s="103">
        <v>0.08</v>
      </c>
      <c r="Q78" s="103">
        <v>7.0000000000000007E-2</v>
      </c>
      <c r="R78" s="103">
        <v>0.04</v>
      </c>
      <c r="S78" s="103">
        <v>0.04</v>
      </c>
      <c r="T78" s="103">
        <v>0.04</v>
      </c>
      <c r="U78" s="103">
        <v>0.05</v>
      </c>
    </row>
    <row r="79" spans="1:21" x14ac:dyDescent="0.3">
      <c r="A79" s="245"/>
      <c r="B79" s="237" t="s">
        <v>185</v>
      </c>
      <c r="C79" s="238"/>
      <c r="D79" s="251"/>
      <c r="E79" s="230" t="s">
        <v>161</v>
      </c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</row>
    <row r="80" spans="1:21" x14ac:dyDescent="0.3">
      <c r="A80" s="245" t="s">
        <v>202</v>
      </c>
      <c r="B80" s="237" t="s">
        <v>187</v>
      </c>
      <c r="C80" s="24">
        <v>100</v>
      </c>
      <c r="D80" s="252">
        <v>100</v>
      </c>
      <c r="E80" s="230">
        <v>2.0299999999999998</v>
      </c>
      <c r="F80" s="230">
        <v>1.52</v>
      </c>
      <c r="G80" s="230">
        <v>5.37</v>
      </c>
      <c r="H80" s="230">
        <v>1.83</v>
      </c>
      <c r="I80" s="230">
        <v>2.1</v>
      </c>
      <c r="J80" s="230">
        <v>3.44</v>
      </c>
      <c r="K80" s="230">
        <v>29.2</v>
      </c>
      <c r="L80" s="230">
        <v>70.5</v>
      </c>
      <c r="M80" s="230">
        <v>4.5599999999999996</v>
      </c>
      <c r="N80" s="230">
        <v>6.68</v>
      </c>
      <c r="O80" s="230">
        <v>1.33</v>
      </c>
      <c r="P80" s="230">
        <v>5.62</v>
      </c>
      <c r="Q80" s="230">
        <v>2.92</v>
      </c>
      <c r="R80" s="230">
        <v>1.97</v>
      </c>
      <c r="S80" s="230">
        <v>0.99</v>
      </c>
      <c r="T80" s="230">
        <v>0.5</v>
      </c>
      <c r="U80" s="230">
        <v>3.78</v>
      </c>
    </row>
    <row r="81" spans="1:21" x14ac:dyDescent="0.3">
      <c r="A81" s="245"/>
      <c r="B81" s="237" t="s">
        <v>185</v>
      </c>
      <c r="C81" s="238"/>
      <c r="D81" s="251"/>
      <c r="E81" s="230" t="s">
        <v>161</v>
      </c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 t="s">
        <v>127</v>
      </c>
      <c r="U81" s="230"/>
    </row>
    <row r="82" spans="1:21" x14ac:dyDescent="0.3">
      <c r="A82" s="245" t="s">
        <v>36</v>
      </c>
      <c r="B82" s="237" t="s">
        <v>187</v>
      </c>
      <c r="C82" s="238" t="s">
        <v>15</v>
      </c>
      <c r="D82" s="251" t="s">
        <v>15</v>
      </c>
      <c r="E82" s="230">
        <v>0.69</v>
      </c>
      <c r="F82" s="230">
        <v>0.7</v>
      </c>
      <c r="G82" s="230">
        <v>1.99</v>
      </c>
      <c r="H82" s="230">
        <v>0.66</v>
      </c>
      <c r="I82" s="230">
        <v>0.8</v>
      </c>
      <c r="J82" s="230">
        <v>1.36</v>
      </c>
      <c r="K82" s="230">
        <v>9.31</v>
      </c>
      <c r="L82" s="230">
        <v>23</v>
      </c>
      <c r="M82" s="230">
        <v>1.54</v>
      </c>
      <c r="N82" s="230">
        <v>2.31</v>
      </c>
      <c r="O82" s="230">
        <v>0.55000000000000004</v>
      </c>
      <c r="P82" s="230">
        <v>2.04</v>
      </c>
      <c r="Q82" s="230">
        <v>1</v>
      </c>
      <c r="R82" s="230">
        <v>0.75</v>
      </c>
      <c r="S82" s="230">
        <v>0.5</v>
      </c>
      <c r="T82" s="230">
        <v>0.5</v>
      </c>
      <c r="U82" s="230">
        <v>1.3</v>
      </c>
    </row>
    <row r="83" spans="1:21" x14ac:dyDescent="0.3">
      <c r="A83" s="245"/>
      <c r="B83" s="237" t="s">
        <v>185</v>
      </c>
      <c r="C83" s="238"/>
      <c r="D83" s="251"/>
      <c r="E83" s="230" t="s">
        <v>161</v>
      </c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 t="s">
        <v>127</v>
      </c>
      <c r="T83" s="230" t="s">
        <v>127</v>
      </c>
      <c r="U83" s="230"/>
    </row>
    <row r="84" spans="1:21" x14ac:dyDescent="0.3">
      <c r="A84" s="245" t="s">
        <v>37</v>
      </c>
      <c r="B84" s="237" t="s">
        <v>187</v>
      </c>
      <c r="C84" s="24">
        <v>8.0000000000000004E-4</v>
      </c>
      <c r="D84" s="252">
        <v>8.0000000000000004E-4</v>
      </c>
      <c r="E84" s="103">
        <v>1E-4</v>
      </c>
      <c r="F84" s="103">
        <v>1E-4</v>
      </c>
      <c r="G84" s="103">
        <v>1E-4</v>
      </c>
      <c r="H84" s="103">
        <v>1E-4</v>
      </c>
      <c r="I84" s="103">
        <v>1E-4</v>
      </c>
      <c r="J84" s="103">
        <v>1E-4</v>
      </c>
      <c r="K84" s="103">
        <v>1E-4</v>
      </c>
      <c r="L84" s="103">
        <v>1E-4</v>
      </c>
      <c r="M84" s="103">
        <v>1E-4</v>
      </c>
      <c r="N84" s="103">
        <v>1E-4</v>
      </c>
      <c r="O84" s="103">
        <v>1E-4</v>
      </c>
      <c r="P84" s="103">
        <v>1E-4</v>
      </c>
      <c r="Q84" s="103">
        <v>1E-4</v>
      </c>
      <c r="R84" s="103">
        <v>1E-4</v>
      </c>
      <c r="S84" s="103">
        <v>1E-4</v>
      </c>
      <c r="T84" s="103">
        <v>1.7000000000000001E-4</v>
      </c>
      <c r="U84" s="103">
        <v>1E-4</v>
      </c>
    </row>
    <row r="85" spans="1:21" x14ac:dyDescent="0.3">
      <c r="A85" s="245"/>
      <c r="B85" s="237" t="s">
        <v>185</v>
      </c>
      <c r="C85" s="238"/>
      <c r="D85" s="251"/>
      <c r="E85" s="230" t="s">
        <v>127</v>
      </c>
      <c r="F85" s="230" t="s">
        <v>127</v>
      </c>
      <c r="G85" s="230" t="s">
        <v>127</v>
      </c>
      <c r="H85" s="230" t="s">
        <v>127</v>
      </c>
      <c r="I85" s="230" t="s">
        <v>127</v>
      </c>
      <c r="J85" s="230" t="s">
        <v>127</v>
      </c>
      <c r="K85" s="230" t="s">
        <v>127</v>
      </c>
      <c r="L85" s="230" t="s">
        <v>127</v>
      </c>
      <c r="M85" s="230" t="s">
        <v>127</v>
      </c>
      <c r="N85" s="230" t="s">
        <v>127</v>
      </c>
      <c r="O85" s="230" t="s">
        <v>127</v>
      </c>
      <c r="P85" s="230" t="s">
        <v>127</v>
      </c>
      <c r="Q85" s="230" t="s">
        <v>127</v>
      </c>
      <c r="R85" s="230" t="s">
        <v>127</v>
      </c>
      <c r="S85" s="230" t="s">
        <v>127</v>
      </c>
      <c r="T85" s="230"/>
      <c r="U85" s="230" t="s">
        <v>127</v>
      </c>
    </row>
    <row r="86" spans="1:21" x14ac:dyDescent="0.3">
      <c r="A86" s="245" t="s">
        <v>39</v>
      </c>
      <c r="B86" s="237" t="s">
        <v>187</v>
      </c>
      <c r="C86" s="24">
        <v>0.1</v>
      </c>
      <c r="D86" s="252">
        <v>0.1</v>
      </c>
      <c r="E86" s="103">
        <v>0.01</v>
      </c>
      <c r="F86" s="103">
        <v>0.03</v>
      </c>
      <c r="G86" s="103">
        <v>0.01</v>
      </c>
      <c r="H86" s="103">
        <v>0.03</v>
      </c>
      <c r="I86" s="103">
        <v>0.03</v>
      </c>
      <c r="J86" s="103">
        <v>0.01</v>
      </c>
      <c r="K86" s="103">
        <v>0.01</v>
      </c>
      <c r="L86" s="103">
        <v>0.01</v>
      </c>
      <c r="M86" s="103">
        <v>0.01</v>
      </c>
      <c r="N86" s="103">
        <v>0.01</v>
      </c>
      <c r="O86" s="103">
        <v>0.01</v>
      </c>
      <c r="P86" s="103">
        <v>0.01</v>
      </c>
      <c r="Q86" s="103">
        <v>0.01</v>
      </c>
      <c r="R86" s="103">
        <v>0.01</v>
      </c>
      <c r="S86" s="103">
        <v>0.01</v>
      </c>
      <c r="T86" s="103">
        <v>0.32</v>
      </c>
      <c r="U86" s="103">
        <v>0.01</v>
      </c>
    </row>
    <row r="87" spans="1:21" x14ac:dyDescent="0.3">
      <c r="A87" s="245"/>
      <c r="B87" s="237" t="s">
        <v>185</v>
      </c>
      <c r="C87" s="238"/>
      <c r="D87" s="251"/>
      <c r="E87" s="230" t="s">
        <v>127</v>
      </c>
      <c r="F87" s="230"/>
      <c r="G87" s="230" t="s">
        <v>127</v>
      </c>
      <c r="H87" s="230"/>
      <c r="I87" s="230"/>
      <c r="J87" s="230" t="s">
        <v>127</v>
      </c>
      <c r="K87" s="230" t="s">
        <v>127</v>
      </c>
      <c r="L87" s="230" t="s">
        <v>127</v>
      </c>
      <c r="M87" s="230" t="s">
        <v>127</v>
      </c>
      <c r="N87" s="230" t="s">
        <v>127</v>
      </c>
      <c r="O87" s="230" t="s">
        <v>127</v>
      </c>
      <c r="P87" s="230" t="s">
        <v>127</v>
      </c>
      <c r="Q87" s="230" t="s">
        <v>127</v>
      </c>
      <c r="R87" s="230" t="s">
        <v>127</v>
      </c>
      <c r="S87" s="230" t="s">
        <v>127</v>
      </c>
      <c r="T87" s="230"/>
      <c r="U87" s="230" t="s">
        <v>127</v>
      </c>
    </row>
    <row r="88" spans="1:21" x14ac:dyDescent="0.3">
      <c r="A88" s="245" t="s">
        <v>40</v>
      </c>
      <c r="B88" s="237" t="s">
        <v>187</v>
      </c>
      <c r="C88" s="24">
        <v>1.4999999999999999E-2</v>
      </c>
      <c r="D88" s="252">
        <v>1.4999999999999999E-2</v>
      </c>
      <c r="E88" s="103">
        <v>1.47E-3</v>
      </c>
      <c r="F88" s="103">
        <v>7.3200000000000001E-4</v>
      </c>
      <c r="G88" s="103">
        <v>2.4499999999999999E-3</v>
      </c>
      <c r="H88" s="103">
        <v>2.6899999999999998E-4</v>
      </c>
      <c r="I88" s="103">
        <v>2.52E-4</v>
      </c>
      <c r="J88" s="103">
        <v>5.4799999999999998E-4</v>
      </c>
      <c r="K88" s="103">
        <v>4.1200000000000004E-3</v>
      </c>
      <c r="L88" s="103">
        <v>6.9300000000000004E-3</v>
      </c>
      <c r="M88" s="103">
        <v>1.7700000000000001E-3</v>
      </c>
      <c r="N88" s="103">
        <v>2.1900000000000001E-3</v>
      </c>
      <c r="O88" s="103">
        <v>1.54E-4</v>
      </c>
      <c r="P88" s="103">
        <v>1.2700000000000001E-3</v>
      </c>
      <c r="Q88" s="103">
        <v>1.72E-3</v>
      </c>
      <c r="R88" s="103">
        <v>1.7699999999999999E-4</v>
      </c>
      <c r="S88" s="103">
        <v>2.1800000000000001E-4</v>
      </c>
      <c r="T88" s="103">
        <v>5.8399999999999999E-4</v>
      </c>
      <c r="U88" s="103">
        <v>2.05E-4</v>
      </c>
    </row>
    <row r="89" spans="1:21" x14ac:dyDescent="0.3">
      <c r="A89" s="245"/>
      <c r="B89" s="237" t="s">
        <v>185</v>
      </c>
      <c r="C89" s="238"/>
      <c r="D89" s="251"/>
      <c r="E89" s="230" t="s">
        <v>161</v>
      </c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</row>
    <row r="90" spans="1:21" x14ac:dyDescent="0.3">
      <c r="A90" s="245" t="s">
        <v>41</v>
      </c>
      <c r="B90" s="237" t="s">
        <v>187</v>
      </c>
      <c r="C90" s="238" t="s">
        <v>15</v>
      </c>
      <c r="D90" s="251" t="s">
        <v>15</v>
      </c>
      <c r="E90" s="103">
        <v>3.5000000000000001E-3</v>
      </c>
      <c r="F90" s="103">
        <v>3.8E-3</v>
      </c>
      <c r="G90" s="103">
        <v>1E-3</v>
      </c>
      <c r="H90" s="103">
        <v>4.7999999999999996E-3</v>
      </c>
      <c r="I90" s="103">
        <v>4.4000000000000003E-3</v>
      </c>
      <c r="J90" s="103">
        <v>1.1000000000000001E-3</v>
      </c>
      <c r="K90" s="103">
        <v>1E-3</v>
      </c>
      <c r="L90" s="103">
        <v>1E-3</v>
      </c>
      <c r="M90" s="103">
        <v>1E-3</v>
      </c>
      <c r="N90" s="103">
        <v>1E-3</v>
      </c>
      <c r="O90" s="103">
        <v>1E-3</v>
      </c>
      <c r="P90" s="103">
        <v>1E-3</v>
      </c>
      <c r="Q90" s="103">
        <v>1E-3</v>
      </c>
      <c r="R90" s="103">
        <v>1E-3</v>
      </c>
      <c r="S90" s="103">
        <v>1E-3</v>
      </c>
      <c r="T90" s="103">
        <v>0.04</v>
      </c>
      <c r="U90" s="103">
        <v>1E-3</v>
      </c>
    </row>
    <row r="91" spans="1:21" x14ac:dyDescent="0.3">
      <c r="A91" s="245"/>
      <c r="B91" s="237" t="s">
        <v>185</v>
      </c>
      <c r="C91" s="238"/>
      <c r="D91" s="251"/>
      <c r="E91" s="230" t="s">
        <v>161</v>
      </c>
      <c r="F91" s="230"/>
      <c r="G91" s="230" t="s">
        <v>127</v>
      </c>
      <c r="H91" s="230"/>
      <c r="I91" s="230"/>
      <c r="J91" s="230"/>
      <c r="K91" s="230" t="s">
        <v>127</v>
      </c>
      <c r="L91" s="230" t="s">
        <v>127</v>
      </c>
      <c r="M91" s="230" t="s">
        <v>127</v>
      </c>
      <c r="N91" s="230" t="s">
        <v>127</v>
      </c>
      <c r="O91" s="230" t="s">
        <v>127</v>
      </c>
      <c r="P91" s="230" t="s">
        <v>127</v>
      </c>
      <c r="Q91" s="230" t="s">
        <v>127</v>
      </c>
      <c r="R91" s="230" t="s">
        <v>127</v>
      </c>
      <c r="S91" s="230" t="s">
        <v>127</v>
      </c>
      <c r="T91" s="230"/>
      <c r="U91" s="230" t="s">
        <v>127</v>
      </c>
    </row>
    <row r="92" spans="1:21" x14ac:dyDescent="0.3">
      <c r="A92" s="245" t="s">
        <v>42</v>
      </c>
      <c r="B92" s="237" t="s">
        <v>187</v>
      </c>
      <c r="C92" s="24">
        <v>0.03</v>
      </c>
      <c r="D92" s="252">
        <v>0.03</v>
      </c>
      <c r="E92" s="103">
        <v>0.01</v>
      </c>
      <c r="F92" s="103">
        <v>0.01</v>
      </c>
      <c r="G92" s="103">
        <v>0.01</v>
      </c>
      <c r="H92" s="103">
        <v>0.02</v>
      </c>
      <c r="I92" s="103">
        <v>0.01</v>
      </c>
      <c r="J92" s="103">
        <v>0.01</v>
      </c>
      <c r="K92" s="103">
        <v>0.01</v>
      </c>
      <c r="L92" s="103">
        <v>0.01</v>
      </c>
      <c r="M92" s="103">
        <v>0.01</v>
      </c>
      <c r="N92" s="103">
        <v>0.01</v>
      </c>
      <c r="O92" s="103">
        <v>0.01</v>
      </c>
      <c r="P92" s="103">
        <v>0.01</v>
      </c>
      <c r="Q92" s="103">
        <v>0.01</v>
      </c>
      <c r="R92" s="103">
        <v>0.01</v>
      </c>
      <c r="S92" s="103">
        <v>0.01</v>
      </c>
      <c r="T92" s="103">
        <v>0.08</v>
      </c>
      <c r="U92" s="103">
        <v>0.01</v>
      </c>
    </row>
    <row r="93" spans="1:21" x14ac:dyDescent="0.3">
      <c r="A93" s="245"/>
      <c r="B93" s="237" t="s">
        <v>185</v>
      </c>
      <c r="C93" s="246"/>
      <c r="D93" s="254"/>
      <c r="E93" s="247" t="s">
        <v>127</v>
      </c>
      <c r="F93" s="247" t="s">
        <v>127</v>
      </c>
      <c r="G93" s="247" t="s">
        <v>127</v>
      </c>
      <c r="H93" s="247"/>
      <c r="I93" s="247"/>
      <c r="J93" s="247" t="s">
        <v>127</v>
      </c>
      <c r="K93" s="247" t="s">
        <v>127</v>
      </c>
      <c r="L93" s="247" t="s">
        <v>127</v>
      </c>
      <c r="M93" s="247" t="s">
        <v>127</v>
      </c>
      <c r="N93" s="247" t="s">
        <v>127</v>
      </c>
      <c r="O93" s="247" t="s">
        <v>127</v>
      </c>
      <c r="P93" s="247" t="s">
        <v>127</v>
      </c>
      <c r="Q93" s="247" t="s">
        <v>127</v>
      </c>
      <c r="R93" s="247" t="s">
        <v>127</v>
      </c>
      <c r="S93" s="247" t="s">
        <v>127</v>
      </c>
      <c r="T93" s="247"/>
      <c r="U93" s="247" t="s">
        <v>127</v>
      </c>
    </row>
    <row r="94" spans="1:21" ht="4.8" customHeight="1" x14ac:dyDescent="0.3">
      <c r="A94" s="235"/>
      <c r="B94" s="235"/>
      <c r="C94" s="235"/>
      <c r="D94" s="235"/>
      <c r="E94" s="235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x14ac:dyDescent="0.3">
      <c r="A95" s="26" t="s">
        <v>131</v>
      </c>
      <c r="B95" s="27"/>
      <c r="C95" s="37"/>
      <c r="D95" s="37"/>
      <c r="E95" s="235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x14ac:dyDescent="0.3">
      <c r="A96" s="32" t="s">
        <v>257</v>
      </c>
      <c r="B96" s="36"/>
      <c r="C96" s="37"/>
      <c r="D96" s="37"/>
      <c r="E96" s="235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x14ac:dyDescent="0.3">
      <c r="A97" s="32" t="s">
        <v>258</v>
      </c>
      <c r="B97" s="36"/>
      <c r="C97" s="37"/>
      <c r="D97" s="28"/>
      <c r="E97" s="235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x14ac:dyDescent="0.3">
      <c r="A98" s="38" t="s">
        <v>259</v>
      </c>
      <c r="B98" s="36"/>
      <c r="C98" s="37"/>
      <c r="D98" s="29"/>
      <c r="E98" s="235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x14ac:dyDescent="0.3">
      <c r="A99" s="38" t="s">
        <v>260</v>
      </c>
      <c r="B99" s="36"/>
      <c r="C99" s="37"/>
      <c r="D99" s="37"/>
      <c r="E99" s="235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x14ac:dyDescent="0.3">
      <c r="A100" s="38" t="s">
        <v>261</v>
      </c>
      <c r="B100" s="36"/>
      <c r="C100" s="37"/>
      <c r="D100" s="37"/>
      <c r="E100" s="235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x14ac:dyDescent="0.3">
      <c r="A101" s="38" t="s">
        <v>262</v>
      </c>
      <c r="B101" s="36"/>
      <c r="C101" s="37"/>
      <c r="D101" s="37"/>
      <c r="E101" s="235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" customHeight="1" x14ac:dyDescent="0.3">
      <c r="A102" s="32" t="s">
        <v>263</v>
      </c>
      <c r="B102" s="36"/>
      <c r="C102" s="37"/>
      <c r="D102" s="37"/>
      <c r="E102" s="235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x14ac:dyDescent="0.3">
      <c r="A103" s="33" t="s">
        <v>208</v>
      </c>
      <c r="B103" s="39"/>
      <c r="C103" s="37"/>
      <c r="D103" s="37"/>
      <c r="E103" s="235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x14ac:dyDescent="0.3">
      <c r="A104" s="40" t="s">
        <v>203</v>
      </c>
      <c r="B104" s="36"/>
      <c r="C104" s="41"/>
      <c r="D104" s="37"/>
      <c r="E104" s="235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x14ac:dyDescent="0.3">
      <c r="A105" s="45" t="s">
        <v>204</v>
      </c>
      <c r="B105" s="45"/>
      <c r="C105" s="45"/>
      <c r="D105" s="37"/>
      <c r="E105" s="235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x14ac:dyDescent="0.3">
      <c r="A106" s="46" t="s">
        <v>205</v>
      </c>
      <c r="B106" s="46"/>
      <c r="C106" s="46"/>
      <c r="D106" s="37"/>
      <c r="E106" s="235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4.2" customHeight="1" x14ac:dyDescent="0.3">
      <c r="A107" s="42"/>
      <c r="B107" s="42"/>
      <c r="C107" s="43"/>
      <c r="D107" s="37"/>
      <c r="E107" s="235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3.2" customHeight="1" x14ac:dyDescent="0.3">
      <c r="A108" s="30" t="s">
        <v>264</v>
      </c>
      <c r="B108" s="42"/>
      <c r="C108" s="43"/>
      <c r="D108" s="37"/>
      <c r="E108" s="30" t="s">
        <v>206</v>
      </c>
      <c r="F108" s="31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3.2" customHeight="1" x14ac:dyDescent="0.3">
      <c r="A109" s="30" t="s">
        <v>265</v>
      </c>
      <c r="B109" s="42"/>
      <c r="C109" s="43"/>
      <c r="D109" s="37"/>
      <c r="E109" s="33" t="s">
        <v>139</v>
      </c>
      <c r="F109" s="31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3.2" customHeight="1" x14ac:dyDescent="0.3">
      <c r="A110" s="30" t="s">
        <v>266</v>
      </c>
      <c r="B110" s="42"/>
      <c r="C110" s="43"/>
      <c r="D110" s="37"/>
      <c r="E110" s="33" t="s">
        <v>274</v>
      </c>
      <c r="F110" s="31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3.2" customHeight="1" x14ac:dyDescent="0.3">
      <c r="A111" s="30" t="s">
        <v>267</v>
      </c>
      <c r="B111" s="42"/>
      <c r="C111" s="43"/>
      <c r="D111" s="37"/>
      <c r="E111" s="33" t="s">
        <v>275</v>
      </c>
      <c r="F111" s="31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3.2" customHeight="1" x14ac:dyDescent="0.3">
      <c r="A112" s="30" t="s">
        <v>268</v>
      </c>
      <c r="B112" s="42"/>
      <c r="C112" s="43"/>
      <c r="D112" s="37"/>
      <c r="E112" s="141" t="s">
        <v>207</v>
      </c>
      <c r="F112" s="141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3.2" customHeight="1" x14ac:dyDescent="0.3">
      <c r="A113" s="30" t="s">
        <v>269</v>
      </c>
      <c r="B113" s="42"/>
      <c r="C113" s="43"/>
      <c r="D113" s="39"/>
      <c r="E113" s="141" t="s">
        <v>276</v>
      </c>
      <c r="F113" s="141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3.2" customHeight="1" x14ac:dyDescent="0.3">
      <c r="A114" s="30" t="s">
        <v>270</v>
      </c>
      <c r="B114" s="42"/>
      <c r="C114" s="43"/>
      <c r="D114" s="39"/>
      <c r="E114" s="32" t="s">
        <v>277</v>
      </c>
      <c r="F114" s="35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3.2" customHeight="1" x14ac:dyDescent="0.3">
      <c r="A115" s="32" t="s">
        <v>271</v>
      </c>
      <c r="B115" s="31"/>
      <c r="C115" s="37"/>
      <c r="D115" s="39"/>
      <c r="E115" s="30" t="s">
        <v>278</v>
      </c>
      <c r="F115" s="36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3.2" customHeight="1" x14ac:dyDescent="0.3">
      <c r="A116" s="32" t="s">
        <v>272</v>
      </c>
      <c r="B116" s="31"/>
      <c r="C116" s="37"/>
      <c r="D116" s="39"/>
      <c r="E116" s="30" t="s">
        <v>279</v>
      </c>
      <c r="F116" s="36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3.2" customHeight="1" x14ac:dyDescent="0.3">
      <c r="A117" s="32" t="s">
        <v>273</v>
      </c>
      <c r="B117" s="31"/>
      <c r="C117" s="37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x14ac:dyDescent="0.3">
      <c r="C118" s="37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x14ac:dyDescent="0.3">
      <c r="C119" s="37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x14ac:dyDescent="0.3">
      <c r="C120" s="37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x14ac:dyDescent="0.3">
      <c r="C121" s="37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x14ac:dyDescent="0.3">
      <c r="C122" s="37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x14ac:dyDescent="0.3">
      <c r="C123" s="37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x14ac:dyDescent="0.3">
      <c r="C124" s="37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x14ac:dyDescent="0.3">
      <c r="C125" s="37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x14ac:dyDescent="0.3">
      <c r="C126" s="37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</sheetData>
  <mergeCells count="51">
    <mergeCell ref="A92:A93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28:A29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2:D3"/>
    <mergeCell ref="A4:D4"/>
    <mergeCell ref="A5:B5"/>
    <mergeCell ref="A6:B6"/>
    <mergeCell ref="A7:B7"/>
    <mergeCell ref="A105:C105"/>
    <mergeCell ref="A106:C106"/>
    <mergeCell ref="A8:B8"/>
    <mergeCell ref="A30:A31"/>
    <mergeCell ref="A9:B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</mergeCells>
  <conditionalFormatting sqref="F10:U10">
    <cfRule type="expression" dxfId="9" priority="10">
      <formula>AND(ISNUMBER(F10),OR(F10&gt;9,F10&lt;6.5))</formula>
    </cfRule>
  </conditionalFormatting>
  <conditionalFormatting sqref="F73:U93 F26:U71">
    <cfRule type="expression" dxfId="8" priority="8">
      <formula>AND(F27="U",ISNUMBER(F26),F26&gt;$C26)</formula>
    </cfRule>
    <cfRule type="expression" dxfId="7" priority="9">
      <formula>AND(F27&lt;&gt;"U",ISNUMBER(F26),F26&gt;$C26)</formula>
    </cfRule>
  </conditionalFormatting>
  <conditionalFormatting sqref="F11:U71 F73:U93">
    <cfRule type="expression" dxfId="6" priority="6">
      <formula>AND(OR(F12="U",F12="UJ"),ISNUMBER(F11),F11&gt;$C11)</formula>
    </cfRule>
    <cfRule type="expression" dxfId="5" priority="7">
      <formula>AND(F12&lt;&gt;"U",ISNUMBER(F11),F11&gt;$C11)</formula>
    </cfRule>
  </conditionalFormatting>
  <conditionalFormatting sqref="E10">
    <cfRule type="expression" dxfId="4" priority="5">
      <formula>AND(ISNUMBER(E10),OR(E10&gt;9,E10&lt;6.5))</formula>
    </cfRule>
  </conditionalFormatting>
  <conditionalFormatting sqref="E26:E71 E73:E93">
    <cfRule type="expression" dxfId="3" priority="3">
      <formula>AND(E27="U",ISNUMBER(E26),E26&gt;$C26)</formula>
    </cfRule>
    <cfRule type="expression" dxfId="2" priority="4">
      <formula>AND(E27&lt;&gt;"U",ISNUMBER(E26),E26&gt;$C26)</formula>
    </cfRule>
  </conditionalFormatting>
  <conditionalFormatting sqref="E73:E93 E11:E71">
    <cfRule type="expression" dxfId="1" priority="1">
      <formula>AND(OR(E12="U",E12="UJ"),ISNUMBER(E11),E11&gt;$C11)</formula>
    </cfRule>
    <cfRule type="expression" dxfId="0" priority="2">
      <formula>AND(E12&lt;&gt;"U",ISNUMBER(E11),E11&gt;$C11)</formula>
    </cfRule>
  </conditionalFormatting>
  <pageMargins left="0.7" right="0.7" top="0.75" bottom="0.75" header="0.3" footer="0.3"/>
  <pageSetup paperSize="3" scale="75" orientation="landscape" r:id="rId1"/>
  <headerFooter>
    <oddFooter>&amp;L&amp;8ES10201112383RDD&amp;R&amp;8&amp;P OF &amp;N</oddFooter>
  </headerFooter>
  <rowBreaks count="1" manualBreakCount="1">
    <brk id="61" max="20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FC5A87F244B43ACD612422403E733" ma:contentTypeVersion="1" ma:contentTypeDescription="Create a new document." ma:contentTypeScope="" ma:versionID="f235d1c5f08f96e54d5eeb8d7a14355c">
  <xsd:schema xmlns:xsd="http://www.w3.org/2001/XMLSchema" xmlns:xs="http://www.w3.org/2001/XMLSchema" xmlns:p="http://schemas.microsoft.com/office/2006/metadata/properties" xmlns:ns2="c1b0ee9c-2a74-4936-be73-b8d4717c1975" xmlns:ns3="http://schemas.microsoft.com/sharepoint/v4" targetNamespace="http://schemas.microsoft.com/office/2006/metadata/properties" ma:root="true" ma:fieldsID="78b9494f08c40e5624d2a7399b0d6b99" ns2:_="" ns3:_="">
    <xsd:import namespace="c1b0ee9c-2a74-4936-be73-b8d4717c1975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0ee9c-2a74-4936-be73-b8d4717c19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B8147F2C096C4E8D87C101F755106F" ma:contentTypeVersion="1" ma:contentTypeDescription="Create a new document." ma:contentTypeScope="" ma:versionID="bcb8c5463471c14b954d7a383fb09af1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c79c8594d4fa4c9fd200c91a62336472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DA7FF2D2-70E3-41DE-886E-0D7DDE4CB3D4}"/>
</file>

<file path=customXml/itemProps2.xml><?xml version="1.0" encoding="utf-8"?>
<ds:datastoreItem xmlns:ds="http://schemas.openxmlformats.org/officeDocument/2006/customXml" ds:itemID="{DDC6F2D8-2552-4DC8-8E5D-CDEA0C339F2F}"/>
</file>

<file path=customXml/itemProps3.xml><?xml version="1.0" encoding="utf-8"?>
<ds:datastoreItem xmlns:ds="http://schemas.openxmlformats.org/officeDocument/2006/customXml" ds:itemID="{BCA203FC-82F9-4E8E-889F-A692C2797764}"/>
</file>

<file path=customXml/itemProps4.xml><?xml version="1.0" encoding="utf-8"?>
<ds:datastoreItem xmlns:ds="http://schemas.openxmlformats.org/officeDocument/2006/customXml" ds:itemID="{180D998E-7BFE-4C45-84DC-4B948D4B0A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Table9-1</vt:lpstr>
      <vt:lpstr>Table9-1_Footnotes</vt:lpstr>
      <vt:lpstr>Table9-2</vt:lpstr>
      <vt:lpstr>Table9-3</vt:lpstr>
      <vt:lpstr>'Table9-1'!Print_Area</vt:lpstr>
      <vt:lpstr>'Table9-1_Footnotes'!Print_Area</vt:lpstr>
      <vt:lpstr>'Table9-2'!Print_Area</vt:lpstr>
      <vt:lpstr>'Table9-3'!Print_Area</vt:lpstr>
      <vt:lpstr>'Table9-1'!Print_Titles</vt:lpstr>
      <vt:lpstr>'Table9-2'!Print_Titles</vt:lpstr>
      <vt:lpstr>'Table9-3'!Print_Titles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Blair, Caitlin/WYT</dc:creator>
  <cp:lastModifiedBy>Miller, Katie/BOI</cp:lastModifiedBy>
  <cp:lastPrinted>2016-04-25T18:26:55Z</cp:lastPrinted>
  <dcterms:created xsi:type="dcterms:W3CDTF">2016-04-05T00:26:04Z</dcterms:created>
  <dcterms:modified xsi:type="dcterms:W3CDTF">2016-04-25T18:28:51Z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0x010100E4B8147F2C096C4E8D87C101F755106F</vt:lpwstr>
  </property>
  <property fmtid="{D5CDD505-2E9C-101B-9397-08002B2CF9AE}" pid="3" name="_dlc_DocIdItemGuid">
    <vt:lpwstr>adceb5ca-d759-49a9-a4c2-fba0c44e3868</vt:lpwstr>
  </property>
</Properties>
</file>