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19155" windowHeight="11820"/>
  </bookViews>
  <sheets>
    <sheet name="AppendixTable SC4  RPDs" sheetId="1" r:id="rId1"/>
  </sheets>
  <definedNames>
    <definedName name="_xlnm.Print_Area" localSheetId="0">'AppendixTable SC4  RPDs'!$A$1:$R$33</definedName>
  </definedNames>
  <calcPr calcId="125725"/>
</workbook>
</file>

<file path=xl/calcChain.xml><?xml version="1.0" encoding="utf-8"?>
<calcChain xmlns="http://schemas.openxmlformats.org/spreadsheetml/2006/main">
  <c r="R29" i="1"/>
  <c r="O29"/>
  <c r="L29"/>
  <c r="I29"/>
  <c r="F29"/>
  <c r="R28"/>
  <c r="O28"/>
  <c r="L28"/>
  <c r="I28"/>
  <c r="F28"/>
  <c r="R27"/>
  <c r="O27"/>
  <c r="L27"/>
  <c r="I27"/>
  <c r="F27"/>
</calcChain>
</file>

<file path=xl/sharedStrings.xml><?xml version="1.0" encoding="utf-8"?>
<sst xmlns="http://schemas.openxmlformats.org/spreadsheetml/2006/main" count="51" uniqueCount="45">
  <si>
    <t>Table G1.  2013 soil analytical QAQC results, Mt. Nansen, YT</t>
  </si>
  <si>
    <t>Sample</t>
  </si>
  <si>
    <t>BH-M-13-02</t>
  </si>
  <si>
    <t>Dup 05</t>
  </si>
  <si>
    <t>RPD</t>
  </si>
  <si>
    <t>BH-M-13-05</t>
  </si>
  <si>
    <t>Dup 01</t>
  </si>
  <si>
    <t>BH-M-13-07</t>
  </si>
  <si>
    <t>Dup 02</t>
  </si>
  <si>
    <t>BH-M-13-08</t>
  </si>
  <si>
    <t>Dup 03</t>
  </si>
  <si>
    <t>TP-SP-13-03</t>
  </si>
  <si>
    <t>Dup 04</t>
  </si>
  <si>
    <t>Depth (mbgs)</t>
  </si>
  <si>
    <t>1.1-1.5</t>
  </si>
  <si>
    <t>2.6-3.0</t>
  </si>
  <si>
    <t>0.1-0.2</t>
  </si>
  <si>
    <t>Analyte</t>
  </si>
  <si>
    <t>pH (in pH units)</t>
  </si>
  <si>
    <t>Antimony (Sb)</t>
  </si>
  <si>
    <t>Arsenic (As)</t>
  </si>
  <si>
    <t>Barium (Ba)</t>
  </si>
  <si>
    <t>Beryllium (Be)</t>
  </si>
  <si>
    <t>Cadmium (Cd)</t>
  </si>
  <si>
    <t>Chromium (Cr)</t>
  </si>
  <si>
    <t>Cobalt (Co)</t>
  </si>
  <si>
    <t>Copper (Cu)</t>
  </si>
  <si>
    <t>Lead (Pb)</t>
  </si>
  <si>
    <t>Mercury (Hg)</t>
  </si>
  <si>
    <t>Molybdenum (Mo)</t>
  </si>
  <si>
    <t>Nickel (Ni)</t>
  </si>
  <si>
    <t>Selenium (Se)</t>
  </si>
  <si>
    <t>Silver (Ag)</t>
  </si>
  <si>
    <t>Thallium (Tl)</t>
  </si>
  <si>
    <t>Tin (Sn)</t>
  </si>
  <si>
    <t>Uranium (U)</t>
  </si>
  <si>
    <t>Vanadium (V)</t>
  </si>
  <si>
    <t>Zinc (Zn)</t>
  </si>
  <si>
    <t>Maximum RPD</t>
  </si>
  <si>
    <t>Minimum RPD</t>
  </si>
  <si>
    <t>Average RPD</t>
  </si>
  <si>
    <t>Notes:</t>
  </si>
  <si>
    <t>RPD = Relative Percent Difference</t>
  </si>
  <si>
    <t>RPDs &gt;25% are noted in bold</t>
  </si>
  <si>
    <t>Units are mg/kg, unless otherwise noted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</si>
</sst>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2" borderId="0"/>
  </cellStyleXfs>
  <cellXfs count="26">
    <xf numFmtId="0" fontId="0" fillId="2" borderId="0" xfId="0"/>
    <xf numFmtId="0" fontId="2" fillId="2" borderId="0" xfId="0" applyFont="1" applyAlignment="1"/>
    <xf numFmtId="0" fontId="3" fillId="2" borderId="0" xfId="0" applyFont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/>
    </xf>
    <xf numFmtId="0" fontId="3" fillId="2" borderId="0" xfId="0" applyFont="1" applyBorder="1" applyAlignment="1">
      <alignment horizontal="right"/>
    </xf>
    <xf numFmtId="0" fontId="4" fillId="3" borderId="3" xfId="0" applyNumberFormat="1" applyFont="1" applyFill="1" applyBorder="1" applyAlignment="1" applyProtection="1">
      <alignment horizont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1" fillId="2" borderId="7" xfId="0" applyFont="1" applyBorder="1" applyAlignment="1">
      <alignment horizontal="center" vertical="center"/>
    </xf>
    <xf numFmtId="0" fontId="1" fillId="2" borderId="8" xfId="0" applyFont="1" applyBorder="1" applyAlignment="1">
      <alignment horizontal="center" vertical="center"/>
    </xf>
    <xf numFmtId="0" fontId="2" fillId="2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2" borderId="1" xfId="0" applyFont="1" applyBorder="1" applyAlignment="1">
      <alignment horizontal="center" vertical="center"/>
    </xf>
    <xf numFmtId="0" fontId="5" fillId="2" borderId="1" xfId="0" applyFont="1" applyBorder="1" applyAlignment="1">
      <alignment horizontal="center" vertical="center"/>
    </xf>
    <xf numFmtId="164" fontId="5" fillId="2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Border="1" applyAlignment="1">
      <alignment horizontal="center" vertical="center"/>
    </xf>
    <xf numFmtId="0" fontId="6" fillId="2" borderId="9" xfId="0" applyFont="1" applyBorder="1" applyAlignment="1">
      <alignment horizontal="right" vertical="center"/>
    </xf>
    <xf numFmtId="0" fontId="6" fillId="2" borderId="2" xfId="0" applyFont="1" applyBorder="1" applyAlignment="1">
      <alignment horizontal="right" vertical="center"/>
    </xf>
    <xf numFmtId="0" fontId="6" fillId="2" borderId="10" xfId="0" applyFont="1" applyBorder="1" applyAlignment="1">
      <alignment horizontal="right" vertical="center"/>
    </xf>
    <xf numFmtId="0" fontId="6" fillId="2" borderId="11" xfId="0" applyFont="1" applyBorder="1" applyAlignment="1">
      <alignment horizontal="right" vertical="center"/>
    </xf>
    <xf numFmtId="0" fontId="5" fillId="2" borderId="2" xfId="0" applyFont="1" applyBorder="1" applyAlignment="1">
      <alignment horizontal="center" vertical="center"/>
    </xf>
    <xf numFmtId="0" fontId="1" fillId="2" borderId="0" xfId="0" applyFont="1"/>
    <xf numFmtId="0" fontId="2" fillId="2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0</xdr:row>
      <xdr:rowOff>0</xdr:rowOff>
    </xdr:from>
    <xdr:to>
      <xdr:col>14</xdr:col>
      <xdr:colOff>219075</xdr:colOff>
      <xdr:row>1</xdr:row>
      <xdr:rowOff>85725</xdr:rowOff>
    </xdr:to>
    <xdr:pic>
      <xdr:nvPicPr>
        <xdr:cNvPr id="2" name="Picture 43" descr="AE Logo wtagline hi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300" y="0"/>
          <a:ext cx="2362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320887</xdr:colOff>
      <xdr:row>0</xdr:row>
      <xdr:rowOff>0</xdr:rowOff>
    </xdr:from>
    <xdr:to>
      <xdr:col>17</xdr:col>
      <xdr:colOff>285751</xdr:colOff>
      <xdr:row>1</xdr:row>
      <xdr:rowOff>100542</xdr:rowOff>
    </xdr:to>
    <xdr:pic>
      <xdr:nvPicPr>
        <xdr:cNvPr id="3" name="Picture 39" descr="amecco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12312" y="0"/>
          <a:ext cx="1507914" cy="605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S33"/>
  <sheetViews>
    <sheetView tabSelected="1" zoomScaleNormal="100" workbookViewId="0">
      <pane ySplit="6" topLeftCell="A7" activePane="bottomLeft" state="frozen"/>
      <selection activeCell="I36" sqref="I36"/>
      <selection pane="bottomLeft" activeCell="A2" sqref="A2"/>
    </sheetView>
  </sheetViews>
  <sheetFormatPr defaultRowHeight="12.75"/>
  <cols>
    <col min="1" max="2" width="8.28515625" customWidth="1"/>
    <col min="3" max="3" width="11.85546875" customWidth="1"/>
    <col min="4" max="4" width="10.85546875" bestFit="1" customWidth="1"/>
    <col min="5" max="5" width="6.85546875" bestFit="1" customWidth="1"/>
    <col min="6" max="6" width="4.85546875" bestFit="1" customWidth="1"/>
    <col min="7" max="7" width="10.85546875" bestFit="1" customWidth="1"/>
    <col min="8" max="8" width="6.85546875" bestFit="1" customWidth="1"/>
    <col min="9" max="9" width="4.85546875" bestFit="1" customWidth="1"/>
    <col min="10" max="10" width="10.85546875" bestFit="1" customWidth="1"/>
    <col min="11" max="11" width="6.85546875" bestFit="1" customWidth="1"/>
    <col min="12" max="12" width="4.85546875" bestFit="1" customWidth="1"/>
    <col min="13" max="13" width="10.85546875" bestFit="1" customWidth="1"/>
    <col min="14" max="14" width="6.85546875" bestFit="1" customWidth="1"/>
    <col min="15" max="15" width="4.85546875" bestFit="1" customWidth="1"/>
    <col min="16" max="16" width="11.42578125" bestFit="1" customWidth="1"/>
    <col min="17" max="17" width="6.85546875" bestFit="1" customWidth="1"/>
    <col min="18" max="18" width="4.85546875" bestFit="1" customWidth="1"/>
  </cols>
  <sheetData>
    <row r="1" spans="1:19" ht="39.950000000000003" customHeight="1">
      <c r="A1" s="1" t="s">
        <v>0</v>
      </c>
    </row>
    <row r="3" spans="1:19" ht="20.100000000000001" customHeight="1">
      <c r="A3" s="2" t="s">
        <v>1</v>
      </c>
      <c r="B3" s="2"/>
      <c r="C3" s="2"/>
      <c r="D3" s="3" t="s">
        <v>2</v>
      </c>
      <c r="E3" s="4" t="s">
        <v>3</v>
      </c>
      <c r="F3" s="4" t="s">
        <v>4</v>
      </c>
      <c r="G3" s="3" t="s">
        <v>5</v>
      </c>
      <c r="H3" s="4" t="s">
        <v>6</v>
      </c>
      <c r="I3" s="4" t="s">
        <v>4</v>
      </c>
      <c r="J3" s="3" t="s">
        <v>7</v>
      </c>
      <c r="K3" s="4" t="s">
        <v>8</v>
      </c>
      <c r="L3" s="4" t="s">
        <v>4</v>
      </c>
      <c r="M3" s="3" t="s">
        <v>9</v>
      </c>
      <c r="N3" s="4" t="s">
        <v>10</v>
      </c>
      <c r="O3" s="4" t="s">
        <v>4</v>
      </c>
      <c r="P3" s="3" t="s">
        <v>11</v>
      </c>
      <c r="Q3" s="4" t="s">
        <v>12</v>
      </c>
      <c r="R3" s="4" t="s">
        <v>4</v>
      </c>
    </row>
    <row r="4" spans="1:19" ht="20.100000000000001" customHeight="1">
      <c r="A4" s="5"/>
      <c r="B4" s="5"/>
      <c r="C4" s="5" t="s">
        <v>13</v>
      </c>
      <c r="D4" s="3" t="s">
        <v>14</v>
      </c>
      <c r="E4" s="6"/>
      <c r="F4" s="6"/>
      <c r="G4" s="3" t="s">
        <v>14</v>
      </c>
      <c r="H4" s="6"/>
      <c r="I4" s="6"/>
      <c r="J4" s="3" t="s">
        <v>15</v>
      </c>
      <c r="K4" s="6"/>
      <c r="L4" s="6"/>
      <c r="M4" s="3" t="s">
        <v>15</v>
      </c>
      <c r="N4" s="6"/>
      <c r="O4" s="6"/>
      <c r="P4" s="3" t="s">
        <v>16</v>
      </c>
      <c r="Q4" s="6"/>
      <c r="R4" s="6"/>
    </row>
    <row r="5" spans="1:19" ht="20.10000000000000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20.100000000000001" customHeight="1">
      <c r="A6" s="7" t="s">
        <v>17</v>
      </c>
      <c r="B6" s="8"/>
      <c r="C6" s="9"/>
      <c r="D6" s="10"/>
      <c r="E6" s="11"/>
      <c r="F6" s="12"/>
      <c r="G6" s="11"/>
      <c r="H6" s="11"/>
      <c r="I6" s="12"/>
      <c r="J6" s="11"/>
      <c r="K6" s="11"/>
      <c r="L6" s="12"/>
      <c r="M6" s="11"/>
      <c r="N6" s="11"/>
      <c r="O6" s="12"/>
      <c r="P6" s="13"/>
      <c r="Q6" s="11"/>
      <c r="R6" s="12"/>
    </row>
    <row r="7" spans="1:19" ht="20.100000000000001" customHeight="1">
      <c r="A7" s="14" t="s">
        <v>18</v>
      </c>
      <c r="B7" s="14"/>
      <c r="C7" s="14"/>
      <c r="D7" s="15">
        <v>6.1</v>
      </c>
      <c r="E7" s="15">
        <v>6.58</v>
      </c>
      <c r="F7" s="16">
        <v>7.5709779179810797</v>
      </c>
      <c r="G7" s="15">
        <v>7.82</v>
      </c>
      <c r="H7" s="15">
        <v>8</v>
      </c>
      <c r="I7" s="16">
        <v>2.2756005056889976</v>
      </c>
      <c r="J7" s="15">
        <v>8.09</v>
      </c>
      <c r="K7" s="15">
        <v>8.18</v>
      </c>
      <c r="L7" s="16">
        <v>1.1063306699446818</v>
      </c>
      <c r="M7" s="15">
        <v>7.74</v>
      </c>
      <c r="N7" s="15">
        <v>7.74</v>
      </c>
      <c r="O7" s="16">
        <v>0</v>
      </c>
      <c r="P7" s="15">
        <v>8.26</v>
      </c>
      <c r="Q7" s="15">
        <v>8.33</v>
      </c>
      <c r="R7" s="16">
        <v>0.84388185654008774</v>
      </c>
    </row>
    <row r="8" spans="1:19" ht="20.100000000000001" customHeight="1">
      <c r="A8" s="14" t="s">
        <v>19</v>
      </c>
      <c r="B8" s="14"/>
      <c r="C8" s="14"/>
      <c r="D8" s="15">
        <v>5.45</v>
      </c>
      <c r="E8" s="15">
        <v>6.88</v>
      </c>
      <c r="F8" s="16">
        <v>23.195458231954579</v>
      </c>
      <c r="G8" s="15">
        <v>94</v>
      </c>
      <c r="H8" s="15">
        <v>83</v>
      </c>
      <c r="I8" s="16">
        <v>12.429378531073446</v>
      </c>
      <c r="J8" s="15">
        <v>12.8</v>
      </c>
      <c r="K8" s="15">
        <v>13</v>
      </c>
      <c r="L8" s="16">
        <v>1.5503875968992191</v>
      </c>
      <c r="M8" s="15">
        <v>1730</v>
      </c>
      <c r="N8" s="15">
        <v>930</v>
      </c>
      <c r="O8" s="17">
        <v>60.150375939849624</v>
      </c>
      <c r="P8" s="15">
        <v>9.17</v>
      </c>
      <c r="Q8" s="15">
        <v>9.11</v>
      </c>
      <c r="R8" s="16">
        <v>0.65645514223195289</v>
      </c>
    </row>
    <row r="9" spans="1:19" ht="20.100000000000001" customHeight="1">
      <c r="A9" s="14" t="s">
        <v>20</v>
      </c>
      <c r="B9" s="14"/>
      <c r="C9" s="14"/>
      <c r="D9" s="15">
        <v>83.9</v>
      </c>
      <c r="E9" s="15">
        <v>83.6</v>
      </c>
      <c r="F9" s="16">
        <v>0.35820895522389418</v>
      </c>
      <c r="G9" s="15">
        <v>1480</v>
      </c>
      <c r="H9" s="15">
        <v>1120</v>
      </c>
      <c r="I9" s="17">
        <v>27.692307692307693</v>
      </c>
      <c r="J9" s="15">
        <v>187</v>
      </c>
      <c r="K9" s="15">
        <v>187</v>
      </c>
      <c r="L9" s="16">
        <v>0</v>
      </c>
      <c r="M9" s="15">
        <v>80700</v>
      </c>
      <c r="N9" s="15">
        <v>43800</v>
      </c>
      <c r="O9" s="17">
        <v>59.277108433734938</v>
      </c>
      <c r="P9" s="15">
        <v>104</v>
      </c>
      <c r="Q9" s="15">
        <v>106</v>
      </c>
      <c r="R9" s="16">
        <v>1.9047619047619049</v>
      </c>
    </row>
    <row r="10" spans="1:19" ht="20.100000000000001" customHeight="1">
      <c r="A10" s="14" t="s">
        <v>21</v>
      </c>
      <c r="B10" s="14"/>
      <c r="C10" s="14"/>
      <c r="D10" s="15">
        <v>200</v>
      </c>
      <c r="E10" s="15">
        <v>192</v>
      </c>
      <c r="F10" s="16">
        <v>4.0816326530612246</v>
      </c>
      <c r="G10" s="15">
        <v>131</v>
      </c>
      <c r="H10" s="15">
        <v>162</v>
      </c>
      <c r="I10" s="16">
        <v>21.160409556313994</v>
      </c>
      <c r="J10" s="15">
        <v>53.1</v>
      </c>
      <c r="K10" s="15">
        <v>66.2</v>
      </c>
      <c r="L10" s="16">
        <v>21.961441743503773</v>
      </c>
      <c r="M10" s="15">
        <v>116</v>
      </c>
      <c r="N10" s="15">
        <v>88.2</v>
      </c>
      <c r="O10" s="16">
        <v>27.228207639569046</v>
      </c>
      <c r="P10" s="15">
        <v>366</v>
      </c>
      <c r="Q10" s="15">
        <v>405</v>
      </c>
      <c r="R10" s="16">
        <v>10.116731517509727</v>
      </c>
    </row>
    <row r="11" spans="1:19" ht="20.100000000000001" customHeight="1">
      <c r="A11" s="14" t="s">
        <v>22</v>
      </c>
      <c r="B11" s="14"/>
      <c r="C11" s="14"/>
      <c r="D11" s="15">
        <v>0.41</v>
      </c>
      <c r="E11" s="15">
        <v>0.5</v>
      </c>
      <c r="F11" s="16">
        <v>19.780219780219788</v>
      </c>
      <c r="G11" s="15">
        <v>0.49</v>
      </c>
      <c r="H11" s="15">
        <v>0.51</v>
      </c>
      <c r="I11" s="16">
        <v>4.0000000000000036</v>
      </c>
      <c r="J11" s="15">
        <v>0.26</v>
      </c>
      <c r="K11" s="15">
        <v>0.25</v>
      </c>
      <c r="L11" s="16">
        <v>3.9215686274509838</v>
      </c>
      <c r="M11" s="15">
        <v>0.34</v>
      </c>
      <c r="N11" s="15">
        <v>0.28000000000000003</v>
      </c>
      <c r="O11" s="16">
        <v>19.354838709677416</v>
      </c>
      <c r="P11" s="15">
        <v>0.44</v>
      </c>
      <c r="Q11" s="15">
        <v>0.47</v>
      </c>
      <c r="R11" s="16">
        <v>6.5934065934065877</v>
      </c>
    </row>
    <row r="12" spans="1:19" ht="20.100000000000001" customHeight="1">
      <c r="A12" s="14" t="s">
        <v>23</v>
      </c>
      <c r="B12" s="14"/>
      <c r="C12" s="14"/>
      <c r="D12" s="15">
        <v>0.25</v>
      </c>
      <c r="E12" s="15">
        <v>0.27300000000000002</v>
      </c>
      <c r="F12" s="16">
        <v>8.7954110898661639</v>
      </c>
      <c r="G12" s="15">
        <v>10.1</v>
      </c>
      <c r="H12" s="15">
        <v>10.5</v>
      </c>
      <c r="I12" s="16">
        <v>3.8834951456310711</v>
      </c>
      <c r="J12" s="15">
        <v>0.755</v>
      </c>
      <c r="K12" s="15">
        <v>0.95399999999999996</v>
      </c>
      <c r="L12" s="16">
        <v>23.288472791105903</v>
      </c>
      <c r="M12" s="15">
        <v>24.3</v>
      </c>
      <c r="N12" s="15">
        <v>12.6</v>
      </c>
      <c r="O12" s="17">
        <v>63.414634146341477</v>
      </c>
      <c r="P12" s="15">
        <v>0.30599999999999999</v>
      </c>
      <c r="Q12" s="15">
        <v>0.32900000000000001</v>
      </c>
      <c r="R12" s="16">
        <v>7.244094488188983</v>
      </c>
    </row>
    <row r="13" spans="1:19" ht="20.100000000000001" customHeight="1">
      <c r="A13" s="14" t="s">
        <v>24</v>
      </c>
      <c r="B13" s="14"/>
      <c r="C13" s="14"/>
      <c r="D13" s="15">
        <v>8.2799999999999994</v>
      </c>
      <c r="E13" s="15">
        <v>21.4</v>
      </c>
      <c r="F13" s="17">
        <v>88.409703504043122</v>
      </c>
      <c r="G13" s="15">
        <v>11.9</v>
      </c>
      <c r="H13" s="15">
        <v>12.6</v>
      </c>
      <c r="I13" s="16">
        <v>5.7142857142857082</v>
      </c>
      <c r="J13" s="15">
        <v>13.3</v>
      </c>
      <c r="K13" s="15">
        <v>15.1</v>
      </c>
      <c r="L13" s="16">
        <v>12.676056338028163</v>
      </c>
      <c r="M13" s="15">
        <v>2.64</v>
      </c>
      <c r="N13" s="15">
        <v>2.31</v>
      </c>
      <c r="O13" s="16">
        <v>13.333333333333336</v>
      </c>
      <c r="P13" s="15">
        <v>24.5</v>
      </c>
      <c r="Q13" s="15">
        <v>45.7</v>
      </c>
      <c r="R13" s="17">
        <v>60.398860398860407</v>
      </c>
    </row>
    <row r="14" spans="1:19" ht="20.100000000000001" customHeight="1">
      <c r="A14" s="14" t="s">
        <v>25</v>
      </c>
      <c r="B14" s="14"/>
      <c r="C14" s="14"/>
      <c r="D14" s="15">
        <v>5.37</v>
      </c>
      <c r="E14" s="15">
        <v>5.71</v>
      </c>
      <c r="F14" s="16">
        <v>6.1371841155234632</v>
      </c>
      <c r="G14" s="15">
        <v>13.1</v>
      </c>
      <c r="H14" s="15">
        <v>13.8</v>
      </c>
      <c r="I14" s="16">
        <v>5.2044609665427597</v>
      </c>
      <c r="J14" s="15">
        <v>6.62</v>
      </c>
      <c r="K14" s="15">
        <v>6.64</v>
      </c>
      <c r="L14" s="16">
        <v>0.30165912518853055</v>
      </c>
      <c r="M14" s="15">
        <v>0.99</v>
      </c>
      <c r="N14" s="15">
        <v>1.08</v>
      </c>
      <c r="O14" s="16">
        <v>8.6956521739130501</v>
      </c>
      <c r="P14" s="15">
        <v>19.5</v>
      </c>
      <c r="Q14" s="15">
        <v>20</v>
      </c>
      <c r="R14" s="16">
        <v>2.5316455696202533</v>
      </c>
    </row>
    <row r="15" spans="1:19" ht="20.100000000000001" customHeight="1">
      <c r="A15" s="14" t="s">
        <v>26</v>
      </c>
      <c r="B15" s="14"/>
      <c r="C15" s="14"/>
      <c r="D15" s="15">
        <v>9.81</v>
      </c>
      <c r="E15" s="15">
        <v>18.899999999999999</v>
      </c>
      <c r="F15" s="17">
        <v>63.32288401253917</v>
      </c>
      <c r="G15" s="15">
        <v>80</v>
      </c>
      <c r="H15" s="15">
        <v>70.7</v>
      </c>
      <c r="I15" s="16">
        <v>12.342402123424018</v>
      </c>
      <c r="J15" s="15">
        <v>21.4</v>
      </c>
      <c r="K15" s="15">
        <v>23</v>
      </c>
      <c r="L15" s="16">
        <v>7.2072072072072144</v>
      </c>
      <c r="M15" s="15">
        <v>383</v>
      </c>
      <c r="N15" s="15">
        <v>193</v>
      </c>
      <c r="O15" s="17">
        <v>65.972222222222214</v>
      </c>
      <c r="P15" s="15">
        <v>49.1</v>
      </c>
      <c r="Q15" s="15">
        <v>49</v>
      </c>
      <c r="R15" s="16">
        <v>0.20387359836901414</v>
      </c>
    </row>
    <row r="16" spans="1:19" ht="20.100000000000001" customHeight="1">
      <c r="A16" s="14" t="s">
        <v>27</v>
      </c>
      <c r="B16" s="14"/>
      <c r="C16" s="14"/>
      <c r="D16" s="15">
        <v>27.2</v>
      </c>
      <c r="E16" s="15">
        <v>22</v>
      </c>
      <c r="F16" s="16">
        <v>21.138211382113816</v>
      </c>
      <c r="G16" s="15">
        <v>585</v>
      </c>
      <c r="H16" s="15">
        <v>445</v>
      </c>
      <c r="I16" s="17">
        <v>27.184466019417474</v>
      </c>
      <c r="J16" s="15">
        <v>35.4</v>
      </c>
      <c r="K16" s="15">
        <v>37.799999999999997</v>
      </c>
      <c r="L16" s="16">
        <v>6.5573770491803254</v>
      </c>
      <c r="M16" s="15">
        <v>9340</v>
      </c>
      <c r="N16" s="15">
        <v>5870</v>
      </c>
      <c r="O16" s="17">
        <v>45.627876397107165</v>
      </c>
      <c r="P16" s="15">
        <v>56.1</v>
      </c>
      <c r="Q16" s="15">
        <v>60.2</v>
      </c>
      <c r="R16" s="16">
        <v>7.050730868443682</v>
      </c>
    </row>
    <row r="17" spans="1:18" ht="20.100000000000001" customHeight="1">
      <c r="A17" s="14" t="s">
        <v>28</v>
      </c>
      <c r="B17" s="14"/>
      <c r="C17" s="14"/>
      <c r="D17" s="15">
        <v>0.05</v>
      </c>
      <c r="E17" s="15">
        <v>0.05</v>
      </c>
      <c r="F17" s="16">
        <v>0</v>
      </c>
      <c r="G17" s="15">
        <v>6.2E-2</v>
      </c>
      <c r="H17" s="15">
        <v>6.8000000000000005E-2</v>
      </c>
      <c r="I17" s="16">
        <v>9.2307692307692388</v>
      </c>
      <c r="J17" s="15">
        <v>0.05</v>
      </c>
      <c r="K17" s="15">
        <v>0.05</v>
      </c>
      <c r="L17" s="16">
        <v>0</v>
      </c>
      <c r="M17" s="15">
        <v>0.876</v>
      </c>
      <c r="N17" s="15">
        <v>0.60799999999999998</v>
      </c>
      <c r="O17" s="17">
        <v>36.118598382749326</v>
      </c>
      <c r="P17" s="15">
        <v>0.05</v>
      </c>
      <c r="Q17" s="15">
        <v>0.05</v>
      </c>
      <c r="R17" s="16">
        <v>0</v>
      </c>
    </row>
    <row r="18" spans="1:18" ht="20.100000000000001" customHeight="1">
      <c r="A18" s="14" t="s">
        <v>29</v>
      </c>
      <c r="B18" s="14"/>
      <c r="C18" s="14"/>
      <c r="D18" s="15">
        <v>0.5</v>
      </c>
      <c r="E18" s="15">
        <v>0.5</v>
      </c>
      <c r="F18" s="16">
        <v>0</v>
      </c>
      <c r="G18" s="15">
        <v>1.1399999999999999</v>
      </c>
      <c r="H18" s="15">
        <v>1.22</v>
      </c>
      <c r="I18" s="16">
        <v>6.7796610169491593</v>
      </c>
      <c r="J18" s="15">
        <v>0.5</v>
      </c>
      <c r="K18" s="15">
        <v>0.5</v>
      </c>
      <c r="L18" s="16">
        <v>0</v>
      </c>
      <c r="M18" s="15">
        <v>0.97</v>
      </c>
      <c r="N18" s="15">
        <v>1.24</v>
      </c>
      <c r="O18" s="16">
        <v>24.434389140271495</v>
      </c>
      <c r="P18" s="15">
        <v>0.5</v>
      </c>
      <c r="Q18" s="15">
        <v>0.75</v>
      </c>
      <c r="R18" s="17">
        <v>40</v>
      </c>
    </row>
    <row r="19" spans="1:18" ht="20.100000000000001" customHeight="1">
      <c r="A19" s="14" t="s">
        <v>30</v>
      </c>
      <c r="B19" s="14"/>
      <c r="C19" s="14"/>
      <c r="D19" s="15">
        <v>5.6</v>
      </c>
      <c r="E19" s="15">
        <v>8.17</v>
      </c>
      <c r="F19" s="17">
        <v>37.327523602033416</v>
      </c>
      <c r="G19" s="15">
        <v>8.73</v>
      </c>
      <c r="H19" s="15">
        <v>9.85</v>
      </c>
      <c r="I19" s="16">
        <v>12.055974165769639</v>
      </c>
      <c r="J19" s="15">
        <v>8.58</v>
      </c>
      <c r="K19" s="15">
        <v>8.93</v>
      </c>
      <c r="L19" s="16">
        <v>3.9977155910908015</v>
      </c>
      <c r="M19" s="15">
        <v>1.01</v>
      </c>
      <c r="N19" s="15">
        <v>1.1000000000000001</v>
      </c>
      <c r="O19" s="16">
        <v>8.5308056872037969</v>
      </c>
      <c r="P19" s="15">
        <v>10.7</v>
      </c>
      <c r="Q19" s="15">
        <v>17.2</v>
      </c>
      <c r="R19" s="17">
        <v>46.59498207885305</v>
      </c>
    </row>
    <row r="20" spans="1:18" ht="20.100000000000001" customHeight="1">
      <c r="A20" s="14" t="s">
        <v>31</v>
      </c>
      <c r="B20" s="14"/>
      <c r="C20" s="14"/>
      <c r="D20" s="15">
        <v>0.2</v>
      </c>
      <c r="E20" s="15">
        <v>0.2</v>
      </c>
      <c r="F20" s="16">
        <v>0</v>
      </c>
      <c r="G20" s="15">
        <v>0.36</v>
      </c>
      <c r="H20" s="15">
        <v>0.39</v>
      </c>
      <c r="I20" s="16">
        <v>8.0000000000000071</v>
      </c>
      <c r="J20" s="15">
        <v>0.28999999999999998</v>
      </c>
      <c r="K20" s="15">
        <v>0.31</v>
      </c>
      <c r="L20" s="16">
        <v>6.6666666666666732</v>
      </c>
      <c r="M20" s="15">
        <v>2.25</v>
      </c>
      <c r="N20" s="15">
        <v>1.6</v>
      </c>
      <c r="O20" s="17">
        <v>33.766233766233761</v>
      </c>
      <c r="P20" s="15">
        <v>0.35</v>
      </c>
      <c r="Q20" s="15">
        <v>0.3</v>
      </c>
      <c r="R20" s="16">
        <v>15.384615384615383</v>
      </c>
    </row>
    <row r="21" spans="1:18" ht="20.100000000000001" customHeight="1">
      <c r="A21" s="14" t="s">
        <v>32</v>
      </c>
      <c r="B21" s="14"/>
      <c r="C21" s="14"/>
      <c r="D21" s="15">
        <v>0.2</v>
      </c>
      <c r="E21" s="15">
        <v>0.18</v>
      </c>
      <c r="F21" s="16">
        <v>10.526315789473694</v>
      </c>
      <c r="G21" s="15">
        <v>9.3699999999999992</v>
      </c>
      <c r="H21" s="15">
        <v>10.8</v>
      </c>
      <c r="I21" s="16">
        <v>14.179474467030257</v>
      </c>
      <c r="J21" s="15">
        <v>0.59</v>
      </c>
      <c r="K21" s="15">
        <v>0.82</v>
      </c>
      <c r="L21" s="18">
        <v>32.624113475177303</v>
      </c>
      <c r="M21" s="15">
        <v>53.4</v>
      </c>
      <c r="N21" s="15">
        <v>39</v>
      </c>
      <c r="O21" s="17">
        <v>31.168831168831161</v>
      </c>
      <c r="P21" s="15">
        <v>1.49</v>
      </c>
      <c r="Q21" s="15">
        <v>1.57</v>
      </c>
      <c r="R21" s="16">
        <v>5.228758169934645</v>
      </c>
    </row>
    <row r="22" spans="1:18" ht="20.100000000000001" customHeight="1">
      <c r="A22" s="14" t="s">
        <v>33</v>
      </c>
      <c r="B22" s="14"/>
      <c r="C22" s="14"/>
      <c r="D22" s="15">
        <v>9.8000000000000004E-2</v>
      </c>
      <c r="E22" s="15">
        <v>0.11</v>
      </c>
      <c r="F22" s="16">
        <v>11.538461538461535</v>
      </c>
      <c r="G22" s="15">
        <v>0.34499999999999997</v>
      </c>
      <c r="H22" s="15">
        <v>0.36899999999999999</v>
      </c>
      <c r="I22" s="16">
        <v>6.7226890756302584</v>
      </c>
      <c r="J22" s="15">
        <v>0.253</v>
      </c>
      <c r="K22" s="15">
        <v>0.23100000000000001</v>
      </c>
      <c r="L22" s="16">
        <v>9.0909090909090882</v>
      </c>
      <c r="M22" s="15">
        <v>7.39</v>
      </c>
      <c r="N22" s="15">
        <v>4.45</v>
      </c>
      <c r="O22" s="17">
        <v>49.662162162162154</v>
      </c>
      <c r="P22" s="15">
        <v>0.42499999999999999</v>
      </c>
      <c r="Q22" s="15">
        <v>0.47199999999999998</v>
      </c>
      <c r="R22" s="16">
        <v>10.479375696766997</v>
      </c>
    </row>
    <row r="23" spans="1:18" ht="20.100000000000001" customHeight="1">
      <c r="A23" s="14" t="s">
        <v>34</v>
      </c>
      <c r="B23" s="14"/>
      <c r="C23" s="14"/>
      <c r="D23" s="15">
        <v>2</v>
      </c>
      <c r="E23" s="15">
        <v>2</v>
      </c>
      <c r="F23" s="16">
        <v>0</v>
      </c>
      <c r="G23" s="15">
        <v>2</v>
      </c>
      <c r="H23" s="15">
        <v>2</v>
      </c>
      <c r="I23" s="16">
        <v>0</v>
      </c>
      <c r="J23" s="15">
        <v>2</v>
      </c>
      <c r="K23" s="15">
        <v>2</v>
      </c>
      <c r="L23" s="16">
        <v>0</v>
      </c>
      <c r="M23" s="15">
        <v>2</v>
      </c>
      <c r="N23" s="15">
        <v>2</v>
      </c>
      <c r="O23" s="16">
        <v>0</v>
      </c>
      <c r="P23" s="15">
        <v>2</v>
      </c>
      <c r="Q23" s="15">
        <v>2</v>
      </c>
      <c r="R23" s="16">
        <v>0</v>
      </c>
    </row>
    <row r="24" spans="1:18" ht="20.100000000000001" customHeight="1">
      <c r="A24" s="14" t="s">
        <v>35</v>
      </c>
      <c r="B24" s="14"/>
      <c r="C24" s="14"/>
      <c r="D24" s="15">
        <v>0.32</v>
      </c>
      <c r="E24" s="15">
        <v>0.40300000000000002</v>
      </c>
      <c r="F24" s="16">
        <v>22.959889349930844</v>
      </c>
      <c r="G24" s="15">
        <v>0.54100000000000004</v>
      </c>
      <c r="H24" s="15">
        <v>0.56200000000000006</v>
      </c>
      <c r="I24" s="16">
        <v>3.8077969174977362</v>
      </c>
      <c r="J24" s="15">
        <v>0.58599999999999997</v>
      </c>
      <c r="K24" s="15">
        <v>0.45500000000000002</v>
      </c>
      <c r="L24" s="18">
        <v>25.168107588856859</v>
      </c>
      <c r="M24" s="15">
        <v>3.33</v>
      </c>
      <c r="N24" s="15">
        <v>1.71</v>
      </c>
      <c r="O24" s="17">
        <v>64.285714285714292</v>
      </c>
      <c r="P24" s="15">
        <v>0.32100000000000001</v>
      </c>
      <c r="Q24" s="15">
        <v>0.41099999999999998</v>
      </c>
      <c r="R24" s="16">
        <v>24.590163934426222</v>
      </c>
    </row>
    <row r="25" spans="1:18" ht="20.100000000000001" customHeight="1">
      <c r="A25" s="14" t="s">
        <v>36</v>
      </c>
      <c r="B25" s="14"/>
      <c r="C25" s="14"/>
      <c r="D25" s="15">
        <v>26.7</v>
      </c>
      <c r="E25" s="15">
        <v>40.1</v>
      </c>
      <c r="F25" s="17">
        <v>40.119760479041922</v>
      </c>
      <c r="G25" s="15">
        <v>43.3</v>
      </c>
      <c r="H25" s="15">
        <v>43.6</v>
      </c>
      <c r="I25" s="16">
        <v>0.69044879171462425</v>
      </c>
      <c r="J25" s="15">
        <v>52.1</v>
      </c>
      <c r="K25" s="15">
        <v>55.8</v>
      </c>
      <c r="L25" s="16">
        <v>6.8582020389249223</v>
      </c>
      <c r="M25" s="15">
        <v>20.100000000000001</v>
      </c>
      <c r="N25" s="15">
        <v>12.4</v>
      </c>
      <c r="O25" s="17">
        <v>47.384615384615394</v>
      </c>
      <c r="P25" s="15">
        <v>131</v>
      </c>
      <c r="Q25" s="15">
        <v>138</v>
      </c>
      <c r="R25" s="16">
        <v>5.2044609665427508</v>
      </c>
    </row>
    <row r="26" spans="1:18" ht="20.100000000000001" customHeight="1">
      <c r="A26" s="14" t="s">
        <v>37</v>
      </c>
      <c r="B26" s="14"/>
      <c r="C26" s="14"/>
      <c r="D26" s="15">
        <v>29.1</v>
      </c>
      <c r="E26" s="15">
        <v>42.5</v>
      </c>
      <c r="F26" s="17">
        <v>37.430167597765362</v>
      </c>
      <c r="G26" s="15">
        <v>731</v>
      </c>
      <c r="H26" s="15">
        <v>748</v>
      </c>
      <c r="I26" s="16">
        <v>2.2988505747126435</v>
      </c>
      <c r="J26" s="15">
        <v>92.7</v>
      </c>
      <c r="K26" s="15">
        <v>94.4</v>
      </c>
      <c r="L26" s="16">
        <v>1.8172100481026219</v>
      </c>
      <c r="M26" s="15">
        <v>677</v>
      </c>
      <c r="N26" s="15">
        <v>407</v>
      </c>
      <c r="O26" s="17">
        <v>49.815498154981555</v>
      </c>
      <c r="P26" s="15">
        <v>117</v>
      </c>
      <c r="Q26" s="15">
        <v>127</v>
      </c>
      <c r="R26" s="16">
        <v>8.1967213114754092</v>
      </c>
    </row>
    <row r="27" spans="1:18" ht="20.100000000000001" customHeight="1">
      <c r="A27" s="19" t="s">
        <v>38</v>
      </c>
      <c r="B27" s="20"/>
      <c r="C27" s="20"/>
      <c r="D27" s="14"/>
      <c r="E27" s="14"/>
      <c r="F27" s="16">
        <f>MAX(F7:F26)</f>
        <v>88.409703504043122</v>
      </c>
      <c r="G27" s="14"/>
      <c r="H27" s="14"/>
      <c r="I27" s="16">
        <f>MAX(I7:I26)</f>
        <v>27.692307692307693</v>
      </c>
      <c r="J27" s="14"/>
      <c r="K27" s="14"/>
      <c r="L27" s="16">
        <f>MAX(L7:L26)</f>
        <v>32.624113475177303</v>
      </c>
      <c r="M27" s="14"/>
      <c r="N27" s="14"/>
      <c r="O27" s="16">
        <f>MAX(O7:O26)</f>
        <v>65.972222222222214</v>
      </c>
      <c r="P27" s="14"/>
      <c r="Q27" s="14"/>
      <c r="R27" s="16">
        <f>MAX(R7:R26)</f>
        <v>60.398860398860407</v>
      </c>
    </row>
    <row r="28" spans="1:18" ht="20.100000000000001" customHeight="1">
      <c r="A28" s="21" t="s">
        <v>39</v>
      </c>
      <c r="B28" s="22"/>
      <c r="C28" s="22"/>
      <c r="D28" s="14"/>
      <c r="E28" s="14"/>
      <c r="F28" s="16">
        <f>MIN(F7:F26)</f>
        <v>0</v>
      </c>
      <c r="G28" s="14"/>
      <c r="H28" s="14"/>
      <c r="I28" s="16">
        <f>MIN(I7:I26)</f>
        <v>0</v>
      </c>
      <c r="J28" s="14"/>
      <c r="K28" s="14"/>
      <c r="L28" s="16">
        <f>MIN(L7:L26)</f>
        <v>0</v>
      </c>
      <c r="M28" s="14"/>
      <c r="N28" s="14"/>
      <c r="O28" s="16">
        <f>MIN(O7:O26)</f>
        <v>0</v>
      </c>
      <c r="P28" s="14"/>
      <c r="Q28" s="14"/>
      <c r="R28" s="16">
        <f>MIN(R7:R26)</f>
        <v>0</v>
      </c>
    </row>
    <row r="29" spans="1:18" ht="20.100000000000001" customHeight="1">
      <c r="A29" s="21" t="s">
        <v>40</v>
      </c>
      <c r="B29" s="22"/>
      <c r="C29" s="22"/>
      <c r="D29" s="23"/>
      <c r="E29" s="23"/>
      <c r="F29" s="16">
        <f>AVERAGE(F7:F26)</f>
        <v>20.134600499961657</v>
      </c>
      <c r="G29" s="23"/>
      <c r="H29" s="23"/>
      <c r="I29" s="16">
        <f>AVERAGE(I7:I26)</f>
        <v>9.2826235247379358</v>
      </c>
      <c r="J29" s="23"/>
      <c r="K29" s="23"/>
      <c r="L29" s="16">
        <f>AVERAGE(L7:L26)</f>
        <v>8.2396712824118534</v>
      </c>
      <c r="M29" s="23"/>
      <c r="N29" s="23"/>
      <c r="O29" s="18">
        <f>AVERAGE(O7:O26)</f>
        <v>35.411054856425565</v>
      </c>
      <c r="P29" s="23"/>
      <c r="Q29" s="23"/>
      <c r="R29" s="16">
        <f>AVERAGE(R7:R26)</f>
        <v>12.661175974027353</v>
      </c>
    </row>
    <row r="30" spans="1:18">
      <c r="A30" s="24" t="s">
        <v>41</v>
      </c>
      <c r="B30" s="24"/>
    </row>
    <row r="31" spans="1:18">
      <c r="A31" s="24" t="s">
        <v>42</v>
      </c>
      <c r="B31" s="24"/>
    </row>
    <row r="32" spans="1:18">
      <c r="A32" s="25" t="s">
        <v>43</v>
      </c>
      <c r="B32" s="25"/>
      <c r="C32" s="25"/>
      <c r="D32" s="25"/>
    </row>
    <row r="33" spans="1:2">
      <c r="A33" s="24" t="s">
        <v>44</v>
      </c>
      <c r="B33" s="24"/>
    </row>
  </sheetData>
  <mergeCells count="40">
    <mergeCell ref="M27:N29"/>
    <mergeCell ref="P27:Q29"/>
    <mergeCell ref="A28:C28"/>
    <mergeCell ref="A29:C29"/>
    <mergeCell ref="A25:C25"/>
    <mergeCell ref="A26:C26"/>
    <mergeCell ref="A27:C27"/>
    <mergeCell ref="D27:E29"/>
    <mergeCell ref="G27:H29"/>
    <mergeCell ref="J27:K29"/>
    <mergeCell ref="A19:C19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  <mergeCell ref="A12:C12"/>
    <mergeCell ref="L3:L4"/>
    <mergeCell ref="N3:N4"/>
    <mergeCell ref="O3:O4"/>
    <mergeCell ref="Q3:Q4"/>
    <mergeCell ref="R3:R4"/>
    <mergeCell ref="A6:C6"/>
    <mergeCell ref="A3:C3"/>
    <mergeCell ref="E3:E4"/>
    <mergeCell ref="F3:F4"/>
    <mergeCell ref="H3:H4"/>
    <mergeCell ref="I3:I4"/>
    <mergeCell ref="K3:K4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  <headerFooter>
    <oddFooter>&amp;RAMEC Environment &amp;&amp; Infrastructure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0FCC01-DC69-4C70-91B5-C868BB3B7492}"/>
</file>

<file path=customXml/itemProps2.xml><?xml version="1.0" encoding="utf-8"?>
<ds:datastoreItem xmlns:ds="http://schemas.openxmlformats.org/officeDocument/2006/customXml" ds:itemID="{412CAF8C-7B35-4831-8D92-E97CC8F006E5}"/>
</file>

<file path=customXml/itemProps3.xml><?xml version="1.0" encoding="utf-8"?>
<ds:datastoreItem xmlns:ds="http://schemas.openxmlformats.org/officeDocument/2006/customXml" ds:itemID="{6C4C9935-2E37-4F67-A5A2-8D1119811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AppendixTable SC4  RPDs</vt:lpstr>
      <vt:lpstr>'AppendixTable SC4  RPDs'!Print_Area</vt:lpstr>
    </vt:vector>
  </TitlesOfParts>
  <Company>Amec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Wood</dc:creator>
  <cp:lastModifiedBy>Renata Wood</cp:lastModifiedBy>
  <dcterms:created xsi:type="dcterms:W3CDTF">2014-04-14T19:56:14Z</dcterms:created>
  <dcterms:modified xsi:type="dcterms:W3CDTF">2014-04-14T19:56:52Z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