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5200" windowHeight="11385" firstSheet="5" activeTab="12"/>
  </bookViews>
  <sheets>
    <sheet name="1" sheetId="1" r:id="rId1"/>
    <sheet name="pH" sheetId="2" r:id="rId2"/>
    <sheet name="TDS" sheetId="4" r:id="rId3"/>
    <sheet name="TSS" sheetId="3" r:id="rId4"/>
    <sheet name="sulphate" sheetId="12" r:id="rId5"/>
    <sheet name="aluminum" sheetId="6" r:id="rId6"/>
    <sheet name="aluminum (2)" sheetId="13" r:id="rId7"/>
    <sheet name="cadmium" sheetId="8" r:id="rId8"/>
    <sheet name="cadmium (2)" sheetId="14" r:id="rId9"/>
    <sheet name="copper" sheetId="9" r:id="rId10"/>
    <sheet name="iron" sheetId="10" r:id="rId11"/>
    <sheet name="iron (2)" sheetId="15" r:id="rId12"/>
    <sheet name="lead" sheetId="11" r:id="rId13"/>
  </sheets>
  <definedNames>
    <definedName name="_xlnm.Print_Area" localSheetId="1">pH!$CB$3:$CJ$33</definedName>
    <definedName name="_xlnm.Print_Titles" localSheetId="0">'1'!$A:$B,'1'!$1:$4</definedName>
    <definedName name="_xlnm.Print_Titles" localSheetId="5">aluminum!$A:$B,aluminum!$1:$4</definedName>
    <definedName name="_xlnm.Print_Titles" localSheetId="6">'aluminum (2)'!$A:$B,'aluminum (2)'!$1:$4</definedName>
    <definedName name="_xlnm.Print_Titles" localSheetId="7">cadmium!$A:$B,cadmium!$1:$4</definedName>
    <definedName name="_xlnm.Print_Titles" localSheetId="8">'cadmium (2)'!$A:$B,'cadmium (2)'!$1:$4</definedName>
    <definedName name="_xlnm.Print_Titles" localSheetId="9">copper!$A:$B,copper!$1:$4</definedName>
    <definedName name="_xlnm.Print_Titles" localSheetId="10">iron!$A:$B,iron!$1:$4</definedName>
    <definedName name="_xlnm.Print_Titles" localSheetId="11">'iron (2)'!$A:$B,'iron (2)'!$1:$4</definedName>
    <definedName name="_xlnm.Print_Titles" localSheetId="12">lead!$A:$B,lead!$1:$4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C58" i="15" l="1" a="1"/>
  <c r="CC62" i="15" s="1"/>
  <c r="BJ53" i="14" a="1"/>
  <c r="BJ57" i="14" s="1"/>
  <c r="CB46" i="13" a="1"/>
  <c r="CC50" i="13" s="1"/>
  <c r="CD58" i="15" l="1"/>
  <c r="CD60" i="15"/>
  <c r="CD62" i="15"/>
  <c r="CC59" i="15"/>
  <c r="CC61" i="15"/>
  <c r="CD59" i="15"/>
  <c r="CD61" i="15"/>
  <c r="CC58" i="15"/>
  <c r="CC60" i="15"/>
  <c r="BK54" i="14"/>
  <c r="BK56" i="14"/>
  <c r="BK53" i="14"/>
  <c r="BK55" i="14"/>
  <c r="BK57" i="14"/>
  <c r="BJ54" i="14"/>
  <c r="BJ56" i="14"/>
  <c r="BJ53" i="14"/>
  <c r="BJ55" i="14"/>
  <c r="CC47" i="13"/>
  <c r="CC49" i="13"/>
  <c r="CB50" i="13"/>
  <c r="CB47" i="13"/>
  <c r="CB49" i="13"/>
  <c r="CB46" i="13"/>
  <c r="CB48" i="13"/>
  <c r="CC46" i="13"/>
  <c r="CC48" i="13"/>
  <c r="BY21" i="12" a="1"/>
  <c r="BY21" i="12" s="1"/>
  <c r="BY24" i="12" l="1"/>
  <c r="BY22" i="12"/>
  <c r="BZ24" i="12"/>
  <c r="BZ22" i="12"/>
  <c r="BZ25" i="12"/>
  <c r="BZ23" i="12"/>
  <c r="BZ21" i="12"/>
  <c r="BY25" i="12"/>
  <c r="BY23" i="12"/>
  <c r="CB117" i="1"/>
  <c r="CB116" i="1"/>
  <c r="CB115" i="1"/>
  <c r="CB114" i="1"/>
  <c r="CB113" i="1"/>
  <c r="CB109" i="1"/>
  <c r="CB108" i="1"/>
  <c r="CB107" i="1"/>
  <c r="CB106" i="1"/>
  <c r="CB104" i="1"/>
  <c r="CB103" i="1"/>
  <c r="CB102" i="1"/>
  <c r="CB101" i="1"/>
  <c r="CB99" i="1"/>
  <c r="CB98" i="1"/>
  <c r="CB97" i="1"/>
  <c r="CB96" i="1"/>
  <c r="CB95" i="1"/>
  <c r="CB94" i="1"/>
  <c r="CB93" i="1"/>
  <c r="CB92" i="1"/>
  <c r="CB91" i="1"/>
  <c r="CB90" i="1"/>
  <c r="CB89" i="1"/>
  <c r="CB87" i="1"/>
  <c r="CB86" i="1"/>
  <c r="CB85" i="1"/>
  <c r="CB84" i="1"/>
  <c r="CB81" i="1"/>
  <c r="CB80" i="1"/>
  <c r="CB79" i="1"/>
  <c r="CB78" i="1"/>
  <c r="CB77" i="1"/>
  <c r="CB76" i="1"/>
  <c r="CB75" i="1"/>
  <c r="CB74" i="1"/>
  <c r="CB72" i="1"/>
  <c r="CB71" i="1"/>
  <c r="CB70" i="1"/>
  <c r="CB69" i="1"/>
  <c r="CB68" i="1"/>
  <c r="CB67" i="1"/>
  <c r="CB66" i="1"/>
  <c r="CB65" i="1"/>
  <c r="CB64" i="1"/>
  <c r="CB63" i="1"/>
  <c r="CB62" i="1"/>
  <c r="CB61" i="1"/>
  <c r="CB60" i="1"/>
  <c r="CB59" i="1"/>
  <c r="CB58" i="1"/>
  <c r="CB57" i="1"/>
  <c r="CB56" i="1"/>
  <c r="CB55" i="1"/>
  <c r="CB54" i="1"/>
  <c r="CB53" i="1"/>
  <c r="CB52" i="1"/>
  <c r="CB51" i="1"/>
  <c r="CB50" i="1"/>
  <c r="CB49" i="1"/>
  <c r="CB48" i="1"/>
  <c r="CB47" i="1"/>
  <c r="CB46" i="1"/>
  <c r="CB43" i="1"/>
  <c r="CB42" i="1"/>
  <c r="CB41" i="1"/>
  <c r="CB40" i="1"/>
  <c r="CB36" i="1"/>
  <c r="CB35" i="1"/>
  <c r="CB34" i="1"/>
  <c r="CB33" i="1"/>
  <c r="CB30" i="1"/>
  <c r="CB29" i="1"/>
  <c r="CB28" i="1"/>
  <c r="CB27" i="1"/>
  <c r="CB26" i="1"/>
  <c r="CB25" i="1"/>
  <c r="CB24" i="1"/>
  <c r="CB23" i="1"/>
  <c r="CB20" i="1"/>
  <c r="CB19" i="1"/>
  <c r="CB18" i="1"/>
  <c r="CB17" i="1"/>
  <c r="CB16" i="1"/>
  <c r="CB13" i="1"/>
  <c r="CB12" i="1"/>
  <c r="CB10" i="1"/>
  <c r="CB9" i="1"/>
  <c r="CB8" i="1"/>
  <c r="CB7" i="1"/>
  <c r="BZ117" i="1"/>
  <c r="BZ116" i="1"/>
  <c r="BZ115" i="1"/>
  <c r="BZ114" i="1"/>
  <c r="BZ113" i="1"/>
  <c r="BZ109" i="1"/>
  <c r="BZ108" i="1"/>
  <c r="BZ107" i="1"/>
  <c r="BZ106" i="1"/>
  <c r="BZ104" i="1"/>
  <c r="BZ103" i="1"/>
  <c r="BZ102" i="1"/>
  <c r="BZ101" i="1"/>
  <c r="BZ99" i="1"/>
  <c r="BZ98" i="1"/>
  <c r="BZ97" i="1"/>
  <c r="BZ96" i="1"/>
  <c r="BZ95" i="1"/>
  <c r="BZ94" i="1"/>
  <c r="BZ93" i="1"/>
  <c r="BZ92" i="1"/>
  <c r="BZ91" i="1"/>
  <c r="BZ90" i="1"/>
  <c r="BZ89" i="1"/>
  <c r="BZ87" i="1"/>
  <c r="BZ86" i="1"/>
  <c r="BZ85" i="1"/>
  <c r="BZ84" i="1"/>
  <c r="BZ81" i="1"/>
  <c r="BZ80" i="1"/>
  <c r="BZ79" i="1"/>
  <c r="BZ78" i="1"/>
  <c r="BZ77" i="1"/>
  <c r="BZ76" i="1"/>
  <c r="BZ75" i="1"/>
  <c r="BZ74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3" i="1"/>
  <c r="BZ42" i="1"/>
  <c r="BZ41" i="1"/>
  <c r="BZ40" i="1"/>
  <c r="BZ36" i="1"/>
  <c r="BZ35" i="1"/>
  <c r="BZ34" i="1"/>
  <c r="BZ33" i="1"/>
  <c r="BZ29" i="1"/>
  <c r="BZ28" i="1"/>
  <c r="BZ25" i="1"/>
  <c r="BZ24" i="1"/>
  <c r="BZ23" i="1"/>
  <c r="BZ20" i="1"/>
  <c r="BZ19" i="1"/>
  <c r="BZ18" i="1"/>
  <c r="BZ17" i="1"/>
  <c r="BZ16" i="1"/>
  <c r="BZ13" i="1"/>
  <c r="BZ12" i="1"/>
  <c r="BZ10" i="1"/>
  <c r="BZ9" i="1"/>
  <c r="BZ8" i="1"/>
  <c r="BZ7" i="1"/>
  <c r="CA117" i="1"/>
  <c r="CA116" i="1"/>
  <c r="CA115" i="1"/>
  <c r="CA114" i="1"/>
  <c r="CA113" i="1"/>
  <c r="CA109" i="1"/>
  <c r="CA108" i="1"/>
  <c r="CA107" i="1"/>
  <c r="CA106" i="1"/>
  <c r="CA104" i="1"/>
  <c r="CA103" i="1"/>
  <c r="CA102" i="1"/>
  <c r="CA101" i="1"/>
  <c r="CA99" i="1"/>
  <c r="CA98" i="1"/>
  <c r="CA97" i="1"/>
  <c r="CA96" i="1"/>
  <c r="CA95" i="1"/>
  <c r="CA94" i="1"/>
  <c r="CA93" i="1"/>
  <c r="CA92" i="1"/>
  <c r="CA91" i="1"/>
  <c r="CA90" i="1"/>
  <c r="CA89" i="1"/>
  <c r="CA87" i="1"/>
  <c r="CA86" i="1"/>
  <c r="CA85" i="1"/>
  <c r="CA84" i="1"/>
  <c r="CA81" i="1"/>
  <c r="CA80" i="1"/>
  <c r="CA79" i="1"/>
  <c r="CA78" i="1"/>
  <c r="CA77" i="1"/>
  <c r="CA76" i="1"/>
  <c r="CA75" i="1"/>
  <c r="CA74" i="1"/>
  <c r="CA72" i="1"/>
  <c r="CA71" i="1"/>
  <c r="CA70" i="1"/>
  <c r="CA69" i="1"/>
  <c r="CA68" i="1"/>
  <c r="CA67" i="1"/>
  <c r="CA66" i="1"/>
  <c r="CA65" i="1"/>
  <c r="CA64" i="1"/>
  <c r="CA63" i="1"/>
  <c r="CA62" i="1"/>
  <c r="CA61" i="1"/>
  <c r="CA60" i="1"/>
  <c r="CA59" i="1"/>
  <c r="CA58" i="1"/>
  <c r="CA57" i="1"/>
  <c r="CA56" i="1"/>
  <c r="CA55" i="1"/>
  <c r="CA54" i="1"/>
  <c r="CA53" i="1"/>
  <c r="CA52" i="1"/>
  <c r="CA51" i="1"/>
  <c r="CA50" i="1"/>
  <c r="CA49" i="1"/>
  <c r="CA48" i="1"/>
  <c r="CA47" i="1"/>
  <c r="CA46" i="1"/>
  <c r="CA43" i="1"/>
  <c r="CA42" i="1"/>
  <c r="CA41" i="1"/>
  <c r="CA40" i="1"/>
  <c r="CA36" i="1"/>
  <c r="CA35" i="1"/>
  <c r="CA34" i="1"/>
  <c r="CA33" i="1"/>
  <c r="CA30" i="1"/>
  <c r="CA29" i="1"/>
  <c r="CA28" i="1"/>
  <c r="CA27" i="1"/>
  <c r="CA26" i="1"/>
  <c r="CA25" i="1"/>
  <c r="CA24" i="1"/>
  <c r="CA23" i="1"/>
  <c r="CA20" i="1"/>
  <c r="CA19" i="1"/>
  <c r="CA18" i="1"/>
  <c r="CA17" i="1"/>
  <c r="CA16" i="1"/>
  <c r="CA13" i="1"/>
  <c r="CA12" i="1"/>
  <c r="CA10" i="1"/>
  <c r="CA9" i="1"/>
  <c r="CA8" i="1"/>
  <c r="CA7" i="1"/>
  <c r="CB28" i="2" l="1" a="1"/>
  <c r="CB28" i="2" s="1"/>
  <c r="CC29" i="2" l="1"/>
  <c r="CB29" i="2"/>
  <c r="CC32" i="2"/>
  <c r="CC30" i="2"/>
  <c r="CC28" i="2"/>
  <c r="CC31" i="2"/>
  <c r="CB31" i="2"/>
  <c r="CB32" i="2"/>
  <c r="CB30" i="2"/>
  <c r="CD58" i="10" a="1"/>
  <c r="CE59" i="10" s="1"/>
  <c r="AX59" i="11" a="1"/>
  <c r="AX59" i="11" s="1"/>
  <c r="BR57" i="9" a="1"/>
  <c r="BS58" i="9" s="1"/>
  <c r="BK53" i="8" a="1"/>
  <c r="BL54" i="8" s="1"/>
  <c r="CC46" i="6" a="1"/>
  <c r="CD46" i="6" s="1"/>
  <c r="CA21" i="4" a="1"/>
  <c r="CA21" i="4" s="1"/>
  <c r="AL22" i="3" a="1"/>
  <c r="AL22" i="3" s="1"/>
  <c r="CB20" i="2" a="1"/>
  <c r="CC20" i="2" s="1"/>
  <c r="CD61" i="10" l="1"/>
  <c r="CD59" i="10"/>
  <c r="CE62" i="10"/>
  <c r="CE60" i="10"/>
  <c r="CE58" i="10"/>
  <c r="CD62" i="10"/>
  <c r="CD60" i="10"/>
  <c r="CD58" i="10"/>
  <c r="CE61" i="10"/>
  <c r="AX60" i="11"/>
  <c r="AY63" i="11"/>
  <c r="AY61" i="11"/>
  <c r="AY59" i="11"/>
  <c r="AY62" i="11"/>
  <c r="AY60" i="11"/>
  <c r="AX62" i="11"/>
  <c r="AX63" i="11"/>
  <c r="AX61" i="11"/>
  <c r="BR60" i="9"/>
  <c r="BR58" i="9"/>
  <c r="BS61" i="9"/>
  <c r="BS59" i="9"/>
  <c r="BS57" i="9"/>
  <c r="BR61" i="9"/>
  <c r="BR59" i="9"/>
  <c r="BR57" i="9"/>
  <c r="BS60" i="9"/>
  <c r="BK56" i="8"/>
  <c r="BK54" i="8"/>
  <c r="BL57" i="8"/>
  <c r="BL55" i="8"/>
  <c r="BL53" i="8"/>
  <c r="BK57" i="8"/>
  <c r="BK55" i="8"/>
  <c r="BK53" i="8"/>
  <c r="BL56" i="8"/>
  <c r="CC50" i="6"/>
  <c r="CC48" i="6"/>
  <c r="CC46" i="6"/>
  <c r="CD49" i="6"/>
  <c r="CD47" i="6"/>
  <c r="CC49" i="6"/>
  <c r="CC47" i="6"/>
  <c r="CD50" i="6"/>
  <c r="CD48" i="6"/>
  <c r="CB22" i="4"/>
  <c r="CA24" i="4"/>
  <c r="CA22" i="4"/>
  <c r="CB24" i="4"/>
  <c r="CB25" i="4"/>
  <c r="CB23" i="4"/>
  <c r="CB21" i="4"/>
  <c r="CA25" i="4"/>
  <c r="CA23" i="4"/>
  <c r="AL25" i="3"/>
  <c r="AL23" i="3"/>
  <c r="AM25" i="3"/>
  <c r="AM23" i="3"/>
  <c r="AM26" i="3"/>
  <c r="AM24" i="3"/>
  <c r="AM22" i="3"/>
  <c r="AL26" i="3"/>
  <c r="AL24" i="3"/>
  <c r="CC24" i="2"/>
  <c r="CC22" i="2"/>
  <c r="CB24" i="2"/>
  <c r="CB22" i="2"/>
  <c r="CB20" i="2"/>
  <c r="CC23" i="2"/>
  <c r="CC21" i="2"/>
  <c r="CB23" i="2"/>
  <c r="CB21" i="2"/>
</calcChain>
</file>

<file path=xl/sharedStrings.xml><?xml version="1.0" encoding="utf-8"?>
<sst xmlns="http://schemas.openxmlformats.org/spreadsheetml/2006/main" count="45082" uniqueCount="232">
  <si>
    <r>
      <t>Table A1.  Water Quality Parameters in Victoria Creek reference site</t>
    </r>
    <r>
      <rPr>
        <sz val="12"/>
        <color indexed="8"/>
        <rFont val="Calibri"/>
        <family val="2"/>
      </rPr>
      <t xml:space="preserve"> (WQ-VC-REF)</t>
    </r>
  </si>
  <si>
    <t>Sample ID</t>
  </si>
  <si>
    <t>Units</t>
  </si>
  <si>
    <t>VC-REF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</si>
  <si>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</si>
  <si>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</si>
  <si>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</si>
  <si>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</si>
  <si>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</si>
  <si>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</si>
  <si>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</si>
  <si>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</si>
  <si>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</si>
  <si>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</si>
  <si>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</si>
  <si>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</si>
  <si>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</si>
  <si>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</si>
  <si>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</si>
  <si>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</si>
  <si>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</si>
  <si>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</si>
  <si>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&lt;3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</si>
  <si>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</si>
  <si>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</si>
  <si>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</si>
  <si>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</si>
  <si>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</si>
  <si>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</si>
  <si>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</si>
  <si>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</si>
  <si>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</si>
  <si>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</si>
  <si>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17.1</t>
  </si>
  <si>
    <t>Chloride</t>
  </si>
  <si>
    <t>&lt;0.5</t>
  </si>
  <si>
    <t>&lt;0.05</t>
  </si>
  <si>
    <t>&lt;0.50</t>
  </si>
  <si>
    <t>Fluoride</t>
  </si>
  <si>
    <t xml:space="preserve">Magnesium   </t>
  </si>
  <si>
    <t xml:space="preserve">Potassium </t>
  </si>
  <si>
    <t xml:space="preserve">Sodium    </t>
  </si>
  <si>
    <t>1.7</t>
  </si>
  <si>
    <t>Sulphate</t>
  </si>
  <si>
    <t>9.7</t>
  </si>
  <si>
    <t>Nutrients</t>
  </si>
  <si>
    <t>Ammonia-N</t>
  </si>
  <si>
    <t>&lt;0.01</t>
  </si>
  <si>
    <t>&lt;0.0050</t>
  </si>
  <si>
    <t>Nitrate-N</t>
  </si>
  <si>
    <t>&lt;0.02</t>
  </si>
  <si>
    <t>&lt;0.1</t>
  </si>
  <si>
    <t>&lt;0.10</t>
  </si>
  <si>
    <t>Nitrite-N</t>
  </si>
  <si>
    <t>&lt;0.005</t>
  </si>
  <si>
    <t>&lt;0.0010</t>
  </si>
  <si>
    <t>Total Phosphorus</t>
  </si>
  <si>
    <t>&lt;0.010</t>
  </si>
  <si>
    <t>&lt;0.050</t>
  </si>
  <si>
    <t>Cyanide Compounds</t>
  </si>
  <si>
    <t>Cyanide - T</t>
  </si>
  <si>
    <t>Cyanate</t>
  </si>
  <si>
    <t>&lt;0.2</t>
  </si>
  <si>
    <t>&lt;0.20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</si>
  <si>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</si>
  <si>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</si>
  <si>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</si>
  <si>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</si>
  <si>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</si>
  <si>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</si>
  <si>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</si>
  <si>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</si>
  <si>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Antimony</t>
  </si>
  <si>
    <t>&lt;0.0002</t>
  </si>
  <si>
    <t>&lt;0.001</t>
  </si>
  <si>
    <t>&lt;0.0001</t>
  </si>
  <si>
    <t>&lt;0.00010</t>
  </si>
  <si>
    <t>Arsenic</t>
  </si>
  <si>
    <t>Barium</t>
  </si>
  <si>
    <t>Beryllium</t>
  </si>
  <si>
    <t>&lt;0.00004</t>
  </si>
  <si>
    <t>&lt;0.0004</t>
  </si>
  <si>
    <t>&lt;0.00005</t>
  </si>
  <si>
    <t>Bismuth</t>
  </si>
  <si>
    <t>&lt;0.0005</t>
  </si>
  <si>
    <t>&lt;0.00050</t>
  </si>
  <si>
    <t>Boron</t>
  </si>
  <si>
    <t>Cadmium</t>
  </si>
  <si>
    <t>&lt;0.00001</t>
  </si>
  <si>
    <t>&lt;0.00001</t>
    <phoneticPr fontId="9" type="noConversion"/>
  </si>
  <si>
    <t>Calcium</t>
  </si>
  <si>
    <t>Chromium</t>
  </si>
  <si>
    <t>&lt;0.00060</t>
  </si>
  <si>
    <t>Cobalt</t>
  </si>
  <si>
    <t>Copper</t>
  </si>
  <si>
    <t>&lt;0.0030</t>
  </si>
  <si>
    <t>Iron</t>
  </si>
  <si>
    <t>Lead</t>
  </si>
  <si>
    <t>&lt;0.000050</t>
  </si>
  <si>
    <t>Lithium</t>
  </si>
  <si>
    <t>Magnesium</t>
  </si>
  <si>
    <t>Manganese</t>
  </si>
  <si>
    <t>Mercury</t>
  </si>
  <si>
    <t>&lt;0.000010</t>
  </si>
  <si>
    <t>Molybdenum</t>
  </si>
  <si>
    <t>&lt;0.00040</t>
  </si>
  <si>
    <t>Nickel</t>
  </si>
  <si>
    <t>Potassium</t>
  </si>
  <si>
    <t>Selenium</t>
  </si>
  <si>
    <t>&lt;0.0006</t>
  </si>
  <si>
    <t>&lt;0.003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</si>
  <si>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</si>
  <si>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</si>
  <si>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</si>
  <si>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</si>
  <si>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</si>
  <si>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</si>
  <si>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</si>
  <si>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</si>
  <si>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</si>
  <si>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</si>
  <si>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</si>
  <si>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</si>
  <si>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</si>
  <si>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</si>
  <si>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</si>
  <si>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</si>
  <si>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</si>
  <si>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</si>
  <si>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</si>
  <si>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</si>
  <si>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</si>
  <si>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</si>
  <si>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</si>
  <si>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1e-005</t>
  </si>
  <si>
    <t>0.0007</t>
  </si>
  <si>
    <t xml:space="preserve">Cobalt     </t>
  </si>
  <si>
    <t>6e-005</t>
  </si>
  <si>
    <t>0.00012</t>
  </si>
  <si>
    <t>7e-005</t>
  </si>
  <si>
    <t>&lt;0.00002</t>
  </si>
  <si>
    <t xml:space="preserve">Copper   </t>
  </si>
  <si>
    <t>0.003</t>
  </si>
  <si>
    <t>0.002</t>
  </si>
  <si>
    <t>0.004</t>
  </si>
  <si>
    <t xml:space="preserve">Iron        </t>
  </si>
  <si>
    <t>0.166</t>
  </si>
  <si>
    <t>0.155</t>
  </si>
  <si>
    <t>0.099</t>
  </si>
  <si>
    <t>0.06</t>
  </si>
  <si>
    <t xml:space="preserve">Lead    </t>
  </si>
  <si>
    <t xml:space="preserve">Lithium   </t>
  </si>
  <si>
    <t>5.4</t>
  </si>
  <si>
    <t>6.5</t>
  </si>
  <si>
    <t>3</t>
  </si>
  <si>
    <t xml:space="preserve">Manganese  </t>
  </si>
  <si>
    <t>0.017</t>
  </si>
  <si>
    <t>0.01</t>
  </si>
  <si>
    <t>0.008</t>
  </si>
  <si>
    <t xml:space="preserve">Molybdenum </t>
  </si>
  <si>
    <t>0.0001</t>
  </si>
  <si>
    <t xml:space="preserve">Nickel    </t>
  </si>
  <si>
    <t>Phosphorus</t>
  </si>
  <si>
    <t>0.02</t>
  </si>
  <si>
    <t>1.1</t>
  </si>
  <si>
    <t>0.9</t>
  </si>
  <si>
    <t>0.5</t>
  </si>
  <si>
    <t>0.6</t>
  </si>
  <si>
    <t xml:space="preserve">Selenium </t>
  </si>
  <si>
    <t xml:space="preserve">Silicon   </t>
  </si>
  <si>
    <t>3.73</t>
  </si>
  <si>
    <t>4.1</t>
  </si>
  <si>
    <t>2.74</t>
  </si>
  <si>
    <t>4.44</t>
  </si>
  <si>
    <t xml:space="preserve">Silver  </t>
  </si>
  <si>
    <t xml:space="preserve">Strontium </t>
  </si>
  <si>
    <t>0.182</t>
  </si>
  <si>
    <t>0.216</t>
  </si>
  <si>
    <t>0.109</t>
  </si>
  <si>
    <t>0.181</t>
  </si>
  <si>
    <t>2.6</t>
  </si>
  <si>
    <t>3.4</t>
  </si>
  <si>
    <t>2.3</t>
  </si>
  <si>
    <t>3.2</t>
  </si>
  <si>
    <t xml:space="preserve">Thallium </t>
  </si>
  <si>
    <t xml:space="preserve">Tin   </t>
  </si>
  <si>
    <t xml:space="preserve">Titanium  </t>
  </si>
  <si>
    <t>0.0006</t>
  </si>
  <si>
    <t>0.0008</t>
  </si>
  <si>
    <t>0.0005</t>
  </si>
  <si>
    <t xml:space="preserve">Vanadium </t>
  </si>
  <si>
    <t>0.0003</t>
  </si>
  <si>
    <t>0.0004</t>
  </si>
  <si>
    <t>0.0002</t>
  </si>
  <si>
    <t xml:space="preserve">Zinc    </t>
  </si>
  <si>
    <t>0.005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</si>
  <si>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</si>
  <si>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</si>
  <si>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</si>
  <si>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</si>
  <si>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</si>
  <si>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</si>
  <si>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</si>
  <si>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</si>
  <si>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</si>
  <si>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</si>
  <si>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</si>
  <si>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</si>
  <si>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</si>
  <si>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</si>
  <si>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</si>
  <si>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</si>
  <si>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</si>
  <si>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</si>
  <si>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</si>
  <si>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</si>
  <si>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</si>
  <si>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</si>
  <si>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df</t>
  </si>
  <si>
    <t>ss reg</t>
  </si>
  <si>
    <t>ss resid</t>
  </si>
  <si>
    <t>se (y)</t>
  </si>
  <si>
    <t>F</t>
  </si>
  <si>
    <t>CONCLUSION: F &gt; 0.05 therefore trend is statistically significant at 95% confidence level</t>
  </si>
  <si>
    <t>field pH</t>
  </si>
  <si>
    <t>lab pH</t>
  </si>
  <si>
    <r>
      <t>Appendix C.  Victoria Creek reference site</t>
    </r>
    <r>
      <rPr>
        <sz val="12"/>
        <color indexed="8"/>
        <rFont val="Calibri"/>
        <family val="2"/>
      </rPr>
      <t xml:space="preserve"> (WQ-VC-REF)</t>
    </r>
  </si>
  <si>
    <r>
      <t>Appendix C. Victoria Creek reference site</t>
    </r>
    <r>
      <rPr>
        <sz val="12"/>
        <color indexed="8"/>
        <rFont val="Calibri"/>
        <family val="2"/>
      </rPr>
      <t xml:space="preserve"> (WQ-VC-REF)</t>
    </r>
  </si>
  <si>
    <t>Standard Deviation</t>
  </si>
  <si>
    <t>Mean</t>
  </si>
  <si>
    <t>Mean + 3*SD</t>
  </si>
  <si>
    <t>CONCLUSION: F &lt; 0.05 therefore trend is NOT statistically significant at 95% confidence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</si>
</sst>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\-mmm\-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u/>
      <sz val="10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</cellStyleXfs>
  <cellXfs count="114">
    <xf numFmtId="0" fontId="0" fillId="0" borderId="0" xfId="0"/>
    <xf numFmtId="0" fontId="3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/>
    <xf numFmtId="0" fontId="0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64" fontId="0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/>
    </xf>
    <xf numFmtId="164" fontId="5" fillId="0" borderId="1" xfId="1" applyNumberFormat="1" applyFont="1" applyFill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164" fontId="5" fillId="0" borderId="1" xfId="2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5" fillId="0" borderId="1" xfId="3" applyNumberFormat="1" applyFont="1" applyBorder="1" applyAlignment="1">
      <alignment horizontal="center"/>
    </xf>
    <xf numFmtId="164" fontId="5" fillId="0" borderId="1" xfId="4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65" fontId="5" fillId="0" borderId="1" xfId="0" applyNumberFormat="1" applyFont="1" applyFill="1" applyBorder="1" applyAlignment="1">
      <alignment horizontal="center" vertical="center"/>
    </xf>
    <xf numFmtId="164" fontId="5" fillId="0" borderId="0" xfId="0" applyNumberFormat="1" applyFont="1"/>
    <xf numFmtId="14" fontId="5" fillId="0" borderId="1" xfId="0" applyNumberFormat="1" applyFont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164" fontId="7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11" fontId="5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6" fillId="0" borderId="0" xfId="0" quotePrefix="1" applyFont="1" applyBorder="1" applyAlignment="1">
      <alignment horizontal="center"/>
    </xf>
    <xf numFmtId="0" fontId="2" fillId="0" borderId="0" xfId="0" applyFont="1" applyBorder="1"/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10" fillId="0" borderId="0" xfId="5" applyFill="1" applyAlignment="1">
      <alignment horizontal="center"/>
    </xf>
    <xf numFmtId="0" fontId="10" fillId="0" borderId="0" xfId="5" applyAlignment="1">
      <alignment horizontal="center"/>
    </xf>
    <xf numFmtId="0" fontId="1" fillId="0" borderId="0" xfId="6" applyBorder="1" applyAlignment="1">
      <alignment horizont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" fillId="0" borderId="0" xfId="7" applyFill="1" applyAlignment="1">
      <alignment horizontal="center"/>
    </xf>
    <xf numFmtId="0" fontId="1" fillId="0" borderId="0" xfId="7" applyAlignment="1">
      <alignment horizontal="center"/>
    </xf>
    <xf numFmtId="0" fontId="1" fillId="0" borderId="0" xfId="8" applyBorder="1" applyAlignment="1">
      <alignment horizontal="center"/>
    </xf>
    <xf numFmtId="0" fontId="11" fillId="0" borderId="0" xfId="0" applyFont="1" applyAlignment="1"/>
    <xf numFmtId="0" fontId="12" fillId="0" borderId="0" xfId="0" applyFont="1" applyAlignment="1">
      <alignment horizontal="center"/>
    </xf>
    <xf numFmtId="0" fontId="5" fillId="0" borderId="0" xfId="0" quotePrefix="1" applyFont="1" applyAlignment="1">
      <alignment horizontal="center"/>
    </xf>
    <xf numFmtId="0" fontId="6" fillId="0" borderId="0" xfId="0" quotePrefix="1" applyFont="1" applyAlignment="1">
      <alignment horizontal="left"/>
    </xf>
    <xf numFmtId="0" fontId="13" fillId="0" borderId="0" xfId="0" applyFont="1" applyAlignment="1">
      <alignment horizontal="center"/>
    </xf>
    <xf numFmtId="0" fontId="5" fillId="0" borderId="0" xfId="0" quotePrefix="1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4" borderId="2" xfId="0" quotePrefix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5" fillId="0" borderId="0" xfId="0" applyNumberFormat="1" applyFont="1"/>
    <xf numFmtId="0" fontId="5" fillId="0" borderId="0" xfId="0" applyFont="1" applyFill="1"/>
    <xf numFmtId="0" fontId="5" fillId="6" borderId="0" xfId="0" applyNumberFormat="1" applyFont="1" applyFill="1"/>
    <xf numFmtId="0" fontId="5" fillId="6" borderId="0" xfId="0" applyFont="1" applyFill="1"/>
    <xf numFmtId="0" fontId="5" fillId="0" borderId="0" xfId="0" applyNumberFormat="1" applyFont="1" applyFill="1"/>
    <xf numFmtId="0" fontId="5" fillId="5" borderId="1" xfId="0" applyFont="1" applyFill="1" applyBorder="1" applyAlignment="1">
      <alignment horizontal="center" vertical="center"/>
    </xf>
    <xf numFmtId="0" fontId="0" fillId="5" borderId="1" xfId="0" applyFont="1" applyFill="1" applyBorder="1"/>
    <xf numFmtId="0" fontId="0" fillId="5" borderId="1" xfId="0" applyFont="1" applyFill="1" applyBorder="1" applyAlignment="1">
      <alignment horizontal="center"/>
    </xf>
    <xf numFmtId="0" fontId="5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9" fillId="0" borderId="0" xfId="0" applyFont="1"/>
    <xf numFmtId="0" fontId="5" fillId="0" borderId="1" xfId="0" applyFont="1" applyBorder="1" applyAlignment="1">
      <alignment vertical="center" wrapText="1"/>
    </xf>
    <xf numFmtId="164" fontId="5" fillId="0" borderId="1" xfId="0" applyNumberFormat="1" applyFont="1" applyBorder="1"/>
    <xf numFmtId="0" fontId="5" fillId="0" borderId="1" xfId="0" applyNumberFormat="1" applyFont="1" applyBorder="1"/>
    <xf numFmtId="0" fontId="6" fillId="0" borderId="0" xfId="0" applyFont="1" applyBorder="1" applyAlignment="1">
      <alignment horizontal="center" vertical="center" wrapText="1"/>
    </xf>
    <xf numFmtId="14" fontId="5" fillId="0" borderId="0" xfId="0" applyNumberFormat="1" applyFont="1" applyFill="1" applyBorder="1" applyAlignment="1">
      <alignment horizontal="center"/>
    </xf>
    <xf numFmtId="0" fontId="5" fillId="5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5" borderId="0" xfId="0" applyNumberFormat="1" applyFont="1" applyFill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4" borderId="3" xfId="0" quotePrefix="1" applyFill="1" applyBorder="1" applyAlignment="1">
      <alignment wrapText="1"/>
    </xf>
    <xf numFmtId="0" fontId="0" fillId="4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5" fillId="7" borderId="0" xfId="0" applyFont="1" applyFill="1"/>
  </cellXfs>
  <cellStyles count="9">
    <cellStyle name="Normal" xfId="0" builtinId="0"/>
    <cellStyle name="Normal 105" xfId="8"/>
    <cellStyle name="Normal 127" xfId="6"/>
    <cellStyle name="Normal 130" xfId="4"/>
    <cellStyle name="Normal 180" xfId="5"/>
    <cellStyle name="Normal 256" xfId="3"/>
    <cellStyle name="Normal 50" xfId="2"/>
    <cellStyle name="Normal 66" xfId="1"/>
    <cellStyle name="Normal 74" xfId="7"/>
  </cellStyles>
  <dxfs count="13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949278215223098"/>
                  <c:y val="0.19509878973461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pH!$AT$4:$BX$4</c:f>
              <c:numCache>
                <c:formatCode>[$-409]dd\-mmm\-yy;@</c:formatCode>
                <c:ptCount val="31"/>
                <c:pt idx="0">
                  <c:v>41031</c:v>
                </c:pt>
                <c:pt idx="1">
                  <c:v>41045</c:v>
                </c:pt>
                <c:pt idx="2">
                  <c:v>41060</c:v>
                </c:pt>
                <c:pt idx="3">
                  <c:v>41072</c:v>
                </c:pt>
                <c:pt idx="4">
                  <c:v>41100</c:v>
                </c:pt>
                <c:pt idx="5">
                  <c:v>41114</c:v>
                </c:pt>
                <c:pt idx="6">
                  <c:v>41128</c:v>
                </c:pt>
                <c:pt idx="7">
                  <c:v>41143</c:v>
                </c:pt>
                <c:pt idx="8">
                  <c:v>41157</c:v>
                </c:pt>
                <c:pt idx="9">
                  <c:v>41170</c:v>
                </c:pt>
                <c:pt idx="10">
                  <c:v>41185</c:v>
                </c:pt>
                <c:pt idx="11">
                  <c:v>41198</c:v>
                </c:pt>
                <c:pt idx="12">
                  <c:v>41228</c:v>
                </c:pt>
                <c:pt idx="13">
                  <c:v>41255</c:v>
                </c:pt>
                <c:pt idx="14">
                  <c:v>41289</c:v>
                </c:pt>
                <c:pt idx="15">
                  <c:v>41317</c:v>
                </c:pt>
                <c:pt idx="16">
                  <c:v>41345</c:v>
                </c:pt>
                <c:pt idx="17">
                  <c:v>41381</c:v>
                </c:pt>
                <c:pt idx="18">
                  <c:v>41401</c:v>
                </c:pt>
                <c:pt idx="19">
                  <c:v>41410</c:v>
                </c:pt>
                <c:pt idx="20">
                  <c:v>41416</c:v>
                </c:pt>
                <c:pt idx="21">
                  <c:v>41422</c:v>
                </c:pt>
                <c:pt idx="22">
                  <c:v>41436</c:v>
                </c:pt>
                <c:pt idx="23">
                  <c:v>41450</c:v>
                </c:pt>
                <c:pt idx="24">
                  <c:v>41471</c:v>
                </c:pt>
                <c:pt idx="25">
                  <c:v>41500</c:v>
                </c:pt>
                <c:pt idx="26">
                  <c:v>41541</c:v>
                </c:pt>
                <c:pt idx="27">
                  <c:v>41563</c:v>
                </c:pt>
                <c:pt idx="28">
                  <c:v>41591</c:v>
                </c:pt>
                <c:pt idx="29">
                  <c:v>41625</c:v>
                </c:pt>
                <c:pt idx="30">
                  <c:v>41653</c:v>
                </c:pt>
              </c:numCache>
            </c:numRef>
          </c:xVal>
          <c:yVal>
            <c:numRef>
              <c:f>pH!$AT$7:$BX$7</c:f>
              <c:numCache>
                <c:formatCode>General</c:formatCode>
                <c:ptCount val="31"/>
                <c:pt idx="0">
                  <c:v>7.5</c:v>
                </c:pt>
                <c:pt idx="1">
                  <c:v>5.77</c:v>
                </c:pt>
                <c:pt idx="2">
                  <c:v>7.45</c:v>
                </c:pt>
                <c:pt idx="3">
                  <c:v>7.49</c:v>
                </c:pt>
                <c:pt idx="4">
                  <c:v>7.74</c:v>
                </c:pt>
                <c:pt idx="5">
                  <c:v>7.9</c:v>
                </c:pt>
                <c:pt idx="6">
                  <c:v>7.67</c:v>
                </c:pt>
                <c:pt idx="7">
                  <c:v>7.79</c:v>
                </c:pt>
                <c:pt idx="8">
                  <c:v>7.8</c:v>
                </c:pt>
                <c:pt idx="9">
                  <c:v>7.83</c:v>
                </c:pt>
                <c:pt idx="10">
                  <c:v>7.93</c:v>
                </c:pt>
                <c:pt idx="11">
                  <c:v>7.89</c:v>
                </c:pt>
                <c:pt idx="12">
                  <c:v>7.51</c:v>
                </c:pt>
                <c:pt idx="13">
                  <c:v>7.21</c:v>
                </c:pt>
                <c:pt idx="14">
                  <c:v>7.4</c:v>
                </c:pt>
                <c:pt idx="15">
                  <c:v>7.67</c:v>
                </c:pt>
                <c:pt idx="16">
                  <c:v>6.74</c:v>
                </c:pt>
                <c:pt idx="17">
                  <c:v>6.97</c:v>
                </c:pt>
                <c:pt idx="18">
                  <c:v>7.28</c:v>
                </c:pt>
                <c:pt idx="19">
                  <c:v>6.84</c:v>
                </c:pt>
                <c:pt idx="20">
                  <c:v>7.42</c:v>
                </c:pt>
                <c:pt idx="21">
                  <c:v>7.05</c:v>
                </c:pt>
                <c:pt idx="22">
                  <c:v>7.57</c:v>
                </c:pt>
                <c:pt idx="23">
                  <c:v>7.59</c:v>
                </c:pt>
                <c:pt idx="24">
                  <c:v>7.74</c:v>
                </c:pt>
                <c:pt idx="25">
                  <c:v>7.3</c:v>
                </c:pt>
                <c:pt idx="26">
                  <c:v>7.42</c:v>
                </c:pt>
                <c:pt idx="27">
                  <c:v>7.41</c:v>
                </c:pt>
                <c:pt idx="28">
                  <c:v>7.23</c:v>
                </c:pt>
                <c:pt idx="29">
                  <c:v>7.53</c:v>
                </c:pt>
                <c:pt idx="30">
                  <c:v>7.31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7688779527559058"/>
                  <c:y val="-0.101649533391659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pH!$D$4:$BX$4</c:f>
              <c:numCache>
                <c:formatCode>[$-409]d\-mmm\-yy;@</c:formatCode>
                <c:ptCount val="73"/>
                <c:pt idx="0">
                  <c:v>39660</c:v>
                </c:pt>
                <c:pt idx="1">
                  <c:v>39723</c:v>
                </c:pt>
                <c:pt idx="2">
                  <c:v>39947</c:v>
                </c:pt>
                <c:pt idx="3">
                  <c:v>39961</c:v>
                </c:pt>
                <c:pt idx="4">
                  <c:v>39974</c:v>
                </c:pt>
                <c:pt idx="5">
                  <c:v>39989</c:v>
                </c:pt>
                <c:pt idx="6">
                  <c:v>40002</c:v>
                </c:pt>
                <c:pt idx="7">
                  <c:v>40017</c:v>
                </c:pt>
                <c:pt idx="8">
                  <c:v>40031</c:v>
                </c:pt>
                <c:pt idx="9">
                  <c:v>40045</c:v>
                </c:pt>
                <c:pt idx="10">
                  <c:v>40059</c:v>
                </c:pt>
                <c:pt idx="11">
                  <c:v>40073</c:v>
                </c:pt>
                <c:pt idx="12">
                  <c:v>40087</c:v>
                </c:pt>
                <c:pt idx="13">
                  <c:v>40101</c:v>
                </c:pt>
                <c:pt idx="14">
                  <c:v>40129</c:v>
                </c:pt>
                <c:pt idx="15">
                  <c:v>40143</c:v>
                </c:pt>
                <c:pt idx="16">
                  <c:v>40317</c:v>
                </c:pt>
                <c:pt idx="17">
                  <c:v>40332</c:v>
                </c:pt>
                <c:pt idx="18">
                  <c:v>40346</c:v>
                </c:pt>
                <c:pt idx="19">
                  <c:v>40359</c:v>
                </c:pt>
                <c:pt idx="20">
                  <c:v>40374</c:v>
                </c:pt>
                <c:pt idx="21">
                  <c:v>40388</c:v>
                </c:pt>
                <c:pt idx="22">
                  <c:v>40402</c:v>
                </c:pt>
                <c:pt idx="23">
                  <c:v>40415</c:v>
                </c:pt>
                <c:pt idx="24">
                  <c:v>40429</c:v>
                </c:pt>
                <c:pt idx="25">
                  <c:v>40443</c:v>
                </c:pt>
                <c:pt idx="26">
                  <c:v>40464</c:v>
                </c:pt>
                <c:pt idx="27">
                  <c:v>40500</c:v>
                </c:pt>
                <c:pt idx="28">
                  <c:v>40689</c:v>
                </c:pt>
                <c:pt idx="29">
                  <c:v>40702</c:v>
                </c:pt>
                <c:pt idx="30">
                  <c:v>40717</c:v>
                </c:pt>
                <c:pt idx="31">
                  <c:v>40731</c:v>
                </c:pt>
                <c:pt idx="32">
                  <c:v>40745</c:v>
                </c:pt>
                <c:pt idx="33">
                  <c:v>40759</c:v>
                </c:pt>
                <c:pt idx="34">
                  <c:v>40773</c:v>
                </c:pt>
                <c:pt idx="35">
                  <c:v>40787</c:v>
                </c:pt>
                <c:pt idx="36">
                  <c:v>40815</c:v>
                </c:pt>
                <c:pt idx="37">
                  <c:v>40829</c:v>
                </c:pt>
                <c:pt idx="38">
                  <c:v>40864</c:v>
                </c:pt>
                <c:pt idx="39">
                  <c:v>40892</c:v>
                </c:pt>
                <c:pt idx="40">
                  <c:v>40920</c:v>
                </c:pt>
                <c:pt idx="41">
                  <c:v>40941</c:v>
                </c:pt>
                <c:pt idx="42" formatCode="[$-409]dd\-mmm\-yy;@">
                  <c:v>41031</c:v>
                </c:pt>
                <c:pt idx="43" formatCode="[$-409]dd\-mmm\-yy;@">
                  <c:v>41045</c:v>
                </c:pt>
                <c:pt idx="44" formatCode="[$-409]dd\-mmm\-yy;@">
                  <c:v>41060</c:v>
                </c:pt>
                <c:pt idx="45" formatCode="[$-409]dd\-mmm\-yy;@">
                  <c:v>41072</c:v>
                </c:pt>
                <c:pt idx="46" formatCode="[$-409]dd\-mmm\-yy;@">
                  <c:v>41100</c:v>
                </c:pt>
                <c:pt idx="47" formatCode="[$-409]dd\-mmm\-yy;@">
                  <c:v>41114</c:v>
                </c:pt>
                <c:pt idx="48" formatCode="[$-409]dd\-mmm\-yy;@">
                  <c:v>41128</c:v>
                </c:pt>
                <c:pt idx="49" formatCode="[$-409]dd\-mmm\-yy;@">
                  <c:v>41143</c:v>
                </c:pt>
                <c:pt idx="50" formatCode="[$-409]dd\-mmm\-yy;@">
                  <c:v>41157</c:v>
                </c:pt>
                <c:pt idx="51" formatCode="[$-409]dd\-mmm\-yy;@">
                  <c:v>41170</c:v>
                </c:pt>
                <c:pt idx="52" formatCode="[$-409]dd\-mmm\-yy;@">
                  <c:v>41185</c:v>
                </c:pt>
                <c:pt idx="53" formatCode="[$-409]dd\-mmm\-yy;@">
                  <c:v>41198</c:v>
                </c:pt>
                <c:pt idx="54" formatCode="[$-409]dd\-mmm\-yy;@">
                  <c:v>41228</c:v>
                </c:pt>
                <c:pt idx="55" formatCode="[$-409]dd\-mmm\-yy;@">
                  <c:v>41255</c:v>
                </c:pt>
                <c:pt idx="56" formatCode="[$-409]dd\-mmm\-yy;@">
                  <c:v>41289</c:v>
                </c:pt>
                <c:pt idx="57" formatCode="[$-409]dd\-mmm\-yy;@">
                  <c:v>41317</c:v>
                </c:pt>
                <c:pt idx="58" formatCode="[$-409]dd\-mmm\-yy;@">
                  <c:v>41345</c:v>
                </c:pt>
                <c:pt idx="59" formatCode="[$-409]dd\-mmm\-yy;@">
                  <c:v>41381</c:v>
                </c:pt>
                <c:pt idx="60" formatCode="[$-409]dd\-mmm\-yy;@">
                  <c:v>41401</c:v>
                </c:pt>
                <c:pt idx="61" formatCode="[$-409]dd\-mmm\-yy;@">
                  <c:v>41410</c:v>
                </c:pt>
                <c:pt idx="62" formatCode="[$-409]dd\-mmm\-yy;@">
                  <c:v>41416</c:v>
                </c:pt>
                <c:pt idx="63" formatCode="[$-409]dd\-mmm\-yy;@">
                  <c:v>41422</c:v>
                </c:pt>
                <c:pt idx="64" formatCode="[$-409]dd\-mmm\-yy;@">
                  <c:v>41436</c:v>
                </c:pt>
                <c:pt idx="65" formatCode="[$-409]dd\-mmm\-yy;@">
                  <c:v>41450</c:v>
                </c:pt>
                <c:pt idx="66" formatCode="[$-409]dd\-mmm\-yy;@">
                  <c:v>41471</c:v>
                </c:pt>
                <c:pt idx="67" formatCode="[$-409]dd\-mmm\-yy;@">
                  <c:v>41500</c:v>
                </c:pt>
                <c:pt idx="68" formatCode="[$-409]dd\-mmm\-yy;@">
                  <c:v>41541</c:v>
                </c:pt>
                <c:pt idx="69" formatCode="[$-409]dd\-mmm\-yy;@">
                  <c:v>41563</c:v>
                </c:pt>
                <c:pt idx="70" formatCode="[$-409]dd\-mmm\-yy;@">
                  <c:v>41591</c:v>
                </c:pt>
                <c:pt idx="71" formatCode="[$-409]dd\-mmm\-yy;@">
                  <c:v>41625</c:v>
                </c:pt>
                <c:pt idx="72" formatCode="[$-409]dd\-mmm\-yy;@">
                  <c:v>41653</c:v>
                </c:pt>
              </c:numCache>
            </c:numRef>
          </c:xVal>
          <c:yVal>
            <c:numRef>
              <c:f>pH!$D$12:$BX$12</c:f>
              <c:numCache>
                <c:formatCode>General</c:formatCode>
                <c:ptCount val="73"/>
                <c:pt idx="0">
                  <c:v>8.17</c:v>
                </c:pt>
                <c:pt idx="1">
                  <c:v>7.98</c:v>
                </c:pt>
                <c:pt idx="2">
                  <c:v>7.51</c:v>
                </c:pt>
                <c:pt idx="3">
                  <c:v>7.05</c:v>
                </c:pt>
                <c:pt idx="4">
                  <c:v>7.7</c:v>
                </c:pt>
                <c:pt idx="5">
                  <c:v>7.72</c:v>
                </c:pt>
                <c:pt idx="6">
                  <c:v>7.84</c:v>
                </c:pt>
                <c:pt idx="7">
                  <c:v>7.85</c:v>
                </c:pt>
                <c:pt idx="8">
                  <c:v>7.8</c:v>
                </c:pt>
                <c:pt idx="9">
                  <c:v>7.81</c:v>
                </c:pt>
                <c:pt idx="10">
                  <c:v>7.82</c:v>
                </c:pt>
                <c:pt idx="11">
                  <c:v>7.68</c:v>
                </c:pt>
                <c:pt idx="12">
                  <c:v>7.75</c:v>
                </c:pt>
                <c:pt idx="13">
                  <c:v>7.59</c:v>
                </c:pt>
                <c:pt idx="14">
                  <c:v>7.47</c:v>
                </c:pt>
                <c:pt idx="15">
                  <c:v>7.5</c:v>
                </c:pt>
                <c:pt idx="16">
                  <c:v>7.38</c:v>
                </c:pt>
                <c:pt idx="17">
                  <c:v>7.8</c:v>
                </c:pt>
                <c:pt idx="18">
                  <c:v>7.89</c:v>
                </c:pt>
                <c:pt idx="19">
                  <c:v>7.77</c:v>
                </c:pt>
                <c:pt idx="20">
                  <c:v>7.58</c:v>
                </c:pt>
                <c:pt idx="21">
                  <c:v>7.72</c:v>
                </c:pt>
                <c:pt idx="22">
                  <c:v>7.78</c:v>
                </c:pt>
                <c:pt idx="23">
                  <c:v>7.76</c:v>
                </c:pt>
                <c:pt idx="24">
                  <c:v>7.74</c:v>
                </c:pt>
                <c:pt idx="25">
                  <c:v>7.73</c:v>
                </c:pt>
                <c:pt idx="26">
                  <c:v>7.58</c:v>
                </c:pt>
                <c:pt idx="27">
                  <c:v>7.42</c:v>
                </c:pt>
                <c:pt idx="28">
                  <c:v>7.35</c:v>
                </c:pt>
                <c:pt idx="29">
                  <c:v>7.78</c:v>
                </c:pt>
                <c:pt idx="30">
                  <c:v>7.78</c:v>
                </c:pt>
                <c:pt idx="31">
                  <c:v>7.9</c:v>
                </c:pt>
                <c:pt idx="32">
                  <c:v>7.67</c:v>
                </c:pt>
                <c:pt idx="33">
                  <c:v>7.82</c:v>
                </c:pt>
                <c:pt idx="34">
                  <c:v>7.62</c:v>
                </c:pt>
                <c:pt idx="35">
                  <c:v>7.77</c:v>
                </c:pt>
                <c:pt idx="36">
                  <c:v>7.71</c:v>
                </c:pt>
                <c:pt idx="37">
                  <c:v>7.78</c:v>
                </c:pt>
                <c:pt idx="38">
                  <c:v>7.83</c:v>
                </c:pt>
                <c:pt idx="39">
                  <c:v>6.86</c:v>
                </c:pt>
                <c:pt idx="40">
                  <c:v>7.42</c:v>
                </c:pt>
                <c:pt idx="41">
                  <c:v>7.11</c:v>
                </c:pt>
                <c:pt idx="42">
                  <c:v>7.38</c:v>
                </c:pt>
                <c:pt idx="43">
                  <c:v>7.57</c:v>
                </c:pt>
                <c:pt idx="44">
                  <c:v>7.38</c:v>
                </c:pt>
                <c:pt idx="45">
                  <c:v>7.64</c:v>
                </c:pt>
                <c:pt idx="46">
                  <c:v>7.87</c:v>
                </c:pt>
                <c:pt idx="47">
                  <c:v>7.61</c:v>
                </c:pt>
                <c:pt idx="48">
                  <c:v>7.45</c:v>
                </c:pt>
                <c:pt idx="49">
                  <c:v>7.33</c:v>
                </c:pt>
                <c:pt idx="50">
                  <c:v>7.34</c:v>
                </c:pt>
                <c:pt idx="51">
                  <c:v>6.85</c:v>
                </c:pt>
                <c:pt idx="52">
                  <c:v>7.34</c:v>
                </c:pt>
                <c:pt idx="53">
                  <c:v>7.63</c:v>
                </c:pt>
                <c:pt idx="54">
                  <c:v>7.1</c:v>
                </c:pt>
                <c:pt idx="55">
                  <c:v>7.41</c:v>
                </c:pt>
                <c:pt idx="56">
                  <c:v>7.68</c:v>
                </c:pt>
                <c:pt idx="57">
                  <c:v>7.53</c:v>
                </c:pt>
                <c:pt idx="58">
                  <c:v>7.29</c:v>
                </c:pt>
                <c:pt idx="59">
                  <c:v>7.97</c:v>
                </c:pt>
                <c:pt idx="60">
                  <c:v>8.0299999999999994</c:v>
                </c:pt>
                <c:pt idx="61">
                  <c:v>7.38</c:v>
                </c:pt>
                <c:pt idx="62">
                  <c:v>7.78</c:v>
                </c:pt>
                <c:pt idx="63">
                  <c:v>7.36</c:v>
                </c:pt>
                <c:pt idx="64">
                  <c:v>7.97</c:v>
                </c:pt>
                <c:pt idx="65">
                  <c:v>7.93</c:v>
                </c:pt>
                <c:pt idx="66">
                  <c:v>7.99</c:v>
                </c:pt>
                <c:pt idx="67">
                  <c:v>7.92</c:v>
                </c:pt>
                <c:pt idx="68">
                  <c:v>7.78</c:v>
                </c:pt>
                <c:pt idx="69">
                  <c:v>8</c:v>
                </c:pt>
                <c:pt idx="70">
                  <c:v>7.76</c:v>
                </c:pt>
                <c:pt idx="71">
                  <c:v>7.91</c:v>
                </c:pt>
                <c:pt idx="72">
                  <c:v>7.93</c:v>
                </c:pt>
              </c:numCache>
            </c:numRef>
          </c:yVal>
          <c:smooth val="0"/>
        </c:ser>
        <c:ser>
          <c:idx val="2"/>
          <c:order val="2"/>
          <c:tx>
            <c:v>CCME min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pH!$BY$4:$BZ$4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pH!$BY$7:$BZ$7</c:f>
              <c:numCache>
                <c:formatCode>General</c:formatCode>
                <c:ptCount val="2"/>
                <c:pt idx="0">
                  <c:v>6.5</c:v>
                </c:pt>
                <c:pt idx="1">
                  <c:v>6.5</c:v>
                </c:pt>
              </c:numCache>
            </c:numRef>
          </c:yVal>
          <c:smooth val="0"/>
        </c:ser>
        <c:ser>
          <c:idx val="3"/>
          <c:order val="3"/>
          <c:tx>
            <c:v>CCME max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pH!$BY$4:$BZ$4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pH!$BY$8:$BZ$8</c:f>
              <c:numCache>
                <c:formatCode>General</c:formatCode>
                <c:ptCount val="2"/>
                <c:pt idx="0">
                  <c:v>9</c:v>
                </c:pt>
                <c:pt idx="1">
                  <c:v>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700408"/>
        <c:axId val="287699232"/>
      </c:scatterChart>
      <c:valAx>
        <c:axId val="28770040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699232"/>
        <c:crosses val="autoZero"/>
        <c:crossBetween val="midCat"/>
        <c:majorUnit val="365"/>
      </c:valAx>
      <c:valAx>
        <c:axId val="287699232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700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Iron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618307086614167"/>
                  <c:y val="-0.232333692101436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iron!$C$4:$BY$4</c:f>
              <c:numCache>
                <c:formatCode>[$-409]d\-mmm\-yy;@</c:formatCode>
                <c:ptCount val="75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40402</c:v>
                </c:pt>
                <c:pt idx="24">
                  <c:v>40415</c:v>
                </c:pt>
                <c:pt idx="25">
                  <c:v>40429</c:v>
                </c:pt>
                <c:pt idx="26">
                  <c:v>40443</c:v>
                </c:pt>
                <c:pt idx="27">
                  <c:v>40464</c:v>
                </c:pt>
                <c:pt idx="28">
                  <c:v>40500</c:v>
                </c:pt>
                <c:pt idx="29">
                  <c:v>40689</c:v>
                </c:pt>
                <c:pt idx="30">
                  <c:v>40702</c:v>
                </c:pt>
                <c:pt idx="31">
                  <c:v>40717</c:v>
                </c:pt>
                <c:pt idx="32">
                  <c:v>40731</c:v>
                </c:pt>
                <c:pt idx="33">
                  <c:v>40745</c:v>
                </c:pt>
                <c:pt idx="34">
                  <c:v>40759</c:v>
                </c:pt>
                <c:pt idx="35">
                  <c:v>40773</c:v>
                </c:pt>
                <c:pt idx="36">
                  <c:v>40787</c:v>
                </c:pt>
                <c:pt idx="37">
                  <c:v>40815</c:v>
                </c:pt>
                <c:pt idx="38">
                  <c:v>40829</c:v>
                </c:pt>
                <c:pt idx="39">
                  <c:v>40864</c:v>
                </c:pt>
                <c:pt idx="40">
                  <c:v>40892</c:v>
                </c:pt>
                <c:pt idx="41">
                  <c:v>40920</c:v>
                </c:pt>
                <c:pt idx="42">
                  <c:v>40941</c:v>
                </c:pt>
                <c:pt idx="43" formatCode="[$-409]dd\-mmm\-yy;@">
                  <c:v>41031</c:v>
                </c:pt>
                <c:pt idx="44" formatCode="[$-409]dd\-mmm\-yy;@">
                  <c:v>41045</c:v>
                </c:pt>
                <c:pt idx="45" formatCode="[$-409]dd\-mmm\-yy;@">
                  <c:v>41060</c:v>
                </c:pt>
                <c:pt idx="46" formatCode="[$-409]dd\-mmm\-yy;@">
                  <c:v>41072</c:v>
                </c:pt>
                <c:pt idx="47" formatCode="[$-409]dd\-mmm\-yy;@">
                  <c:v>41100</c:v>
                </c:pt>
                <c:pt idx="48" formatCode="[$-409]dd\-mmm\-yy;@">
                  <c:v>41114</c:v>
                </c:pt>
                <c:pt idx="49" formatCode="[$-409]dd\-mmm\-yy;@">
                  <c:v>41128</c:v>
                </c:pt>
                <c:pt idx="50" formatCode="[$-409]dd\-mmm\-yy;@">
                  <c:v>41143</c:v>
                </c:pt>
                <c:pt idx="51" formatCode="[$-409]dd\-mmm\-yy;@">
                  <c:v>41157</c:v>
                </c:pt>
                <c:pt idx="52" formatCode="[$-409]dd\-mmm\-yy;@">
                  <c:v>41170</c:v>
                </c:pt>
                <c:pt idx="53" formatCode="[$-409]dd\-mmm\-yy;@">
                  <c:v>41185</c:v>
                </c:pt>
                <c:pt idx="54" formatCode="[$-409]dd\-mmm\-yy;@">
                  <c:v>41198</c:v>
                </c:pt>
                <c:pt idx="55" formatCode="[$-409]dd\-mmm\-yy;@">
                  <c:v>41228</c:v>
                </c:pt>
                <c:pt idx="56" formatCode="[$-409]dd\-mmm\-yy;@">
                  <c:v>41255</c:v>
                </c:pt>
                <c:pt idx="57" formatCode="[$-409]dd\-mmm\-yy;@">
                  <c:v>41289</c:v>
                </c:pt>
                <c:pt idx="58" formatCode="[$-409]dd\-mmm\-yy;@">
                  <c:v>41317</c:v>
                </c:pt>
                <c:pt idx="59" formatCode="[$-409]dd\-mmm\-yy;@">
                  <c:v>41345</c:v>
                </c:pt>
                <c:pt idx="60" formatCode="[$-409]dd\-mmm\-yy;@">
                  <c:v>41381</c:v>
                </c:pt>
                <c:pt idx="61" formatCode="[$-409]dd\-mmm\-yy;@">
                  <c:v>41401</c:v>
                </c:pt>
                <c:pt idx="62" formatCode="[$-409]dd\-mmm\-yy;@">
                  <c:v>41410</c:v>
                </c:pt>
                <c:pt idx="63" formatCode="[$-409]dd\-mmm\-yy;@">
                  <c:v>41416</c:v>
                </c:pt>
                <c:pt idx="64" formatCode="[$-409]dd\-mmm\-yy;@">
                  <c:v>41422</c:v>
                </c:pt>
                <c:pt idx="65" formatCode="[$-409]dd\-mmm\-yy;@">
                  <c:v>41436</c:v>
                </c:pt>
                <c:pt idx="66" formatCode="[$-409]dd\-mmm\-yy;@">
                  <c:v>41450</c:v>
                </c:pt>
                <c:pt idx="67" formatCode="[$-409]dd\-mmm\-yy;@">
                  <c:v>41471</c:v>
                </c:pt>
                <c:pt idx="68" formatCode="[$-409]dd\-mmm\-yy;@">
                  <c:v>41500</c:v>
                </c:pt>
                <c:pt idx="69" formatCode="[$-409]dd\-mmm\-yy;@">
                  <c:v>41541</c:v>
                </c:pt>
                <c:pt idx="70" formatCode="[$-409]dd\-mmm\-yy;@">
                  <c:v>41563</c:v>
                </c:pt>
                <c:pt idx="71" formatCode="[$-409]dd\-mmm\-yy;@">
                  <c:v>41591</c:v>
                </c:pt>
                <c:pt idx="72" formatCode="[$-409]dd\-mmm\-yy;@">
                  <c:v>41625</c:v>
                </c:pt>
                <c:pt idx="73" formatCode="[$-409]dd\-mmm\-yy;@">
                  <c:v>41653</c:v>
                </c:pt>
                <c:pt idx="74" formatCode="[$-409]dd\-mmm\-yy;@">
                  <c:v>41653</c:v>
                </c:pt>
              </c:numCache>
            </c:numRef>
          </c:xVal>
          <c:yVal>
            <c:numRef>
              <c:f>iron!$C$58:$BY$58</c:f>
              <c:numCache>
                <c:formatCode>General</c:formatCode>
                <c:ptCount val="75"/>
                <c:pt idx="0">
                  <c:v>1.7</c:v>
                </c:pt>
                <c:pt idx="1">
                  <c:v>0.09</c:v>
                </c:pt>
                <c:pt idx="2">
                  <c:v>0.12</c:v>
                </c:pt>
                <c:pt idx="3">
                  <c:v>2.79</c:v>
                </c:pt>
                <c:pt idx="4">
                  <c:v>5.38</c:v>
                </c:pt>
                <c:pt idx="5">
                  <c:v>7.0000000000000007E-2</c:v>
                </c:pt>
                <c:pt idx="6">
                  <c:v>0.28000000000000003</c:v>
                </c:pt>
                <c:pt idx="7">
                  <c:v>0.04</c:v>
                </c:pt>
                <c:pt idx="8">
                  <c:v>0.06</c:v>
                </c:pt>
                <c:pt idx="9">
                  <c:v>0.03</c:v>
                </c:pt>
                <c:pt idx="10">
                  <c:v>0.02</c:v>
                </c:pt>
                <c:pt idx="11">
                  <c:v>0.08</c:v>
                </c:pt>
                <c:pt idx="12">
                  <c:v>8.6999999999999994E-2</c:v>
                </c:pt>
                <c:pt idx="13">
                  <c:v>4.2999999999999997E-2</c:v>
                </c:pt>
                <c:pt idx="14">
                  <c:v>2.9000000000000001E-2</c:v>
                </c:pt>
                <c:pt idx="15">
                  <c:v>1.2999999999999999E-2</c:v>
                </c:pt>
                <c:pt idx="16">
                  <c:v>4.8000000000000001E-2</c:v>
                </c:pt>
                <c:pt idx="17">
                  <c:v>7.06</c:v>
                </c:pt>
                <c:pt idx="18">
                  <c:v>0.39800000000000002</c:v>
                </c:pt>
                <c:pt idx="19">
                  <c:v>0.40400000000000003</c:v>
                </c:pt>
                <c:pt idx="20">
                  <c:v>24.3</c:v>
                </c:pt>
                <c:pt idx="21">
                  <c:v>1.64</c:v>
                </c:pt>
                <c:pt idx="22">
                  <c:v>0.191</c:v>
                </c:pt>
                <c:pt idx="23">
                  <c:v>0.23899999999999999</c:v>
                </c:pt>
                <c:pt idx="24">
                  <c:v>0.44800000000000001</c:v>
                </c:pt>
                <c:pt idx="25">
                  <c:v>0.39100000000000001</c:v>
                </c:pt>
                <c:pt idx="26">
                  <c:v>0.151</c:v>
                </c:pt>
                <c:pt idx="27">
                  <c:v>0.13400000000000001</c:v>
                </c:pt>
                <c:pt idx="28">
                  <c:v>4.5999999999999999E-2</c:v>
                </c:pt>
                <c:pt idx="29">
                  <c:v>0.51700000000000002</c:v>
                </c:pt>
                <c:pt idx="30">
                  <c:v>0.122</c:v>
                </c:pt>
                <c:pt idx="31">
                  <c:v>0.14899999999999999</c:v>
                </c:pt>
                <c:pt idx="32">
                  <c:v>0.11</c:v>
                </c:pt>
                <c:pt idx="33">
                  <c:v>0.214</c:v>
                </c:pt>
                <c:pt idx="34">
                  <c:v>0.156</c:v>
                </c:pt>
                <c:pt idx="35">
                  <c:v>0.20300000000000001</c:v>
                </c:pt>
                <c:pt idx="36">
                  <c:v>0.14000000000000001</c:v>
                </c:pt>
                <c:pt idx="37">
                  <c:v>0.112</c:v>
                </c:pt>
                <c:pt idx="38">
                  <c:v>6.5000000000000002E-2</c:v>
                </c:pt>
                <c:pt idx="39">
                  <c:v>3.9E-2</c:v>
                </c:pt>
                <c:pt idx="40">
                  <c:v>1.4999999999999999E-2</c:v>
                </c:pt>
                <c:pt idx="41">
                  <c:v>2.3E-2</c:v>
                </c:pt>
                <c:pt idx="42">
                  <c:v>1.2999999999999999E-2</c:v>
                </c:pt>
                <c:pt idx="43">
                  <c:v>0.19600000000000001</c:v>
                </c:pt>
                <c:pt idx="44">
                  <c:v>0.188</c:v>
                </c:pt>
                <c:pt idx="45">
                  <c:v>8.69</c:v>
                </c:pt>
                <c:pt idx="46">
                  <c:v>0.1</c:v>
                </c:pt>
                <c:pt idx="47">
                  <c:v>0.18</c:v>
                </c:pt>
                <c:pt idx="48">
                  <c:v>0.17499999999999999</c:v>
                </c:pt>
                <c:pt idx="49">
                  <c:v>0.16900000000000001</c:v>
                </c:pt>
                <c:pt idx="50">
                  <c:v>0.14799999999999999</c:v>
                </c:pt>
                <c:pt idx="51">
                  <c:v>7.82</c:v>
                </c:pt>
                <c:pt idx="52">
                  <c:v>2.78</c:v>
                </c:pt>
                <c:pt idx="53">
                  <c:v>2.91</c:v>
                </c:pt>
                <c:pt idx="54">
                  <c:v>0.32300000000000001</c:v>
                </c:pt>
                <c:pt idx="55">
                  <c:v>8.2000000000000003E-2</c:v>
                </c:pt>
                <c:pt idx="56">
                  <c:v>9.1999999999999998E-2</c:v>
                </c:pt>
                <c:pt idx="57">
                  <c:v>4.2000000000000003E-2</c:v>
                </c:pt>
                <c:pt idx="58">
                  <c:v>4.7E-2</c:v>
                </c:pt>
                <c:pt idx="59">
                  <c:v>4.2999999999999997E-2</c:v>
                </c:pt>
                <c:pt idx="60">
                  <c:v>3.3000000000000002E-2</c:v>
                </c:pt>
                <c:pt idx="61">
                  <c:v>0.11600000000000001</c:v>
                </c:pt>
                <c:pt idx="62">
                  <c:v>3.02</c:v>
                </c:pt>
                <c:pt idx="63">
                  <c:v>1.29</c:v>
                </c:pt>
                <c:pt idx="64">
                  <c:v>5.6</c:v>
                </c:pt>
                <c:pt idx="65">
                  <c:v>0.51500000000000001</c:v>
                </c:pt>
                <c:pt idx="66">
                  <c:v>1.72</c:v>
                </c:pt>
                <c:pt idx="67">
                  <c:v>0.109</c:v>
                </c:pt>
                <c:pt idx="68">
                  <c:v>0.13200000000000001</c:v>
                </c:pt>
                <c:pt idx="69">
                  <c:v>0.38900000000000001</c:v>
                </c:pt>
                <c:pt idx="70">
                  <c:v>0.42299999999999999</c:v>
                </c:pt>
                <c:pt idx="71">
                  <c:v>0.114</c:v>
                </c:pt>
                <c:pt idx="72">
                  <c:v>5.2999999999999999E-2</c:v>
                </c:pt>
                <c:pt idx="73">
                  <c:v>4.7E-2</c:v>
                </c:pt>
                <c:pt idx="74">
                  <c:v>4.8000000000000001E-2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iron!$BZ$4:$CA$4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iron!$BZ$58:$CA$58</c:f>
              <c:numCache>
                <c:formatCode>General</c:formatCode>
                <c:ptCount val="2"/>
                <c:pt idx="0">
                  <c:v>0.3</c:v>
                </c:pt>
                <c:pt idx="1">
                  <c:v>0.3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145360"/>
        <c:axId val="223689688"/>
      </c:scatterChart>
      <c:valAx>
        <c:axId val="28714536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689688"/>
        <c:crosses val="autoZero"/>
        <c:crossBetween val="midCat"/>
        <c:majorUnit val="365"/>
      </c:valAx>
      <c:valAx>
        <c:axId val="22368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145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Iron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618307086614167"/>
                  <c:y val="-0.232333692101436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'iron (2)'!$C$4:$BX$4</c:f>
              <c:numCache>
                <c:formatCode>[$-409]d\-mmm\-yy;@</c:formatCode>
                <c:ptCount val="74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40374</c:v>
                </c:pt>
                <c:pt idx="21">
                  <c:v>40388</c:v>
                </c:pt>
                <c:pt idx="22">
                  <c:v>40402</c:v>
                </c:pt>
                <c:pt idx="23">
                  <c:v>40415</c:v>
                </c:pt>
                <c:pt idx="24">
                  <c:v>40429</c:v>
                </c:pt>
                <c:pt idx="25">
                  <c:v>40443</c:v>
                </c:pt>
                <c:pt idx="26">
                  <c:v>40464</c:v>
                </c:pt>
                <c:pt idx="27">
                  <c:v>40500</c:v>
                </c:pt>
                <c:pt idx="28">
                  <c:v>40689</c:v>
                </c:pt>
                <c:pt idx="29">
                  <c:v>40702</c:v>
                </c:pt>
                <c:pt idx="30">
                  <c:v>40717</c:v>
                </c:pt>
                <c:pt idx="31">
                  <c:v>40731</c:v>
                </c:pt>
                <c:pt idx="32">
                  <c:v>40745</c:v>
                </c:pt>
                <c:pt idx="33">
                  <c:v>40759</c:v>
                </c:pt>
                <c:pt idx="34">
                  <c:v>40773</c:v>
                </c:pt>
                <c:pt idx="35">
                  <c:v>40787</c:v>
                </c:pt>
                <c:pt idx="36">
                  <c:v>40815</c:v>
                </c:pt>
                <c:pt idx="37">
                  <c:v>40829</c:v>
                </c:pt>
                <c:pt idx="38">
                  <c:v>40864</c:v>
                </c:pt>
                <c:pt idx="39">
                  <c:v>40892</c:v>
                </c:pt>
                <c:pt idx="40">
                  <c:v>40920</c:v>
                </c:pt>
                <c:pt idx="41">
                  <c:v>40941</c:v>
                </c:pt>
                <c:pt idx="42" formatCode="[$-409]dd\-mmm\-yy;@">
                  <c:v>41031</c:v>
                </c:pt>
                <c:pt idx="43" formatCode="[$-409]dd\-mmm\-yy;@">
                  <c:v>41045</c:v>
                </c:pt>
                <c:pt idx="44" formatCode="[$-409]dd\-mmm\-yy;@">
                  <c:v>41060</c:v>
                </c:pt>
                <c:pt idx="45" formatCode="[$-409]dd\-mmm\-yy;@">
                  <c:v>41072</c:v>
                </c:pt>
                <c:pt idx="46" formatCode="[$-409]dd\-mmm\-yy;@">
                  <c:v>41100</c:v>
                </c:pt>
                <c:pt idx="47" formatCode="[$-409]dd\-mmm\-yy;@">
                  <c:v>41114</c:v>
                </c:pt>
                <c:pt idx="48" formatCode="[$-409]dd\-mmm\-yy;@">
                  <c:v>41128</c:v>
                </c:pt>
                <c:pt idx="49" formatCode="[$-409]dd\-mmm\-yy;@">
                  <c:v>41143</c:v>
                </c:pt>
                <c:pt idx="50" formatCode="[$-409]dd\-mmm\-yy;@">
                  <c:v>41157</c:v>
                </c:pt>
                <c:pt idx="51" formatCode="[$-409]dd\-mmm\-yy;@">
                  <c:v>41170</c:v>
                </c:pt>
                <c:pt idx="52" formatCode="[$-409]dd\-mmm\-yy;@">
                  <c:v>41185</c:v>
                </c:pt>
                <c:pt idx="53" formatCode="[$-409]dd\-mmm\-yy;@">
                  <c:v>41198</c:v>
                </c:pt>
                <c:pt idx="54" formatCode="[$-409]dd\-mmm\-yy;@">
                  <c:v>41228</c:v>
                </c:pt>
                <c:pt idx="55" formatCode="[$-409]dd\-mmm\-yy;@">
                  <c:v>41255</c:v>
                </c:pt>
                <c:pt idx="56" formatCode="[$-409]dd\-mmm\-yy;@">
                  <c:v>41289</c:v>
                </c:pt>
                <c:pt idx="57" formatCode="[$-409]dd\-mmm\-yy;@">
                  <c:v>41317</c:v>
                </c:pt>
                <c:pt idx="58" formatCode="[$-409]dd\-mmm\-yy;@">
                  <c:v>41345</c:v>
                </c:pt>
                <c:pt idx="59" formatCode="[$-409]dd\-mmm\-yy;@">
                  <c:v>41381</c:v>
                </c:pt>
                <c:pt idx="60" formatCode="[$-409]dd\-mmm\-yy;@">
                  <c:v>41401</c:v>
                </c:pt>
                <c:pt idx="61" formatCode="[$-409]dd\-mmm\-yy;@">
                  <c:v>41410</c:v>
                </c:pt>
                <c:pt idx="62" formatCode="[$-409]dd\-mmm\-yy;@">
                  <c:v>41416</c:v>
                </c:pt>
                <c:pt idx="63" formatCode="[$-409]dd\-mmm\-yy;@">
                  <c:v>41422</c:v>
                </c:pt>
                <c:pt idx="64" formatCode="[$-409]dd\-mmm\-yy;@">
                  <c:v>41436</c:v>
                </c:pt>
                <c:pt idx="65" formatCode="[$-409]dd\-mmm\-yy;@">
                  <c:v>41450</c:v>
                </c:pt>
                <c:pt idx="66" formatCode="[$-409]dd\-mmm\-yy;@">
                  <c:v>41471</c:v>
                </c:pt>
                <c:pt idx="67" formatCode="[$-409]dd\-mmm\-yy;@">
                  <c:v>41500</c:v>
                </c:pt>
                <c:pt idx="68" formatCode="[$-409]dd\-mmm\-yy;@">
                  <c:v>41541</c:v>
                </c:pt>
                <c:pt idx="69" formatCode="[$-409]dd\-mmm\-yy;@">
                  <c:v>41563</c:v>
                </c:pt>
                <c:pt idx="70" formatCode="[$-409]dd\-mmm\-yy;@">
                  <c:v>41591</c:v>
                </c:pt>
                <c:pt idx="71" formatCode="[$-409]dd\-mmm\-yy;@">
                  <c:v>41625</c:v>
                </c:pt>
                <c:pt idx="72" formatCode="[$-409]dd\-mmm\-yy;@">
                  <c:v>41653</c:v>
                </c:pt>
                <c:pt idx="73" formatCode="[$-409]dd\-mmm\-yy;@">
                  <c:v>41653</c:v>
                </c:pt>
              </c:numCache>
            </c:numRef>
          </c:xVal>
          <c:yVal>
            <c:numRef>
              <c:f>'iron (2)'!$C$58:$BX$58</c:f>
              <c:numCache>
                <c:formatCode>General</c:formatCode>
                <c:ptCount val="74"/>
                <c:pt idx="0">
                  <c:v>1.7</c:v>
                </c:pt>
                <c:pt idx="1">
                  <c:v>0.09</c:v>
                </c:pt>
                <c:pt idx="2">
                  <c:v>0.12</c:v>
                </c:pt>
                <c:pt idx="3">
                  <c:v>2.79</c:v>
                </c:pt>
                <c:pt idx="4">
                  <c:v>5.38</c:v>
                </c:pt>
                <c:pt idx="5">
                  <c:v>7.0000000000000007E-2</c:v>
                </c:pt>
                <c:pt idx="6">
                  <c:v>0.28000000000000003</c:v>
                </c:pt>
                <c:pt idx="7">
                  <c:v>0.04</c:v>
                </c:pt>
                <c:pt idx="8">
                  <c:v>0.06</c:v>
                </c:pt>
                <c:pt idx="9">
                  <c:v>0.03</c:v>
                </c:pt>
                <c:pt idx="10">
                  <c:v>0.02</c:v>
                </c:pt>
                <c:pt idx="11">
                  <c:v>0.08</c:v>
                </c:pt>
                <c:pt idx="12">
                  <c:v>8.6999999999999994E-2</c:v>
                </c:pt>
                <c:pt idx="13">
                  <c:v>4.2999999999999997E-2</c:v>
                </c:pt>
                <c:pt idx="14">
                  <c:v>2.9000000000000001E-2</c:v>
                </c:pt>
                <c:pt idx="15">
                  <c:v>1.2999999999999999E-2</c:v>
                </c:pt>
                <c:pt idx="16">
                  <c:v>4.8000000000000001E-2</c:v>
                </c:pt>
                <c:pt idx="17">
                  <c:v>7.06</c:v>
                </c:pt>
                <c:pt idx="18">
                  <c:v>0.39800000000000002</c:v>
                </c:pt>
                <c:pt idx="19">
                  <c:v>0.40400000000000003</c:v>
                </c:pt>
                <c:pt idx="20">
                  <c:v>1.64</c:v>
                </c:pt>
                <c:pt idx="21">
                  <c:v>0.191</c:v>
                </c:pt>
                <c:pt idx="22">
                  <c:v>0.23899999999999999</c:v>
                </c:pt>
                <c:pt idx="23">
                  <c:v>0.44800000000000001</c:v>
                </c:pt>
                <c:pt idx="24">
                  <c:v>0.39100000000000001</c:v>
                </c:pt>
                <c:pt idx="25">
                  <c:v>0.151</c:v>
                </c:pt>
                <c:pt idx="26">
                  <c:v>0.13400000000000001</c:v>
                </c:pt>
                <c:pt idx="27">
                  <c:v>4.5999999999999999E-2</c:v>
                </c:pt>
                <c:pt idx="28">
                  <c:v>0.51700000000000002</c:v>
                </c:pt>
                <c:pt idx="29">
                  <c:v>0.122</c:v>
                </c:pt>
                <c:pt idx="30">
                  <c:v>0.14899999999999999</c:v>
                </c:pt>
                <c:pt idx="31">
                  <c:v>0.11</c:v>
                </c:pt>
                <c:pt idx="32">
                  <c:v>0.214</c:v>
                </c:pt>
                <c:pt idx="33">
                  <c:v>0.156</c:v>
                </c:pt>
                <c:pt idx="34">
                  <c:v>0.20300000000000001</c:v>
                </c:pt>
                <c:pt idx="35">
                  <c:v>0.14000000000000001</c:v>
                </c:pt>
                <c:pt idx="36">
                  <c:v>0.112</c:v>
                </c:pt>
                <c:pt idx="37">
                  <c:v>6.5000000000000002E-2</c:v>
                </c:pt>
                <c:pt idx="38">
                  <c:v>3.9E-2</c:v>
                </c:pt>
                <c:pt idx="39">
                  <c:v>1.4999999999999999E-2</c:v>
                </c:pt>
                <c:pt idx="40">
                  <c:v>2.3E-2</c:v>
                </c:pt>
                <c:pt idx="41">
                  <c:v>1.2999999999999999E-2</c:v>
                </c:pt>
                <c:pt idx="42">
                  <c:v>0.19600000000000001</c:v>
                </c:pt>
                <c:pt idx="43">
                  <c:v>0.188</c:v>
                </c:pt>
                <c:pt idx="44">
                  <c:v>8.69</c:v>
                </c:pt>
                <c:pt idx="45">
                  <c:v>0.1</c:v>
                </c:pt>
                <c:pt idx="46">
                  <c:v>0.18</c:v>
                </c:pt>
                <c:pt idx="47">
                  <c:v>0.17499999999999999</c:v>
                </c:pt>
                <c:pt idx="48">
                  <c:v>0.16900000000000001</c:v>
                </c:pt>
                <c:pt idx="49">
                  <c:v>0.14799999999999999</c:v>
                </c:pt>
                <c:pt idx="50">
                  <c:v>7.82</c:v>
                </c:pt>
                <c:pt idx="51">
                  <c:v>2.78</c:v>
                </c:pt>
                <c:pt idx="52">
                  <c:v>2.91</c:v>
                </c:pt>
                <c:pt idx="53">
                  <c:v>0.32300000000000001</c:v>
                </c:pt>
                <c:pt idx="54">
                  <c:v>8.2000000000000003E-2</c:v>
                </c:pt>
                <c:pt idx="55">
                  <c:v>9.1999999999999998E-2</c:v>
                </c:pt>
                <c:pt idx="56">
                  <c:v>4.2000000000000003E-2</c:v>
                </c:pt>
                <c:pt idx="57">
                  <c:v>4.7E-2</c:v>
                </c:pt>
                <c:pt idx="58">
                  <c:v>4.2999999999999997E-2</c:v>
                </c:pt>
                <c:pt idx="59">
                  <c:v>3.3000000000000002E-2</c:v>
                </c:pt>
                <c:pt idx="60">
                  <c:v>0.11600000000000001</c:v>
                </c:pt>
                <c:pt idx="61">
                  <c:v>3.02</c:v>
                </c:pt>
                <c:pt idx="62">
                  <c:v>1.29</c:v>
                </c:pt>
                <c:pt idx="63">
                  <c:v>5.6</c:v>
                </c:pt>
                <c:pt idx="64">
                  <c:v>0.51500000000000001</c:v>
                </c:pt>
                <c:pt idx="65">
                  <c:v>1.72</c:v>
                </c:pt>
                <c:pt idx="66">
                  <c:v>0.109</c:v>
                </c:pt>
                <c:pt idx="67">
                  <c:v>0.13200000000000001</c:v>
                </c:pt>
                <c:pt idx="68">
                  <c:v>0.38900000000000001</c:v>
                </c:pt>
                <c:pt idx="69">
                  <c:v>0.42299999999999999</c:v>
                </c:pt>
                <c:pt idx="70">
                  <c:v>0.114</c:v>
                </c:pt>
                <c:pt idx="71">
                  <c:v>5.2999999999999999E-2</c:v>
                </c:pt>
                <c:pt idx="72">
                  <c:v>4.7E-2</c:v>
                </c:pt>
                <c:pt idx="73">
                  <c:v>4.8000000000000001E-2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'iron (2)'!$BY$4:$BZ$4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'iron (2)'!$BY$58:$BZ$58</c:f>
              <c:numCache>
                <c:formatCode>General</c:formatCode>
                <c:ptCount val="2"/>
                <c:pt idx="0">
                  <c:v>0.3</c:v>
                </c:pt>
                <c:pt idx="1">
                  <c:v>0.3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157672"/>
        <c:axId val="290158064"/>
      </c:scatterChart>
      <c:valAx>
        <c:axId val="29015767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0158064"/>
        <c:crosses val="autoZero"/>
        <c:crossBetween val="midCat"/>
        <c:majorUnit val="365"/>
      </c:valAx>
      <c:valAx>
        <c:axId val="29015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01576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Lead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9.9189195100612429E-2"/>
                  <c:y val="-0.20689999159357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lead!$C$4:$AS$4</c:f>
              <c:numCache>
                <c:formatCode>[$-409]d\-mmm\-yy;@</c:formatCode>
                <c:ptCount val="43"/>
                <c:pt idx="0">
                  <c:v>39590</c:v>
                </c:pt>
                <c:pt idx="1">
                  <c:v>39947</c:v>
                </c:pt>
                <c:pt idx="2">
                  <c:v>39961</c:v>
                </c:pt>
                <c:pt idx="3">
                  <c:v>39989</c:v>
                </c:pt>
                <c:pt idx="4">
                  <c:v>40059</c:v>
                </c:pt>
                <c:pt idx="5">
                  <c:v>40073</c:v>
                </c:pt>
                <c:pt idx="6">
                  <c:v>40101</c:v>
                </c:pt>
                <c:pt idx="7">
                  <c:v>40143</c:v>
                </c:pt>
                <c:pt idx="8">
                  <c:v>40317</c:v>
                </c:pt>
                <c:pt idx="9">
                  <c:v>40332</c:v>
                </c:pt>
                <c:pt idx="10">
                  <c:v>40346</c:v>
                </c:pt>
                <c:pt idx="11">
                  <c:v>40359</c:v>
                </c:pt>
                <c:pt idx="12">
                  <c:v>40374</c:v>
                </c:pt>
                <c:pt idx="13">
                  <c:v>40415</c:v>
                </c:pt>
                <c:pt idx="14">
                  <c:v>40429</c:v>
                </c:pt>
                <c:pt idx="15">
                  <c:v>40443</c:v>
                </c:pt>
                <c:pt idx="16">
                  <c:v>40464</c:v>
                </c:pt>
                <c:pt idx="17">
                  <c:v>40689</c:v>
                </c:pt>
                <c:pt idx="18">
                  <c:v>40717</c:v>
                </c:pt>
                <c:pt idx="19">
                  <c:v>40745</c:v>
                </c:pt>
                <c:pt idx="20">
                  <c:v>40759</c:v>
                </c:pt>
                <c:pt idx="21">
                  <c:v>40773</c:v>
                </c:pt>
                <c:pt idx="22" formatCode="[$-409]dd\-mmm\-yy;@">
                  <c:v>41031</c:v>
                </c:pt>
                <c:pt idx="23" formatCode="[$-409]dd\-mmm\-yy;@">
                  <c:v>41045</c:v>
                </c:pt>
                <c:pt idx="24" formatCode="[$-409]dd\-mmm\-yy;@">
                  <c:v>41060</c:v>
                </c:pt>
                <c:pt idx="25" formatCode="[$-409]dd\-mmm\-yy;@">
                  <c:v>41100</c:v>
                </c:pt>
                <c:pt idx="26" formatCode="[$-409]dd\-mmm\-yy;@">
                  <c:v>41114</c:v>
                </c:pt>
                <c:pt idx="27" formatCode="[$-409]dd\-mmm\-yy;@">
                  <c:v>41157</c:v>
                </c:pt>
                <c:pt idx="28" formatCode="[$-409]dd\-mmm\-yy;@">
                  <c:v>41170</c:v>
                </c:pt>
                <c:pt idx="29" formatCode="[$-409]dd\-mmm\-yy;@">
                  <c:v>41185</c:v>
                </c:pt>
                <c:pt idx="30" formatCode="[$-409]dd\-mmm\-yy;@">
                  <c:v>41198</c:v>
                </c:pt>
                <c:pt idx="31" formatCode="[$-409]dd\-mmm\-yy;@">
                  <c:v>41255</c:v>
                </c:pt>
                <c:pt idx="32" formatCode="[$-409]dd\-mmm\-yy;@">
                  <c:v>41401</c:v>
                </c:pt>
                <c:pt idx="33" formatCode="[$-409]dd\-mmm\-yy;@">
                  <c:v>41410</c:v>
                </c:pt>
                <c:pt idx="34" formatCode="[$-409]dd\-mmm\-yy;@">
                  <c:v>41416</c:v>
                </c:pt>
                <c:pt idx="35" formatCode="[$-409]dd\-mmm\-yy;@">
                  <c:v>41422</c:v>
                </c:pt>
                <c:pt idx="36" formatCode="[$-409]dd\-mmm\-yy;@">
                  <c:v>41436</c:v>
                </c:pt>
                <c:pt idx="37" formatCode="[$-409]dd\-mmm\-yy;@">
                  <c:v>41450</c:v>
                </c:pt>
                <c:pt idx="38" formatCode="[$-409]dd\-mmm\-yy;@">
                  <c:v>41471</c:v>
                </c:pt>
                <c:pt idx="39" formatCode="[$-409]dd\-mmm\-yy;@">
                  <c:v>41500</c:v>
                </c:pt>
                <c:pt idx="40" formatCode="[$-409]dd\-mmm\-yy;@">
                  <c:v>41541</c:v>
                </c:pt>
                <c:pt idx="41" formatCode="[$-409]dd\-mmm\-yy;@">
                  <c:v>41563</c:v>
                </c:pt>
                <c:pt idx="42" formatCode="[$-409]dd\-mmm\-yy;@">
                  <c:v>41591</c:v>
                </c:pt>
              </c:numCache>
            </c:numRef>
          </c:xVal>
          <c:yVal>
            <c:numRef>
              <c:f>lead!$C$59:$AS$59</c:f>
              <c:numCache>
                <c:formatCode>General</c:formatCode>
                <c:ptCount val="43"/>
                <c:pt idx="0">
                  <c:v>2.3999999999999998E-3</c:v>
                </c:pt>
                <c:pt idx="1">
                  <c:v>3.5999999999999999E-3</c:v>
                </c:pt>
                <c:pt idx="2">
                  <c:v>8.3000000000000001E-3</c:v>
                </c:pt>
                <c:pt idx="3">
                  <c:v>2.0000000000000001E-4</c:v>
                </c:pt>
                <c:pt idx="4">
                  <c:v>1E-4</c:v>
                </c:pt>
                <c:pt idx="5">
                  <c:v>2.9999999999999997E-4</c:v>
                </c:pt>
                <c:pt idx="6">
                  <c:v>4.0000000000000002E-4</c:v>
                </c:pt>
                <c:pt idx="7">
                  <c:v>2.0000000000000001E-4</c:v>
                </c:pt>
                <c:pt idx="8">
                  <c:v>5.0000000000000001E-3</c:v>
                </c:pt>
                <c:pt idx="9">
                  <c:v>2.0000000000000001E-4</c:v>
                </c:pt>
                <c:pt idx="10">
                  <c:v>5.9999999999999995E-4</c:v>
                </c:pt>
                <c:pt idx="11">
                  <c:v>1.4E-2</c:v>
                </c:pt>
                <c:pt idx="12">
                  <c:v>1.6999999999999999E-3</c:v>
                </c:pt>
                <c:pt idx="13">
                  <c:v>6.9999999999999999E-4</c:v>
                </c:pt>
                <c:pt idx="14">
                  <c:v>2.9999999999999997E-4</c:v>
                </c:pt>
                <c:pt idx="15">
                  <c:v>1E-4</c:v>
                </c:pt>
                <c:pt idx="16">
                  <c:v>2.0000000000000001E-4</c:v>
                </c:pt>
                <c:pt idx="17">
                  <c:v>5.0000000000000001E-4</c:v>
                </c:pt>
                <c:pt idx="18">
                  <c:v>1E-4</c:v>
                </c:pt>
                <c:pt idx="19">
                  <c:v>1E-4</c:v>
                </c:pt>
                <c:pt idx="20">
                  <c:v>1E-4</c:v>
                </c:pt>
                <c:pt idx="21">
                  <c:v>2.0000000000000001E-4</c:v>
                </c:pt>
                <c:pt idx="22">
                  <c:v>2.9999999999999997E-4</c:v>
                </c:pt>
                <c:pt idx="23">
                  <c:v>2.0000000000000001E-4</c:v>
                </c:pt>
                <c:pt idx="24">
                  <c:v>1E-4</c:v>
                </c:pt>
                <c:pt idx="25">
                  <c:v>2.0000000000000001E-4</c:v>
                </c:pt>
                <c:pt idx="26">
                  <c:v>1E-4</c:v>
                </c:pt>
                <c:pt idx="27">
                  <c:v>1.0800000000000001E-2</c:v>
                </c:pt>
                <c:pt idx="28">
                  <c:v>3.7000000000000002E-3</c:v>
                </c:pt>
                <c:pt idx="29">
                  <c:v>3.2000000000000002E-3</c:v>
                </c:pt>
                <c:pt idx="30">
                  <c:v>5.0000000000000001E-4</c:v>
                </c:pt>
                <c:pt idx="31">
                  <c:v>4.0000000000000002E-4</c:v>
                </c:pt>
                <c:pt idx="32">
                  <c:v>7.2000000000000002E-5</c:v>
                </c:pt>
                <c:pt idx="33">
                  <c:v>3.8300000000000001E-3</c:v>
                </c:pt>
                <c:pt idx="34">
                  <c:v>1.1999999999999999E-3</c:v>
                </c:pt>
                <c:pt idx="35">
                  <c:v>7.1599999999999997E-3</c:v>
                </c:pt>
                <c:pt idx="36">
                  <c:v>6.9200000000000002E-4</c:v>
                </c:pt>
                <c:pt idx="37">
                  <c:v>1.41E-3</c:v>
                </c:pt>
                <c:pt idx="38">
                  <c:v>9.2999999999999997E-5</c:v>
                </c:pt>
                <c:pt idx="39">
                  <c:v>7.3999999999999996E-5</c:v>
                </c:pt>
                <c:pt idx="40">
                  <c:v>2.2100000000000001E-4</c:v>
                </c:pt>
                <c:pt idx="41">
                  <c:v>3.1399999999999999E-4</c:v>
                </c:pt>
                <c:pt idx="42">
                  <c:v>8.7000000000000001E-5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lead!$AT$4:$AU$4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lead!$AT$59:$AU$59</c:f>
              <c:numCache>
                <c:formatCode>General</c:formatCode>
                <c:ptCount val="2"/>
                <c:pt idx="0">
                  <c:v>1E-3</c:v>
                </c:pt>
                <c:pt idx="1">
                  <c:v>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6175504"/>
        <c:axId val="286175112"/>
      </c:scatterChart>
      <c:valAx>
        <c:axId val="286175504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6175112"/>
        <c:crosses val="autoZero"/>
        <c:crossBetween val="midCat"/>
        <c:majorUnit val="365"/>
      </c:valAx>
      <c:valAx>
        <c:axId val="286175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617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9.1998250218722655E-2"/>
                  <c:y val="0.331780402449693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TDS!$C$4:$BY$4</c:f>
              <c:numCache>
                <c:formatCode>[$-409]d\-mmm\-yy;@</c:formatCode>
                <c:ptCount val="75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40402</c:v>
                </c:pt>
                <c:pt idx="24">
                  <c:v>40415</c:v>
                </c:pt>
                <c:pt idx="25">
                  <c:v>40429</c:v>
                </c:pt>
                <c:pt idx="26">
                  <c:v>40443</c:v>
                </c:pt>
                <c:pt idx="27">
                  <c:v>40464</c:v>
                </c:pt>
                <c:pt idx="28">
                  <c:v>40500</c:v>
                </c:pt>
                <c:pt idx="29">
                  <c:v>40689</c:v>
                </c:pt>
                <c:pt idx="30">
                  <c:v>40702</c:v>
                </c:pt>
                <c:pt idx="31">
                  <c:v>40717</c:v>
                </c:pt>
                <c:pt idx="32">
                  <c:v>40731</c:v>
                </c:pt>
                <c:pt idx="33">
                  <c:v>40745</c:v>
                </c:pt>
                <c:pt idx="34">
                  <c:v>40759</c:v>
                </c:pt>
                <c:pt idx="35">
                  <c:v>40773</c:v>
                </c:pt>
                <c:pt idx="36">
                  <c:v>40787</c:v>
                </c:pt>
                <c:pt idx="37">
                  <c:v>40815</c:v>
                </c:pt>
                <c:pt idx="38">
                  <c:v>40829</c:v>
                </c:pt>
                <c:pt idx="39">
                  <c:v>40864</c:v>
                </c:pt>
                <c:pt idx="40">
                  <c:v>40892</c:v>
                </c:pt>
                <c:pt idx="41">
                  <c:v>40920</c:v>
                </c:pt>
                <c:pt idx="42">
                  <c:v>40941</c:v>
                </c:pt>
                <c:pt idx="43" formatCode="[$-409]dd\-mmm\-yy;@">
                  <c:v>41031</c:v>
                </c:pt>
                <c:pt idx="44" formatCode="[$-409]dd\-mmm\-yy;@">
                  <c:v>41045</c:v>
                </c:pt>
                <c:pt idx="45" formatCode="[$-409]dd\-mmm\-yy;@">
                  <c:v>41060</c:v>
                </c:pt>
                <c:pt idx="46" formatCode="[$-409]dd\-mmm\-yy;@">
                  <c:v>41072</c:v>
                </c:pt>
                <c:pt idx="47" formatCode="[$-409]dd\-mmm\-yy;@">
                  <c:v>41100</c:v>
                </c:pt>
                <c:pt idx="48" formatCode="[$-409]dd\-mmm\-yy;@">
                  <c:v>41114</c:v>
                </c:pt>
                <c:pt idx="49" formatCode="[$-409]dd\-mmm\-yy;@">
                  <c:v>41128</c:v>
                </c:pt>
                <c:pt idx="50" formatCode="[$-409]dd\-mmm\-yy;@">
                  <c:v>41143</c:v>
                </c:pt>
                <c:pt idx="51" formatCode="[$-409]dd\-mmm\-yy;@">
                  <c:v>41157</c:v>
                </c:pt>
                <c:pt idx="52" formatCode="[$-409]dd\-mmm\-yy;@">
                  <c:v>41170</c:v>
                </c:pt>
                <c:pt idx="53" formatCode="[$-409]dd\-mmm\-yy;@">
                  <c:v>41185</c:v>
                </c:pt>
                <c:pt idx="54" formatCode="[$-409]dd\-mmm\-yy;@">
                  <c:v>41198</c:v>
                </c:pt>
                <c:pt idx="55" formatCode="[$-409]dd\-mmm\-yy;@">
                  <c:v>41228</c:v>
                </c:pt>
                <c:pt idx="56" formatCode="[$-409]dd\-mmm\-yy;@">
                  <c:v>41255</c:v>
                </c:pt>
                <c:pt idx="57" formatCode="[$-409]dd\-mmm\-yy;@">
                  <c:v>41289</c:v>
                </c:pt>
                <c:pt idx="58" formatCode="[$-409]dd\-mmm\-yy;@">
                  <c:v>41317</c:v>
                </c:pt>
                <c:pt idx="59" formatCode="[$-409]dd\-mmm\-yy;@">
                  <c:v>41345</c:v>
                </c:pt>
                <c:pt idx="60" formatCode="[$-409]dd\-mmm\-yy;@">
                  <c:v>41381</c:v>
                </c:pt>
                <c:pt idx="61" formatCode="[$-409]dd\-mmm\-yy;@">
                  <c:v>41401</c:v>
                </c:pt>
                <c:pt idx="62" formatCode="[$-409]dd\-mmm\-yy;@">
                  <c:v>41410</c:v>
                </c:pt>
                <c:pt idx="63" formatCode="[$-409]dd\-mmm\-yy;@">
                  <c:v>41416</c:v>
                </c:pt>
                <c:pt idx="64" formatCode="[$-409]dd\-mmm\-yy;@">
                  <c:v>41422</c:v>
                </c:pt>
                <c:pt idx="65" formatCode="[$-409]dd\-mmm\-yy;@">
                  <c:v>41436</c:v>
                </c:pt>
                <c:pt idx="66" formatCode="[$-409]dd\-mmm\-yy;@">
                  <c:v>41450</c:v>
                </c:pt>
                <c:pt idx="67" formatCode="[$-409]dd\-mmm\-yy;@">
                  <c:v>41471</c:v>
                </c:pt>
                <c:pt idx="68" formatCode="[$-409]dd\-mmm\-yy;@">
                  <c:v>41500</c:v>
                </c:pt>
                <c:pt idx="69" formatCode="[$-409]dd\-mmm\-yy;@">
                  <c:v>41541</c:v>
                </c:pt>
                <c:pt idx="70" formatCode="[$-409]dd\-mmm\-yy;@">
                  <c:v>41563</c:v>
                </c:pt>
                <c:pt idx="71" formatCode="[$-409]dd\-mmm\-yy;@">
                  <c:v>41591</c:v>
                </c:pt>
                <c:pt idx="72" formatCode="[$-409]dd\-mmm\-yy;@">
                  <c:v>41625</c:v>
                </c:pt>
                <c:pt idx="73" formatCode="[$-409]dd\-mmm\-yy;@">
                  <c:v>41653</c:v>
                </c:pt>
                <c:pt idx="74" formatCode="[$-409]dd\-mmm\-yy;@">
                  <c:v>41653</c:v>
                </c:pt>
              </c:numCache>
            </c:numRef>
          </c:xVal>
          <c:yVal>
            <c:numRef>
              <c:f>TDS!$C$17:$BY$17</c:f>
              <c:numCache>
                <c:formatCode>General</c:formatCode>
                <c:ptCount val="75"/>
                <c:pt idx="0">
                  <c:v>10</c:v>
                </c:pt>
                <c:pt idx="1">
                  <c:v>94</c:v>
                </c:pt>
                <c:pt idx="2">
                  <c:v>84</c:v>
                </c:pt>
                <c:pt idx="3">
                  <c:v>43</c:v>
                </c:pt>
                <c:pt idx="4">
                  <c:v>25</c:v>
                </c:pt>
                <c:pt idx="5">
                  <c:v>93</c:v>
                </c:pt>
                <c:pt idx="6">
                  <c:v>100</c:v>
                </c:pt>
                <c:pt idx="7">
                  <c:v>110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120</c:v>
                </c:pt>
                <c:pt idx="13">
                  <c:v>120</c:v>
                </c:pt>
                <c:pt idx="14">
                  <c:v>120</c:v>
                </c:pt>
                <c:pt idx="15">
                  <c:v>130</c:v>
                </c:pt>
                <c:pt idx="16">
                  <c:v>130</c:v>
                </c:pt>
                <c:pt idx="17">
                  <c:v>45</c:v>
                </c:pt>
                <c:pt idx="18">
                  <c:v>97</c:v>
                </c:pt>
                <c:pt idx="19">
                  <c:v>120</c:v>
                </c:pt>
                <c:pt idx="20">
                  <c:v>100</c:v>
                </c:pt>
                <c:pt idx="21">
                  <c:v>69</c:v>
                </c:pt>
                <c:pt idx="22">
                  <c:v>93</c:v>
                </c:pt>
                <c:pt idx="23">
                  <c:v>100</c:v>
                </c:pt>
                <c:pt idx="24">
                  <c:v>89</c:v>
                </c:pt>
                <c:pt idx="25">
                  <c:v>94</c:v>
                </c:pt>
                <c:pt idx="26">
                  <c:v>93</c:v>
                </c:pt>
                <c:pt idx="27">
                  <c:v>110</c:v>
                </c:pt>
                <c:pt idx="28">
                  <c:v>120</c:v>
                </c:pt>
                <c:pt idx="29">
                  <c:v>38</c:v>
                </c:pt>
                <c:pt idx="30">
                  <c:v>82</c:v>
                </c:pt>
                <c:pt idx="31">
                  <c:v>88</c:v>
                </c:pt>
                <c:pt idx="32">
                  <c:v>95</c:v>
                </c:pt>
                <c:pt idx="33">
                  <c:v>130</c:v>
                </c:pt>
                <c:pt idx="34">
                  <c:v>90</c:v>
                </c:pt>
                <c:pt idx="35">
                  <c:v>83</c:v>
                </c:pt>
                <c:pt idx="36">
                  <c:v>100</c:v>
                </c:pt>
                <c:pt idx="37">
                  <c:v>110</c:v>
                </c:pt>
                <c:pt idx="38">
                  <c:v>120</c:v>
                </c:pt>
                <c:pt idx="39">
                  <c:v>110</c:v>
                </c:pt>
                <c:pt idx="40">
                  <c:v>130</c:v>
                </c:pt>
                <c:pt idx="41">
                  <c:v>140</c:v>
                </c:pt>
                <c:pt idx="42">
                  <c:v>140</c:v>
                </c:pt>
                <c:pt idx="43">
                  <c:v>74</c:v>
                </c:pt>
                <c:pt idx="44">
                  <c:v>89</c:v>
                </c:pt>
                <c:pt idx="45">
                  <c:v>48</c:v>
                </c:pt>
                <c:pt idx="46">
                  <c:v>79</c:v>
                </c:pt>
                <c:pt idx="47">
                  <c:v>74</c:v>
                </c:pt>
                <c:pt idx="48">
                  <c:v>78</c:v>
                </c:pt>
                <c:pt idx="49">
                  <c:v>88</c:v>
                </c:pt>
                <c:pt idx="50">
                  <c:v>86</c:v>
                </c:pt>
                <c:pt idx="51">
                  <c:v>90</c:v>
                </c:pt>
                <c:pt idx="52">
                  <c:v>91</c:v>
                </c:pt>
                <c:pt idx="53">
                  <c:v>110</c:v>
                </c:pt>
                <c:pt idx="54">
                  <c:v>117</c:v>
                </c:pt>
                <c:pt idx="55">
                  <c:v>129</c:v>
                </c:pt>
                <c:pt idx="56">
                  <c:v>140</c:v>
                </c:pt>
                <c:pt idx="57">
                  <c:v>149</c:v>
                </c:pt>
                <c:pt idx="58">
                  <c:v>148</c:v>
                </c:pt>
                <c:pt idx="59">
                  <c:v>146</c:v>
                </c:pt>
                <c:pt idx="60">
                  <c:v>161</c:v>
                </c:pt>
                <c:pt idx="61">
                  <c:v>128</c:v>
                </c:pt>
                <c:pt idx="62">
                  <c:v>78</c:v>
                </c:pt>
                <c:pt idx="63">
                  <c:v>97</c:v>
                </c:pt>
                <c:pt idx="64">
                  <c:v>51</c:v>
                </c:pt>
                <c:pt idx="65">
                  <c:v>94</c:v>
                </c:pt>
                <c:pt idx="66">
                  <c:v>97.4</c:v>
                </c:pt>
                <c:pt idx="67">
                  <c:v>116</c:v>
                </c:pt>
                <c:pt idx="68">
                  <c:v>132</c:v>
                </c:pt>
                <c:pt idx="69">
                  <c:v>78.599999999999994</c:v>
                </c:pt>
                <c:pt idx="70">
                  <c:v>95.8</c:v>
                </c:pt>
                <c:pt idx="71">
                  <c:v>111</c:v>
                </c:pt>
                <c:pt idx="72">
                  <c:v>120</c:v>
                </c:pt>
                <c:pt idx="73">
                  <c:v>138</c:v>
                </c:pt>
                <c:pt idx="74">
                  <c:v>122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868832"/>
        <c:axId val="287870400"/>
      </c:scatterChart>
      <c:valAx>
        <c:axId val="28786883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870400"/>
        <c:crosses val="autoZero"/>
        <c:crossBetween val="midCat"/>
        <c:majorUnit val="365"/>
      </c:valAx>
      <c:valAx>
        <c:axId val="28787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868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TSS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5.8115485564304459E-2"/>
                  <c:y val="-0.234726232137649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TSS!$C$4:$AH$4</c:f>
              <c:numCache>
                <c:formatCode>[$-409]d\-mmm\-yy;@</c:formatCode>
                <c:ptCount val="32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40002</c:v>
                </c:pt>
                <c:pt idx="6">
                  <c:v>40143</c:v>
                </c:pt>
                <c:pt idx="7">
                  <c:v>40317</c:v>
                </c:pt>
                <c:pt idx="8">
                  <c:v>40332</c:v>
                </c:pt>
                <c:pt idx="9">
                  <c:v>40346</c:v>
                </c:pt>
                <c:pt idx="10">
                  <c:v>40374</c:v>
                </c:pt>
                <c:pt idx="11">
                  <c:v>40402</c:v>
                </c:pt>
                <c:pt idx="12">
                  <c:v>40415</c:v>
                </c:pt>
                <c:pt idx="13">
                  <c:v>40429</c:v>
                </c:pt>
                <c:pt idx="14">
                  <c:v>40689</c:v>
                </c:pt>
                <c:pt idx="15">
                  <c:v>40773</c:v>
                </c:pt>
                <c:pt idx="16" formatCode="[$-409]dd\-mmm\-yy;@">
                  <c:v>41031</c:v>
                </c:pt>
                <c:pt idx="17" formatCode="[$-409]dd\-mmm\-yy;@">
                  <c:v>41100</c:v>
                </c:pt>
                <c:pt idx="18" formatCode="[$-409]dd\-mmm\-yy;@">
                  <c:v>41114</c:v>
                </c:pt>
                <c:pt idx="19" formatCode="[$-409]dd\-mmm\-yy;@">
                  <c:v>41157</c:v>
                </c:pt>
                <c:pt idx="20" formatCode="[$-409]dd\-mmm\-yy;@">
                  <c:v>41170</c:v>
                </c:pt>
                <c:pt idx="21" formatCode="[$-409]dd\-mmm\-yy;@">
                  <c:v>41185</c:v>
                </c:pt>
                <c:pt idx="22" formatCode="[$-409]dd\-mmm\-yy;@">
                  <c:v>41198</c:v>
                </c:pt>
                <c:pt idx="23" formatCode="[$-409]dd\-mmm\-yy;@">
                  <c:v>41317</c:v>
                </c:pt>
                <c:pt idx="24" formatCode="[$-409]dd\-mmm\-yy;@">
                  <c:v>41410</c:v>
                </c:pt>
                <c:pt idx="25" formatCode="[$-409]dd\-mmm\-yy;@">
                  <c:v>41416</c:v>
                </c:pt>
                <c:pt idx="26" formatCode="[$-409]dd\-mmm\-yy;@">
                  <c:v>41422</c:v>
                </c:pt>
                <c:pt idx="27" formatCode="[$-409]dd\-mmm\-yy;@">
                  <c:v>41436</c:v>
                </c:pt>
                <c:pt idx="28" formatCode="[$-409]dd\-mmm\-yy;@">
                  <c:v>41450</c:v>
                </c:pt>
                <c:pt idx="29" formatCode="[$-409]dd\-mmm\-yy;@">
                  <c:v>41541</c:v>
                </c:pt>
                <c:pt idx="30" formatCode="[$-409]dd\-mmm\-yy;@">
                  <c:v>41563</c:v>
                </c:pt>
                <c:pt idx="31" formatCode="[$-409]dd\-mmm\-yy;@">
                  <c:v>41591</c:v>
                </c:pt>
              </c:numCache>
            </c:numRef>
          </c:xVal>
          <c:yVal>
            <c:numRef>
              <c:f>TSS!$C$16:$AH$16</c:f>
              <c:numCache>
                <c:formatCode>General</c:formatCode>
                <c:ptCount val="32"/>
                <c:pt idx="0">
                  <c:v>77</c:v>
                </c:pt>
                <c:pt idx="1">
                  <c:v>1</c:v>
                </c:pt>
                <c:pt idx="2">
                  <c:v>2</c:v>
                </c:pt>
                <c:pt idx="3">
                  <c:v>85</c:v>
                </c:pt>
                <c:pt idx="4">
                  <c:v>180</c:v>
                </c:pt>
                <c:pt idx="5">
                  <c:v>4</c:v>
                </c:pt>
                <c:pt idx="6">
                  <c:v>16</c:v>
                </c:pt>
                <c:pt idx="7">
                  <c:v>204</c:v>
                </c:pt>
                <c:pt idx="8">
                  <c:v>8</c:v>
                </c:pt>
                <c:pt idx="9">
                  <c:v>14</c:v>
                </c:pt>
                <c:pt idx="10">
                  <c:v>48</c:v>
                </c:pt>
                <c:pt idx="11">
                  <c:v>5</c:v>
                </c:pt>
                <c:pt idx="12">
                  <c:v>12</c:v>
                </c:pt>
                <c:pt idx="13">
                  <c:v>8</c:v>
                </c:pt>
                <c:pt idx="14">
                  <c:v>10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242</c:v>
                </c:pt>
                <c:pt idx="20">
                  <c:v>84</c:v>
                </c:pt>
                <c:pt idx="21">
                  <c:v>113</c:v>
                </c:pt>
                <c:pt idx="22">
                  <c:v>10</c:v>
                </c:pt>
                <c:pt idx="23">
                  <c:v>4</c:v>
                </c:pt>
                <c:pt idx="24">
                  <c:v>114</c:v>
                </c:pt>
                <c:pt idx="25">
                  <c:v>43.8</c:v>
                </c:pt>
                <c:pt idx="26">
                  <c:v>269</c:v>
                </c:pt>
                <c:pt idx="27">
                  <c:v>13.3</c:v>
                </c:pt>
                <c:pt idx="28">
                  <c:v>11.3</c:v>
                </c:pt>
                <c:pt idx="29">
                  <c:v>5.3</c:v>
                </c:pt>
                <c:pt idx="30">
                  <c:v>8</c:v>
                </c:pt>
                <c:pt idx="31">
                  <c:v>6.7</c:v>
                </c:pt>
              </c:numCache>
            </c:numRef>
          </c:yVal>
          <c:smooth val="0"/>
        </c:ser>
        <c:ser>
          <c:idx val="1"/>
          <c:order val="1"/>
          <c:tx>
            <c:v>EQS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TSS!$AI$4:$AJ$4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TSS!$AI$16:$AJ$16</c:f>
              <c:numCache>
                <c:formatCode>General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871184"/>
        <c:axId val="287146928"/>
      </c:scatterChart>
      <c:valAx>
        <c:axId val="287871184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146928"/>
        <c:crosses val="autoZero"/>
        <c:crossBetween val="midCat"/>
        <c:majorUnit val="365"/>
      </c:valAx>
      <c:valAx>
        <c:axId val="28714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871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7.5849737532808395E-2"/>
                  <c:y val="-0.2079615048118985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sulphate!$C$4:$BW$4</c:f>
              <c:numCache>
                <c:formatCode>[$-409]d\-mmm\-yy;@</c:formatCode>
                <c:ptCount val="73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40464</c:v>
                </c:pt>
                <c:pt idx="26">
                  <c:v>40500</c:v>
                </c:pt>
                <c:pt idx="27">
                  <c:v>40689</c:v>
                </c:pt>
                <c:pt idx="28">
                  <c:v>40702</c:v>
                </c:pt>
                <c:pt idx="29">
                  <c:v>40717</c:v>
                </c:pt>
                <c:pt idx="30">
                  <c:v>40731</c:v>
                </c:pt>
                <c:pt idx="31">
                  <c:v>40745</c:v>
                </c:pt>
                <c:pt idx="32">
                  <c:v>40759</c:v>
                </c:pt>
                <c:pt idx="33">
                  <c:v>40773</c:v>
                </c:pt>
                <c:pt idx="34">
                  <c:v>40787</c:v>
                </c:pt>
                <c:pt idx="35">
                  <c:v>40815</c:v>
                </c:pt>
                <c:pt idx="36">
                  <c:v>40829</c:v>
                </c:pt>
                <c:pt idx="37">
                  <c:v>40864</c:v>
                </c:pt>
                <c:pt idx="38">
                  <c:v>40892</c:v>
                </c:pt>
                <c:pt idx="39">
                  <c:v>40920</c:v>
                </c:pt>
                <c:pt idx="40">
                  <c:v>40941</c:v>
                </c:pt>
                <c:pt idx="41" formatCode="[$-409]dd\-mmm\-yy;@">
                  <c:v>41031</c:v>
                </c:pt>
                <c:pt idx="42" formatCode="[$-409]dd\-mmm\-yy;@">
                  <c:v>41045</c:v>
                </c:pt>
                <c:pt idx="43" formatCode="[$-409]dd\-mmm\-yy;@">
                  <c:v>41060</c:v>
                </c:pt>
                <c:pt idx="44" formatCode="[$-409]dd\-mmm\-yy;@">
                  <c:v>41072</c:v>
                </c:pt>
                <c:pt idx="45" formatCode="[$-409]dd\-mmm\-yy;@">
                  <c:v>41100</c:v>
                </c:pt>
                <c:pt idx="46" formatCode="[$-409]dd\-mmm\-yy;@">
                  <c:v>41114</c:v>
                </c:pt>
                <c:pt idx="47" formatCode="[$-409]dd\-mmm\-yy;@">
                  <c:v>41128</c:v>
                </c:pt>
                <c:pt idx="48" formatCode="[$-409]dd\-mmm\-yy;@">
                  <c:v>41143</c:v>
                </c:pt>
                <c:pt idx="49" formatCode="[$-409]dd\-mmm\-yy;@">
                  <c:v>41157</c:v>
                </c:pt>
                <c:pt idx="50" formatCode="[$-409]dd\-mmm\-yy;@">
                  <c:v>41170</c:v>
                </c:pt>
                <c:pt idx="51" formatCode="[$-409]dd\-mmm\-yy;@">
                  <c:v>41185</c:v>
                </c:pt>
                <c:pt idx="52" formatCode="[$-409]dd\-mmm\-yy;@">
                  <c:v>41198</c:v>
                </c:pt>
                <c:pt idx="53" formatCode="[$-409]dd\-mmm\-yy;@">
                  <c:v>41228</c:v>
                </c:pt>
                <c:pt idx="54" formatCode="[$-409]dd\-mmm\-yy;@">
                  <c:v>41255</c:v>
                </c:pt>
                <c:pt idx="55" formatCode="[$-409]dd\-mmm\-yy;@">
                  <c:v>41289</c:v>
                </c:pt>
                <c:pt idx="56" formatCode="[$-409]dd\-mmm\-yy;@">
                  <c:v>41317</c:v>
                </c:pt>
                <c:pt idx="57" formatCode="[$-409]dd\-mmm\-yy;@">
                  <c:v>41345</c:v>
                </c:pt>
                <c:pt idx="58" formatCode="[$-409]dd\-mmm\-yy;@">
                  <c:v>41381</c:v>
                </c:pt>
                <c:pt idx="59" formatCode="[$-409]dd\-mmm\-yy;@">
                  <c:v>41401</c:v>
                </c:pt>
                <c:pt idx="60" formatCode="[$-409]dd\-mmm\-yy;@">
                  <c:v>41410</c:v>
                </c:pt>
                <c:pt idx="61" formatCode="[$-409]dd\-mmm\-yy;@">
                  <c:v>41416</c:v>
                </c:pt>
                <c:pt idx="62" formatCode="[$-409]dd\-mmm\-yy;@">
                  <c:v>41422</c:v>
                </c:pt>
                <c:pt idx="63" formatCode="[$-409]dd\-mmm\-yy;@">
                  <c:v>41436</c:v>
                </c:pt>
                <c:pt idx="64" formatCode="[$-409]dd\-mmm\-yy;@">
                  <c:v>41450</c:v>
                </c:pt>
                <c:pt idx="65" formatCode="[$-409]dd\-mmm\-yy;@">
                  <c:v>41471</c:v>
                </c:pt>
                <c:pt idx="66" formatCode="[$-409]dd\-mmm\-yy;@">
                  <c:v>41500</c:v>
                </c:pt>
                <c:pt idx="67" formatCode="[$-409]dd\-mmm\-yy;@">
                  <c:v>41541</c:v>
                </c:pt>
                <c:pt idx="68" formatCode="[$-409]dd\-mmm\-yy;@">
                  <c:v>41563</c:v>
                </c:pt>
                <c:pt idx="69" formatCode="[$-409]dd\-mmm\-yy;@">
                  <c:v>41591</c:v>
                </c:pt>
                <c:pt idx="70" formatCode="[$-409]dd\-mmm\-yy;@">
                  <c:v>41625</c:v>
                </c:pt>
                <c:pt idx="71" formatCode="[$-409]dd\-mmm\-yy;@">
                  <c:v>41653</c:v>
                </c:pt>
                <c:pt idx="72" formatCode="[$-409]dd\-mmm\-yy;@">
                  <c:v>41653</c:v>
                </c:pt>
              </c:numCache>
            </c:numRef>
          </c:xVal>
          <c:yVal>
            <c:numRef>
              <c:f>sulphate!$C$29:$BW$29</c:f>
              <c:numCache>
                <c:formatCode>General</c:formatCode>
                <c:ptCount val="73"/>
                <c:pt idx="0">
                  <c:v>2.16</c:v>
                </c:pt>
                <c:pt idx="1">
                  <c:v>14</c:v>
                </c:pt>
                <c:pt idx="2">
                  <c:v>13</c:v>
                </c:pt>
                <c:pt idx="3">
                  <c:v>6</c:v>
                </c:pt>
                <c:pt idx="4">
                  <c:v>2.02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15</c:v>
                </c:pt>
                <c:pt idx="9">
                  <c:v>17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13</c:v>
                </c:pt>
                <c:pt idx="14">
                  <c:v>16</c:v>
                </c:pt>
                <c:pt idx="15">
                  <c:v>17</c:v>
                </c:pt>
                <c:pt idx="16">
                  <c:v>16</c:v>
                </c:pt>
                <c:pt idx="17">
                  <c:v>4.9000000000000004</c:v>
                </c:pt>
                <c:pt idx="18">
                  <c:v>11</c:v>
                </c:pt>
                <c:pt idx="19">
                  <c:v>15</c:v>
                </c:pt>
                <c:pt idx="20">
                  <c:v>15</c:v>
                </c:pt>
                <c:pt idx="21">
                  <c:v>9.1999999999999993</c:v>
                </c:pt>
                <c:pt idx="22">
                  <c:v>11</c:v>
                </c:pt>
                <c:pt idx="23">
                  <c:v>9.5</c:v>
                </c:pt>
                <c:pt idx="24">
                  <c:v>10</c:v>
                </c:pt>
                <c:pt idx="25">
                  <c:v>13</c:v>
                </c:pt>
                <c:pt idx="26">
                  <c:v>16</c:v>
                </c:pt>
                <c:pt idx="27">
                  <c:v>4.4000000000000004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1">
                  <c:v>40</c:v>
                </c:pt>
                <c:pt idx="32">
                  <c:v>11</c:v>
                </c:pt>
                <c:pt idx="33">
                  <c:v>9.8000000000000007</c:v>
                </c:pt>
                <c:pt idx="34">
                  <c:v>13</c:v>
                </c:pt>
                <c:pt idx="35">
                  <c:v>14</c:v>
                </c:pt>
                <c:pt idx="36">
                  <c:v>13</c:v>
                </c:pt>
                <c:pt idx="37">
                  <c:v>15</c:v>
                </c:pt>
                <c:pt idx="38">
                  <c:v>20</c:v>
                </c:pt>
                <c:pt idx="39">
                  <c:v>19</c:v>
                </c:pt>
                <c:pt idx="40">
                  <c:v>21</c:v>
                </c:pt>
                <c:pt idx="41">
                  <c:v>7.7</c:v>
                </c:pt>
                <c:pt idx="42">
                  <c:v>10</c:v>
                </c:pt>
                <c:pt idx="43">
                  <c:v>6.9</c:v>
                </c:pt>
                <c:pt idx="44">
                  <c:v>9.6999999999999993</c:v>
                </c:pt>
                <c:pt idx="45">
                  <c:v>10</c:v>
                </c:pt>
                <c:pt idx="46">
                  <c:v>9.4</c:v>
                </c:pt>
                <c:pt idx="47">
                  <c:v>9.8000000000000007</c:v>
                </c:pt>
                <c:pt idx="48">
                  <c:v>9.8000000000000007</c:v>
                </c:pt>
                <c:pt idx="49">
                  <c:v>10.7</c:v>
                </c:pt>
                <c:pt idx="50">
                  <c:v>12.2</c:v>
                </c:pt>
                <c:pt idx="51">
                  <c:v>14.7</c:v>
                </c:pt>
                <c:pt idx="52">
                  <c:v>14.6</c:v>
                </c:pt>
                <c:pt idx="53">
                  <c:v>17</c:v>
                </c:pt>
                <c:pt idx="54">
                  <c:v>19.600000000000001</c:v>
                </c:pt>
                <c:pt idx="55">
                  <c:v>19.899999999999999</c:v>
                </c:pt>
                <c:pt idx="56">
                  <c:v>18.7</c:v>
                </c:pt>
                <c:pt idx="57">
                  <c:v>18.399999999999999</c:v>
                </c:pt>
                <c:pt idx="58">
                  <c:v>19</c:v>
                </c:pt>
                <c:pt idx="59">
                  <c:v>15.4</c:v>
                </c:pt>
                <c:pt idx="60">
                  <c:v>3.08</c:v>
                </c:pt>
                <c:pt idx="61">
                  <c:v>8.36</c:v>
                </c:pt>
                <c:pt idx="62">
                  <c:v>3.01</c:v>
                </c:pt>
                <c:pt idx="63">
                  <c:v>9.93</c:v>
                </c:pt>
                <c:pt idx="64">
                  <c:v>15.5</c:v>
                </c:pt>
                <c:pt idx="65">
                  <c:v>16.2</c:v>
                </c:pt>
                <c:pt idx="66">
                  <c:v>14.4</c:v>
                </c:pt>
                <c:pt idx="67">
                  <c:v>11.7</c:v>
                </c:pt>
                <c:pt idx="68">
                  <c:v>15</c:v>
                </c:pt>
                <c:pt idx="69">
                  <c:v>17.5</c:v>
                </c:pt>
                <c:pt idx="70">
                  <c:v>18.600000000000001</c:v>
                </c:pt>
                <c:pt idx="71">
                  <c:v>19.5</c:v>
                </c:pt>
                <c:pt idx="72">
                  <c:v>19.5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143792"/>
        <c:axId val="287144968"/>
      </c:scatterChart>
      <c:valAx>
        <c:axId val="28714379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144968"/>
        <c:crosses val="autoZero"/>
        <c:crossBetween val="midCat"/>
        <c:majorUnit val="365"/>
      </c:valAx>
      <c:valAx>
        <c:axId val="287144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14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Aluminum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2451640419947511"/>
                  <c:y val="-0.24047025371828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aluminum!$C$4:$BX$4</c:f>
              <c:numCache>
                <c:formatCode>[$-409]d\-mmm\-yy;@</c:formatCode>
                <c:ptCount val="74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40402</c:v>
                </c:pt>
                <c:pt idx="24">
                  <c:v>40415</c:v>
                </c:pt>
                <c:pt idx="25">
                  <c:v>40429</c:v>
                </c:pt>
                <c:pt idx="26">
                  <c:v>40443</c:v>
                </c:pt>
                <c:pt idx="27">
                  <c:v>40464</c:v>
                </c:pt>
                <c:pt idx="28">
                  <c:v>40500</c:v>
                </c:pt>
                <c:pt idx="29">
                  <c:v>40689</c:v>
                </c:pt>
                <c:pt idx="30">
                  <c:v>40702</c:v>
                </c:pt>
                <c:pt idx="31">
                  <c:v>40717</c:v>
                </c:pt>
                <c:pt idx="32">
                  <c:v>40731</c:v>
                </c:pt>
                <c:pt idx="33">
                  <c:v>40745</c:v>
                </c:pt>
                <c:pt idx="34">
                  <c:v>40759</c:v>
                </c:pt>
                <c:pt idx="35">
                  <c:v>40773</c:v>
                </c:pt>
                <c:pt idx="36">
                  <c:v>40787</c:v>
                </c:pt>
                <c:pt idx="37">
                  <c:v>40815</c:v>
                </c:pt>
                <c:pt idx="38">
                  <c:v>40829</c:v>
                </c:pt>
                <c:pt idx="39">
                  <c:v>40864</c:v>
                </c:pt>
                <c:pt idx="40">
                  <c:v>40892</c:v>
                </c:pt>
                <c:pt idx="41">
                  <c:v>40920</c:v>
                </c:pt>
                <c:pt idx="42">
                  <c:v>40941</c:v>
                </c:pt>
                <c:pt idx="43" formatCode="[$-409]dd\-mmm\-yy;@">
                  <c:v>41031</c:v>
                </c:pt>
                <c:pt idx="44" formatCode="[$-409]dd\-mmm\-yy;@">
                  <c:v>41045</c:v>
                </c:pt>
                <c:pt idx="45" formatCode="[$-409]dd\-mmm\-yy;@">
                  <c:v>41060</c:v>
                </c:pt>
                <c:pt idx="46" formatCode="[$-409]dd\-mmm\-yy;@">
                  <c:v>41072</c:v>
                </c:pt>
                <c:pt idx="47" formatCode="[$-409]dd\-mmm\-yy;@">
                  <c:v>41100</c:v>
                </c:pt>
                <c:pt idx="48" formatCode="[$-409]dd\-mmm\-yy;@">
                  <c:v>41114</c:v>
                </c:pt>
                <c:pt idx="49" formatCode="[$-409]dd\-mmm\-yy;@">
                  <c:v>41128</c:v>
                </c:pt>
                <c:pt idx="50" formatCode="[$-409]dd\-mmm\-yy;@">
                  <c:v>41143</c:v>
                </c:pt>
                <c:pt idx="51" formatCode="[$-409]dd\-mmm\-yy;@">
                  <c:v>41157</c:v>
                </c:pt>
                <c:pt idx="52" formatCode="[$-409]dd\-mmm\-yy;@">
                  <c:v>41170</c:v>
                </c:pt>
                <c:pt idx="53" formatCode="[$-409]dd\-mmm\-yy;@">
                  <c:v>41185</c:v>
                </c:pt>
                <c:pt idx="54" formatCode="[$-409]dd\-mmm\-yy;@">
                  <c:v>41198</c:v>
                </c:pt>
                <c:pt idx="55" formatCode="[$-409]dd\-mmm\-yy;@">
                  <c:v>41228</c:v>
                </c:pt>
                <c:pt idx="56" formatCode="[$-409]dd\-mmm\-yy;@">
                  <c:v>41255</c:v>
                </c:pt>
                <c:pt idx="57" formatCode="[$-409]dd\-mmm\-yy;@">
                  <c:v>41289</c:v>
                </c:pt>
                <c:pt idx="58" formatCode="[$-409]dd\-mmm\-yy;@">
                  <c:v>41317</c:v>
                </c:pt>
                <c:pt idx="59" formatCode="[$-409]dd\-mmm\-yy;@">
                  <c:v>41345</c:v>
                </c:pt>
                <c:pt idx="60" formatCode="[$-409]dd\-mmm\-yy;@">
                  <c:v>41381</c:v>
                </c:pt>
                <c:pt idx="61" formatCode="[$-409]dd\-mmm\-yy;@">
                  <c:v>41401</c:v>
                </c:pt>
                <c:pt idx="62" formatCode="[$-409]dd\-mmm\-yy;@">
                  <c:v>41410</c:v>
                </c:pt>
                <c:pt idx="63" formatCode="[$-409]dd\-mmm\-yy;@">
                  <c:v>41416</c:v>
                </c:pt>
                <c:pt idx="64" formatCode="[$-409]dd\-mmm\-yy;@">
                  <c:v>41422</c:v>
                </c:pt>
                <c:pt idx="65" formatCode="[$-409]dd\-mmm\-yy;@">
                  <c:v>41436</c:v>
                </c:pt>
                <c:pt idx="66" formatCode="[$-409]dd\-mmm\-yy;@">
                  <c:v>41450</c:v>
                </c:pt>
                <c:pt idx="67" formatCode="[$-409]dd\-mmm\-yy;@">
                  <c:v>41471</c:v>
                </c:pt>
                <c:pt idx="68" formatCode="[$-409]dd\-mmm\-yy;@">
                  <c:v>41500</c:v>
                </c:pt>
                <c:pt idx="69" formatCode="[$-409]dd\-mmm\-yy;@">
                  <c:v>41541</c:v>
                </c:pt>
                <c:pt idx="70" formatCode="[$-409]dd\-mmm\-yy;@">
                  <c:v>41563</c:v>
                </c:pt>
                <c:pt idx="71" formatCode="[$-409]dd\-mmm\-yy;@">
                  <c:v>41591</c:v>
                </c:pt>
                <c:pt idx="72" formatCode="[$-409]dd\-mmm\-yy;@">
                  <c:v>41625</c:v>
                </c:pt>
                <c:pt idx="73" formatCode="[$-409]dd\-mmm\-yy;@">
                  <c:v>41653</c:v>
                </c:pt>
              </c:numCache>
            </c:numRef>
          </c:xVal>
          <c:yVal>
            <c:numRef>
              <c:f>aluminum!$C$46:$BX$46</c:f>
              <c:numCache>
                <c:formatCode>General</c:formatCode>
                <c:ptCount val="74"/>
                <c:pt idx="0">
                  <c:v>1.3</c:v>
                </c:pt>
                <c:pt idx="1">
                  <c:v>7.3999999999999996E-2</c:v>
                </c:pt>
                <c:pt idx="2">
                  <c:v>5.8999999999999997E-2</c:v>
                </c:pt>
                <c:pt idx="3">
                  <c:v>2.1800000000000002</c:v>
                </c:pt>
                <c:pt idx="4">
                  <c:v>3.84</c:v>
                </c:pt>
                <c:pt idx="5">
                  <c:v>3.5000000000000003E-2</c:v>
                </c:pt>
                <c:pt idx="6">
                  <c:v>2.8000000000000001E-2</c:v>
                </c:pt>
                <c:pt idx="7">
                  <c:v>1.6E-2</c:v>
                </c:pt>
                <c:pt idx="8">
                  <c:v>1.2E-2</c:v>
                </c:pt>
                <c:pt idx="9">
                  <c:v>1.2E-2</c:v>
                </c:pt>
                <c:pt idx="10">
                  <c:v>1.0999999999999999E-2</c:v>
                </c:pt>
                <c:pt idx="11">
                  <c:v>0.03</c:v>
                </c:pt>
                <c:pt idx="12">
                  <c:v>2.5999999999999999E-2</c:v>
                </c:pt>
                <c:pt idx="13">
                  <c:v>1.0999999999999999E-2</c:v>
                </c:pt>
                <c:pt idx="14">
                  <c:v>0.01</c:v>
                </c:pt>
                <c:pt idx="15">
                  <c:v>8.9999999999999993E-3</c:v>
                </c:pt>
                <c:pt idx="16">
                  <c:v>0.03</c:v>
                </c:pt>
                <c:pt idx="17">
                  <c:v>4.5999999999999996</c:v>
                </c:pt>
                <c:pt idx="18">
                  <c:v>0.157</c:v>
                </c:pt>
                <c:pt idx="19">
                  <c:v>0.191</c:v>
                </c:pt>
                <c:pt idx="20">
                  <c:v>13.7</c:v>
                </c:pt>
                <c:pt idx="21">
                  <c:v>1.28</c:v>
                </c:pt>
                <c:pt idx="22">
                  <c:v>9.6000000000000002E-2</c:v>
                </c:pt>
                <c:pt idx="23">
                  <c:v>9.5000000000000001E-2</c:v>
                </c:pt>
                <c:pt idx="24">
                  <c:v>0.33400000000000002</c:v>
                </c:pt>
                <c:pt idx="25">
                  <c:v>0.24</c:v>
                </c:pt>
                <c:pt idx="26">
                  <c:v>8.6999999999999994E-2</c:v>
                </c:pt>
                <c:pt idx="27">
                  <c:v>5.8000000000000003E-2</c:v>
                </c:pt>
                <c:pt idx="28">
                  <c:v>1.7999999999999999E-2</c:v>
                </c:pt>
                <c:pt idx="29">
                  <c:v>0.42199999999999999</c:v>
                </c:pt>
                <c:pt idx="30">
                  <c:v>7.9000000000000001E-2</c:v>
                </c:pt>
                <c:pt idx="31">
                  <c:v>7.9000000000000001E-2</c:v>
                </c:pt>
                <c:pt idx="32">
                  <c:v>0.04</c:v>
                </c:pt>
                <c:pt idx="33">
                  <c:v>0.156</c:v>
                </c:pt>
                <c:pt idx="34">
                  <c:v>8.2000000000000003E-2</c:v>
                </c:pt>
                <c:pt idx="35">
                  <c:v>0.151</c:v>
                </c:pt>
                <c:pt idx="36">
                  <c:v>5.8000000000000003E-2</c:v>
                </c:pt>
                <c:pt idx="37">
                  <c:v>2.8000000000000001E-2</c:v>
                </c:pt>
                <c:pt idx="38">
                  <c:v>1.9E-2</c:v>
                </c:pt>
                <c:pt idx="39">
                  <c:v>1.2E-2</c:v>
                </c:pt>
                <c:pt idx="40">
                  <c:v>0.01</c:v>
                </c:pt>
                <c:pt idx="41">
                  <c:v>8.9999999999999993E-3</c:v>
                </c:pt>
                <c:pt idx="42">
                  <c:v>8.9999999999999993E-3</c:v>
                </c:pt>
                <c:pt idx="43">
                  <c:v>0.10299999999999999</c:v>
                </c:pt>
                <c:pt idx="44">
                  <c:v>5.8000000000000003E-2</c:v>
                </c:pt>
                <c:pt idx="45">
                  <c:v>0.186</c:v>
                </c:pt>
                <c:pt idx="46">
                  <c:v>5.6000000000000001E-2</c:v>
                </c:pt>
                <c:pt idx="47">
                  <c:v>7.0000000000000007E-2</c:v>
                </c:pt>
                <c:pt idx="48">
                  <c:v>9.6000000000000002E-2</c:v>
                </c:pt>
                <c:pt idx="49">
                  <c:v>7.6999999999999999E-2</c:v>
                </c:pt>
                <c:pt idx="50">
                  <c:v>0.06</c:v>
                </c:pt>
                <c:pt idx="51">
                  <c:v>4.9000000000000004</c:v>
                </c:pt>
                <c:pt idx="52">
                  <c:v>2.0299999999999998</c:v>
                </c:pt>
                <c:pt idx="53">
                  <c:v>1.9</c:v>
                </c:pt>
                <c:pt idx="54">
                  <c:v>0.152</c:v>
                </c:pt>
                <c:pt idx="55">
                  <c:v>4.2000000000000003E-2</c:v>
                </c:pt>
                <c:pt idx="56">
                  <c:v>5.2999999999999999E-2</c:v>
                </c:pt>
                <c:pt idx="57">
                  <c:v>2.4E-2</c:v>
                </c:pt>
                <c:pt idx="58">
                  <c:v>2.3E-2</c:v>
                </c:pt>
                <c:pt idx="59">
                  <c:v>2.4E-2</c:v>
                </c:pt>
                <c:pt idx="60">
                  <c:v>1.52E-2</c:v>
                </c:pt>
                <c:pt idx="61">
                  <c:v>5.3999999999999999E-2</c:v>
                </c:pt>
                <c:pt idx="62">
                  <c:v>2.02</c:v>
                </c:pt>
                <c:pt idx="63">
                  <c:v>0.91600000000000004</c:v>
                </c:pt>
                <c:pt idx="64">
                  <c:v>3.72</c:v>
                </c:pt>
                <c:pt idx="65">
                  <c:v>0.30199999999999999</c:v>
                </c:pt>
                <c:pt idx="66">
                  <c:v>1.54</c:v>
                </c:pt>
                <c:pt idx="67">
                  <c:v>7.2599999999999998E-2</c:v>
                </c:pt>
                <c:pt idx="68">
                  <c:v>4.7800000000000002E-2</c:v>
                </c:pt>
                <c:pt idx="69">
                  <c:v>0.182</c:v>
                </c:pt>
                <c:pt idx="70">
                  <c:v>0.20499999999999999</c:v>
                </c:pt>
                <c:pt idx="71">
                  <c:v>5.7000000000000002E-2</c:v>
                </c:pt>
                <c:pt idx="72">
                  <c:v>2.9700000000000001E-2</c:v>
                </c:pt>
                <c:pt idx="73">
                  <c:v>2.1700000000000001E-2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aluminum!$BZ$4:$CA$4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aluminum!$BZ$46:$CA$46</c:f>
              <c:numCache>
                <c:formatCode>General</c:formatCode>
                <c:ptCount val="2"/>
                <c:pt idx="0">
                  <c:v>0.1</c:v>
                </c:pt>
                <c:pt idx="1">
                  <c:v>0.1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145752"/>
        <c:axId val="287143400"/>
      </c:scatterChart>
      <c:valAx>
        <c:axId val="28714575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143400"/>
        <c:crosses val="autoZero"/>
        <c:crossBetween val="midCat"/>
        <c:majorUnit val="365"/>
      </c:valAx>
      <c:valAx>
        <c:axId val="287143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145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Aluminum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2451640419947511"/>
                  <c:y val="-0.24047025371828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'aluminum (2)'!$C$4:$BW$4</c:f>
              <c:numCache>
                <c:formatCode>[$-409]d\-mmm\-yy;@</c:formatCode>
                <c:ptCount val="73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40374</c:v>
                </c:pt>
                <c:pt idx="21">
                  <c:v>40388</c:v>
                </c:pt>
                <c:pt idx="22">
                  <c:v>40402</c:v>
                </c:pt>
                <c:pt idx="23">
                  <c:v>40415</c:v>
                </c:pt>
                <c:pt idx="24">
                  <c:v>40429</c:v>
                </c:pt>
                <c:pt idx="25">
                  <c:v>40443</c:v>
                </c:pt>
                <c:pt idx="26">
                  <c:v>40464</c:v>
                </c:pt>
                <c:pt idx="27">
                  <c:v>40500</c:v>
                </c:pt>
                <c:pt idx="28">
                  <c:v>40689</c:v>
                </c:pt>
                <c:pt idx="29">
                  <c:v>40702</c:v>
                </c:pt>
                <c:pt idx="30">
                  <c:v>40717</c:v>
                </c:pt>
                <c:pt idx="31">
                  <c:v>40731</c:v>
                </c:pt>
                <c:pt idx="32">
                  <c:v>40745</c:v>
                </c:pt>
                <c:pt idx="33">
                  <c:v>40759</c:v>
                </c:pt>
                <c:pt idx="34">
                  <c:v>40773</c:v>
                </c:pt>
                <c:pt idx="35">
                  <c:v>40787</c:v>
                </c:pt>
                <c:pt idx="36">
                  <c:v>40815</c:v>
                </c:pt>
                <c:pt idx="37">
                  <c:v>40829</c:v>
                </c:pt>
                <c:pt idx="38">
                  <c:v>40864</c:v>
                </c:pt>
                <c:pt idx="39">
                  <c:v>40892</c:v>
                </c:pt>
                <c:pt idx="40">
                  <c:v>40920</c:v>
                </c:pt>
                <c:pt idx="41">
                  <c:v>40941</c:v>
                </c:pt>
                <c:pt idx="42" formatCode="[$-409]dd\-mmm\-yy;@">
                  <c:v>41031</c:v>
                </c:pt>
                <c:pt idx="43" formatCode="[$-409]dd\-mmm\-yy;@">
                  <c:v>41045</c:v>
                </c:pt>
                <c:pt idx="44" formatCode="[$-409]dd\-mmm\-yy;@">
                  <c:v>41060</c:v>
                </c:pt>
                <c:pt idx="45" formatCode="[$-409]dd\-mmm\-yy;@">
                  <c:v>41072</c:v>
                </c:pt>
                <c:pt idx="46" formatCode="[$-409]dd\-mmm\-yy;@">
                  <c:v>41100</c:v>
                </c:pt>
                <c:pt idx="47" formatCode="[$-409]dd\-mmm\-yy;@">
                  <c:v>41114</c:v>
                </c:pt>
                <c:pt idx="48" formatCode="[$-409]dd\-mmm\-yy;@">
                  <c:v>41128</c:v>
                </c:pt>
                <c:pt idx="49" formatCode="[$-409]dd\-mmm\-yy;@">
                  <c:v>41143</c:v>
                </c:pt>
                <c:pt idx="50" formatCode="[$-409]dd\-mmm\-yy;@">
                  <c:v>41157</c:v>
                </c:pt>
                <c:pt idx="51" formatCode="[$-409]dd\-mmm\-yy;@">
                  <c:v>41170</c:v>
                </c:pt>
                <c:pt idx="52" formatCode="[$-409]dd\-mmm\-yy;@">
                  <c:v>41185</c:v>
                </c:pt>
                <c:pt idx="53" formatCode="[$-409]dd\-mmm\-yy;@">
                  <c:v>41198</c:v>
                </c:pt>
                <c:pt idx="54" formatCode="[$-409]dd\-mmm\-yy;@">
                  <c:v>41228</c:v>
                </c:pt>
                <c:pt idx="55" formatCode="[$-409]dd\-mmm\-yy;@">
                  <c:v>41255</c:v>
                </c:pt>
                <c:pt idx="56" formatCode="[$-409]dd\-mmm\-yy;@">
                  <c:v>41289</c:v>
                </c:pt>
                <c:pt idx="57" formatCode="[$-409]dd\-mmm\-yy;@">
                  <c:v>41317</c:v>
                </c:pt>
                <c:pt idx="58" formatCode="[$-409]dd\-mmm\-yy;@">
                  <c:v>41345</c:v>
                </c:pt>
                <c:pt idx="59" formatCode="[$-409]dd\-mmm\-yy;@">
                  <c:v>41381</c:v>
                </c:pt>
                <c:pt idx="60" formatCode="[$-409]dd\-mmm\-yy;@">
                  <c:v>41401</c:v>
                </c:pt>
                <c:pt idx="61" formatCode="[$-409]dd\-mmm\-yy;@">
                  <c:v>41410</c:v>
                </c:pt>
                <c:pt idx="62" formatCode="[$-409]dd\-mmm\-yy;@">
                  <c:v>41416</c:v>
                </c:pt>
                <c:pt idx="63" formatCode="[$-409]dd\-mmm\-yy;@">
                  <c:v>41422</c:v>
                </c:pt>
                <c:pt idx="64" formatCode="[$-409]dd\-mmm\-yy;@">
                  <c:v>41436</c:v>
                </c:pt>
                <c:pt idx="65" formatCode="[$-409]dd\-mmm\-yy;@">
                  <c:v>41450</c:v>
                </c:pt>
                <c:pt idx="66" formatCode="[$-409]dd\-mmm\-yy;@">
                  <c:v>41471</c:v>
                </c:pt>
                <c:pt idx="67" formatCode="[$-409]dd\-mmm\-yy;@">
                  <c:v>41500</c:v>
                </c:pt>
                <c:pt idx="68" formatCode="[$-409]dd\-mmm\-yy;@">
                  <c:v>41541</c:v>
                </c:pt>
                <c:pt idx="69" formatCode="[$-409]dd\-mmm\-yy;@">
                  <c:v>41563</c:v>
                </c:pt>
                <c:pt idx="70" formatCode="[$-409]dd\-mmm\-yy;@">
                  <c:v>41591</c:v>
                </c:pt>
                <c:pt idx="71" formatCode="[$-409]dd\-mmm\-yy;@">
                  <c:v>41625</c:v>
                </c:pt>
                <c:pt idx="72" formatCode="[$-409]dd\-mmm\-yy;@">
                  <c:v>41653</c:v>
                </c:pt>
              </c:numCache>
            </c:numRef>
          </c:xVal>
          <c:yVal>
            <c:numRef>
              <c:f>'aluminum (2)'!$C$46:$BW$46</c:f>
              <c:numCache>
                <c:formatCode>General</c:formatCode>
                <c:ptCount val="73"/>
                <c:pt idx="0">
                  <c:v>1.3</c:v>
                </c:pt>
                <c:pt idx="1">
                  <c:v>7.3999999999999996E-2</c:v>
                </c:pt>
                <c:pt idx="2">
                  <c:v>5.8999999999999997E-2</c:v>
                </c:pt>
                <c:pt idx="3">
                  <c:v>2.1800000000000002</c:v>
                </c:pt>
                <c:pt idx="4">
                  <c:v>3.84</c:v>
                </c:pt>
                <c:pt idx="5">
                  <c:v>3.5000000000000003E-2</c:v>
                </c:pt>
                <c:pt idx="6">
                  <c:v>2.8000000000000001E-2</c:v>
                </c:pt>
                <c:pt idx="7">
                  <c:v>1.6E-2</c:v>
                </c:pt>
                <c:pt idx="8">
                  <c:v>1.2E-2</c:v>
                </c:pt>
                <c:pt idx="9">
                  <c:v>1.2E-2</c:v>
                </c:pt>
                <c:pt idx="10">
                  <c:v>1.0999999999999999E-2</c:v>
                </c:pt>
                <c:pt idx="11">
                  <c:v>0.03</c:v>
                </c:pt>
                <c:pt idx="12">
                  <c:v>2.5999999999999999E-2</c:v>
                </c:pt>
                <c:pt idx="13">
                  <c:v>1.0999999999999999E-2</c:v>
                </c:pt>
                <c:pt idx="14">
                  <c:v>0.01</c:v>
                </c:pt>
                <c:pt idx="15">
                  <c:v>8.9999999999999993E-3</c:v>
                </c:pt>
                <c:pt idx="16">
                  <c:v>0.03</c:v>
                </c:pt>
                <c:pt idx="17">
                  <c:v>4.5999999999999996</c:v>
                </c:pt>
                <c:pt idx="18">
                  <c:v>0.157</c:v>
                </c:pt>
                <c:pt idx="19">
                  <c:v>0.191</c:v>
                </c:pt>
                <c:pt idx="20">
                  <c:v>1.28</c:v>
                </c:pt>
                <c:pt idx="21">
                  <c:v>9.6000000000000002E-2</c:v>
                </c:pt>
                <c:pt idx="22">
                  <c:v>9.5000000000000001E-2</c:v>
                </c:pt>
                <c:pt idx="23">
                  <c:v>0.33400000000000002</c:v>
                </c:pt>
                <c:pt idx="24">
                  <c:v>0.24</c:v>
                </c:pt>
                <c:pt idx="25">
                  <c:v>8.6999999999999994E-2</c:v>
                </c:pt>
                <c:pt idx="26">
                  <c:v>5.8000000000000003E-2</c:v>
                </c:pt>
                <c:pt idx="27">
                  <c:v>1.7999999999999999E-2</c:v>
                </c:pt>
                <c:pt idx="28">
                  <c:v>0.42199999999999999</c:v>
                </c:pt>
                <c:pt idx="29">
                  <c:v>7.9000000000000001E-2</c:v>
                </c:pt>
                <c:pt idx="30">
                  <c:v>7.9000000000000001E-2</c:v>
                </c:pt>
                <c:pt idx="31">
                  <c:v>0.04</c:v>
                </c:pt>
                <c:pt idx="32">
                  <c:v>0.156</c:v>
                </c:pt>
                <c:pt idx="33">
                  <c:v>8.2000000000000003E-2</c:v>
                </c:pt>
                <c:pt idx="34">
                  <c:v>0.151</c:v>
                </c:pt>
                <c:pt idx="35">
                  <c:v>5.8000000000000003E-2</c:v>
                </c:pt>
                <c:pt idx="36">
                  <c:v>2.8000000000000001E-2</c:v>
                </c:pt>
                <c:pt idx="37">
                  <c:v>1.9E-2</c:v>
                </c:pt>
                <c:pt idx="38">
                  <c:v>1.2E-2</c:v>
                </c:pt>
                <c:pt idx="39">
                  <c:v>0.01</c:v>
                </c:pt>
                <c:pt idx="40">
                  <c:v>8.9999999999999993E-3</c:v>
                </c:pt>
                <c:pt idx="41">
                  <c:v>8.9999999999999993E-3</c:v>
                </c:pt>
                <c:pt idx="42">
                  <c:v>0.10299999999999999</c:v>
                </c:pt>
                <c:pt idx="43">
                  <c:v>5.8000000000000003E-2</c:v>
                </c:pt>
                <c:pt idx="44">
                  <c:v>0.186</c:v>
                </c:pt>
                <c:pt idx="45">
                  <c:v>5.6000000000000001E-2</c:v>
                </c:pt>
                <c:pt idx="46">
                  <c:v>7.0000000000000007E-2</c:v>
                </c:pt>
                <c:pt idx="47">
                  <c:v>9.6000000000000002E-2</c:v>
                </c:pt>
                <c:pt idx="48">
                  <c:v>7.6999999999999999E-2</c:v>
                </c:pt>
                <c:pt idx="49">
                  <c:v>0.06</c:v>
                </c:pt>
                <c:pt idx="50">
                  <c:v>4.9000000000000004</c:v>
                </c:pt>
                <c:pt idx="51">
                  <c:v>2.0299999999999998</c:v>
                </c:pt>
                <c:pt idx="52">
                  <c:v>1.9</c:v>
                </c:pt>
                <c:pt idx="53">
                  <c:v>0.152</c:v>
                </c:pt>
                <c:pt idx="54">
                  <c:v>4.2000000000000003E-2</c:v>
                </c:pt>
                <c:pt idx="55">
                  <c:v>5.2999999999999999E-2</c:v>
                </c:pt>
                <c:pt idx="56">
                  <c:v>2.4E-2</c:v>
                </c:pt>
                <c:pt idx="57">
                  <c:v>2.3E-2</c:v>
                </c:pt>
                <c:pt idx="58">
                  <c:v>2.4E-2</c:v>
                </c:pt>
                <c:pt idx="59">
                  <c:v>1.52E-2</c:v>
                </c:pt>
                <c:pt idx="60">
                  <c:v>5.3999999999999999E-2</c:v>
                </c:pt>
                <c:pt idx="61">
                  <c:v>2.02</c:v>
                </c:pt>
                <c:pt idx="62">
                  <c:v>0.91600000000000004</c:v>
                </c:pt>
                <c:pt idx="63">
                  <c:v>3.72</c:v>
                </c:pt>
                <c:pt idx="64">
                  <c:v>0.30199999999999999</c:v>
                </c:pt>
                <c:pt idx="65">
                  <c:v>1.54</c:v>
                </c:pt>
                <c:pt idx="66">
                  <c:v>7.2599999999999998E-2</c:v>
                </c:pt>
                <c:pt idx="67">
                  <c:v>4.7800000000000002E-2</c:v>
                </c:pt>
                <c:pt idx="68">
                  <c:v>0.182</c:v>
                </c:pt>
                <c:pt idx="69">
                  <c:v>0.20499999999999999</c:v>
                </c:pt>
                <c:pt idx="70">
                  <c:v>5.7000000000000002E-2</c:v>
                </c:pt>
                <c:pt idx="71">
                  <c:v>2.9700000000000001E-2</c:v>
                </c:pt>
                <c:pt idx="72">
                  <c:v>2.1700000000000001E-2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'aluminum (2)'!$BY$4:$BZ$4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'aluminum (2)'!$BY$46:$BZ$46</c:f>
              <c:numCache>
                <c:formatCode>General</c:formatCode>
                <c:ptCount val="2"/>
                <c:pt idx="0">
                  <c:v>0.1</c:v>
                </c:pt>
                <c:pt idx="1">
                  <c:v>0.1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24856"/>
        <c:axId val="351767048"/>
      </c:scatterChart>
      <c:valAx>
        <c:axId val="35542485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767048"/>
        <c:crosses val="autoZero"/>
        <c:crossBetween val="midCat"/>
        <c:majorUnit val="365"/>
      </c:valAx>
      <c:valAx>
        <c:axId val="351767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424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Cadmium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187795275590555"/>
                  <c:y val="-0.264219160104986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cadmium!$C$4:$BG$4</c:f>
              <c:numCache>
                <c:formatCode>[$-409]d\-mmm\-yy;@</c:formatCode>
                <c:ptCount val="57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40031</c:v>
                </c:pt>
                <c:pt idx="8">
                  <c:v>40059</c:v>
                </c:pt>
                <c:pt idx="9">
                  <c:v>40073</c:v>
                </c:pt>
                <c:pt idx="10">
                  <c:v>40129</c:v>
                </c:pt>
                <c:pt idx="11">
                  <c:v>40317</c:v>
                </c:pt>
                <c:pt idx="12">
                  <c:v>40332</c:v>
                </c:pt>
                <c:pt idx="13">
                  <c:v>40359</c:v>
                </c:pt>
                <c:pt idx="14">
                  <c:v>40374</c:v>
                </c:pt>
                <c:pt idx="15">
                  <c:v>40415</c:v>
                </c:pt>
                <c:pt idx="16">
                  <c:v>40429</c:v>
                </c:pt>
                <c:pt idx="17">
                  <c:v>40443</c:v>
                </c:pt>
                <c:pt idx="18">
                  <c:v>40464</c:v>
                </c:pt>
                <c:pt idx="19">
                  <c:v>40689</c:v>
                </c:pt>
                <c:pt idx="20">
                  <c:v>40702</c:v>
                </c:pt>
                <c:pt idx="21">
                  <c:v>40717</c:v>
                </c:pt>
                <c:pt idx="22">
                  <c:v>40731</c:v>
                </c:pt>
                <c:pt idx="23">
                  <c:v>40745</c:v>
                </c:pt>
                <c:pt idx="24">
                  <c:v>40759</c:v>
                </c:pt>
                <c:pt idx="25">
                  <c:v>40773</c:v>
                </c:pt>
                <c:pt idx="26">
                  <c:v>40815</c:v>
                </c:pt>
                <c:pt idx="27">
                  <c:v>40892</c:v>
                </c:pt>
                <c:pt idx="28" formatCode="[$-409]dd\-mmm\-yy;@">
                  <c:v>41060</c:v>
                </c:pt>
                <c:pt idx="29" formatCode="[$-409]dd\-mmm\-yy;@">
                  <c:v>41100</c:v>
                </c:pt>
                <c:pt idx="30" formatCode="[$-409]dd\-mmm\-yy;@">
                  <c:v>41114</c:v>
                </c:pt>
                <c:pt idx="31" formatCode="[$-409]dd\-mmm\-yy;@">
                  <c:v>41128</c:v>
                </c:pt>
                <c:pt idx="32" formatCode="[$-409]dd\-mmm\-yy;@">
                  <c:v>41143</c:v>
                </c:pt>
                <c:pt idx="33" formatCode="[$-409]dd\-mmm\-yy;@">
                  <c:v>41157</c:v>
                </c:pt>
                <c:pt idx="34" formatCode="[$-409]dd\-mmm\-yy;@">
                  <c:v>41170</c:v>
                </c:pt>
                <c:pt idx="35" formatCode="[$-409]dd\-mmm\-yy;@">
                  <c:v>41185</c:v>
                </c:pt>
                <c:pt idx="36" formatCode="[$-409]dd\-mmm\-yy;@">
                  <c:v>41198</c:v>
                </c:pt>
                <c:pt idx="37" formatCode="[$-409]dd\-mmm\-yy;@">
                  <c:v>41228</c:v>
                </c:pt>
                <c:pt idx="38" formatCode="[$-409]dd\-mmm\-yy;@">
                  <c:v>41255</c:v>
                </c:pt>
                <c:pt idx="39" formatCode="[$-409]dd\-mmm\-yy;@">
                  <c:v>41289</c:v>
                </c:pt>
                <c:pt idx="40" formatCode="[$-409]dd\-mmm\-yy;@">
                  <c:v>41317</c:v>
                </c:pt>
                <c:pt idx="41" formatCode="[$-409]dd\-mmm\-yy;@">
                  <c:v>41345</c:v>
                </c:pt>
                <c:pt idx="42" formatCode="[$-409]dd\-mmm\-yy;@">
                  <c:v>41381</c:v>
                </c:pt>
                <c:pt idx="43" formatCode="[$-409]dd\-mmm\-yy;@">
                  <c:v>41401</c:v>
                </c:pt>
                <c:pt idx="44" formatCode="[$-409]dd\-mmm\-yy;@">
                  <c:v>41410</c:v>
                </c:pt>
                <c:pt idx="45" formatCode="[$-409]dd\-mmm\-yy;@">
                  <c:v>41416</c:v>
                </c:pt>
                <c:pt idx="46" formatCode="[$-409]dd\-mmm\-yy;@">
                  <c:v>41422</c:v>
                </c:pt>
                <c:pt idx="47" formatCode="[$-409]dd\-mmm\-yy;@">
                  <c:v>41436</c:v>
                </c:pt>
                <c:pt idx="48" formatCode="[$-409]dd\-mmm\-yy;@">
                  <c:v>41450</c:v>
                </c:pt>
                <c:pt idx="49" formatCode="[$-409]dd\-mmm\-yy;@">
                  <c:v>41471</c:v>
                </c:pt>
                <c:pt idx="50" formatCode="[$-409]dd\-mmm\-yy;@">
                  <c:v>41500</c:v>
                </c:pt>
                <c:pt idx="51" formatCode="[$-409]dd\-mmm\-yy;@">
                  <c:v>41541</c:v>
                </c:pt>
                <c:pt idx="52" formatCode="[$-409]dd\-mmm\-yy;@">
                  <c:v>41563</c:v>
                </c:pt>
                <c:pt idx="53" formatCode="[$-409]dd\-mmm\-yy;@">
                  <c:v>41591</c:v>
                </c:pt>
                <c:pt idx="54" formatCode="[$-409]dd\-mmm\-yy;@">
                  <c:v>41625</c:v>
                </c:pt>
                <c:pt idx="55" formatCode="[$-409]dd\-mmm\-yy;@">
                  <c:v>41653</c:v>
                </c:pt>
                <c:pt idx="56" formatCode="[$-409]dd\-mmm\-yy;@">
                  <c:v>41653</c:v>
                </c:pt>
              </c:numCache>
            </c:numRef>
          </c:xVal>
          <c:yVal>
            <c:numRef>
              <c:f>cadmium!$C$53:$BG$53</c:f>
              <c:numCache>
                <c:formatCode>General</c:formatCode>
                <c:ptCount val="57"/>
                <c:pt idx="0">
                  <c:v>1.2E-4</c:v>
                </c:pt>
                <c:pt idx="1">
                  <c:v>2.0000000000000002E-5</c:v>
                </c:pt>
                <c:pt idx="2">
                  <c:v>2.0000000000000002E-5</c:v>
                </c:pt>
                <c:pt idx="3">
                  <c:v>1.1E-4</c:v>
                </c:pt>
                <c:pt idx="4">
                  <c:v>2.9E-4</c:v>
                </c:pt>
                <c:pt idx="5">
                  <c:v>2.0000000000000002E-5</c:v>
                </c:pt>
                <c:pt idx="6">
                  <c:v>2.0000000000000002E-5</c:v>
                </c:pt>
                <c:pt idx="7">
                  <c:v>1.0000000000000001E-5</c:v>
                </c:pt>
                <c:pt idx="8">
                  <c:v>3.0000000000000001E-5</c:v>
                </c:pt>
                <c:pt idx="9">
                  <c:v>2.0000000000000001E-4</c:v>
                </c:pt>
                <c:pt idx="10">
                  <c:v>1.0000000000000001E-5</c:v>
                </c:pt>
                <c:pt idx="11">
                  <c:v>1.8000000000000001E-4</c:v>
                </c:pt>
                <c:pt idx="12">
                  <c:v>2.0000000000000002E-5</c:v>
                </c:pt>
                <c:pt idx="13">
                  <c:v>6.8000000000000005E-4</c:v>
                </c:pt>
                <c:pt idx="14">
                  <c:v>9.0000000000000006E-5</c:v>
                </c:pt>
                <c:pt idx="15">
                  <c:v>5.0000000000000002E-5</c:v>
                </c:pt>
                <c:pt idx="16">
                  <c:v>2.0000000000000002E-5</c:v>
                </c:pt>
                <c:pt idx="17">
                  <c:v>3.0000000000000001E-5</c:v>
                </c:pt>
                <c:pt idx="18">
                  <c:v>2.0000000000000002E-5</c:v>
                </c:pt>
                <c:pt idx="19">
                  <c:v>3.0000000000000001E-5</c:v>
                </c:pt>
                <c:pt idx="20">
                  <c:v>1.0000000000000001E-5</c:v>
                </c:pt>
                <c:pt idx="21">
                  <c:v>1.0000000000000001E-5</c:v>
                </c:pt>
                <c:pt idx="22">
                  <c:v>2.0000000000000002E-5</c:v>
                </c:pt>
                <c:pt idx="23">
                  <c:v>4.0000000000000003E-5</c:v>
                </c:pt>
                <c:pt idx="24">
                  <c:v>2.0000000000000002E-5</c:v>
                </c:pt>
                <c:pt idx="25">
                  <c:v>4.0000000000000003E-5</c:v>
                </c:pt>
                <c:pt idx="26">
                  <c:v>3.0000000000000001E-5</c:v>
                </c:pt>
                <c:pt idx="27">
                  <c:v>2.0000000000000002E-5</c:v>
                </c:pt>
                <c:pt idx="28" formatCode="0.00E+00">
                  <c:v>2.0000000000000002E-5</c:v>
                </c:pt>
                <c:pt idx="29" formatCode="0.00E+00">
                  <c:v>2.0000000000000002E-5</c:v>
                </c:pt>
                <c:pt idx="30" formatCode="0.00E+00">
                  <c:v>1.0000000000000001E-5</c:v>
                </c:pt>
                <c:pt idx="31" formatCode="0.00E+00">
                  <c:v>2.0000000000000002E-5</c:v>
                </c:pt>
                <c:pt idx="32" formatCode="0.00E+00">
                  <c:v>2.0000000000000002E-5</c:v>
                </c:pt>
                <c:pt idx="33">
                  <c:v>3.6000000000000002E-4</c:v>
                </c:pt>
                <c:pt idx="34">
                  <c:v>1.1E-4</c:v>
                </c:pt>
                <c:pt idx="35">
                  <c:v>1.7000000000000001E-4</c:v>
                </c:pt>
                <c:pt idx="36" formatCode="0.00E+00">
                  <c:v>4.0000000000000003E-5</c:v>
                </c:pt>
                <c:pt idx="37" formatCode="0.00E+00">
                  <c:v>2.0000000000000002E-5</c:v>
                </c:pt>
                <c:pt idx="38" formatCode="0.00E+00">
                  <c:v>4.0000000000000003E-5</c:v>
                </c:pt>
                <c:pt idx="39" formatCode="0.00E+00">
                  <c:v>2.0000000000000002E-5</c:v>
                </c:pt>
                <c:pt idx="40" formatCode="0.00E+00">
                  <c:v>2.0000000000000002E-5</c:v>
                </c:pt>
                <c:pt idx="41" formatCode="0.00E+00">
                  <c:v>2.0000000000000002E-5</c:v>
                </c:pt>
                <c:pt idx="42">
                  <c:v>1.5E-5</c:v>
                </c:pt>
                <c:pt idx="43">
                  <c:v>3.1000000000000001E-5</c:v>
                </c:pt>
                <c:pt idx="44">
                  <c:v>1.56E-4</c:v>
                </c:pt>
                <c:pt idx="45">
                  <c:v>8.2999999999999998E-5</c:v>
                </c:pt>
                <c:pt idx="46">
                  <c:v>2.9300000000000002E-4</c:v>
                </c:pt>
                <c:pt idx="47" formatCode="0.00E+00">
                  <c:v>4.8000000000000001E-5</c:v>
                </c:pt>
                <c:pt idx="48" formatCode="0.00E+00">
                  <c:v>4.6999999999999997E-5</c:v>
                </c:pt>
                <c:pt idx="49">
                  <c:v>2.4000000000000001E-5</c:v>
                </c:pt>
                <c:pt idx="50">
                  <c:v>1.9000000000000001E-5</c:v>
                </c:pt>
                <c:pt idx="51">
                  <c:v>2.8E-5</c:v>
                </c:pt>
                <c:pt idx="52">
                  <c:v>2.9E-5</c:v>
                </c:pt>
                <c:pt idx="53">
                  <c:v>2.1999999999999999E-5</c:v>
                </c:pt>
                <c:pt idx="54">
                  <c:v>1.7E-5</c:v>
                </c:pt>
                <c:pt idx="55">
                  <c:v>2.0000000000000002E-5</c:v>
                </c:pt>
                <c:pt idx="56">
                  <c:v>2.1999999999999999E-5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cadmium!$BH$4:$BI$4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cadmium!$BH$53:$BI$53</c:f>
              <c:numCache>
                <c:formatCode>General</c:formatCode>
                <c:ptCount val="2"/>
                <c:pt idx="0">
                  <c:v>4.0000000000000003E-5</c:v>
                </c:pt>
                <c:pt idx="1">
                  <c:v>4.0000000000000003E-5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690080"/>
        <c:axId val="223691256"/>
      </c:scatterChart>
      <c:valAx>
        <c:axId val="22369008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691256"/>
        <c:crosses val="autoZero"/>
        <c:crossBetween val="midCat"/>
        <c:majorUnit val="365"/>
      </c:valAx>
      <c:valAx>
        <c:axId val="22369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690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Cadmium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187795275590555"/>
                  <c:y val="-0.264219160104986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'cadmium (2)'!$C$4:$BF$4</c:f>
              <c:numCache>
                <c:formatCode>[$-409]d\-mmm\-yy;@</c:formatCode>
                <c:ptCount val="56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40031</c:v>
                </c:pt>
                <c:pt idx="8">
                  <c:v>40059</c:v>
                </c:pt>
                <c:pt idx="9">
                  <c:v>40073</c:v>
                </c:pt>
                <c:pt idx="10">
                  <c:v>40129</c:v>
                </c:pt>
                <c:pt idx="11">
                  <c:v>40317</c:v>
                </c:pt>
                <c:pt idx="12">
                  <c:v>40332</c:v>
                </c:pt>
                <c:pt idx="13">
                  <c:v>40374</c:v>
                </c:pt>
                <c:pt idx="14">
                  <c:v>40415</c:v>
                </c:pt>
                <c:pt idx="15">
                  <c:v>40429</c:v>
                </c:pt>
                <c:pt idx="16">
                  <c:v>40443</c:v>
                </c:pt>
                <c:pt idx="17">
                  <c:v>40464</c:v>
                </c:pt>
                <c:pt idx="18">
                  <c:v>40689</c:v>
                </c:pt>
                <c:pt idx="19">
                  <c:v>40702</c:v>
                </c:pt>
                <c:pt idx="20">
                  <c:v>40717</c:v>
                </c:pt>
                <c:pt idx="21">
                  <c:v>40731</c:v>
                </c:pt>
                <c:pt idx="22">
                  <c:v>40745</c:v>
                </c:pt>
                <c:pt idx="23">
                  <c:v>40759</c:v>
                </c:pt>
                <c:pt idx="24">
                  <c:v>40773</c:v>
                </c:pt>
                <c:pt idx="25">
                  <c:v>40815</c:v>
                </c:pt>
                <c:pt idx="26">
                  <c:v>40892</c:v>
                </c:pt>
                <c:pt idx="27" formatCode="[$-409]dd\-mmm\-yy;@">
                  <c:v>41060</c:v>
                </c:pt>
                <c:pt idx="28" formatCode="[$-409]dd\-mmm\-yy;@">
                  <c:v>41100</c:v>
                </c:pt>
                <c:pt idx="29" formatCode="[$-409]dd\-mmm\-yy;@">
                  <c:v>41114</c:v>
                </c:pt>
                <c:pt idx="30" formatCode="[$-409]dd\-mmm\-yy;@">
                  <c:v>41128</c:v>
                </c:pt>
                <c:pt idx="31" formatCode="[$-409]dd\-mmm\-yy;@">
                  <c:v>41143</c:v>
                </c:pt>
                <c:pt idx="32" formatCode="[$-409]dd\-mmm\-yy;@">
                  <c:v>41157</c:v>
                </c:pt>
                <c:pt idx="33" formatCode="[$-409]dd\-mmm\-yy;@">
                  <c:v>41170</c:v>
                </c:pt>
                <c:pt idx="34" formatCode="[$-409]dd\-mmm\-yy;@">
                  <c:v>41185</c:v>
                </c:pt>
                <c:pt idx="35" formatCode="[$-409]dd\-mmm\-yy;@">
                  <c:v>41198</c:v>
                </c:pt>
                <c:pt idx="36" formatCode="[$-409]dd\-mmm\-yy;@">
                  <c:v>41228</c:v>
                </c:pt>
                <c:pt idx="37" formatCode="[$-409]dd\-mmm\-yy;@">
                  <c:v>41255</c:v>
                </c:pt>
                <c:pt idx="38" formatCode="[$-409]dd\-mmm\-yy;@">
                  <c:v>41289</c:v>
                </c:pt>
                <c:pt idx="39" formatCode="[$-409]dd\-mmm\-yy;@">
                  <c:v>41317</c:v>
                </c:pt>
                <c:pt idx="40" formatCode="[$-409]dd\-mmm\-yy;@">
                  <c:v>41345</c:v>
                </c:pt>
                <c:pt idx="41" formatCode="[$-409]dd\-mmm\-yy;@">
                  <c:v>41381</c:v>
                </c:pt>
                <c:pt idx="42" formatCode="[$-409]dd\-mmm\-yy;@">
                  <c:v>41401</c:v>
                </c:pt>
                <c:pt idx="43" formatCode="[$-409]dd\-mmm\-yy;@">
                  <c:v>41410</c:v>
                </c:pt>
                <c:pt idx="44" formatCode="[$-409]dd\-mmm\-yy;@">
                  <c:v>41416</c:v>
                </c:pt>
                <c:pt idx="45" formatCode="[$-409]dd\-mmm\-yy;@">
                  <c:v>41422</c:v>
                </c:pt>
                <c:pt idx="46" formatCode="[$-409]dd\-mmm\-yy;@">
                  <c:v>41436</c:v>
                </c:pt>
                <c:pt idx="47" formatCode="[$-409]dd\-mmm\-yy;@">
                  <c:v>41450</c:v>
                </c:pt>
                <c:pt idx="48" formatCode="[$-409]dd\-mmm\-yy;@">
                  <c:v>41471</c:v>
                </c:pt>
                <c:pt idx="49" formatCode="[$-409]dd\-mmm\-yy;@">
                  <c:v>41500</c:v>
                </c:pt>
                <c:pt idx="50" formatCode="[$-409]dd\-mmm\-yy;@">
                  <c:v>41541</c:v>
                </c:pt>
                <c:pt idx="51" formatCode="[$-409]dd\-mmm\-yy;@">
                  <c:v>41563</c:v>
                </c:pt>
                <c:pt idx="52" formatCode="[$-409]dd\-mmm\-yy;@">
                  <c:v>41591</c:v>
                </c:pt>
                <c:pt idx="53" formatCode="[$-409]dd\-mmm\-yy;@">
                  <c:v>41625</c:v>
                </c:pt>
                <c:pt idx="54" formatCode="[$-409]dd\-mmm\-yy;@">
                  <c:v>41653</c:v>
                </c:pt>
                <c:pt idx="55" formatCode="[$-409]dd\-mmm\-yy;@">
                  <c:v>41653</c:v>
                </c:pt>
              </c:numCache>
            </c:numRef>
          </c:xVal>
          <c:yVal>
            <c:numRef>
              <c:f>'cadmium (2)'!$C$53:$BF$53</c:f>
              <c:numCache>
                <c:formatCode>General</c:formatCode>
                <c:ptCount val="56"/>
                <c:pt idx="0">
                  <c:v>1.2E-4</c:v>
                </c:pt>
                <c:pt idx="1">
                  <c:v>2.0000000000000002E-5</c:v>
                </c:pt>
                <c:pt idx="2">
                  <c:v>2.0000000000000002E-5</c:v>
                </c:pt>
                <c:pt idx="3">
                  <c:v>1.1E-4</c:v>
                </c:pt>
                <c:pt idx="4">
                  <c:v>2.9E-4</c:v>
                </c:pt>
                <c:pt idx="5">
                  <c:v>2.0000000000000002E-5</c:v>
                </c:pt>
                <c:pt idx="6">
                  <c:v>2.0000000000000002E-5</c:v>
                </c:pt>
                <c:pt idx="7">
                  <c:v>1.0000000000000001E-5</c:v>
                </c:pt>
                <c:pt idx="8">
                  <c:v>3.0000000000000001E-5</c:v>
                </c:pt>
                <c:pt idx="9">
                  <c:v>2.0000000000000001E-4</c:v>
                </c:pt>
                <c:pt idx="10">
                  <c:v>1.0000000000000001E-5</c:v>
                </c:pt>
                <c:pt idx="11">
                  <c:v>1.8000000000000001E-4</c:v>
                </c:pt>
                <c:pt idx="12">
                  <c:v>2.0000000000000002E-5</c:v>
                </c:pt>
                <c:pt idx="13">
                  <c:v>9.0000000000000006E-5</c:v>
                </c:pt>
                <c:pt idx="14">
                  <c:v>5.0000000000000002E-5</c:v>
                </c:pt>
                <c:pt idx="15">
                  <c:v>2.0000000000000002E-5</c:v>
                </c:pt>
                <c:pt idx="16">
                  <c:v>3.0000000000000001E-5</c:v>
                </c:pt>
                <c:pt idx="17">
                  <c:v>2.0000000000000002E-5</c:v>
                </c:pt>
                <c:pt idx="18">
                  <c:v>3.0000000000000001E-5</c:v>
                </c:pt>
                <c:pt idx="19">
                  <c:v>1.0000000000000001E-5</c:v>
                </c:pt>
                <c:pt idx="20">
                  <c:v>1.0000000000000001E-5</c:v>
                </c:pt>
                <c:pt idx="21">
                  <c:v>2.0000000000000002E-5</c:v>
                </c:pt>
                <c:pt idx="22">
                  <c:v>4.0000000000000003E-5</c:v>
                </c:pt>
                <c:pt idx="23">
                  <c:v>2.0000000000000002E-5</c:v>
                </c:pt>
                <c:pt idx="24">
                  <c:v>4.0000000000000003E-5</c:v>
                </c:pt>
                <c:pt idx="25">
                  <c:v>3.0000000000000001E-5</c:v>
                </c:pt>
                <c:pt idx="26">
                  <c:v>2.0000000000000002E-5</c:v>
                </c:pt>
                <c:pt idx="27" formatCode="0.00E+00">
                  <c:v>2.0000000000000002E-5</c:v>
                </c:pt>
                <c:pt idx="28" formatCode="0.00E+00">
                  <c:v>2.0000000000000002E-5</c:v>
                </c:pt>
                <c:pt idx="29" formatCode="0.00E+00">
                  <c:v>1.0000000000000001E-5</c:v>
                </c:pt>
                <c:pt idx="30" formatCode="0.00E+00">
                  <c:v>2.0000000000000002E-5</c:v>
                </c:pt>
                <c:pt idx="31" formatCode="0.00E+00">
                  <c:v>2.0000000000000002E-5</c:v>
                </c:pt>
                <c:pt idx="32">
                  <c:v>3.6000000000000002E-4</c:v>
                </c:pt>
                <c:pt idx="33">
                  <c:v>1.1E-4</c:v>
                </c:pt>
                <c:pt idx="34">
                  <c:v>1.7000000000000001E-4</c:v>
                </c:pt>
                <c:pt idx="35" formatCode="0.00E+00">
                  <c:v>4.0000000000000003E-5</c:v>
                </c:pt>
                <c:pt idx="36" formatCode="0.00E+00">
                  <c:v>2.0000000000000002E-5</c:v>
                </c:pt>
                <c:pt idx="37" formatCode="0.00E+00">
                  <c:v>4.0000000000000003E-5</c:v>
                </c:pt>
                <c:pt idx="38" formatCode="0.00E+00">
                  <c:v>2.0000000000000002E-5</c:v>
                </c:pt>
                <c:pt idx="39" formatCode="0.00E+00">
                  <c:v>2.0000000000000002E-5</c:v>
                </c:pt>
                <c:pt idx="40" formatCode="0.00E+00">
                  <c:v>2.0000000000000002E-5</c:v>
                </c:pt>
                <c:pt idx="41">
                  <c:v>1.5E-5</c:v>
                </c:pt>
                <c:pt idx="42">
                  <c:v>3.1000000000000001E-5</c:v>
                </c:pt>
                <c:pt idx="43">
                  <c:v>1.56E-4</c:v>
                </c:pt>
                <c:pt idx="44">
                  <c:v>8.2999999999999998E-5</c:v>
                </c:pt>
                <c:pt idx="45">
                  <c:v>2.9300000000000002E-4</c:v>
                </c:pt>
                <c:pt idx="46" formatCode="0.00E+00">
                  <c:v>4.8000000000000001E-5</c:v>
                </c:pt>
                <c:pt idx="47" formatCode="0.00E+00">
                  <c:v>4.6999999999999997E-5</c:v>
                </c:pt>
                <c:pt idx="48">
                  <c:v>2.4000000000000001E-5</c:v>
                </c:pt>
                <c:pt idx="49">
                  <c:v>1.9000000000000001E-5</c:v>
                </c:pt>
                <c:pt idx="50">
                  <c:v>2.8E-5</c:v>
                </c:pt>
                <c:pt idx="51">
                  <c:v>2.9E-5</c:v>
                </c:pt>
                <c:pt idx="52">
                  <c:v>2.1999999999999999E-5</c:v>
                </c:pt>
                <c:pt idx="53">
                  <c:v>1.7E-5</c:v>
                </c:pt>
                <c:pt idx="54">
                  <c:v>2.0000000000000002E-5</c:v>
                </c:pt>
                <c:pt idx="55">
                  <c:v>2.1999999999999999E-5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'cadmium (2)'!$BG$4:$BH$4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'cadmium (2)'!$BG$53:$BH$53</c:f>
              <c:numCache>
                <c:formatCode>General</c:formatCode>
                <c:ptCount val="2"/>
                <c:pt idx="0">
                  <c:v>4.0000000000000003E-5</c:v>
                </c:pt>
                <c:pt idx="1">
                  <c:v>4.0000000000000003E-5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9147568"/>
        <c:axId val="349147960"/>
      </c:scatterChart>
      <c:valAx>
        <c:axId val="34914756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9147960"/>
        <c:crosses val="autoZero"/>
        <c:crossBetween val="midCat"/>
        <c:majorUnit val="365"/>
      </c:valAx>
      <c:valAx>
        <c:axId val="349147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9147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  <a:r>
              <a:rPr lang="en-US" baseline="0"/>
              <a:t> copper</a:t>
            </a:r>
            <a:r>
              <a:rPr lang="en-US"/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Total Copper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3194816272965879"/>
                  <c:y val="-0.265259915427238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copper!$C$4:$BN$4</c:f>
              <c:numCache>
                <c:formatCode>[$-409]d\-mmm\-yy;@</c:formatCode>
                <c:ptCount val="64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40017</c:v>
                </c:pt>
                <c:pt idx="8">
                  <c:v>40045</c:v>
                </c:pt>
                <c:pt idx="9">
                  <c:v>40059</c:v>
                </c:pt>
                <c:pt idx="10">
                  <c:v>40073</c:v>
                </c:pt>
                <c:pt idx="11">
                  <c:v>40101</c:v>
                </c:pt>
                <c:pt idx="12">
                  <c:v>40143</c:v>
                </c:pt>
                <c:pt idx="13">
                  <c:v>40317</c:v>
                </c:pt>
                <c:pt idx="14">
                  <c:v>40332</c:v>
                </c:pt>
                <c:pt idx="15">
                  <c:v>40346</c:v>
                </c:pt>
                <c:pt idx="16">
                  <c:v>40359</c:v>
                </c:pt>
                <c:pt idx="17">
                  <c:v>40374</c:v>
                </c:pt>
                <c:pt idx="18">
                  <c:v>40388</c:v>
                </c:pt>
                <c:pt idx="19">
                  <c:v>40415</c:v>
                </c:pt>
                <c:pt idx="20">
                  <c:v>40429</c:v>
                </c:pt>
                <c:pt idx="21">
                  <c:v>40443</c:v>
                </c:pt>
                <c:pt idx="22">
                  <c:v>40689</c:v>
                </c:pt>
                <c:pt idx="23">
                  <c:v>40702</c:v>
                </c:pt>
                <c:pt idx="24">
                  <c:v>40717</c:v>
                </c:pt>
                <c:pt idx="25">
                  <c:v>40731</c:v>
                </c:pt>
                <c:pt idx="26">
                  <c:v>40745</c:v>
                </c:pt>
                <c:pt idx="27">
                  <c:v>40759</c:v>
                </c:pt>
                <c:pt idx="28">
                  <c:v>40773</c:v>
                </c:pt>
                <c:pt idx="29">
                  <c:v>40787</c:v>
                </c:pt>
                <c:pt idx="30">
                  <c:v>40815</c:v>
                </c:pt>
                <c:pt idx="31">
                  <c:v>40864</c:v>
                </c:pt>
                <c:pt idx="32">
                  <c:v>40892</c:v>
                </c:pt>
                <c:pt idx="33" formatCode="[$-409]dd\-mmm\-yy;@">
                  <c:v>41031</c:v>
                </c:pt>
                <c:pt idx="34" formatCode="[$-409]dd\-mmm\-yy;@">
                  <c:v>41045</c:v>
                </c:pt>
                <c:pt idx="35" formatCode="[$-409]dd\-mmm\-yy;@">
                  <c:v>41060</c:v>
                </c:pt>
                <c:pt idx="36" formatCode="[$-409]dd\-mmm\-yy;@">
                  <c:v>41072</c:v>
                </c:pt>
                <c:pt idx="37" formatCode="[$-409]dd\-mmm\-yy;@">
                  <c:v>41100</c:v>
                </c:pt>
                <c:pt idx="38" formatCode="[$-409]dd\-mmm\-yy;@">
                  <c:v>41114</c:v>
                </c:pt>
                <c:pt idx="39" formatCode="[$-409]dd\-mmm\-yy;@">
                  <c:v>41128</c:v>
                </c:pt>
                <c:pt idx="40" formatCode="[$-409]dd\-mmm\-yy;@">
                  <c:v>41143</c:v>
                </c:pt>
                <c:pt idx="41" formatCode="[$-409]dd\-mmm\-yy;@">
                  <c:v>41157</c:v>
                </c:pt>
                <c:pt idx="42" formatCode="[$-409]dd\-mmm\-yy;@">
                  <c:v>41170</c:v>
                </c:pt>
                <c:pt idx="43" formatCode="[$-409]dd\-mmm\-yy;@">
                  <c:v>41185</c:v>
                </c:pt>
                <c:pt idx="44" formatCode="[$-409]dd\-mmm\-yy;@">
                  <c:v>41198</c:v>
                </c:pt>
                <c:pt idx="45" formatCode="[$-409]dd\-mmm\-yy;@">
                  <c:v>41228</c:v>
                </c:pt>
                <c:pt idx="46" formatCode="[$-409]dd\-mmm\-yy;@">
                  <c:v>41255</c:v>
                </c:pt>
                <c:pt idx="47" formatCode="[$-409]dd\-mmm\-yy;@">
                  <c:v>41289</c:v>
                </c:pt>
                <c:pt idx="48" formatCode="[$-409]dd\-mmm\-yy;@">
                  <c:v>41317</c:v>
                </c:pt>
                <c:pt idx="49" formatCode="[$-409]dd\-mmm\-yy;@">
                  <c:v>41345</c:v>
                </c:pt>
                <c:pt idx="50" formatCode="[$-409]dd\-mmm\-yy;@">
                  <c:v>41381</c:v>
                </c:pt>
                <c:pt idx="51" formatCode="[$-409]dd\-mmm\-yy;@">
                  <c:v>41401</c:v>
                </c:pt>
                <c:pt idx="52" formatCode="[$-409]dd\-mmm\-yy;@">
                  <c:v>41410</c:v>
                </c:pt>
                <c:pt idx="53" formatCode="[$-409]dd\-mmm\-yy;@">
                  <c:v>41416</c:v>
                </c:pt>
                <c:pt idx="54" formatCode="[$-409]dd\-mmm\-yy;@">
                  <c:v>41422</c:v>
                </c:pt>
                <c:pt idx="55" formatCode="[$-409]dd\-mmm\-yy;@">
                  <c:v>41450</c:v>
                </c:pt>
                <c:pt idx="56" formatCode="[$-409]dd\-mmm\-yy;@">
                  <c:v>41471</c:v>
                </c:pt>
                <c:pt idx="57" formatCode="[$-409]dd\-mmm\-yy;@">
                  <c:v>41500</c:v>
                </c:pt>
                <c:pt idx="58" formatCode="[$-409]dd\-mmm\-yy;@">
                  <c:v>41541</c:v>
                </c:pt>
                <c:pt idx="59" formatCode="[$-409]dd\-mmm\-yy;@">
                  <c:v>41563</c:v>
                </c:pt>
                <c:pt idx="60" formatCode="[$-409]dd\-mmm\-yy;@">
                  <c:v>41591</c:v>
                </c:pt>
                <c:pt idx="61" formatCode="[$-409]dd\-mmm\-yy;@">
                  <c:v>41625</c:v>
                </c:pt>
                <c:pt idx="62" formatCode="[$-409]dd\-mmm\-yy;@">
                  <c:v>41653</c:v>
                </c:pt>
                <c:pt idx="63" formatCode="[$-409]dd\-mmm\-yy;@">
                  <c:v>41653</c:v>
                </c:pt>
              </c:numCache>
            </c:numRef>
          </c:xVal>
          <c:yVal>
            <c:numRef>
              <c:f>copper!$C$57:$BN$57</c:f>
              <c:numCache>
                <c:formatCode>General</c:formatCode>
                <c:ptCount val="64"/>
                <c:pt idx="0">
                  <c:v>8.9999999999999993E-3</c:v>
                </c:pt>
                <c:pt idx="1">
                  <c:v>2E-3</c:v>
                </c:pt>
                <c:pt idx="2">
                  <c:v>2E-3</c:v>
                </c:pt>
                <c:pt idx="3">
                  <c:v>8.9999999999999993E-3</c:v>
                </c:pt>
                <c:pt idx="4">
                  <c:v>1.6E-2</c:v>
                </c:pt>
                <c:pt idx="5">
                  <c:v>2E-3</c:v>
                </c:pt>
                <c:pt idx="6">
                  <c:v>1E-3</c:v>
                </c:pt>
                <c:pt idx="7">
                  <c:v>1E-3</c:v>
                </c:pt>
                <c:pt idx="8">
                  <c:v>1E-3</c:v>
                </c:pt>
                <c:pt idx="9">
                  <c:v>1E-3</c:v>
                </c:pt>
                <c:pt idx="10">
                  <c:v>1E-3</c:v>
                </c:pt>
                <c:pt idx="11">
                  <c:v>2E-3</c:v>
                </c:pt>
                <c:pt idx="12">
                  <c:v>2E-3</c:v>
                </c:pt>
                <c:pt idx="13">
                  <c:v>1.2E-2</c:v>
                </c:pt>
                <c:pt idx="14">
                  <c:v>2E-3</c:v>
                </c:pt>
                <c:pt idx="15">
                  <c:v>2E-3</c:v>
                </c:pt>
                <c:pt idx="16">
                  <c:v>0.03</c:v>
                </c:pt>
                <c:pt idx="17">
                  <c:v>6.0000000000000001E-3</c:v>
                </c:pt>
                <c:pt idx="18">
                  <c:v>2E-3</c:v>
                </c:pt>
                <c:pt idx="19">
                  <c:v>3.0000000000000001E-3</c:v>
                </c:pt>
                <c:pt idx="20">
                  <c:v>2E-3</c:v>
                </c:pt>
                <c:pt idx="21">
                  <c:v>2E-3</c:v>
                </c:pt>
                <c:pt idx="22">
                  <c:v>4.0000000000000001E-3</c:v>
                </c:pt>
                <c:pt idx="23">
                  <c:v>2E-3</c:v>
                </c:pt>
                <c:pt idx="24">
                  <c:v>2E-3</c:v>
                </c:pt>
                <c:pt idx="25">
                  <c:v>2E-3</c:v>
                </c:pt>
                <c:pt idx="26">
                  <c:v>3.0000000000000001E-3</c:v>
                </c:pt>
                <c:pt idx="27">
                  <c:v>3.0000000000000001E-3</c:v>
                </c:pt>
                <c:pt idx="28">
                  <c:v>3.0000000000000001E-3</c:v>
                </c:pt>
                <c:pt idx="29">
                  <c:v>2E-3</c:v>
                </c:pt>
                <c:pt idx="30">
                  <c:v>2E-3</c:v>
                </c:pt>
                <c:pt idx="31">
                  <c:v>1E-3</c:v>
                </c:pt>
                <c:pt idx="32">
                  <c:v>2E-3</c:v>
                </c:pt>
                <c:pt idx="33">
                  <c:v>3.0000000000000001E-3</c:v>
                </c:pt>
                <c:pt idx="34">
                  <c:v>2E-3</c:v>
                </c:pt>
                <c:pt idx="35">
                  <c:v>4.0000000000000001E-3</c:v>
                </c:pt>
                <c:pt idx="36">
                  <c:v>2E-3</c:v>
                </c:pt>
                <c:pt idx="37">
                  <c:v>2E-3</c:v>
                </c:pt>
                <c:pt idx="38">
                  <c:v>3.0000000000000001E-3</c:v>
                </c:pt>
                <c:pt idx="39">
                  <c:v>2E-3</c:v>
                </c:pt>
                <c:pt idx="40">
                  <c:v>2E-3</c:v>
                </c:pt>
                <c:pt idx="41">
                  <c:v>1.1599999999999999E-2</c:v>
                </c:pt>
                <c:pt idx="42">
                  <c:v>6.3E-3</c:v>
                </c:pt>
                <c:pt idx="43">
                  <c:v>3.2000000000000002E-3</c:v>
                </c:pt>
                <c:pt idx="44">
                  <c:v>1.6999999999999999E-3</c:v>
                </c:pt>
                <c:pt idx="45">
                  <c:v>1E-3</c:v>
                </c:pt>
                <c:pt idx="46">
                  <c:v>1.1000000000000001E-3</c:v>
                </c:pt>
                <c:pt idx="47">
                  <c:v>1.1000000000000001E-3</c:v>
                </c:pt>
                <c:pt idx="48">
                  <c:v>2.5999999999999999E-3</c:v>
                </c:pt>
                <c:pt idx="49">
                  <c:v>8.9999999999999998E-4</c:v>
                </c:pt>
                <c:pt idx="50">
                  <c:v>7.5000000000000002E-4</c:v>
                </c:pt>
                <c:pt idx="51">
                  <c:v>1.1000000000000001E-3</c:v>
                </c:pt>
                <c:pt idx="52">
                  <c:v>6.9499999999999996E-3</c:v>
                </c:pt>
                <c:pt idx="53">
                  <c:v>5.96E-3</c:v>
                </c:pt>
                <c:pt idx="54">
                  <c:v>1.09E-2</c:v>
                </c:pt>
                <c:pt idx="55">
                  <c:v>3.7200000000000002E-3</c:v>
                </c:pt>
                <c:pt idx="56">
                  <c:v>1.31E-3</c:v>
                </c:pt>
                <c:pt idx="57">
                  <c:v>1.98E-3</c:v>
                </c:pt>
                <c:pt idx="58">
                  <c:v>1.82E-3</c:v>
                </c:pt>
                <c:pt idx="59">
                  <c:v>1.64E-3</c:v>
                </c:pt>
                <c:pt idx="60">
                  <c:v>1.1999999999999999E-3</c:v>
                </c:pt>
                <c:pt idx="61">
                  <c:v>1E-3</c:v>
                </c:pt>
                <c:pt idx="62">
                  <c:v>1.09E-3</c:v>
                </c:pt>
                <c:pt idx="63">
                  <c:v>1.15E-3</c:v>
                </c:pt>
              </c:numCache>
            </c:numRef>
          </c:yVal>
          <c:smooth val="0"/>
        </c:ser>
        <c:ser>
          <c:idx val="1"/>
          <c:order val="1"/>
          <c:tx>
            <c:v>CCME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copper!$BO$4:$BP$4</c:f>
              <c:numCache>
                <c:formatCode>[$-409]dd\-mmm\-yy;@</c:formatCode>
                <c:ptCount val="2"/>
                <c:pt idx="0" formatCode="[$-409]d\-mmm\-yy;@">
                  <c:v>39590</c:v>
                </c:pt>
                <c:pt idx="1">
                  <c:v>41653</c:v>
                </c:pt>
              </c:numCache>
            </c:numRef>
          </c:xVal>
          <c:yVal>
            <c:numRef>
              <c:f>copper!$BO$57:$BP$57</c:f>
              <c:numCache>
                <c:formatCode>General</c:formatCode>
                <c:ptCount val="2"/>
                <c:pt idx="0">
                  <c:v>2E-3</c:v>
                </c:pt>
                <c:pt idx="1">
                  <c:v>2E-3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692040"/>
        <c:axId val="223691648"/>
      </c:scatterChart>
      <c:valAx>
        <c:axId val="22369204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691648"/>
        <c:crosses val="autoZero"/>
        <c:crossBetween val="midCat"/>
        <c:majorUnit val="365"/>
      </c:valAx>
      <c:valAx>
        <c:axId val="223691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692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79</xdr:col>
      <xdr:colOff>23812</xdr:colOff>
      <xdr:row>3</xdr:row>
      <xdr:rowOff>47625</xdr:rowOff>
    </xdr:from>
    <xdr:to>
      <xdr:col>86</xdr:col>
      <xdr:colOff>347662</xdr:colOff>
      <xdr:row>17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81</xdr:col>
      <xdr:colOff>28575</xdr:colOff>
      <xdr:row>43</xdr:row>
      <xdr:rowOff>80962</xdr:rowOff>
    </xdr:from>
    <xdr:to>
      <xdr:col>88</xdr:col>
      <xdr:colOff>466725</xdr:colOff>
      <xdr:row>56</xdr:row>
      <xdr:rowOff>166687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79</xdr:col>
      <xdr:colOff>552450</xdr:colOff>
      <xdr:row>43</xdr:row>
      <xdr:rowOff>80962</xdr:rowOff>
    </xdr:from>
    <xdr:to>
      <xdr:col>87</xdr:col>
      <xdr:colOff>400050</xdr:colOff>
      <xdr:row>56</xdr:row>
      <xdr:rowOff>166687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38100</xdr:colOff>
      <xdr:row>44</xdr:row>
      <xdr:rowOff>128587</xdr:rowOff>
    </xdr:from>
    <xdr:to>
      <xdr:col>56</xdr:col>
      <xdr:colOff>247650</xdr:colOff>
      <xdr:row>57</xdr:row>
      <xdr:rowOff>157162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78</xdr:col>
      <xdr:colOff>42862</xdr:colOff>
      <xdr:row>5</xdr:row>
      <xdr:rowOff>33337</xdr:rowOff>
    </xdr:from>
    <xdr:to>
      <xdr:col>85</xdr:col>
      <xdr:colOff>481012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0</xdr:colOff>
      <xdr:row>6</xdr:row>
      <xdr:rowOff>23812</xdr:rowOff>
    </xdr:from>
    <xdr:to>
      <xdr:col>44</xdr:col>
      <xdr:colOff>438150</xdr:colOff>
      <xdr:row>20</xdr:row>
      <xdr:rowOff>100012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42862</xdr:colOff>
      <xdr:row>5</xdr:row>
      <xdr:rowOff>33337</xdr:rowOff>
    </xdr:from>
    <xdr:to>
      <xdr:col>83</xdr:col>
      <xdr:colOff>481012</xdr:colOff>
      <xdr:row>19</xdr:row>
      <xdr:rowOff>109537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80</xdr:col>
      <xdr:colOff>52387</xdr:colOff>
      <xdr:row>30</xdr:row>
      <xdr:rowOff>61912</xdr:rowOff>
    </xdr:from>
    <xdr:to>
      <xdr:col>87</xdr:col>
      <xdr:colOff>490537</xdr:colOff>
      <xdr:row>44</xdr:row>
      <xdr:rowOff>138112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79</xdr:col>
      <xdr:colOff>52387</xdr:colOff>
      <xdr:row>30</xdr:row>
      <xdr:rowOff>61912</xdr:rowOff>
    </xdr:from>
    <xdr:to>
      <xdr:col>86</xdr:col>
      <xdr:colOff>490537</xdr:colOff>
      <xdr:row>44</xdr:row>
      <xdr:rowOff>138112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47625</xdr:colOff>
      <xdr:row>37</xdr:row>
      <xdr:rowOff>100012</xdr:rowOff>
    </xdr:from>
    <xdr:to>
      <xdr:col>69</xdr:col>
      <xdr:colOff>257175</xdr:colOff>
      <xdr:row>51</xdr:row>
      <xdr:rowOff>176212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47625</xdr:colOff>
      <xdr:row>37</xdr:row>
      <xdr:rowOff>100012</xdr:rowOff>
    </xdr:from>
    <xdr:to>
      <xdr:col>68</xdr:col>
      <xdr:colOff>257175</xdr:colOff>
      <xdr:row>51</xdr:row>
      <xdr:rowOff>176212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42862</xdr:colOff>
      <xdr:row>42</xdr:row>
      <xdr:rowOff>14287</xdr:rowOff>
    </xdr:from>
    <xdr:to>
      <xdr:col>76</xdr:col>
      <xdr:colOff>252412</xdr:colOff>
      <xdr:row>56</xdr:row>
      <xdr:rowOff>4762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B139"/>
  <sheetViews>
    <sheetView zoomScaleNormal="100" workbookViewId="0">
      <pane xSplit="1" ySplit="4" topLeftCell="BK5" activePane="bottomRight" state="frozen"/>
      <selection activeCell="C105" sqref="C105"/>
      <selection pane="topRight" activeCell="C105" sqref="C105"/>
      <selection pane="bottomLeft" activeCell="C105" sqref="C105"/>
      <selection pane="bottomRight" activeCell="CB39" sqref="CB39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8" width="9.7109375" style="5" customWidth="1"/>
    <col min="79" max="16384" width="8.85546875" style="5"/>
  </cols>
  <sheetData>
    <row r="1" spans="1:80" ht="15.75" x14ac:dyDescent="0.25">
      <c r="A1" s="1" t="s">
        <v>0</v>
      </c>
    </row>
    <row r="2" spans="1:80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  <c r="BZ2" s="3"/>
    </row>
    <row r="3" spans="1:80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  <c r="BZ3" s="7" t="s">
        <v>229</v>
      </c>
      <c r="CA3" s="89" t="s">
        <v>228</v>
      </c>
      <c r="CB3" s="89" t="s">
        <v>230</v>
      </c>
    </row>
    <row r="4" spans="1:80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  <c r="BZ4" s="19"/>
      <c r="CA4" s="90"/>
      <c r="CB4" s="90"/>
    </row>
    <row r="5" spans="1:80" s="20" customFormat="1" ht="15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90"/>
      <c r="CB5" s="90"/>
    </row>
    <row r="6" spans="1:80" s="20" customFormat="1" ht="15" x14ac:dyDescent="0.25">
      <c r="A6" s="23" t="s">
        <v>5</v>
      </c>
      <c r="B6" s="10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90"/>
      <c r="CB6" s="90"/>
    </row>
    <row r="7" spans="1:80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  <c r="BZ7" s="27">
        <f>AVERAGE(C7:BY7)</f>
        <v>7.4177419354838712</v>
      </c>
      <c r="CA7" s="91">
        <f>_xlfn.STDEV.P(C7:BY7)</f>
        <v>0.42356939239857638</v>
      </c>
      <c r="CB7" s="91">
        <f>BZ7+(3*CA7)</f>
        <v>8.6884501126796003</v>
      </c>
    </row>
    <row r="8" spans="1:80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  <c r="BZ8" s="27">
        <f t="shared" ref="BZ8:BZ10" si="0">AVERAGE(C8:BY8)</f>
        <v>168.17741935483869</v>
      </c>
      <c r="CA8" s="91">
        <f>_xlfn.STDEV.P(C8:BY8)</f>
        <v>56.171016000260941</v>
      </c>
      <c r="CB8" s="91">
        <f t="shared" ref="CB8:CB10" si="1">BZ8+(3*CA8)</f>
        <v>336.69046735562154</v>
      </c>
    </row>
    <row r="9" spans="1:80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  <c r="BZ9" s="27">
        <f t="shared" si="0"/>
        <v>12.262499999999999</v>
      </c>
      <c r="CA9" s="91">
        <f>_xlfn.STDEV.P(C9:BY9)</f>
        <v>16.049403109728768</v>
      </c>
      <c r="CB9" s="91">
        <f t="shared" si="1"/>
        <v>60.410709329186304</v>
      </c>
    </row>
    <row r="10" spans="1:80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  <c r="BZ10" s="27">
        <f t="shared" si="0"/>
        <v>3.0999999999999996</v>
      </c>
      <c r="CA10" s="91">
        <f>_xlfn.STDEV.P(C10:BY10)</f>
        <v>3.5415505989836271</v>
      </c>
      <c r="CB10" s="91">
        <f t="shared" si="1"/>
        <v>13.724651796950882</v>
      </c>
    </row>
    <row r="11" spans="1:80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91"/>
      <c r="CB11" s="91"/>
    </row>
    <row r="12" spans="1:80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  <c r="BZ12" s="27">
        <f t="shared" ref="BZ12:BZ13" si="2">AVERAGE(C12:BY12)</f>
        <v>7.645945945945944</v>
      </c>
      <c r="CA12" s="91">
        <f>_xlfn.STDEV.P(C12:BY12)</f>
        <v>0.26890126249248286</v>
      </c>
      <c r="CB12" s="91">
        <f t="shared" ref="CB12:CB13" si="3">BZ12+(3*CA12)</f>
        <v>8.4526497334233923</v>
      </c>
    </row>
    <row r="13" spans="1:80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  <c r="BZ13" s="27">
        <f t="shared" si="2"/>
        <v>182.13994666666665</v>
      </c>
      <c r="CA13" s="91">
        <f>_xlfn.STDEV.P(C13:BY13)</f>
        <v>296.46314207504867</v>
      </c>
      <c r="CB13" s="91">
        <f t="shared" si="3"/>
        <v>1071.5293728918127</v>
      </c>
    </row>
    <row r="14" spans="1:80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91"/>
      <c r="CB14" s="91"/>
    </row>
    <row r="15" spans="1:80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91"/>
      <c r="CB15" s="91"/>
    </row>
    <row r="16" spans="1:80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  <c r="BZ16" s="27">
        <f t="shared" ref="BZ16:BZ25" si="4">AVERAGE(C16:BY16)</f>
        <v>78.800000000000011</v>
      </c>
      <c r="CA16" s="91">
        <f>_xlfn.STDEV.P(C16:BY16)</f>
        <v>175.80933887698805</v>
      </c>
      <c r="CB16" s="91">
        <f t="shared" ref="CB16:CB20" si="5">BZ16+(3*CA16)</f>
        <v>606.22801663096425</v>
      </c>
    </row>
    <row r="17" spans="1:80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  <c r="BZ17" s="27">
        <f t="shared" si="4"/>
        <v>101.34400000000001</v>
      </c>
      <c r="CA17" s="91">
        <f>_xlfn.STDEV.P(C17:BY17)</f>
        <v>29.274763830530439</v>
      </c>
      <c r="CB17" s="91">
        <f t="shared" si="5"/>
        <v>189.16829149159133</v>
      </c>
    </row>
    <row r="18" spans="1:80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  <c r="BZ18" s="27">
        <f t="shared" si="4"/>
        <v>84.579729729729735</v>
      </c>
      <c r="CA18" s="91">
        <f>_xlfn.STDEV.P(C18:BY18)</f>
        <v>26.157485517067609</v>
      </c>
      <c r="CB18" s="91">
        <f t="shared" si="5"/>
        <v>163.05218628093257</v>
      </c>
    </row>
    <row r="19" spans="1:80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  <c r="BZ19" s="27">
        <f t="shared" si="4"/>
        <v>72.38133333333333</v>
      </c>
      <c r="CA19" s="91">
        <f>_xlfn.STDEV.P(C19:BY19)</f>
        <v>22.994339554672088</v>
      </c>
      <c r="CB19" s="91">
        <f t="shared" si="5"/>
        <v>141.36435199734962</v>
      </c>
    </row>
    <row r="20" spans="1:80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  <c r="BZ20" s="27">
        <f t="shared" si="4"/>
        <v>82.488</v>
      </c>
      <c r="CA20" s="91">
        <f>_xlfn.STDEV.P(C20:BY20)</f>
        <v>25.00946999305129</v>
      </c>
      <c r="CB20" s="91">
        <f t="shared" si="5"/>
        <v>157.51640997915388</v>
      </c>
    </row>
    <row r="21" spans="1:80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  <c r="BZ21" s="27"/>
      <c r="CA21" s="91"/>
      <c r="CB21" s="91"/>
    </row>
    <row r="22" spans="1:80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  <c r="BZ22" s="27"/>
      <c r="CA22" s="91"/>
      <c r="CB22" s="91"/>
    </row>
    <row r="23" spans="1:80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  <c r="BZ23" s="27">
        <f t="shared" si="4"/>
        <v>21.790135135135138</v>
      </c>
      <c r="CA23" s="91">
        <f t="shared" ref="CA23:CA30" si="6">_xlfn.STDEV.P(C23:BY23)</f>
        <v>6.7793283756565108</v>
      </c>
      <c r="CB23" s="91">
        <f t="shared" ref="CB23:CB30" si="7">BZ23+(3*CA23)</f>
        <v>42.128120262104673</v>
      </c>
    </row>
    <row r="24" spans="1:80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  <c r="BZ24" s="27">
        <f t="shared" si="4"/>
        <v>0.27510638297872342</v>
      </c>
      <c r="CA24" s="91">
        <f t="shared" si="6"/>
        <v>0.26278275422238878</v>
      </c>
      <c r="CB24" s="91">
        <f t="shared" si="7"/>
        <v>1.0634546456458898</v>
      </c>
    </row>
    <row r="25" spans="1:80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  <c r="BZ25" s="27">
        <f t="shared" si="4"/>
        <v>4.5733333333333334E-2</v>
      </c>
      <c r="CA25" s="91">
        <f t="shared" si="6"/>
        <v>7.4517708559031738E-3</v>
      </c>
      <c r="CB25" s="91">
        <f t="shared" si="7"/>
        <v>6.8088645901042855E-2</v>
      </c>
    </row>
    <row r="26" spans="1:80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  <c r="BZ26" s="32"/>
      <c r="CA26" s="91">
        <f t="shared" si="6"/>
        <v>2.3043917203134141</v>
      </c>
      <c r="CB26" s="91">
        <f t="shared" si="7"/>
        <v>6.9131751609402423</v>
      </c>
    </row>
    <row r="27" spans="1:80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  <c r="BZ27" s="32"/>
      <c r="CA27" s="91">
        <f t="shared" si="6"/>
        <v>0.15178761741470362</v>
      </c>
      <c r="CB27" s="91">
        <f t="shared" si="7"/>
        <v>0.45536285224411088</v>
      </c>
    </row>
    <row r="28" spans="1:80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  <c r="BZ28" s="27">
        <f t="shared" ref="BZ28:BZ29" si="8">AVERAGE(C28:BY28)</f>
        <v>2.1723378378378375</v>
      </c>
      <c r="CA28" s="91">
        <f t="shared" si="6"/>
        <v>0.68667806448435076</v>
      </c>
      <c r="CB28" s="91">
        <f t="shared" si="7"/>
        <v>4.2323720312908897</v>
      </c>
    </row>
    <row r="29" spans="1:80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  <c r="BZ29" s="27">
        <f t="shared" si="8"/>
        <v>13.334166666666668</v>
      </c>
      <c r="CA29" s="91">
        <f t="shared" si="6"/>
        <v>5.5108944499862149</v>
      </c>
      <c r="CB29" s="91">
        <f t="shared" si="7"/>
        <v>29.866850016625314</v>
      </c>
    </row>
    <row r="30" spans="1:80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  <c r="BZ30" s="32"/>
      <c r="CA30" s="91">
        <f t="shared" si="6"/>
        <v>4.7948149077936257</v>
      </c>
      <c r="CB30" s="91">
        <f t="shared" si="7"/>
        <v>14.384444723380877</v>
      </c>
    </row>
    <row r="31" spans="1:80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91"/>
      <c r="CB31" s="91"/>
    </row>
    <row r="32" spans="1:80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91"/>
      <c r="CB32" s="91"/>
    </row>
    <row r="33" spans="1:80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  <c r="BZ33" s="27">
        <f t="shared" ref="BZ33:BZ36" si="9">AVERAGE(C33:BY33)</f>
        <v>4.2668421052631599E-2</v>
      </c>
      <c r="CA33" s="91">
        <f>_xlfn.STDEV.P(C33:BY33)</f>
        <v>5.8953898604458883E-2</v>
      </c>
      <c r="CB33" s="91">
        <f t="shared" ref="CB33:CB36" si="10">BZ33+(3*CA33)</f>
        <v>0.21953011686600826</v>
      </c>
    </row>
    <row r="34" spans="1:80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  <c r="BZ34" s="27">
        <f t="shared" si="9"/>
        <v>0.10338305084745764</v>
      </c>
      <c r="CA34" s="91">
        <f>_xlfn.STDEV.P(C34:BY34)</f>
        <v>5.4233860061155548E-2</v>
      </c>
      <c r="CB34" s="91">
        <f t="shared" si="10"/>
        <v>0.26608463103092428</v>
      </c>
    </row>
    <row r="35" spans="1:80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  <c r="BZ35" s="27">
        <f t="shared" si="9"/>
        <v>5.2310000000000002E-2</v>
      </c>
      <c r="CA35" s="91">
        <f>_xlfn.STDEV.P(C35:BY35)</f>
        <v>4.2949096614480729E-2</v>
      </c>
      <c r="CB35" s="91">
        <f t="shared" si="10"/>
        <v>0.18115728984344218</v>
      </c>
    </row>
    <row r="36" spans="1:80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  <c r="BZ36" s="27">
        <f t="shared" si="9"/>
        <v>0.11574999999999999</v>
      </c>
      <c r="CA36" s="91">
        <f>_xlfn.STDEV.P(C36:BY36)</f>
        <v>0.18275636103840548</v>
      </c>
      <c r="CB36" s="91">
        <f t="shared" si="10"/>
        <v>0.6640190831152164</v>
      </c>
    </row>
    <row r="37" spans="1:80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91"/>
      <c r="CB37" s="91"/>
    </row>
    <row r="38" spans="1:80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91"/>
      <c r="CB38" s="91"/>
    </row>
    <row r="39" spans="1:80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  <c r="BZ39" s="27"/>
      <c r="CA39" s="91"/>
      <c r="CB39" s="91"/>
    </row>
    <row r="40" spans="1:80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  <c r="BZ40" s="27">
        <f t="shared" ref="BZ40:BZ43" si="11">AVERAGE(C40:BY40)</f>
        <v>0.32500000000000001</v>
      </c>
      <c r="CA40" s="91">
        <f>_xlfn.STDEV.P(C40:BY40)</f>
        <v>0.2577951383043004</v>
      </c>
      <c r="CB40" s="91">
        <f t="shared" ref="CB40:CB43" si="12">BZ40+(3*CA40)</f>
        <v>1.0983854149129011</v>
      </c>
    </row>
    <row r="41" spans="1:80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  <c r="BZ41" s="27">
        <f t="shared" si="11"/>
        <v>0.5477777777777777</v>
      </c>
      <c r="CA41" s="91">
        <f>_xlfn.STDEV.P(C41:BY41)</f>
        <v>0.44814294456727988</v>
      </c>
      <c r="CB41" s="91">
        <f t="shared" si="12"/>
        <v>1.8922066114796174</v>
      </c>
    </row>
    <row r="42" spans="1:80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  <c r="BZ42" s="27">
        <f t="shared" si="11"/>
        <v>2.1818181818181828E-3</v>
      </c>
      <c r="CA42" s="91">
        <f>_xlfn.STDEV.P(C42:BY42)</f>
        <v>5.7495957457606912E-4</v>
      </c>
      <c r="CB42" s="91">
        <f t="shared" si="12"/>
        <v>3.9066969055463899E-3</v>
      </c>
    </row>
    <row r="43" spans="1:80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  <c r="BZ43" s="27">
        <f t="shared" si="11"/>
        <v>9.0810810810810841E-3</v>
      </c>
      <c r="CA43" s="91">
        <f>_xlfn.STDEV.P(C43:BY43)</f>
        <v>1.8695827513079789E-2</v>
      </c>
      <c r="CB43" s="91">
        <f t="shared" si="12"/>
        <v>6.5168563620320447E-2</v>
      </c>
    </row>
    <row r="44" spans="1:80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91"/>
      <c r="CB44" s="91"/>
    </row>
    <row r="45" spans="1:80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91"/>
      <c r="CB45" s="91"/>
    </row>
    <row r="46" spans="1:80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  <c r="BZ46" s="27">
        <f t="shared" ref="BZ46:BZ109" si="13">AVERAGE(C46:BY46)</f>
        <v>0.64999733333333343</v>
      </c>
      <c r="CA46" s="91">
        <f t="shared" ref="CA46:CA72" si="14">_xlfn.STDEV.P(C46:BY46)</f>
        <v>1.839099086181299</v>
      </c>
      <c r="CB46" s="91">
        <f t="shared" ref="CB46:CB109" si="15">BZ46+(3*CA46)</f>
        <v>6.1672945918772299</v>
      </c>
    </row>
    <row r="47" spans="1:80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  <c r="BZ47" s="27">
        <f t="shared" si="13"/>
        <v>2.0869565217391313E-4</v>
      </c>
      <c r="CA47" s="91">
        <f t="shared" si="14"/>
        <v>1.0271549342622106E-4</v>
      </c>
      <c r="CB47" s="91">
        <f t="shared" si="15"/>
        <v>5.1684213245257625E-4</v>
      </c>
    </row>
    <row r="48" spans="1:80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  <c r="BZ48" s="27">
        <f t="shared" si="13"/>
        <v>1.3916901408450701E-3</v>
      </c>
      <c r="CA48" s="91">
        <f t="shared" si="14"/>
        <v>2.5575230016536125E-3</v>
      </c>
      <c r="CB48" s="91">
        <f t="shared" si="15"/>
        <v>9.0642591458059071E-3</v>
      </c>
    </row>
    <row r="49" spans="1:80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  <c r="BZ49" s="27">
        <f t="shared" si="13"/>
        <v>7.0965333333333339E-2</v>
      </c>
      <c r="CA49" s="91">
        <f t="shared" si="14"/>
        <v>4.0277853280542238E-2</v>
      </c>
      <c r="CB49" s="91">
        <f t="shared" si="15"/>
        <v>0.19179889317496007</v>
      </c>
    </row>
    <row r="50" spans="1:80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  <c r="BZ50" s="27">
        <f t="shared" si="13"/>
        <v>2.2249999999999999E-4</v>
      </c>
      <c r="CA50" s="91">
        <f t="shared" si="14"/>
        <v>2.5931399885081402E-4</v>
      </c>
      <c r="CB50" s="91">
        <f t="shared" si="15"/>
        <v>1.000441996552442E-3</v>
      </c>
    </row>
    <row r="51" spans="1:80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  <c r="BZ51" s="27">
        <f t="shared" si="13"/>
        <v>2.9999999999999997E-4</v>
      </c>
      <c r="CA51" s="91">
        <f t="shared" si="14"/>
        <v>2.1602468994692865E-4</v>
      </c>
      <c r="CB51" s="91">
        <f t="shared" si="15"/>
        <v>9.4807406984078585E-4</v>
      </c>
    </row>
    <row r="52" spans="1:80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  <c r="BZ52" s="27">
        <f t="shared" si="13"/>
        <v>5.3000000000000009E-3</v>
      </c>
      <c r="CA52" s="91">
        <f t="shared" si="14"/>
        <v>4.2438190347845886E-3</v>
      </c>
      <c r="CB52" s="91">
        <f t="shared" si="15"/>
        <v>1.8031457104353769E-2</v>
      </c>
    </row>
    <row r="53" spans="1:80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  <c r="BZ53" s="27">
        <f t="shared" si="13"/>
        <v>6.8491228070175462E-5</v>
      </c>
      <c r="CA53" s="91">
        <f t="shared" si="14"/>
        <v>1.1112678436702374E-4</v>
      </c>
      <c r="CB53" s="91">
        <f t="shared" si="15"/>
        <v>4.018715811712467E-4</v>
      </c>
    </row>
    <row r="54" spans="1:80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  <c r="BZ54" s="27">
        <f t="shared" si="13"/>
        <v>22.009866666666667</v>
      </c>
      <c r="CA54" s="91">
        <f t="shared" si="14"/>
        <v>6.9432053103895877</v>
      </c>
      <c r="CB54" s="91">
        <f t="shared" si="15"/>
        <v>42.839482597835428</v>
      </c>
    </row>
    <row r="55" spans="1:80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  <c r="BZ55" s="27">
        <f t="shared" si="13"/>
        <v>2.2562857142857137E-3</v>
      </c>
      <c r="CA55" s="91">
        <f t="shared" si="14"/>
        <v>3.5972013611491166E-3</v>
      </c>
      <c r="CB55" s="91">
        <f t="shared" si="15"/>
        <v>1.3047889797733064E-2</v>
      </c>
    </row>
    <row r="56" spans="1:80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  <c r="BZ56" s="27">
        <f t="shared" si="13"/>
        <v>5.5186440677966095E-4</v>
      </c>
      <c r="CA56" s="91">
        <f t="shared" si="14"/>
        <v>1.1296969363750427E-3</v>
      </c>
      <c r="CB56" s="91">
        <f t="shared" si="15"/>
        <v>3.9409552159047892E-3</v>
      </c>
    </row>
    <row r="57" spans="1:80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  <c r="BZ57" s="27">
        <f t="shared" si="13"/>
        <v>3.5323437500000012E-3</v>
      </c>
      <c r="CA57" s="91">
        <f t="shared" si="14"/>
        <v>4.52190354765954E-3</v>
      </c>
      <c r="CB57" s="91">
        <f t="shared" si="15"/>
        <v>1.709805439297862E-2</v>
      </c>
    </row>
    <row r="58" spans="1:80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  <c r="BZ58" s="27">
        <f t="shared" si="13"/>
        <v>1.1433866666666666</v>
      </c>
      <c r="CA58" s="91">
        <f t="shared" si="14"/>
        <v>3.2351230616194839</v>
      </c>
      <c r="CB58" s="91">
        <f t="shared" si="15"/>
        <v>10.848755851525118</v>
      </c>
    </row>
    <row r="59" spans="1:80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  <c r="BZ59" s="27">
        <f t="shared" si="13"/>
        <v>1.6830227272727277E-3</v>
      </c>
      <c r="CA59" s="91">
        <f t="shared" si="14"/>
        <v>3.014181997345189E-3</v>
      </c>
      <c r="CB59" s="91">
        <f t="shared" si="15"/>
        <v>1.0725568719308295E-2</v>
      </c>
    </row>
    <row r="60" spans="1:80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  <c r="BZ60" s="27">
        <f t="shared" si="13"/>
        <v>1.6896296296296301E-3</v>
      </c>
      <c r="CA60" s="91">
        <f t="shared" si="14"/>
        <v>1.4957754869198219E-3</v>
      </c>
      <c r="CB60" s="91">
        <f t="shared" si="15"/>
        <v>6.1769560903890963E-3</v>
      </c>
    </row>
    <row r="61" spans="1:80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  <c r="BZ61" s="27">
        <f t="shared" si="13"/>
        <v>7.3133333333333352</v>
      </c>
      <c r="CA61" s="91">
        <f t="shared" si="14"/>
        <v>2.4609159992887872</v>
      </c>
      <c r="CB61" s="91">
        <f t="shared" si="15"/>
        <v>14.696081331199697</v>
      </c>
    </row>
    <row r="62" spans="1:80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  <c r="BZ62" s="27">
        <f t="shared" si="13"/>
        <v>5.6223999999999989E-2</v>
      </c>
      <c r="CA62" s="91">
        <f t="shared" si="14"/>
        <v>0.10791850115094571</v>
      </c>
      <c r="CB62" s="91">
        <f t="shared" si="15"/>
        <v>0.37997950345283715</v>
      </c>
    </row>
    <row r="63" spans="1:80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  <c r="BZ63" s="27">
        <f t="shared" si="13"/>
        <v>1.2999999999999999E-5</v>
      </c>
      <c r="CA63" s="91">
        <f t="shared" si="14"/>
        <v>0</v>
      </c>
      <c r="CB63" s="91">
        <f t="shared" si="15"/>
        <v>1.2999999999999999E-5</v>
      </c>
    </row>
    <row r="64" spans="1:80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  <c r="BZ64" s="27">
        <f t="shared" si="13"/>
        <v>3.8324637681159414E-4</v>
      </c>
      <c r="CA64" s="91">
        <f t="shared" si="14"/>
        <v>1.3246146891734994E-4</v>
      </c>
      <c r="CB64" s="91">
        <f t="shared" si="15"/>
        <v>7.8063078356364391E-4</v>
      </c>
    </row>
    <row r="65" spans="1:80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  <c r="BZ65" s="27">
        <f t="shared" si="13"/>
        <v>2.0261538461538468E-3</v>
      </c>
      <c r="CA65" s="91">
        <f t="shared" si="14"/>
        <v>2.2826622057505858E-3</v>
      </c>
      <c r="CB65" s="91">
        <f t="shared" si="15"/>
        <v>8.8741404634056047E-3</v>
      </c>
    </row>
    <row r="66" spans="1:80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  <c r="BZ66" s="27">
        <f t="shared" si="13"/>
        <v>0.74205479452054834</v>
      </c>
      <c r="CA66" s="91">
        <f t="shared" si="14"/>
        <v>0.57315985220149734</v>
      </c>
      <c r="CB66" s="91">
        <f t="shared" si="15"/>
        <v>2.4615343511250405</v>
      </c>
    </row>
    <row r="67" spans="1:80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  <c r="BZ67" s="27">
        <f t="shared" si="13"/>
        <v>4.2199999999999996E-4</v>
      </c>
      <c r="CA67" s="91">
        <f t="shared" si="14"/>
        <v>3.1230754073509017E-4</v>
      </c>
      <c r="CB67" s="91">
        <f t="shared" si="15"/>
        <v>1.3589226222052706E-3</v>
      </c>
    </row>
    <row r="68" spans="1:80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  <c r="BZ68" s="27">
        <f t="shared" si="13"/>
        <v>5.8382666666666685</v>
      </c>
      <c r="CA68" s="91">
        <f t="shared" si="14"/>
        <v>2.371378430833472</v>
      </c>
      <c r="CB68" s="91">
        <f t="shared" si="15"/>
        <v>12.952401959167084</v>
      </c>
    </row>
    <row r="69" spans="1:80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  <c r="BZ69" s="27">
        <f t="shared" si="13"/>
        <v>7.195238095238096E-5</v>
      </c>
      <c r="CA69" s="91">
        <f t="shared" si="14"/>
        <v>7.2093508188341725E-5</v>
      </c>
      <c r="CB69" s="91">
        <f t="shared" si="15"/>
        <v>2.8823290551740609E-4</v>
      </c>
    </row>
    <row r="70" spans="1:80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  <c r="BZ70" s="27">
        <f t="shared" si="13"/>
        <v>2.368853333333333</v>
      </c>
      <c r="CA70" s="91">
        <f t="shared" si="14"/>
        <v>0.66306256503858829</v>
      </c>
      <c r="CB70" s="91">
        <f t="shared" si="15"/>
        <v>4.3580410284490974</v>
      </c>
    </row>
    <row r="71" spans="1:80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  <c r="BZ71" s="27">
        <f t="shared" si="13"/>
        <v>0.25182800000000011</v>
      </c>
      <c r="CA71" s="91">
        <f t="shared" si="14"/>
        <v>7.7743783562845684E-2</v>
      </c>
      <c r="CB71" s="91">
        <f t="shared" si="15"/>
        <v>0.48505935068853717</v>
      </c>
    </row>
    <row r="72" spans="1:80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  <c r="BZ72" s="27">
        <f t="shared" si="13"/>
        <v>4.7248484848484864</v>
      </c>
      <c r="CA72" s="91">
        <f t="shared" si="14"/>
        <v>3.4098996885735584</v>
      </c>
      <c r="CB72" s="91">
        <f t="shared" si="15"/>
        <v>14.954547550569162</v>
      </c>
    </row>
    <row r="73" spans="1:80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  <c r="BZ73" s="27"/>
      <c r="CA73" s="91"/>
      <c r="CB73" s="91"/>
    </row>
    <row r="74" spans="1:80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  <c r="BZ74" s="27">
        <f t="shared" si="13"/>
        <v>3.0000000000000001E-5</v>
      </c>
      <c r="CA74" s="91">
        <f t="shared" ref="CA74:CA81" si="16">_xlfn.STDEV.P(C74:BY74)</f>
        <v>1.433527118683145E-5</v>
      </c>
      <c r="CB74" s="91">
        <f t="shared" si="15"/>
        <v>7.3005813560494346E-5</v>
      </c>
    </row>
    <row r="75" spans="1:80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27">
        <f t="shared" si="13"/>
        <v>1.485714285714286E-4</v>
      </c>
      <c r="CA75" s="91">
        <f t="shared" si="16"/>
        <v>1.5985963230539575E-4</v>
      </c>
      <c r="CB75" s="91">
        <f t="shared" si="15"/>
        <v>6.2815032548761587E-4</v>
      </c>
    </row>
    <row r="76" spans="1:80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  <c r="BZ76" s="27">
        <f t="shared" si="13"/>
        <v>1.6666666666666666E-4</v>
      </c>
      <c r="CA76" s="91">
        <f t="shared" si="16"/>
        <v>7.4535599249992988E-5</v>
      </c>
      <c r="CB76" s="91">
        <f t="shared" si="15"/>
        <v>3.9027346441664567E-4</v>
      </c>
    </row>
    <row r="77" spans="1:80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  <c r="BZ77" s="27">
        <f t="shared" si="13"/>
        <v>4.6597560975609749E-2</v>
      </c>
      <c r="CA77" s="91">
        <f t="shared" si="16"/>
        <v>9.035899266274923E-2</v>
      </c>
      <c r="CB77" s="91">
        <f t="shared" si="15"/>
        <v>0.31767453896385744</v>
      </c>
    </row>
    <row r="78" spans="1:80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  <c r="BZ78" s="27">
        <f t="shared" si="13"/>
        <v>8.8172549019607815E-4</v>
      </c>
      <c r="CA78" s="91">
        <f t="shared" si="16"/>
        <v>9.4393500686932273E-4</v>
      </c>
      <c r="CB78" s="91">
        <f t="shared" si="15"/>
        <v>3.7135305108040462E-3</v>
      </c>
    </row>
    <row r="79" spans="1:80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  <c r="BZ79" s="27">
        <f t="shared" si="13"/>
        <v>2.4195238095238102E-3</v>
      </c>
      <c r="CA79" s="91">
        <f t="shared" si="16"/>
        <v>6.0267992580682614E-3</v>
      </c>
      <c r="CB79" s="91">
        <f t="shared" si="15"/>
        <v>2.0499921583728594E-2</v>
      </c>
    </row>
    <row r="80" spans="1:80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  <c r="BZ80" s="27">
        <f t="shared" si="13"/>
        <v>9.0741935483871008E-3</v>
      </c>
      <c r="CA80" s="91">
        <f t="shared" si="16"/>
        <v>1.2046039845631384E-2</v>
      </c>
      <c r="CB80" s="91">
        <f t="shared" si="15"/>
        <v>4.5212313085281251E-2</v>
      </c>
    </row>
    <row r="81" spans="1:80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  <c r="BZ81" s="27">
        <f t="shared" si="13"/>
        <v>4.2222222222222222E-4</v>
      </c>
      <c r="CA81" s="91">
        <f t="shared" si="16"/>
        <v>2.4845199749997662E-4</v>
      </c>
      <c r="CB81" s="91">
        <f t="shared" si="15"/>
        <v>1.167578214722152E-3</v>
      </c>
    </row>
    <row r="82" spans="1:80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91"/>
      <c r="CB82" s="91"/>
    </row>
    <row r="83" spans="1:80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91"/>
      <c r="CB83" s="91"/>
    </row>
    <row r="84" spans="1:80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  <c r="BZ84" s="27">
        <f t="shared" si="13"/>
        <v>3.6089705882352933E-2</v>
      </c>
      <c r="CA84" s="91">
        <f>_xlfn.STDEV.P(C84:BY84)</f>
        <v>3.851013289002795E-2</v>
      </c>
      <c r="CB84" s="91">
        <f t="shared" si="15"/>
        <v>0.1516201045524368</v>
      </c>
    </row>
    <row r="85" spans="1:80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  <c r="BZ85" s="27">
        <f t="shared" si="13"/>
        <v>3.7769230769230772E-4</v>
      </c>
      <c r="CA85" s="91">
        <f>_xlfn.STDEV.P(C85:BY85)</f>
        <v>1.0289306219819056E-4</v>
      </c>
      <c r="CB85" s="91">
        <f t="shared" si="15"/>
        <v>6.863714942868794E-4</v>
      </c>
    </row>
    <row r="86" spans="1:80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  <c r="BZ86" s="27">
        <f t="shared" si="13"/>
        <v>3.663492063492063E-4</v>
      </c>
      <c r="CA86" s="91">
        <f>_xlfn.STDEV.P(C86:BY86)</f>
        <v>1.3769418135395263E-4</v>
      </c>
      <c r="CB86" s="91">
        <f t="shared" si="15"/>
        <v>7.7943175041106415E-4</v>
      </c>
    </row>
    <row r="87" spans="1:80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  <c r="BZ87" s="27">
        <f t="shared" si="13"/>
        <v>5.6677333333333323E-2</v>
      </c>
      <c r="CA87" s="91">
        <f>_xlfn.STDEV.P(C87:BY87)</f>
        <v>1.3919229608311349E-2</v>
      </c>
      <c r="CB87" s="91">
        <f t="shared" si="15"/>
        <v>9.8435022158267368E-2</v>
      </c>
    </row>
    <row r="88" spans="1:80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  <c r="BZ88" s="27"/>
      <c r="CA88" s="91"/>
      <c r="CB88" s="91"/>
    </row>
    <row r="89" spans="1:80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  <c r="BZ89" s="27">
        <f t="shared" si="13"/>
        <v>8.4999999999999995E-4</v>
      </c>
      <c r="CA89" s="91">
        <f t="shared" ref="CA89:CA99" si="17">_xlfn.STDEV.P(C89:BY89)</f>
        <v>3.4999999999999994E-4</v>
      </c>
      <c r="CB89" s="91">
        <f t="shared" si="15"/>
        <v>1.8999999999999998E-3</v>
      </c>
    </row>
    <row r="90" spans="1:80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  <c r="BZ90" s="27">
        <f t="shared" si="13"/>
        <v>7.0000000000000001E-3</v>
      </c>
      <c r="CA90" s="91">
        <f t="shared" si="17"/>
        <v>1E-3</v>
      </c>
      <c r="CB90" s="91">
        <f t="shared" si="15"/>
        <v>0.01</v>
      </c>
    </row>
    <row r="91" spans="1:80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  <c r="BZ91" s="27">
        <f t="shared" si="13"/>
        <v>1.8279069767441867E-5</v>
      </c>
      <c r="CA91" s="91">
        <f t="shared" si="17"/>
        <v>8.2921245388154611E-6</v>
      </c>
      <c r="CB91" s="91">
        <f t="shared" si="15"/>
        <v>4.3155443383888255E-5</v>
      </c>
    </row>
    <row r="92" spans="1:80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  <c r="BZ92" s="27">
        <f t="shared" si="13"/>
        <v>4.9499999999999989E-4</v>
      </c>
      <c r="CA92" s="91">
        <f t="shared" si="17"/>
        <v>2.9605417903329272E-4</v>
      </c>
      <c r="CB92" s="91">
        <f t="shared" si="15"/>
        <v>1.3831625370998779E-3</v>
      </c>
    </row>
    <row r="93" spans="1:80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  <c r="BZ93" s="27">
        <f t="shared" si="13"/>
        <v>1.2924528301886797E-4</v>
      </c>
      <c r="CA93" s="91">
        <f t="shared" si="17"/>
        <v>1.7700707859850267E-4</v>
      </c>
      <c r="CB93" s="91">
        <f t="shared" si="15"/>
        <v>6.6026651881437597E-4</v>
      </c>
    </row>
    <row r="94" spans="1:80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  <c r="BZ94" s="27">
        <f t="shared" si="13"/>
        <v>1.7132000000000009E-3</v>
      </c>
      <c r="CA94" s="91">
        <f t="shared" si="17"/>
        <v>1.0148190774714478E-3</v>
      </c>
      <c r="CB94" s="91">
        <f t="shared" si="15"/>
        <v>4.7576572324143441E-3</v>
      </c>
    </row>
    <row r="95" spans="1:80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  <c r="BZ95" s="27">
        <f t="shared" si="13"/>
        <v>6.6671641791044747E-2</v>
      </c>
      <c r="CA95" s="91">
        <f t="shared" si="17"/>
        <v>5.5694097347870501E-2</v>
      </c>
      <c r="CB95" s="91">
        <f t="shared" si="15"/>
        <v>0.23375393383465626</v>
      </c>
    </row>
    <row r="96" spans="1:80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  <c r="BZ96" s="27">
        <f t="shared" si="13"/>
        <v>1.1625000000000001E-4</v>
      </c>
      <c r="CA96" s="91">
        <f t="shared" si="17"/>
        <v>5.3143085156960926E-5</v>
      </c>
      <c r="CB96" s="91">
        <f t="shared" si="15"/>
        <v>2.7567925547088276E-4</v>
      </c>
    </row>
    <row r="97" spans="1:80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  <c r="BZ97" s="27">
        <f t="shared" si="13"/>
        <v>1.4989999999999999E-3</v>
      </c>
      <c r="CA97" s="91">
        <f t="shared" si="17"/>
        <v>1.504536141141182E-3</v>
      </c>
      <c r="CB97" s="91">
        <f t="shared" si="15"/>
        <v>6.0126084234235454E-3</v>
      </c>
    </row>
    <row r="98" spans="1:80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  <c r="BZ98" s="27">
        <f t="shared" si="13"/>
        <v>7.7989285714285703</v>
      </c>
      <c r="CA98" s="91">
        <f t="shared" si="17"/>
        <v>2.7290060190554422</v>
      </c>
      <c r="CB98" s="91">
        <f t="shared" si="15"/>
        <v>15.985946628594897</v>
      </c>
    </row>
    <row r="99" spans="1:80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  <c r="BZ99" s="27">
        <f t="shared" si="13"/>
        <v>2.6554687499999997E-2</v>
      </c>
      <c r="CA99" s="91">
        <f t="shared" si="17"/>
        <v>3.9864410544084863E-2</v>
      </c>
      <c r="CB99" s="91">
        <f t="shared" si="15"/>
        <v>0.14614791913225458</v>
      </c>
    </row>
    <row r="100" spans="1:80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  <c r="BZ100" s="27"/>
      <c r="CA100" s="91"/>
      <c r="CB100" s="91"/>
    </row>
    <row r="101" spans="1:80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  <c r="BZ101" s="27">
        <f t="shared" si="13"/>
        <v>5.1729032258064547E-4</v>
      </c>
      <c r="CA101" s="91">
        <f>_xlfn.STDEV.P(C101:BY101)</f>
        <v>1.4872647267133395E-3</v>
      </c>
      <c r="CB101" s="91">
        <f t="shared" si="15"/>
        <v>4.9790845027206645E-3</v>
      </c>
    </row>
    <row r="102" spans="1:80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  <c r="BZ102" s="27">
        <f t="shared" si="13"/>
        <v>8.5222222222222242E-4</v>
      </c>
      <c r="CA102" s="91">
        <f>_xlfn.STDEV.P(C102:BY102)</f>
        <v>4.5389126886360932E-4</v>
      </c>
      <c r="CB102" s="91">
        <f t="shared" si="15"/>
        <v>2.2138960288130504E-3</v>
      </c>
    </row>
    <row r="103" spans="1:80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  <c r="BZ103" s="27">
        <f t="shared" si="13"/>
        <v>3.1666666666666669E-2</v>
      </c>
      <c r="CA103" s="91">
        <f>_xlfn.STDEV.P(C103:BY103)</f>
        <v>6.2959422558413677E-2</v>
      </c>
      <c r="CB103" s="91">
        <f t="shared" si="15"/>
        <v>0.22054493434190769</v>
      </c>
    </row>
    <row r="104" spans="1:80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  <c r="BZ104" s="27">
        <f t="shared" si="13"/>
        <v>0.6328571428571429</v>
      </c>
      <c r="CA104" s="91">
        <f>_xlfn.STDEV.P(C104:BY104)</f>
        <v>0.19471329000898291</v>
      </c>
      <c r="CB104" s="91">
        <f t="shared" si="15"/>
        <v>1.2169970128840917</v>
      </c>
    </row>
    <row r="105" spans="1:80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  <c r="BZ105" s="27"/>
      <c r="CA105" s="91"/>
      <c r="CB105" s="91"/>
    </row>
    <row r="106" spans="1:80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  <c r="BZ106" s="27">
        <f t="shared" si="13"/>
        <v>5.085857142857142</v>
      </c>
      <c r="CA106" s="91">
        <f>_xlfn.STDEV.P(C106:BY106)</f>
        <v>1.1310683860304613</v>
      </c>
      <c r="CB106" s="91">
        <f t="shared" si="15"/>
        <v>8.4790623009485255</v>
      </c>
    </row>
    <row r="107" spans="1:80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  <c r="BZ107" s="27">
        <f t="shared" si="13"/>
        <v>5.5000000000000002E-5</v>
      </c>
      <c r="CA107" s="91">
        <f>_xlfn.STDEV.P(C107:BY107)</f>
        <v>4.0926763859362252E-5</v>
      </c>
      <c r="CB107" s="91">
        <f t="shared" si="15"/>
        <v>1.7778029157808676E-4</v>
      </c>
    </row>
    <row r="108" spans="1:80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  <c r="BZ108" s="27">
        <f t="shared" si="13"/>
        <v>0.24221142857142861</v>
      </c>
      <c r="CA108" s="91">
        <f>_xlfn.STDEV.P(C108:BY108)</f>
        <v>7.8955141952986946E-2</v>
      </c>
      <c r="CB108" s="91">
        <f t="shared" si="15"/>
        <v>0.47907685443038944</v>
      </c>
    </row>
    <row r="109" spans="1:80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  <c r="BZ109" s="27">
        <f t="shared" si="13"/>
        <v>4.7625000000000011</v>
      </c>
      <c r="CA109" s="91">
        <f>_xlfn.STDEV.P(C109:BY109)</f>
        <v>1.5726447809797499</v>
      </c>
      <c r="CB109" s="91">
        <f t="shared" si="15"/>
        <v>9.480434342939251</v>
      </c>
    </row>
    <row r="110" spans="1:80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  <c r="BZ110" s="27"/>
      <c r="CA110" s="91"/>
      <c r="CB110" s="91"/>
    </row>
    <row r="111" spans="1:80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  <c r="BZ111" s="27"/>
      <c r="CA111" s="91"/>
      <c r="CB111" s="91"/>
    </row>
    <row r="112" spans="1:80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  <c r="BZ112" s="27"/>
      <c r="CA112" s="91"/>
      <c r="CB112" s="91"/>
    </row>
    <row r="113" spans="1:80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  <c r="BZ113" s="27">
        <f t="shared" ref="BZ113:BZ117" si="18">AVERAGE(C113:BY113)</f>
        <v>6.4285714285714293E-4</v>
      </c>
      <c r="CA113" s="91">
        <f>_xlfn.STDEV.P(C113:BY113)</f>
        <v>2.7957693986829899E-4</v>
      </c>
      <c r="CB113" s="91">
        <f t="shared" ref="CB113:CB117" si="19">BZ113+(3*CA113)</f>
        <v>1.4815879624620399E-3</v>
      </c>
    </row>
    <row r="114" spans="1:80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  <c r="BZ114" s="27">
        <f t="shared" si="18"/>
        <v>5.9734090909090902E-4</v>
      </c>
      <c r="CA114" s="91">
        <f>_xlfn.STDEV.P(C114:BY114)</f>
        <v>1.6707523389476893E-4</v>
      </c>
      <c r="CB114" s="91">
        <f t="shared" si="19"/>
        <v>1.0985666107752158E-3</v>
      </c>
    </row>
    <row r="115" spans="1:80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  <c r="BZ115" s="27">
        <f t="shared" si="18"/>
        <v>3.5314814814814817E-4</v>
      </c>
      <c r="CA115" s="91">
        <f>_xlfn.STDEV.P(C115:BY115)</f>
        <v>1.6173622872367162E-4</v>
      </c>
      <c r="CB115" s="91">
        <f t="shared" si="19"/>
        <v>8.3835683431916297E-4</v>
      </c>
    </row>
    <row r="116" spans="1:80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  <c r="BZ116" s="27">
        <f t="shared" si="18"/>
        <v>2.0234042553191503E-3</v>
      </c>
      <c r="CA116" s="91">
        <f>_xlfn.STDEV.P(C116:BY116)</f>
        <v>1.2071088663832441E-3</v>
      </c>
      <c r="CB116" s="91">
        <f t="shared" si="19"/>
        <v>5.6447308544688834E-3</v>
      </c>
    </row>
    <row r="117" spans="1:80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  <c r="BZ117" s="27">
        <f t="shared" si="18"/>
        <v>1.7250000000000002E-4</v>
      </c>
      <c r="CA117" s="91">
        <f>_xlfn.STDEV.P(C117:BY117)</f>
        <v>3.2691742076555054E-5</v>
      </c>
      <c r="CB117" s="91">
        <f t="shared" si="19"/>
        <v>2.7057522622966521E-4</v>
      </c>
    </row>
    <row r="118" spans="1:80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  <c r="BZ118" s="50"/>
    </row>
    <row r="119" spans="1:80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80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80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80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80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80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80" x14ac:dyDescent="0.2">
      <c r="B125" s="65"/>
      <c r="C125" s="66"/>
      <c r="T125" s="54"/>
      <c r="U125" s="55"/>
      <c r="V125" s="55"/>
      <c r="W125" s="55"/>
      <c r="X125" s="55"/>
    </row>
    <row r="126" spans="1:80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80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80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6">
    <mergeCell ref="B3:B4"/>
    <mergeCell ref="C139:H139"/>
    <mergeCell ref="B129:M129"/>
    <mergeCell ref="D130:K130"/>
    <mergeCell ref="B131:C131"/>
    <mergeCell ref="B132:B138"/>
  </mergeCells>
  <conditionalFormatting sqref="B127">
    <cfRule type="cellIs" dxfId="12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Z139"/>
  <sheetViews>
    <sheetView zoomScaleNormal="100" workbookViewId="0">
      <pane xSplit="1" ySplit="4" topLeftCell="BN37" activePane="bottomRight" state="frozen"/>
      <selection activeCell="C105" sqref="C105"/>
      <selection pane="topRight" activeCell="C105" sqref="C105"/>
      <selection pane="bottomLeft" activeCell="C105" sqref="C105"/>
      <selection pane="bottomRight" activeCell="BR42" sqref="BR42:BZ62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5" width="9.7109375" style="3" customWidth="1"/>
    <col min="16" max="16" width="9.7109375" style="4" customWidth="1"/>
    <col min="17" max="26" width="9.7109375" style="3" customWidth="1"/>
    <col min="27" max="28" width="9.7109375" style="2" customWidth="1"/>
    <col min="29" max="68" width="9.7109375" style="5" customWidth="1"/>
    <col min="69" max="69" width="8.85546875" style="5"/>
    <col min="70" max="70" width="12.28515625" style="5" bestFit="1" customWidth="1"/>
    <col min="71" max="16384" width="8.85546875" style="5"/>
  </cols>
  <sheetData>
    <row r="1" spans="1:68" ht="15.75" x14ac:dyDescent="0.25">
      <c r="A1" s="1" t="s">
        <v>0</v>
      </c>
    </row>
    <row r="2" spans="1:68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9</v>
      </c>
      <c r="K2" s="3">
        <v>11</v>
      </c>
      <c r="L2" s="3">
        <v>12</v>
      </c>
      <c r="M2" s="3">
        <v>13</v>
      </c>
      <c r="N2" s="3">
        <v>15</v>
      </c>
      <c r="O2" s="3">
        <v>17</v>
      </c>
      <c r="P2" s="3">
        <v>18</v>
      </c>
      <c r="Q2" s="3">
        <v>19</v>
      </c>
      <c r="R2" s="3">
        <v>20</v>
      </c>
      <c r="S2" s="3">
        <v>21</v>
      </c>
      <c r="T2" s="3">
        <v>22</v>
      </c>
      <c r="U2" s="3">
        <v>23</v>
      </c>
      <c r="V2" s="3">
        <v>25</v>
      </c>
      <c r="W2" s="3">
        <v>26</v>
      </c>
      <c r="X2" s="3">
        <v>27</v>
      </c>
      <c r="Y2" s="3">
        <v>30</v>
      </c>
      <c r="Z2" s="3">
        <v>31</v>
      </c>
      <c r="AA2" s="3">
        <v>32</v>
      </c>
      <c r="AB2" s="3">
        <v>33</v>
      </c>
      <c r="AC2" s="3">
        <v>34</v>
      </c>
      <c r="AD2" s="3">
        <v>35</v>
      </c>
      <c r="AE2" s="3">
        <v>36</v>
      </c>
      <c r="AF2" s="3">
        <v>37</v>
      </c>
      <c r="AG2" s="3">
        <v>38</v>
      </c>
      <c r="AH2" s="3">
        <v>40</v>
      </c>
      <c r="AI2" s="3">
        <v>41</v>
      </c>
      <c r="AJ2" s="3">
        <v>44</v>
      </c>
      <c r="AK2" s="3">
        <v>45</v>
      </c>
      <c r="AL2" s="3">
        <v>46</v>
      </c>
      <c r="AM2" s="3">
        <v>47</v>
      </c>
      <c r="AN2" s="3">
        <v>48</v>
      </c>
      <c r="AO2" s="3">
        <v>49</v>
      </c>
      <c r="AP2" s="3">
        <v>50</v>
      </c>
      <c r="AQ2" s="3">
        <v>51</v>
      </c>
      <c r="AR2" s="3">
        <v>52</v>
      </c>
      <c r="AS2" s="3">
        <v>53</v>
      </c>
      <c r="AT2" s="3">
        <v>54</v>
      </c>
      <c r="AU2" s="3">
        <v>55</v>
      </c>
      <c r="AV2" s="3">
        <v>56</v>
      </c>
      <c r="AW2" s="3">
        <v>57</v>
      </c>
      <c r="AX2" s="3">
        <v>58</v>
      </c>
      <c r="AY2" s="3">
        <v>59</v>
      </c>
      <c r="AZ2" s="3">
        <v>60</v>
      </c>
      <c r="BA2" s="3">
        <v>61</v>
      </c>
      <c r="BB2" s="3">
        <v>62</v>
      </c>
      <c r="BC2" s="3">
        <v>63</v>
      </c>
      <c r="BD2" s="3">
        <v>64</v>
      </c>
      <c r="BE2" s="3">
        <v>65</v>
      </c>
      <c r="BF2" s="3">
        <v>67</v>
      </c>
      <c r="BG2" s="3">
        <v>68</v>
      </c>
      <c r="BH2" s="3">
        <v>69</v>
      </c>
      <c r="BI2" s="3">
        <v>70</v>
      </c>
      <c r="BJ2" s="3">
        <v>71</v>
      </c>
      <c r="BK2" s="3">
        <v>72</v>
      </c>
      <c r="BL2" s="3">
        <v>73</v>
      </c>
      <c r="BM2" s="3">
        <v>74</v>
      </c>
      <c r="BN2" s="3">
        <v>75</v>
      </c>
      <c r="BO2" s="3"/>
      <c r="BP2" s="3"/>
    </row>
    <row r="3" spans="1:68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92"/>
      <c r="BP3" s="92"/>
    </row>
    <row r="4" spans="1:68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40017</v>
      </c>
      <c r="K4" s="11">
        <v>40045</v>
      </c>
      <c r="L4" s="11">
        <v>40059</v>
      </c>
      <c r="M4" s="11">
        <v>40073</v>
      </c>
      <c r="N4" s="11">
        <v>40101</v>
      </c>
      <c r="O4" s="11">
        <v>40143</v>
      </c>
      <c r="P4" s="12">
        <v>40317</v>
      </c>
      <c r="Q4" s="13">
        <v>40332</v>
      </c>
      <c r="R4" s="13">
        <v>40346</v>
      </c>
      <c r="S4" s="13">
        <v>40359</v>
      </c>
      <c r="T4" s="13">
        <v>40374</v>
      </c>
      <c r="U4" s="12">
        <v>40388</v>
      </c>
      <c r="V4" s="15">
        <v>40415</v>
      </c>
      <c r="W4" s="16">
        <v>40429</v>
      </c>
      <c r="X4" s="15">
        <v>40443</v>
      </c>
      <c r="Y4" s="15">
        <v>40689</v>
      </c>
      <c r="Z4" s="15">
        <v>40702</v>
      </c>
      <c r="AA4" s="15">
        <v>40717</v>
      </c>
      <c r="AB4" s="17">
        <v>40731</v>
      </c>
      <c r="AC4" s="17">
        <v>40745</v>
      </c>
      <c r="AD4" s="17">
        <v>40759</v>
      </c>
      <c r="AE4" s="17">
        <v>40773</v>
      </c>
      <c r="AF4" s="17">
        <v>40787</v>
      </c>
      <c r="AG4" s="17">
        <v>40815</v>
      </c>
      <c r="AH4" s="17">
        <v>40864</v>
      </c>
      <c r="AI4" s="17">
        <v>40892</v>
      </c>
      <c r="AJ4" s="18">
        <v>41031</v>
      </c>
      <c r="AK4" s="19">
        <v>41045</v>
      </c>
      <c r="AL4" s="19">
        <v>41060</v>
      </c>
      <c r="AM4" s="19">
        <v>41072</v>
      </c>
      <c r="AN4" s="19">
        <v>41100</v>
      </c>
      <c r="AO4" s="19">
        <v>41114</v>
      </c>
      <c r="AP4" s="19">
        <v>41128</v>
      </c>
      <c r="AQ4" s="19">
        <v>41143</v>
      </c>
      <c r="AR4" s="19">
        <v>41157</v>
      </c>
      <c r="AS4" s="19">
        <v>41170</v>
      </c>
      <c r="AT4" s="19">
        <v>41185</v>
      </c>
      <c r="AU4" s="19">
        <v>41198</v>
      </c>
      <c r="AV4" s="19">
        <v>41228</v>
      </c>
      <c r="AW4" s="19">
        <v>41255</v>
      </c>
      <c r="AX4" s="19">
        <v>41289</v>
      </c>
      <c r="AY4" s="19">
        <v>41317</v>
      </c>
      <c r="AZ4" s="19">
        <v>41345</v>
      </c>
      <c r="BA4" s="19">
        <v>41381</v>
      </c>
      <c r="BB4" s="19">
        <v>41401</v>
      </c>
      <c r="BC4" s="19">
        <v>41410</v>
      </c>
      <c r="BD4" s="19">
        <v>41416</v>
      </c>
      <c r="BE4" s="19">
        <v>41422</v>
      </c>
      <c r="BF4" s="19">
        <v>41450</v>
      </c>
      <c r="BG4" s="19">
        <v>41471</v>
      </c>
      <c r="BH4" s="19">
        <v>41500</v>
      </c>
      <c r="BI4" s="19">
        <v>41541</v>
      </c>
      <c r="BJ4" s="19">
        <v>41563</v>
      </c>
      <c r="BK4" s="19">
        <v>41591</v>
      </c>
      <c r="BL4" s="19">
        <v>41625</v>
      </c>
      <c r="BM4" s="19">
        <v>41653</v>
      </c>
      <c r="BN4" s="19">
        <v>41653</v>
      </c>
      <c r="BO4" s="11">
        <v>39590</v>
      </c>
      <c r="BP4" s="19">
        <v>41653</v>
      </c>
    </row>
    <row r="5" spans="1:68" s="20" customFormat="1" ht="15" x14ac:dyDescent="0.25">
      <c r="A5" s="9"/>
      <c r="B5" s="76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2"/>
      <c r="Q5" s="13"/>
      <c r="R5" s="13"/>
      <c r="S5" s="13"/>
      <c r="T5" s="13"/>
      <c r="U5" s="12"/>
      <c r="V5" s="15"/>
      <c r="W5" s="16"/>
      <c r="X5" s="15"/>
      <c r="Y5" s="15"/>
      <c r="Z5" s="15"/>
      <c r="AA5" s="15"/>
      <c r="AB5" s="17"/>
      <c r="AC5" s="17"/>
      <c r="AD5" s="17"/>
      <c r="AE5" s="17"/>
      <c r="AF5" s="17"/>
      <c r="AG5" s="17"/>
      <c r="AH5" s="17"/>
      <c r="AI5" s="17"/>
      <c r="AJ5" s="21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93"/>
      <c r="BP5" s="93"/>
    </row>
    <row r="6" spans="1:68" s="20" customFormat="1" ht="15" x14ac:dyDescent="0.25">
      <c r="A6" s="23" t="s">
        <v>5</v>
      </c>
      <c r="B6" s="76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11"/>
      <c r="O6" s="11"/>
      <c r="P6" s="12"/>
      <c r="Q6" s="13"/>
      <c r="R6" s="13"/>
      <c r="S6" s="13"/>
      <c r="T6" s="13"/>
      <c r="U6" s="12"/>
      <c r="V6" s="15"/>
      <c r="W6" s="16"/>
      <c r="X6" s="15"/>
      <c r="Y6" s="15"/>
      <c r="Z6" s="15"/>
      <c r="AA6" s="15"/>
      <c r="AB6" s="17"/>
      <c r="AC6" s="17"/>
      <c r="AD6" s="17"/>
      <c r="AE6" s="17"/>
      <c r="AF6" s="17"/>
      <c r="AG6" s="17"/>
      <c r="AH6" s="17"/>
      <c r="AI6" s="17"/>
      <c r="AJ6" s="21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93"/>
      <c r="BP6" s="93"/>
    </row>
    <row r="7" spans="1:68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>
        <v>7.5</v>
      </c>
      <c r="AK7" s="28">
        <v>5.77</v>
      </c>
      <c r="AL7" s="27">
        <v>7.45</v>
      </c>
      <c r="AM7" s="27">
        <v>7.49</v>
      </c>
      <c r="AN7" s="27">
        <v>7.74</v>
      </c>
      <c r="AO7" s="27">
        <v>7.9</v>
      </c>
      <c r="AP7" s="27">
        <v>7.67</v>
      </c>
      <c r="AQ7" s="27">
        <v>7.79</v>
      </c>
      <c r="AR7" s="27">
        <v>7.8</v>
      </c>
      <c r="AS7" s="27">
        <v>7.83</v>
      </c>
      <c r="AT7" s="27">
        <v>7.93</v>
      </c>
      <c r="AU7" s="27">
        <v>7.89</v>
      </c>
      <c r="AV7" s="27">
        <v>7.51</v>
      </c>
      <c r="AW7" s="27">
        <v>7.21</v>
      </c>
      <c r="AX7" s="27">
        <v>7.4</v>
      </c>
      <c r="AY7" s="27">
        <v>7.67</v>
      </c>
      <c r="AZ7" s="27">
        <v>6.74</v>
      </c>
      <c r="BA7" s="27">
        <v>6.97</v>
      </c>
      <c r="BB7" s="27">
        <v>7.28</v>
      </c>
      <c r="BC7" s="27">
        <v>6.84</v>
      </c>
      <c r="BD7" s="27">
        <v>7.42</v>
      </c>
      <c r="BE7" s="27">
        <v>7.05</v>
      </c>
      <c r="BF7" s="27">
        <v>7.59</v>
      </c>
      <c r="BG7" s="27">
        <v>7.74</v>
      </c>
      <c r="BH7" s="27">
        <v>7.3</v>
      </c>
      <c r="BI7" s="27">
        <v>7.42</v>
      </c>
      <c r="BJ7" s="27">
        <v>7.41</v>
      </c>
      <c r="BK7" s="27">
        <v>7.23</v>
      </c>
      <c r="BL7" s="27">
        <v>7.53</v>
      </c>
      <c r="BM7" s="27">
        <v>7.31</v>
      </c>
      <c r="BN7" s="27" t="s">
        <v>8</v>
      </c>
      <c r="BO7" s="95"/>
      <c r="BP7" s="95"/>
    </row>
    <row r="8" spans="1:68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>
        <v>115.9</v>
      </c>
      <c r="AK8" s="27">
        <v>229</v>
      </c>
      <c r="AL8" s="27">
        <v>78.900000000000006</v>
      </c>
      <c r="AM8" s="27">
        <v>126.5</v>
      </c>
      <c r="AN8" s="27">
        <v>134.30000000000001</v>
      </c>
      <c r="AO8" s="27">
        <v>115.1</v>
      </c>
      <c r="AP8" s="27">
        <v>135.4</v>
      </c>
      <c r="AQ8" s="27">
        <v>138.1</v>
      </c>
      <c r="AR8" s="29">
        <v>140.69999999999999</v>
      </c>
      <c r="AS8" s="29">
        <v>153.19999999999999</v>
      </c>
      <c r="AT8" s="29">
        <v>167.3</v>
      </c>
      <c r="AU8" s="29">
        <v>183.2</v>
      </c>
      <c r="AV8" s="29">
        <v>215</v>
      </c>
      <c r="AW8" s="29">
        <v>227.2</v>
      </c>
      <c r="AX8" s="29">
        <v>236.4</v>
      </c>
      <c r="AY8" s="29">
        <v>240.5</v>
      </c>
      <c r="AZ8" s="29">
        <v>247.7</v>
      </c>
      <c r="BA8" s="27">
        <v>251.4</v>
      </c>
      <c r="BB8" s="27">
        <v>207</v>
      </c>
      <c r="BC8" s="27">
        <v>50.8</v>
      </c>
      <c r="BD8" s="27">
        <v>106.7</v>
      </c>
      <c r="BE8" s="27">
        <v>47</v>
      </c>
      <c r="BF8" s="27">
        <v>178.5</v>
      </c>
      <c r="BG8" s="27">
        <v>208.3</v>
      </c>
      <c r="BH8" s="27">
        <v>185.3</v>
      </c>
      <c r="BI8" s="27">
        <v>136.9</v>
      </c>
      <c r="BJ8" s="27">
        <v>177.7</v>
      </c>
      <c r="BK8" s="27">
        <v>210.4</v>
      </c>
      <c r="BL8" s="27">
        <v>219.8</v>
      </c>
      <c r="BM8" s="27">
        <v>221.3</v>
      </c>
      <c r="BN8" s="27" t="s">
        <v>8</v>
      </c>
      <c r="BO8" s="95"/>
      <c r="BP8" s="95"/>
    </row>
    <row r="9" spans="1:68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>
        <v>3.73</v>
      </c>
      <c r="AK9" s="27">
        <v>0.73</v>
      </c>
      <c r="AL9" s="27">
        <v>15.73</v>
      </c>
      <c r="AM9" s="27">
        <v>19.36</v>
      </c>
      <c r="AN9" s="27">
        <v>2.76</v>
      </c>
      <c r="AO9" s="27" t="s">
        <v>13</v>
      </c>
      <c r="AP9" s="29">
        <v>23.9</v>
      </c>
      <c r="AQ9" s="29">
        <v>3.03</v>
      </c>
      <c r="AR9" s="29">
        <v>57.5</v>
      </c>
      <c r="AS9" s="29">
        <v>49.3</v>
      </c>
      <c r="AT9" s="29">
        <v>23.6</v>
      </c>
      <c r="AU9" s="29">
        <v>6.66</v>
      </c>
      <c r="AV9" s="29">
        <v>0.96</v>
      </c>
      <c r="AW9" s="29">
        <v>0.87</v>
      </c>
      <c r="AX9" s="29">
        <v>0.84</v>
      </c>
      <c r="AY9" s="29">
        <v>3.83</v>
      </c>
      <c r="AZ9" s="29">
        <v>0.31</v>
      </c>
      <c r="BA9" s="27">
        <v>0.35</v>
      </c>
      <c r="BB9" s="27">
        <v>1.52</v>
      </c>
      <c r="BC9" s="27">
        <v>28.9</v>
      </c>
      <c r="BD9" s="27">
        <v>13.29</v>
      </c>
      <c r="BE9" s="27">
        <v>46.4</v>
      </c>
      <c r="BF9" s="27">
        <v>23.3</v>
      </c>
      <c r="BG9" s="27" t="s">
        <v>8</v>
      </c>
      <c r="BH9" s="27">
        <v>1.59</v>
      </c>
      <c r="BI9" s="27" t="s">
        <v>8</v>
      </c>
      <c r="BJ9" s="27">
        <v>2.5099999999999998</v>
      </c>
      <c r="BK9" s="27">
        <v>0.97</v>
      </c>
      <c r="BL9" s="27">
        <v>0</v>
      </c>
      <c r="BM9" s="27">
        <v>0.33</v>
      </c>
      <c r="BN9" s="27" t="s">
        <v>8</v>
      </c>
      <c r="BO9" s="95"/>
      <c r="BP9" s="95"/>
    </row>
    <row r="10" spans="1:68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>
        <v>0.2</v>
      </c>
      <c r="AK10" s="27">
        <v>1.7</v>
      </c>
      <c r="AL10" s="27">
        <v>2.4</v>
      </c>
      <c r="AM10" s="27">
        <v>5.4</v>
      </c>
      <c r="AN10" s="27">
        <v>4.3</v>
      </c>
      <c r="AO10" s="27">
        <v>7.3</v>
      </c>
      <c r="AP10" s="29">
        <v>9.5</v>
      </c>
      <c r="AQ10" s="29">
        <v>8</v>
      </c>
      <c r="AR10" s="29">
        <v>7.1</v>
      </c>
      <c r="AS10" s="29">
        <v>4</v>
      </c>
      <c r="AT10" s="29">
        <v>0.7</v>
      </c>
      <c r="AU10" s="29">
        <v>0.3</v>
      </c>
      <c r="AV10" s="29">
        <v>0</v>
      </c>
      <c r="AW10" s="29">
        <v>0</v>
      </c>
      <c r="AX10" s="29">
        <v>0</v>
      </c>
      <c r="AY10" s="29">
        <v>0</v>
      </c>
      <c r="AZ10" s="29">
        <v>0</v>
      </c>
      <c r="BA10" s="27">
        <v>0</v>
      </c>
      <c r="BB10" s="27">
        <v>0</v>
      </c>
      <c r="BC10" s="27">
        <v>1.1000000000000001</v>
      </c>
      <c r="BD10" s="27">
        <v>2.4</v>
      </c>
      <c r="BE10" s="27">
        <v>5.9</v>
      </c>
      <c r="BF10" s="27">
        <v>10.9</v>
      </c>
      <c r="BG10" s="27">
        <v>10.6</v>
      </c>
      <c r="BH10" s="27">
        <v>7.3</v>
      </c>
      <c r="BI10" s="27">
        <v>1.9</v>
      </c>
      <c r="BJ10" s="27">
        <v>0</v>
      </c>
      <c r="BK10" s="27">
        <v>0</v>
      </c>
      <c r="BL10" s="27">
        <v>0</v>
      </c>
      <c r="BM10" s="27">
        <v>0</v>
      </c>
      <c r="BN10" s="27" t="s">
        <v>8</v>
      </c>
      <c r="BO10" s="95"/>
      <c r="BP10" s="95"/>
    </row>
    <row r="11" spans="1:68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95"/>
      <c r="BP11" s="95"/>
    </row>
    <row r="12" spans="1:68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7.85</v>
      </c>
      <c r="K12" s="27">
        <v>7.81</v>
      </c>
      <c r="L12" s="27">
        <v>7.82</v>
      </c>
      <c r="M12" s="27">
        <v>7.68</v>
      </c>
      <c r="N12" s="27">
        <v>7.59</v>
      </c>
      <c r="O12" s="27">
        <v>7.5</v>
      </c>
      <c r="P12" s="27">
        <v>7.38</v>
      </c>
      <c r="Q12" s="27">
        <v>7.8</v>
      </c>
      <c r="R12" s="27">
        <v>7.89</v>
      </c>
      <c r="S12" s="27">
        <v>7.77</v>
      </c>
      <c r="T12" s="27">
        <v>7.58</v>
      </c>
      <c r="U12" s="27">
        <v>7.72</v>
      </c>
      <c r="V12" s="27">
        <v>7.76</v>
      </c>
      <c r="W12" s="27">
        <v>7.74</v>
      </c>
      <c r="X12" s="27">
        <v>7.73</v>
      </c>
      <c r="Y12" s="27">
        <v>7.35</v>
      </c>
      <c r="Z12" s="27">
        <v>7.78</v>
      </c>
      <c r="AA12" s="27">
        <v>7.78</v>
      </c>
      <c r="AB12" s="27">
        <v>7.9</v>
      </c>
      <c r="AC12" s="27">
        <v>7.67</v>
      </c>
      <c r="AD12" s="27">
        <v>7.82</v>
      </c>
      <c r="AE12" s="27">
        <v>7.62</v>
      </c>
      <c r="AF12" s="27">
        <v>7.77</v>
      </c>
      <c r="AG12" s="27">
        <v>7.71</v>
      </c>
      <c r="AH12" s="27">
        <v>7.83</v>
      </c>
      <c r="AI12" s="27">
        <v>6.86</v>
      </c>
      <c r="AJ12" s="27">
        <v>7.38</v>
      </c>
      <c r="AK12" s="27">
        <v>7.57</v>
      </c>
      <c r="AL12" s="27">
        <v>7.38</v>
      </c>
      <c r="AM12" s="27">
        <v>7.64</v>
      </c>
      <c r="AN12" s="27">
        <v>7.87</v>
      </c>
      <c r="AO12" s="27">
        <v>7.61</v>
      </c>
      <c r="AP12" s="29">
        <v>7.45</v>
      </c>
      <c r="AQ12" s="29">
        <v>7.33</v>
      </c>
      <c r="AR12" s="29">
        <v>7.34</v>
      </c>
      <c r="AS12" s="29">
        <v>6.85</v>
      </c>
      <c r="AT12" s="31">
        <v>7.34</v>
      </c>
      <c r="AU12" s="31">
        <v>7.63</v>
      </c>
      <c r="AV12" s="31">
        <v>7.1</v>
      </c>
      <c r="AW12" s="31">
        <v>7.41</v>
      </c>
      <c r="AX12" s="31">
        <v>7.68</v>
      </c>
      <c r="AY12" s="31">
        <v>7.53</v>
      </c>
      <c r="AZ12" s="31">
        <v>7.29</v>
      </c>
      <c r="BA12" s="31">
        <v>7.97</v>
      </c>
      <c r="BB12" s="31">
        <v>8.0299999999999994</v>
      </c>
      <c r="BC12" s="31">
        <v>7.38</v>
      </c>
      <c r="BD12" s="31">
        <v>7.78</v>
      </c>
      <c r="BE12" s="31">
        <v>7.36</v>
      </c>
      <c r="BF12" s="31">
        <v>7.93</v>
      </c>
      <c r="BG12" s="31">
        <v>7.99</v>
      </c>
      <c r="BH12" s="31">
        <v>7.92</v>
      </c>
      <c r="BI12" s="31">
        <v>7.78</v>
      </c>
      <c r="BJ12" s="31">
        <v>8</v>
      </c>
      <c r="BK12" s="31">
        <v>7.76</v>
      </c>
      <c r="BL12" s="31">
        <v>7.91</v>
      </c>
      <c r="BM12" s="31">
        <v>7.93</v>
      </c>
      <c r="BN12" s="31">
        <v>7.9</v>
      </c>
      <c r="BO12" s="97"/>
      <c r="BP12" s="97"/>
    </row>
    <row r="13" spans="1:68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205</v>
      </c>
      <c r="K13" s="27">
        <v>207</v>
      </c>
      <c r="L13" s="27">
        <v>200</v>
      </c>
      <c r="M13" s="27">
        <v>197</v>
      </c>
      <c r="N13" s="27">
        <v>205</v>
      </c>
      <c r="O13" s="27">
        <v>203</v>
      </c>
      <c r="P13" s="27">
        <v>74</v>
      </c>
      <c r="Q13" s="27">
        <v>164</v>
      </c>
      <c r="R13" s="27">
        <v>186</v>
      </c>
      <c r="S13" s="27">
        <v>169</v>
      </c>
      <c r="T13" s="27">
        <v>102</v>
      </c>
      <c r="U13" s="27">
        <v>139</v>
      </c>
      <c r="V13" s="27">
        <v>131</v>
      </c>
      <c r="W13" s="27">
        <v>144</v>
      </c>
      <c r="X13" s="27">
        <v>146</v>
      </c>
      <c r="Y13" s="27">
        <v>57</v>
      </c>
      <c r="Z13" s="27">
        <v>131</v>
      </c>
      <c r="AA13" s="27">
        <v>127</v>
      </c>
      <c r="AB13" s="27">
        <v>148</v>
      </c>
      <c r="AC13" s="27">
        <v>130</v>
      </c>
      <c r="AD13" s="27">
        <v>139</v>
      </c>
      <c r="AE13" s="27">
        <v>124</v>
      </c>
      <c r="AF13" s="27">
        <v>146</v>
      </c>
      <c r="AG13" s="27">
        <v>181</v>
      </c>
      <c r="AH13" s="27">
        <v>0.20899999999999999</v>
      </c>
      <c r="AI13" s="27">
        <v>0.193</v>
      </c>
      <c r="AJ13" s="27">
        <v>98</v>
      </c>
      <c r="AK13" s="27">
        <v>130</v>
      </c>
      <c r="AL13" s="27">
        <v>77</v>
      </c>
      <c r="AM13" s="27">
        <v>128</v>
      </c>
      <c r="AN13" s="27">
        <v>132</v>
      </c>
      <c r="AO13" s="27">
        <v>105</v>
      </c>
      <c r="AP13" s="29">
        <v>333</v>
      </c>
      <c r="AQ13" s="29">
        <v>134</v>
      </c>
      <c r="AR13" s="29">
        <v>136</v>
      </c>
      <c r="AS13" s="29">
        <v>176</v>
      </c>
      <c r="AT13" s="31">
        <v>160</v>
      </c>
      <c r="AU13" s="31">
        <v>176</v>
      </c>
      <c r="AV13" s="31">
        <v>195</v>
      </c>
      <c r="AW13" s="31">
        <v>231</v>
      </c>
      <c r="AX13" s="31">
        <v>2670</v>
      </c>
      <c r="AY13" s="31">
        <v>1</v>
      </c>
      <c r="AZ13" s="31">
        <v>248</v>
      </c>
      <c r="BA13" s="31">
        <v>250</v>
      </c>
      <c r="BB13" s="31">
        <v>211</v>
      </c>
      <c r="BC13" s="31">
        <v>54.9</v>
      </c>
      <c r="BD13" s="31">
        <v>112</v>
      </c>
      <c r="BE13" s="31">
        <v>43.8</v>
      </c>
      <c r="BF13" s="31">
        <v>182</v>
      </c>
      <c r="BG13" s="31">
        <v>202</v>
      </c>
      <c r="BH13" s="31">
        <v>192</v>
      </c>
      <c r="BI13" s="31">
        <v>139</v>
      </c>
      <c r="BJ13" s="31">
        <v>179</v>
      </c>
      <c r="BK13" s="31">
        <v>194</v>
      </c>
      <c r="BL13" s="31">
        <v>217</v>
      </c>
      <c r="BM13" s="31">
        <v>220</v>
      </c>
      <c r="BN13" s="31">
        <v>218</v>
      </c>
      <c r="BO13" s="97"/>
      <c r="BP13" s="97"/>
    </row>
    <row r="14" spans="1:68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51"/>
      <c r="BP14" s="51"/>
    </row>
    <row r="15" spans="1:68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51"/>
      <c r="BP15" s="51"/>
    </row>
    <row r="16" spans="1:68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 t="s">
        <v>20</v>
      </c>
      <c r="K16" s="27" t="s">
        <v>20</v>
      </c>
      <c r="L16" s="27" t="s">
        <v>20</v>
      </c>
      <c r="M16" s="27" t="s">
        <v>20</v>
      </c>
      <c r="N16" s="27" t="s">
        <v>20</v>
      </c>
      <c r="O16" s="27">
        <v>16</v>
      </c>
      <c r="P16" s="34">
        <v>204</v>
      </c>
      <c r="Q16" s="27">
        <v>8</v>
      </c>
      <c r="R16" s="27">
        <v>14</v>
      </c>
      <c r="S16" s="34">
        <v>984</v>
      </c>
      <c r="T16" s="27">
        <v>48</v>
      </c>
      <c r="U16" s="27" t="s">
        <v>20</v>
      </c>
      <c r="V16" s="27">
        <v>12</v>
      </c>
      <c r="W16" s="27">
        <v>8</v>
      </c>
      <c r="X16" s="27" t="s">
        <v>20</v>
      </c>
      <c r="Y16" s="27">
        <v>10</v>
      </c>
      <c r="Z16" s="27" t="s">
        <v>20</v>
      </c>
      <c r="AA16" s="27" t="s">
        <v>20</v>
      </c>
      <c r="AB16" s="27" t="s">
        <v>20</v>
      </c>
      <c r="AC16" s="27" t="s">
        <v>20</v>
      </c>
      <c r="AD16" s="27" t="s">
        <v>20</v>
      </c>
      <c r="AE16" s="27">
        <v>4</v>
      </c>
      <c r="AF16" s="27" t="s">
        <v>20</v>
      </c>
      <c r="AG16" s="27" t="s">
        <v>20</v>
      </c>
      <c r="AH16" s="27" t="s">
        <v>20</v>
      </c>
      <c r="AI16" s="27" t="s">
        <v>20</v>
      </c>
      <c r="AJ16" s="27">
        <v>4</v>
      </c>
      <c r="AK16" s="27" t="s">
        <v>20</v>
      </c>
      <c r="AL16" s="27" t="s">
        <v>20</v>
      </c>
      <c r="AM16" s="27" t="s">
        <v>20</v>
      </c>
      <c r="AN16" s="27">
        <v>4</v>
      </c>
      <c r="AO16" s="27">
        <v>6</v>
      </c>
      <c r="AP16" s="27" t="s">
        <v>20</v>
      </c>
      <c r="AQ16" s="27" t="s">
        <v>20</v>
      </c>
      <c r="AR16" s="34">
        <v>242</v>
      </c>
      <c r="AS16" s="34">
        <v>84</v>
      </c>
      <c r="AT16" s="35">
        <v>113</v>
      </c>
      <c r="AU16" s="32">
        <v>10</v>
      </c>
      <c r="AV16" s="32" t="s">
        <v>20</v>
      </c>
      <c r="AW16" s="32" t="s">
        <v>20</v>
      </c>
      <c r="AX16" s="32" t="s">
        <v>20</v>
      </c>
      <c r="AY16" s="32">
        <v>4</v>
      </c>
      <c r="AZ16" s="32" t="s">
        <v>20</v>
      </c>
      <c r="BA16" s="32" t="s">
        <v>21</v>
      </c>
      <c r="BB16" s="32" t="s">
        <v>21</v>
      </c>
      <c r="BC16" s="35">
        <v>114</v>
      </c>
      <c r="BD16" s="32">
        <v>43.8</v>
      </c>
      <c r="BE16" s="35">
        <v>269</v>
      </c>
      <c r="BF16" s="32">
        <v>11.3</v>
      </c>
      <c r="BG16" s="36" t="s">
        <v>22</v>
      </c>
      <c r="BH16" s="32" t="s">
        <v>22</v>
      </c>
      <c r="BI16" s="32">
        <v>5.3</v>
      </c>
      <c r="BJ16" s="32">
        <v>8</v>
      </c>
      <c r="BK16" s="32">
        <v>6.7</v>
      </c>
      <c r="BL16" s="32" t="s">
        <v>21</v>
      </c>
      <c r="BM16" s="32" t="s">
        <v>21</v>
      </c>
      <c r="BN16" s="32" t="s">
        <v>22</v>
      </c>
      <c r="BO16" s="51"/>
      <c r="BP16" s="51"/>
    </row>
    <row r="17" spans="1:68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120</v>
      </c>
      <c r="K17" s="27">
        <v>120</v>
      </c>
      <c r="L17" s="27">
        <v>120</v>
      </c>
      <c r="M17" s="27">
        <v>120</v>
      </c>
      <c r="N17" s="27">
        <v>120</v>
      </c>
      <c r="O17" s="27">
        <v>130</v>
      </c>
      <c r="P17" s="27">
        <v>45</v>
      </c>
      <c r="Q17" s="27">
        <v>97</v>
      </c>
      <c r="R17" s="27">
        <v>120</v>
      </c>
      <c r="S17" s="27">
        <v>100</v>
      </c>
      <c r="T17" s="27">
        <v>69</v>
      </c>
      <c r="U17" s="27">
        <v>93</v>
      </c>
      <c r="V17" s="27">
        <v>89</v>
      </c>
      <c r="W17" s="27">
        <v>94</v>
      </c>
      <c r="X17" s="27">
        <v>93</v>
      </c>
      <c r="Y17" s="27">
        <v>38</v>
      </c>
      <c r="Z17" s="27">
        <v>82</v>
      </c>
      <c r="AA17" s="27">
        <v>88</v>
      </c>
      <c r="AB17" s="27">
        <v>95</v>
      </c>
      <c r="AC17" s="27">
        <v>130</v>
      </c>
      <c r="AD17" s="27">
        <v>90</v>
      </c>
      <c r="AE17" s="27">
        <v>83</v>
      </c>
      <c r="AF17" s="27">
        <v>100</v>
      </c>
      <c r="AG17" s="27">
        <v>110</v>
      </c>
      <c r="AH17" s="27">
        <v>110</v>
      </c>
      <c r="AI17" s="27">
        <v>130</v>
      </c>
      <c r="AJ17" s="27">
        <v>74</v>
      </c>
      <c r="AK17" s="27">
        <v>89</v>
      </c>
      <c r="AL17" s="27">
        <v>48</v>
      </c>
      <c r="AM17" s="27">
        <v>79</v>
      </c>
      <c r="AN17" s="27">
        <v>74</v>
      </c>
      <c r="AO17" s="27">
        <v>78</v>
      </c>
      <c r="AP17" s="27">
        <v>88</v>
      </c>
      <c r="AQ17" s="27">
        <v>86</v>
      </c>
      <c r="AR17" s="27">
        <v>90</v>
      </c>
      <c r="AS17" s="27">
        <v>91</v>
      </c>
      <c r="AT17" s="32">
        <v>110</v>
      </c>
      <c r="AU17" s="32">
        <v>117</v>
      </c>
      <c r="AV17" s="32">
        <v>129</v>
      </c>
      <c r="AW17" s="32">
        <v>140</v>
      </c>
      <c r="AX17" s="32">
        <v>149</v>
      </c>
      <c r="AY17" s="32">
        <v>148</v>
      </c>
      <c r="AZ17" s="32">
        <v>146</v>
      </c>
      <c r="BA17" s="31">
        <v>161</v>
      </c>
      <c r="BB17" s="31">
        <v>128</v>
      </c>
      <c r="BC17" s="31">
        <v>78</v>
      </c>
      <c r="BD17" s="31">
        <v>97</v>
      </c>
      <c r="BE17" s="31">
        <v>51</v>
      </c>
      <c r="BF17" s="31">
        <v>97.4</v>
      </c>
      <c r="BG17" s="31">
        <v>116</v>
      </c>
      <c r="BH17" s="31">
        <v>132</v>
      </c>
      <c r="BI17" s="31">
        <v>78.599999999999994</v>
      </c>
      <c r="BJ17" s="31">
        <v>95.8</v>
      </c>
      <c r="BK17" s="31">
        <v>111</v>
      </c>
      <c r="BL17" s="32">
        <v>120</v>
      </c>
      <c r="BM17" s="32">
        <v>138</v>
      </c>
      <c r="BN17" s="32">
        <v>122</v>
      </c>
      <c r="BO17" s="51"/>
      <c r="BP17" s="51"/>
    </row>
    <row r="18" spans="1:68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98</v>
      </c>
      <c r="K18" s="27">
        <v>100</v>
      </c>
      <c r="L18" s="27">
        <v>94</v>
      </c>
      <c r="M18" s="27">
        <v>98</v>
      </c>
      <c r="N18" s="27">
        <v>100</v>
      </c>
      <c r="O18" s="27">
        <v>110</v>
      </c>
      <c r="P18" s="27">
        <v>37</v>
      </c>
      <c r="Q18" s="27">
        <v>81</v>
      </c>
      <c r="R18" s="27">
        <v>96</v>
      </c>
      <c r="S18" s="27">
        <v>82</v>
      </c>
      <c r="T18" s="27">
        <v>53</v>
      </c>
      <c r="U18" s="27">
        <v>73</v>
      </c>
      <c r="V18" s="27">
        <v>66</v>
      </c>
      <c r="W18" s="27">
        <v>73</v>
      </c>
      <c r="X18" s="27">
        <v>72</v>
      </c>
      <c r="Y18" s="27">
        <v>28</v>
      </c>
      <c r="Z18" s="27">
        <v>61</v>
      </c>
      <c r="AA18" s="27">
        <v>68</v>
      </c>
      <c r="AB18" s="27">
        <v>74</v>
      </c>
      <c r="AC18" s="27">
        <v>110</v>
      </c>
      <c r="AD18" s="27">
        <v>69</v>
      </c>
      <c r="AE18" s="27">
        <v>65</v>
      </c>
      <c r="AF18" s="27">
        <v>81</v>
      </c>
      <c r="AG18" s="27">
        <v>93</v>
      </c>
      <c r="AH18" s="27">
        <v>100</v>
      </c>
      <c r="AI18" s="27">
        <v>110</v>
      </c>
      <c r="AJ18" s="27">
        <v>63</v>
      </c>
      <c r="AK18" s="27">
        <v>74</v>
      </c>
      <c r="AL18" s="27">
        <v>36</v>
      </c>
      <c r="AM18" s="27">
        <v>65</v>
      </c>
      <c r="AN18" s="29">
        <v>68</v>
      </c>
      <c r="AO18" s="29">
        <v>60</v>
      </c>
      <c r="AP18" s="29">
        <v>68</v>
      </c>
      <c r="AQ18" s="29">
        <v>66</v>
      </c>
      <c r="AR18" s="29">
        <v>72</v>
      </c>
      <c r="AS18" s="29">
        <v>74</v>
      </c>
      <c r="AT18" s="31">
        <v>94</v>
      </c>
      <c r="AU18" s="31">
        <v>94</v>
      </c>
      <c r="AV18" s="31">
        <v>109</v>
      </c>
      <c r="AW18" s="31">
        <v>118</v>
      </c>
      <c r="AX18" s="31">
        <v>134</v>
      </c>
      <c r="AY18" s="31">
        <v>126</v>
      </c>
      <c r="AZ18" s="31">
        <v>124</v>
      </c>
      <c r="BA18" s="31">
        <v>135</v>
      </c>
      <c r="BB18" s="31">
        <v>106</v>
      </c>
      <c r="BC18" s="31">
        <v>30.1</v>
      </c>
      <c r="BD18" s="31">
        <v>57.5</v>
      </c>
      <c r="BE18" s="31">
        <v>24.4</v>
      </c>
      <c r="BF18" s="31">
        <v>90.3</v>
      </c>
      <c r="BG18" s="31">
        <v>114</v>
      </c>
      <c r="BH18" s="31">
        <v>91.3</v>
      </c>
      <c r="BI18" s="31">
        <v>70.900000000000006</v>
      </c>
      <c r="BJ18" s="31">
        <v>88.3</v>
      </c>
      <c r="BK18" s="31">
        <v>105</v>
      </c>
      <c r="BL18" s="32">
        <v>114</v>
      </c>
      <c r="BM18" s="32">
        <v>115</v>
      </c>
      <c r="BN18" s="32">
        <v>118</v>
      </c>
      <c r="BO18" s="51"/>
      <c r="BP18" s="51"/>
    </row>
    <row r="19" spans="1:68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88</v>
      </c>
      <c r="K19" s="27">
        <v>97</v>
      </c>
      <c r="L19" s="27">
        <v>91</v>
      </c>
      <c r="M19" s="27">
        <v>86</v>
      </c>
      <c r="N19" s="27">
        <v>93</v>
      </c>
      <c r="O19" s="27">
        <v>96</v>
      </c>
      <c r="P19" s="27">
        <v>31</v>
      </c>
      <c r="Q19" s="27">
        <v>72</v>
      </c>
      <c r="R19" s="27">
        <v>85</v>
      </c>
      <c r="S19" s="27">
        <v>72</v>
      </c>
      <c r="T19" s="27">
        <v>44</v>
      </c>
      <c r="U19" s="27">
        <v>64</v>
      </c>
      <c r="V19" s="27">
        <v>61</v>
      </c>
      <c r="W19" s="27">
        <v>66</v>
      </c>
      <c r="X19" s="27">
        <v>68</v>
      </c>
      <c r="Y19" s="27">
        <v>26</v>
      </c>
      <c r="Z19" s="27">
        <v>59</v>
      </c>
      <c r="AA19" s="27">
        <v>60</v>
      </c>
      <c r="AB19" s="27">
        <v>68</v>
      </c>
      <c r="AC19" s="27">
        <v>56</v>
      </c>
      <c r="AD19" s="27">
        <v>64</v>
      </c>
      <c r="AE19" s="27">
        <v>55</v>
      </c>
      <c r="AF19" s="27">
        <v>68</v>
      </c>
      <c r="AG19" s="27">
        <v>79</v>
      </c>
      <c r="AH19" s="27">
        <v>90</v>
      </c>
      <c r="AI19" s="27">
        <v>93</v>
      </c>
      <c r="AJ19" s="27">
        <v>51</v>
      </c>
      <c r="AK19" s="27">
        <v>64</v>
      </c>
      <c r="AL19" s="27">
        <v>33</v>
      </c>
      <c r="AM19" s="27">
        <v>54</v>
      </c>
      <c r="AN19" s="29">
        <v>63</v>
      </c>
      <c r="AO19" s="29">
        <v>50</v>
      </c>
      <c r="AP19" s="29">
        <v>61</v>
      </c>
      <c r="AQ19" s="29">
        <v>60</v>
      </c>
      <c r="AR19" s="29">
        <v>61</v>
      </c>
      <c r="AS19" s="29">
        <v>59</v>
      </c>
      <c r="AT19" s="31">
        <v>73</v>
      </c>
      <c r="AU19" s="31">
        <v>79</v>
      </c>
      <c r="AV19" s="31">
        <v>90</v>
      </c>
      <c r="AW19" s="31">
        <v>99</v>
      </c>
      <c r="AX19" s="31">
        <v>102</v>
      </c>
      <c r="AY19" s="31">
        <v>106</v>
      </c>
      <c r="AZ19" s="31">
        <v>108</v>
      </c>
      <c r="BA19" s="31">
        <v>116</v>
      </c>
      <c r="BB19" s="31">
        <v>102</v>
      </c>
      <c r="BC19" s="31">
        <v>23.4</v>
      </c>
      <c r="BD19" s="31">
        <v>49.8</v>
      </c>
      <c r="BE19" s="31">
        <v>22.8</v>
      </c>
      <c r="BF19" s="31">
        <v>78.8</v>
      </c>
      <c r="BG19" s="31">
        <v>94.7</v>
      </c>
      <c r="BH19" s="31">
        <v>80.7</v>
      </c>
      <c r="BI19" s="31">
        <v>65.7</v>
      </c>
      <c r="BJ19" s="31">
        <v>78.099999999999994</v>
      </c>
      <c r="BK19" s="31">
        <v>89.7</v>
      </c>
      <c r="BL19" s="32">
        <v>96.5</v>
      </c>
      <c r="BM19" s="32">
        <v>92</v>
      </c>
      <c r="BN19" s="32">
        <v>92.2</v>
      </c>
      <c r="BO19" s="51"/>
      <c r="BP19" s="51"/>
    </row>
    <row r="20" spans="1:68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40</v>
      </c>
      <c r="Q20" s="27">
        <v>90</v>
      </c>
      <c r="R20" s="27">
        <v>100</v>
      </c>
      <c r="S20" s="27">
        <v>90</v>
      </c>
      <c r="T20" s="27">
        <v>50</v>
      </c>
      <c r="U20" s="27">
        <v>80</v>
      </c>
      <c r="V20" s="27">
        <v>70</v>
      </c>
      <c r="W20" s="27">
        <v>80</v>
      </c>
      <c r="X20" s="27">
        <v>80</v>
      </c>
      <c r="Y20" s="27">
        <v>30</v>
      </c>
      <c r="Z20" s="27">
        <v>70</v>
      </c>
      <c r="AA20" s="27">
        <v>70</v>
      </c>
      <c r="AB20" s="27">
        <v>80</v>
      </c>
      <c r="AC20" s="27">
        <v>70</v>
      </c>
      <c r="AD20" s="27">
        <v>80</v>
      </c>
      <c r="AE20" s="27">
        <v>70</v>
      </c>
      <c r="AF20" s="27">
        <v>80</v>
      </c>
      <c r="AG20" s="27">
        <v>100</v>
      </c>
      <c r="AH20" s="27">
        <v>100</v>
      </c>
      <c r="AI20" s="27">
        <v>100</v>
      </c>
      <c r="AJ20" s="27">
        <v>63</v>
      </c>
      <c r="AK20" s="27">
        <v>78</v>
      </c>
      <c r="AL20" s="27">
        <v>40</v>
      </c>
      <c r="AM20" s="27">
        <v>66</v>
      </c>
      <c r="AN20" s="29">
        <v>77</v>
      </c>
      <c r="AO20" s="29">
        <v>61</v>
      </c>
      <c r="AP20" s="29">
        <v>74</v>
      </c>
      <c r="AQ20" s="29">
        <v>73</v>
      </c>
      <c r="AR20" s="29">
        <v>74</v>
      </c>
      <c r="AS20" s="29">
        <v>72</v>
      </c>
      <c r="AT20" s="31">
        <v>89</v>
      </c>
      <c r="AU20" s="31">
        <v>96</v>
      </c>
      <c r="AV20" s="31">
        <v>110</v>
      </c>
      <c r="AW20" s="31">
        <v>120</v>
      </c>
      <c r="AX20" s="31">
        <v>124</v>
      </c>
      <c r="AY20" s="31">
        <v>130</v>
      </c>
      <c r="AZ20" s="31">
        <v>131</v>
      </c>
      <c r="BA20" s="31">
        <v>116</v>
      </c>
      <c r="BB20" s="31">
        <v>102</v>
      </c>
      <c r="BC20" s="31">
        <v>23.4</v>
      </c>
      <c r="BD20" s="31">
        <v>49.8</v>
      </c>
      <c r="BE20" s="31">
        <v>22.8</v>
      </c>
      <c r="BF20" s="31">
        <v>78.8</v>
      </c>
      <c r="BG20" s="31">
        <v>94.7</v>
      </c>
      <c r="BH20" s="31">
        <v>80.7</v>
      </c>
      <c r="BI20" s="31">
        <v>65.7</v>
      </c>
      <c r="BJ20" s="31">
        <v>78.099999999999994</v>
      </c>
      <c r="BK20" s="31">
        <v>89.7</v>
      </c>
      <c r="BL20" s="32">
        <v>96.5</v>
      </c>
      <c r="BM20" s="32">
        <v>92</v>
      </c>
      <c r="BN20" s="32">
        <v>92.2</v>
      </c>
      <c r="BO20" s="51"/>
      <c r="BP20" s="51"/>
    </row>
    <row r="21" spans="1:68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32" t="s">
        <v>28</v>
      </c>
      <c r="AU21" s="32" t="s">
        <v>28</v>
      </c>
      <c r="AV21" s="32" t="s">
        <v>28</v>
      </c>
      <c r="AW21" s="32" t="s">
        <v>28</v>
      </c>
      <c r="AX21" s="32" t="s">
        <v>28</v>
      </c>
      <c r="AY21" s="32" t="s">
        <v>28</v>
      </c>
      <c r="AZ21" s="32" t="s">
        <v>28</v>
      </c>
      <c r="BA21" s="32" t="s">
        <v>29</v>
      </c>
      <c r="BB21" s="32" t="s">
        <v>29</v>
      </c>
      <c r="BC21" s="32" t="s">
        <v>29</v>
      </c>
      <c r="BD21" s="32" t="s">
        <v>29</v>
      </c>
      <c r="BE21" s="32" t="s">
        <v>29</v>
      </c>
      <c r="BF21" s="32" t="s">
        <v>29</v>
      </c>
      <c r="BG21" s="32" t="s">
        <v>29</v>
      </c>
      <c r="BH21" s="32" t="s">
        <v>29</v>
      </c>
      <c r="BI21" s="32" t="s">
        <v>29</v>
      </c>
      <c r="BJ21" s="32" t="s">
        <v>29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51"/>
      <c r="BP21" s="51"/>
    </row>
    <row r="22" spans="1:68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32" t="s">
        <v>31</v>
      </c>
      <c r="AU22" s="32" t="s">
        <v>31</v>
      </c>
      <c r="AV22" s="32" t="s">
        <v>31</v>
      </c>
      <c r="AW22" s="32" t="s">
        <v>31</v>
      </c>
      <c r="AX22" s="32" t="s">
        <v>31</v>
      </c>
      <c r="AY22" s="32" t="s">
        <v>31</v>
      </c>
      <c r="AZ22" s="32" t="s">
        <v>31</v>
      </c>
      <c r="BA22" s="32" t="s">
        <v>29</v>
      </c>
      <c r="BB22" s="32" t="s">
        <v>29</v>
      </c>
      <c r="BC22" s="32" t="s">
        <v>29</v>
      </c>
      <c r="BD22" s="32" t="s">
        <v>29</v>
      </c>
      <c r="BE22" s="32" t="s">
        <v>29</v>
      </c>
      <c r="BF22" s="32" t="s">
        <v>29</v>
      </c>
      <c r="BG22" s="32" t="s">
        <v>29</v>
      </c>
      <c r="BH22" s="32" t="s">
        <v>29</v>
      </c>
      <c r="BI22" s="32" t="s">
        <v>29</v>
      </c>
      <c r="BJ22" s="32" t="s">
        <v>29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51"/>
      <c r="BP22" s="51"/>
    </row>
    <row r="23" spans="1:68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25.1</v>
      </c>
      <c r="K23" s="27">
        <v>25.9</v>
      </c>
      <c r="L23" s="27">
        <v>24.3</v>
      </c>
      <c r="M23" s="27">
        <v>24.7</v>
      </c>
      <c r="N23" s="27">
        <v>26</v>
      </c>
      <c r="O23" s="27">
        <v>27.2</v>
      </c>
      <c r="P23" s="27">
        <v>9.8000000000000007</v>
      </c>
      <c r="Q23" s="27">
        <v>20.7</v>
      </c>
      <c r="R23" s="27">
        <v>24.6</v>
      </c>
      <c r="S23" s="27">
        <v>21.1</v>
      </c>
      <c r="T23" s="27">
        <v>14.3</v>
      </c>
      <c r="U23" s="27">
        <v>19.399999999999999</v>
      </c>
      <c r="V23" s="27">
        <v>17.600000000000001</v>
      </c>
      <c r="W23" s="27">
        <v>18.899999999999999</v>
      </c>
      <c r="X23" s="27">
        <v>18.8</v>
      </c>
      <c r="Y23" s="27">
        <v>7.5</v>
      </c>
      <c r="Z23" s="27">
        <v>15.8</v>
      </c>
      <c r="AA23" s="27">
        <v>18</v>
      </c>
      <c r="AB23" s="27">
        <v>19.399999999999999</v>
      </c>
      <c r="AC23" s="27">
        <v>31.4</v>
      </c>
      <c r="AD23" s="27">
        <v>18.2</v>
      </c>
      <c r="AE23" s="27">
        <v>17.5</v>
      </c>
      <c r="AF23" s="27">
        <v>21.2</v>
      </c>
      <c r="AG23" s="27">
        <v>24.7</v>
      </c>
      <c r="AH23" s="27">
        <v>27</v>
      </c>
      <c r="AI23" s="27">
        <v>29.7</v>
      </c>
      <c r="AJ23" s="29">
        <v>16.399999999999999</v>
      </c>
      <c r="AK23" s="29">
        <v>19</v>
      </c>
      <c r="AL23" s="29">
        <v>9.4</v>
      </c>
      <c r="AM23" s="27" t="s">
        <v>33</v>
      </c>
      <c r="AN23" s="29">
        <v>18.100000000000001</v>
      </c>
      <c r="AO23" s="29">
        <v>16.2</v>
      </c>
      <c r="AP23" s="29">
        <v>18</v>
      </c>
      <c r="AQ23" s="29">
        <v>17.600000000000001</v>
      </c>
      <c r="AR23" s="29">
        <v>19.399999999999999</v>
      </c>
      <c r="AS23" s="29">
        <v>19.600000000000001</v>
      </c>
      <c r="AT23" s="31">
        <v>24.6</v>
      </c>
      <c r="AU23" s="31">
        <v>24.4</v>
      </c>
      <c r="AV23" s="31">
        <v>27.9</v>
      </c>
      <c r="AW23" s="31">
        <v>30.2</v>
      </c>
      <c r="AX23" s="31">
        <v>34.799999999999997</v>
      </c>
      <c r="AY23" s="31">
        <v>32</v>
      </c>
      <c r="AZ23" s="31">
        <v>30.5</v>
      </c>
      <c r="BA23" s="31">
        <v>33.799999999999997</v>
      </c>
      <c r="BB23" s="31">
        <v>26</v>
      </c>
      <c r="BC23" s="31">
        <v>8.1199999999999992</v>
      </c>
      <c r="BD23" s="31">
        <v>14.8</v>
      </c>
      <c r="BE23" s="31">
        <v>6.7</v>
      </c>
      <c r="BF23" s="31">
        <v>23.4</v>
      </c>
      <c r="BG23" s="31">
        <v>29.8</v>
      </c>
      <c r="BH23" s="31">
        <v>23.6</v>
      </c>
      <c r="BI23" s="31">
        <v>18.399999999999999</v>
      </c>
      <c r="BJ23" s="31">
        <v>22.7</v>
      </c>
      <c r="BK23" s="31">
        <v>26.5</v>
      </c>
      <c r="BL23" s="31">
        <v>29.2</v>
      </c>
      <c r="BM23" s="31">
        <v>29.5</v>
      </c>
      <c r="BN23" s="31">
        <v>30.4</v>
      </c>
      <c r="BO23" s="97"/>
      <c r="BP23" s="97"/>
    </row>
    <row r="24" spans="1:68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0.05</v>
      </c>
      <c r="K24" s="27">
        <v>0.13</v>
      </c>
      <c r="L24" s="27">
        <v>0.21</v>
      </c>
      <c r="M24" s="27">
        <v>0.13</v>
      </c>
      <c r="N24" s="27">
        <v>0.13</v>
      </c>
      <c r="O24" s="27">
        <v>0.13</v>
      </c>
      <c r="P24" s="27">
        <v>0.28000000000000003</v>
      </c>
      <c r="Q24" s="27">
        <v>0.22</v>
      </c>
      <c r="R24" s="27">
        <v>0.36</v>
      </c>
      <c r="S24" s="27">
        <v>1.2</v>
      </c>
      <c r="T24" s="27">
        <v>0.2</v>
      </c>
      <c r="U24" s="27">
        <v>0.17</v>
      </c>
      <c r="V24" s="27">
        <v>0.23</v>
      </c>
      <c r="W24" s="27">
        <v>0.18</v>
      </c>
      <c r="X24" s="27">
        <v>0.21</v>
      </c>
      <c r="Y24" s="27">
        <v>0.23</v>
      </c>
      <c r="Z24" s="27">
        <v>0.17</v>
      </c>
      <c r="AA24" s="27">
        <v>0.19</v>
      </c>
      <c r="AB24" s="27">
        <v>0.06</v>
      </c>
      <c r="AC24" s="27">
        <v>0.16</v>
      </c>
      <c r="AD24" s="27" t="s">
        <v>35</v>
      </c>
      <c r="AE24" s="27" t="s">
        <v>35</v>
      </c>
      <c r="AF24" s="27" t="s">
        <v>35</v>
      </c>
      <c r="AG24" s="27" t="s">
        <v>35</v>
      </c>
      <c r="AH24" s="27" t="s">
        <v>35</v>
      </c>
      <c r="AI24" s="27">
        <v>0.22</v>
      </c>
      <c r="AJ24" s="29">
        <v>0.6</v>
      </c>
      <c r="AK24" s="29">
        <v>0.13</v>
      </c>
      <c r="AL24" s="27" t="s">
        <v>35</v>
      </c>
      <c r="AM24" s="27" t="s">
        <v>35</v>
      </c>
      <c r="AN24" s="29">
        <v>0.4</v>
      </c>
      <c r="AO24" s="27" t="s">
        <v>36</v>
      </c>
      <c r="AP24" s="27" t="s">
        <v>35</v>
      </c>
      <c r="AQ24" s="27" t="s">
        <v>37</v>
      </c>
      <c r="AR24" s="27" t="s">
        <v>37</v>
      </c>
      <c r="AS24" s="27" t="s">
        <v>37</v>
      </c>
      <c r="AT24" s="31">
        <v>0.26</v>
      </c>
      <c r="AU24" s="31">
        <v>0.09</v>
      </c>
      <c r="AV24" s="31">
        <v>0.21</v>
      </c>
      <c r="AW24" s="31">
        <v>0.1</v>
      </c>
      <c r="AX24" s="31">
        <v>0.11</v>
      </c>
      <c r="AY24" s="31">
        <v>0.13</v>
      </c>
      <c r="AZ24" s="31">
        <v>0.12</v>
      </c>
      <c r="BA24" s="32" t="s">
        <v>37</v>
      </c>
      <c r="BB24" s="32" t="s">
        <v>37</v>
      </c>
      <c r="BC24" s="32" t="s">
        <v>37</v>
      </c>
      <c r="BD24" s="32" t="s">
        <v>37</v>
      </c>
      <c r="BE24" s="32" t="s">
        <v>37</v>
      </c>
      <c r="BF24" s="32" t="s">
        <v>37</v>
      </c>
      <c r="BG24" s="32" t="s">
        <v>37</v>
      </c>
      <c r="BH24" s="32" t="s">
        <v>37</v>
      </c>
      <c r="BI24" s="32" t="s">
        <v>37</v>
      </c>
      <c r="BJ24" s="32" t="s">
        <v>37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51"/>
      <c r="BP24" s="51"/>
    </row>
    <row r="25" spans="1:68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32" t="s">
        <v>8</v>
      </c>
      <c r="AU25" s="32" t="s">
        <v>8</v>
      </c>
      <c r="AV25" s="32" t="s">
        <v>8</v>
      </c>
      <c r="AW25" s="32" t="s">
        <v>8</v>
      </c>
      <c r="AX25" s="32" t="s">
        <v>8</v>
      </c>
      <c r="AY25" s="32" t="s">
        <v>8</v>
      </c>
      <c r="AZ25" s="32" t="s">
        <v>8</v>
      </c>
      <c r="BA25" s="31">
        <v>0.05</v>
      </c>
      <c r="BB25" s="31">
        <v>3.4000000000000002E-2</v>
      </c>
      <c r="BC25" s="31">
        <v>2.5999999999999999E-2</v>
      </c>
      <c r="BD25" s="31">
        <v>3.9E-2</v>
      </c>
      <c r="BE25" s="31">
        <v>4.2999999999999997E-2</v>
      </c>
      <c r="BF25" s="31">
        <v>4.8000000000000001E-2</v>
      </c>
      <c r="BG25" s="31">
        <v>4.7E-2</v>
      </c>
      <c r="BH25" s="31">
        <v>5.2999999999999999E-2</v>
      </c>
      <c r="BI25" s="31">
        <v>5.3999999999999999E-2</v>
      </c>
      <c r="BJ25" s="31">
        <v>0.05</v>
      </c>
      <c r="BK25" s="31">
        <v>5.3999999999999999E-2</v>
      </c>
      <c r="BL25" s="31">
        <v>0.05</v>
      </c>
      <c r="BM25" s="31">
        <v>4.4999999999999998E-2</v>
      </c>
      <c r="BN25" s="31">
        <v>4.5999999999999999E-2</v>
      </c>
      <c r="BO25" s="97"/>
      <c r="BP25" s="97"/>
    </row>
    <row r="26" spans="1:68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8.6</v>
      </c>
      <c r="K26" s="27">
        <v>9.1</v>
      </c>
      <c r="L26" s="27">
        <v>8.1999999999999993</v>
      </c>
      <c r="M26" s="27">
        <v>8.9</v>
      </c>
      <c r="N26" s="27">
        <v>9.1</v>
      </c>
      <c r="O26" s="27">
        <v>9.6</v>
      </c>
      <c r="P26" s="27">
        <v>3.1</v>
      </c>
      <c r="Q26" s="27">
        <v>7.1</v>
      </c>
      <c r="R26" s="27">
        <v>8.5</v>
      </c>
      <c r="S26" s="27">
        <v>7.1</v>
      </c>
      <c r="T26" s="27">
        <v>4.2</v>
      </c>
      <c r="U26" s="27">
        <v>6</v>
      </c>
      <c r="V26" s="27">
        <v>5.5</v>
      </c>
      <c r="W26" s="27">
        <v>6.2</v>
      </c>
      <c r="X26" s="27">
        <v>6.1</v>
      </c>
      <c r="Y26" s="27">
        <v>2.2999999999999998</v>
      </c>
      <c r="Z26" s="27">
        <v>5.2</v>
      </c>
      <c r="AA26" s="27">
        <v>5.6</v>
      </c>
      <c r="AB26" s="27">
        <v>6.3</v>
      </c>
      <c r="AC26" s="27">
        <v>7.4</v>
      </c>
      <c r="AD26" s="27">
        <v>5.8</v>
      </c>
      <c r="AE26" s="27">
        <v>5.0999999999999996</v>
      </c>
      <c r="AF26" s="27">
        <v>6.7</v>
      </c>
      <c r="AG26" s="27">
        <v>7.6</v>
      </c>
      <c r="AH26" s="27">
        <v>9.3000000000000007</v>
      </c>
      <c r="AI26" s="27">
        <v>9.8000000000000007</v>
      </c>
      <c r="AJ26" s="27" t="s">
        <v>8</v>
      </c>
      <c r="AK26" s="27" t="s">
        <v>8</v>
      </c>
      <c r="AL26" s="27" t="s">
        <v>8</v>
      </c>
      <c r="AM26" s="27" t="s">
        <v>8</v>
      </c>
      <c r="AN26" s="27" t="s">
        <v>8</v>
      </c>
      <c r="AO26" s="27" t="s">
        <v>8</v>
      </c>
      <c r="AP26" s="27" t="s">
        <v>8</v>
      </c>
      <c r="AQ26" s="27" t="s">
        <v>8</v>
      </c>
      <c r="AR26" s="27" t="s">
        <v>8</v>
      </c>
      <c r="AS26" s="27" t="s">
        <v>8</v>
      </c>
      <c r="AT26" s="32" t="s">
        <v>8</v>
      </c>
      <c r="AU26" s="32" t="s">
        <v>8</v>
      </c>
      <c r="AV26" s="32" t="s">
        <v>8</v>
      </c>
      <c r="AW26" s="32" t="s">
        <v>8</v>
      </c>
      <c r="AX26" s="32" t="s">
        <v>8</v>
      </c>
      <c r="AY26" s="32" t="s">
        <v>8</v>
      </c>
      <c r="AZ26" s="32" t="s">
        <v>8</v>
      </c>
      <c r="BA26" s="32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51"/>
      <c r="BP26" s="51"/>
    </row>
    <row r="27" spans="1:68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0.7</v>
      </c>
      <c r="L27" s="27">
        <v>0.7</v>
      </c>
      <c r="M27" s="27">
        <v>0.5</v>
      </c>
      <c r="N27" s="27">
        <v>0.5</v>
      </c>
      <c r="O27" s="27">
        <v>0.5</v>
      </c>
      <c r="P27" s="27">
        <v>0.4</v>
      </c>
      <c r="Q27" s="27">
        <v>0.4</v>
      </c>
      <c r="R27" s="27">
        <v>0.6</v>
      </c>
      <c r="S27" s="27">
        <v>0.7</v>
      </c>
      <c r="T27" s="27">
        <v>0.4</v>
      </c>
      <c r="U27" s="27">
        <v>0.1</v>
      </c>
      <c r="V27" s="27">
        <v>0.5</v>
      </c>
      <c r="W27" s="27">
        <v>0.6</v>
      </c>
      <c r="X27" s="27">
        <v>0.2</v>
      </c>
      <c r="Y27" s="27">
        <v>0.6</v>
      </c>
      <c r="Z27" s="27">
        <v>0.5</v>
      </c>
      <c r="AA27" s="27">
        <v>0.5</v>
      </c>
      <c r="AB27" s="27">
        <v>0.6</v>
      </c>
      <c r="AC27" s="27">
        <v>0.8</v>
      </c>
      <c r="AD27" s="27">
        <v>0.5</v>
      </c>
      <c r="AE27" s="27">
        <v>0.4</v>
      </c>
      <c r="AF27" s="27">
        <v>0.5</v>
      </c>
      <c r="AG27" s="27">
        <v>0.6</v>
      </c>
      <c r="AH27" s="27">
        <v>0.8</v>
      </c>
      <c r="AI27" s="27">
        <v>0.7</v>
      </c>
      <c r="AJ27" s="27" t="s">
        <v>8</v>
      </c>
      <c r="AK27" s="27" t="s">
        <v>8</v>
      </c>
      <c r="AL27" s="27" t="s">
        <v>8</v>
      </c>
      <c r="AM27" s="27" t="s">
        <v>8</v>
      </c>
      <c r="AN27" s="27" t="s">
        <v>8</v>
      </c>
      <c r="AO27" s="27" t="s">
        <v>8</v>
      </c>
      <c r="AP27" s="27" t="s">
        <v>8</v>
      </c>
      <c r="AQ27" s="27" t="s">
        <v>8</v>
      </c>
      <c r="AR27" s="27" t="s">
        <v>8</v>
      </c>
      <c r="AS27" s="27" t="s">
        <v>8</v>
      </c>
      <c r="AT27" s="32" t="s">
        <v>8</v>
      </c>
      <c r="AU27" s="32" t="s">
        <v>8</v>
      </c>
      <c r="AV27" s="32" t="s">
        <v>8</v>
      </c>
      <c r="AW27" s="32" t="s">
        <v>8</v>
      </c>
      <c r="AX27" s="32" t="s">
        <v>8</v>
      </c>
      <c r="AY27" s="32" t="s">
        <v>8</v>
      </c>
      <c r="AZ27" s="32" t="s">
        <v>8</v>
      </c>
      <c r="BA27" s="32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51"/>
      <c r="BP27" s="51"/>
    </row>
    <row r="28" spans="1:68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2.6</v>
      </c>
      <c r="K28" s="27">
        <v>2.7</v>
      </c>
      <c r="L28" s="27">
        <v>2.5</v>
      </c>
      <c r="M28" s="27">
        <v>2.6</v>
      </c>
      <c r="N28" s="27">
        <v>2.7</v>
      </c>
      <c r="O28" s="27">
        <v>2.2000000000000002</v>
      </c>
      <c r="P28" s="27">
        <v>0.9</v>
      </c>
      <c r="Q28" s="27">
        <v>1.9</v>
      </c>
      <c r="R28" s="27">
        <v>2.2999999999999998</v>
      </c>
      <c r="S28" s="27">
        <v>2.5</v>
      </c>
      <c r="T28" s="27">
        <v>1.7</v>
      </c>
      <c r="U28" s="27">
        <v>2.1</v>
      </c>
      <c r="V28" s="27">
        <v>2</v>
      </c>
      <c r="W28" s="27">
        <v>2.4</v>
      </c>
      <c r="X28" s="27">
        <v>1.9</v>
      </c>
      <c r="Y28" s="27">
        <v>0.8</v>
      </c>
      <c r="Z28" s="27">
        <v>1.9</v>
      </c>
      <c r="AA28" s="27">
        <v>1.8</v>
      </c>
      <c r="AB28" s="27">
        <v>2.2000000000000002</v>
      </c>
      <c r="AC28" s="27">
        <v>3.2</v>
      </c>
      <c r="AD28" s="27">
        <v>1.9</v>
      </c>
      <c r="AE28" s="27">
        <v>1.7</v>
      </c>
      <c r="AF28" s="27">
        <v>2.2999999999999998</v>
      </c>
      <c r="AG28" s="27">
        <v>2.4</v>
      </c>
      <c r="AH28" s="27">
        <v>2.6</v>
      </c>
      <c r="AI28" s="27">
        <v>2.4</v>
      </c>
      <c r="AJ28" s="29">
        <v>1.5</v>
      </c>
      <c r="AK28" s="29">
        <v>1.8</v>
      </c>
      <c r="AL28" s="29">
        <v>1</v>
      </c>
      <c r="AM28" s="27" t="s">
        <v>42</v>
      </c>
      <c r="AN28" s="29">
        <v>2</v>
      </c>
      <c r="AO28" s="29">
        <v>1.7</v>
      </c>
      <c r="AP28" s="29">
        <v>2</v>
      </c>
      <c r="AQ28" s="29">
        <v>1.9</v>
      </c>
      <c r="AR28" s="29">
        <v>2</v>
      </c>
      <c r="AS28" s="29">
        <v>2</v>
      </c>
      <c r="AT28" s="31">
        <v>2.2000000000000002</v>
      </c>
      <c r="AU28" s="31">
        <v>2.4</v>
      </c>
      <c r="AV28" s="31">
        <v>2.6</v>
      </c>
      <c r="AW28" s="31">
        <v>2.8</v>
      </c>
      <c r="AX28" s="31">
        <v>2.2999999999999998</v>
      </c>
      <c r="AY28" s="31">
        <v>2.5</v>
      </c>
      <c r="AZ28" s="31">
        <v>2.9</v>
      </c>
      <c r="BA28" s="31">
        <v>2.8</v>
      </c>
      <c r="BB28" s="31">
        <v>2.39</v>
      </c>
      <c r="BC28" s="31">
        <v>0.73599999999999999</v>
      </c>
      <c r="BD28" s="31">
        <v>1.41</v>
      </c>
      <c r="BE28" s="31">
        <v>0.64700000000000002</v>
      </c>
      <c r="BF28" s="31">
        <v>2.2200000000000002</v>
      </c>
      <c r="BG28" s="31">
        <v>2.4500000000000002</v>
      </c>
      <c r="BH28" s="31">
        <v>2.31</v>
      </c>
      <c r="BI28" s="31">
        <v>2</v>
      </c>
      <c r="BJ28" s="31">
        <v>2.21</v>
      </c>
      <c r="BK28" s="31">
        <v>2.56</v>
      </c>
      <c r="BL28" s="31">
        <v>2.87</v>
      </c>
      <c r="BM28" s="31">
        <v>2.5299999999999998</v>
      </c>
      <c r="BN28" s="31">
        <v>2.59</v>
      </c>
      <c r="BO28" s="97"/>
      <c r="BP28" s="97"/>
    </row>
    <row r="29" spans="1:68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15</v>
      </c>
      <c r="K29" s="27">
        <v>15</v>
      </c>
      <c r="L29" s="27">
        <v>15</v>
      </c>
      <c r="M29" s="27">
        <v>15</v>
      </c>
      <c r="N29" s="27">
        <v>16</v>
      </c>
      <c r="O29" s="27">
        <v>16</v>
      </c>
      <c r="P29" s="27">
        <v>4.9000000000000004</v>
      </c>
      <c r="Q29" s="27">
        <v>11</v>
      </c>
      <c r="R29" s="27">
        <v>15</v>
      </c>
      <c r="S29" s="27">
        <v>15</v>
      </c>
      <c r="T29" s="27">
        <v>9.1999999999999993</v>
      </c>
      <c r="U29" s="27">
        <v>11</v>
      </c>
      <c r="V29" s="27">
        <v>9.5</v>
      </c>
      <c r="W29" s="27"/>
      <c r="X29" s="27">
        <v>10</v>
      </c>
      <c r="Y29" s="27">
        <v>4.4000000000000004</v>
      </c>
      <c r="Z29" s="27">
        <v>11</v>
      </c>
      <c r="AA29" s="27">
        <v>11</v>
      </c>
      <c r="AB29" s="27">
        <v>11</v>
      </c>
      <c r="AC29" s="27">
        <v>40</v>
      </c>
      <c r="AD29" s="27">
        <v>11</v>
      </c>
      <c r="AE29" s="27">
        <v>9.8000000000000007</v>
      </c>
      <c r="AF29" s="27">
        <v>13</v>
      </c>
      <c r="AG29" s="27">
        <v>14</v>
      </c>
      <c r="AH29" s="27">
        <v>15</v>
      </c>
      <c r="AI29" s="27">
        <v>20</v>
      </c>
      <c r="AJ29" s="29">
        <v>7.7</v>
      </c>
      <c r="AK29" s="29">
        <v>10</v>
      </c>
      <c r="AL29" s="29">
        <v>6.9</v>
      </c>
      <c r="AM29" s="27" t="s">
        <v>44</v>
      </c>
      <c r="AN29" s="29">
        <v>10</v>
      </c>
      <c r="AO29" s="29">
        <v>9.4</v>
      </c>
      <c r="AP29" s="29">
        <v>9.8000000000000007</v>
      </c>
      <c r="AQ29" s="29">
        <v>9.8000000000000007</v>
      </c>
      <c r="AR29" s="29">
        <v>10.7</v>
      </c>
      <c r="AS29" s="29">
        <v>12.2</v>
      </c>
      <c r="AT29" s="31">
        <v>14.7</v>
      </c>
      <c r="AU29" s="31">
        <v>14.6</v>
      </c>
      <c r="AV29" s="31">
        <v>17</v>
      </c>
      <c r="AW29" s="31">
        <v>19.600000000000001</v>
      </c>
      <c r="AX29" s="31">
        <v>19.899999999999999</v>
      </c>
      <c r="AY29" s="31">
        <v>18.7</v>
      </c>
      <c r="AZ29" s="31">
        <v>18.399999999999999</v>
      </c>
      <c r="BA29" s="31">
        <v>19</v>
      </c>
      <c r="BB29" s="31">
        <v>15.4</v>
      </c>
      <c r="BC29" s="31">
        <v>3.08</v>
      </c>
      <c r="BD29" s="31">
        <v>8.36</v>
      </c>
      <c r="BE29" s="31">
        <v>3.01</v>
      </c>
      <c r="BF29" s="31">
        <v>15.5</v>
      </c>
      <c r="BG29" s="31">
        <v>16.2</v>
      </c>
      <c r="BH29" s="31">
        <v>14.4</v>
      </c>
      <c r="BI29" s="31">
        <v>11.7</v>
      </c>
      <c r="BJ29" s="31">
        <v>15</v>
      </c>
      <c r="BK29" s="31">
        <v>17.5</v>
      </c>
      <c r="BL29" s="31">
        <v>18.600000000000001</v>
      </c>
      <c r="BM29" s="31">
        <v>19.5</v>
      </c>
      <c r="BN29" s="31">
        <v>19.5</v>
      </c>
      <c r="BO29" s="97"/>
      <c r="BP29" s="97"/>
    </row>
    <row r="30" spans="1:68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>
        <v>0.21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31">
        <v>1.07</v>
      </c>
      <c r="BH30" s="32" t="s">
        <v>8</v>
      </c>
      <c r="BI30" s="31">
        <v>2.14</v>
      </c>
      <c r="BJ30" s="32" t="s">
        <v>8</v>
      </c>
      <c r="BK30" s="32" t="s">
        <v>8</v>
      </c>
      <c r="BL30" s="32" t="s">
        <v>8</v>
      </c>
      <c r="BM30" s="32" t="s">
        <v>8</v>
      </c>
      <c r="BN30" s="32" t="s">
        <v>8</v>
      </c>
      <c r="BO30" s="51"/>
      <c r="BP30" s="51"/>
    </row>
    <row r="31" spans="1:68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51"/>
      <c r="BP31" s="51"/>
    </row>
    <row r="32" spans="1:68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51"/>
      <c r="BP32" s="51"/>
    </row>
    <row r="33" spans="1:78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>
        <v>0.03</v>
      </c>
      <c r="K33" s="27">
        <v>0.05</v>
      </c>
      <c r="L33" s="27">
        <v>0.06</v>
      </c>
      <c r="M33" s="27" t="s">
        <v>47</v>
      </c>
      <c r="N33" s="27" t="s">
        <v>47</v>
      </c>
      <c r="O33" s="27" t="s">
        <v>47</v>
      </c>
      <c r="P33" s="27">
        <v>0.01</v>
      </c>
      <c r="Q33" s="27">
        <v>0.02</v>
      </c>
      <c r="R33" s="27" t="s">
        <v>47</v>
      </c>
      <c r="S33" s="27" t="s">
        <v>47</v>
      </c>
      <c r="T33" s="27" t="s">
        <v>47</v>
      </c>
      <c r="U33" s="27" t="s">
        <v>47</v>
      </c>
      <c r="V33" s="27" t="s">
        <v>47</v>
      </c>
      <c r="W33" s="27" t="s">
        <v>47</v>
      </c>
      <c r="X33" s="27" t="s">
        <v>47</v>
      </c>
      <c r="Y33" s="27">
        <v>0.03</v>
      </c>
      <c r="Z33" s="27">
        <v>0.03</v>
      </c>
      <c r="AA33" s="27" t="s">
        <v>47</v>
      </c>
      <c r="AB33" s="27">
        <v>0.03</v>
      </c>
      <c r="AC33" s="27">
        <v>0.05</v>
      </c>
      <c r="AD33" s="27" t="s">
        <v>47</v>
      </c>
      <c r="AE33" s="27" t="s">
        <v>47</v>
      </c>
      <c r="AF33" s="27" t="s">
        <v>47</v>
      </c>
      <c r="AG33" s="27">
        <v>0.28000000000000003</v>
      </c>
      <c r="AH33" s="27" t="s">
        <v>47</v>
      </c>
      <c r="AI33" s="27" t="s">
        <v>47</v>
      </c>
      <c r="AJ33" s="29">
        <v>0.01</v>
      </c>
      <c r="AK33" s="27" t="s">
        <v>8</v>
      </c>
      <c r="AL33" s="27" t="s">
        <v>8</v>
      </c>
      <c r="AM33" s="27" t="s">
        <v>47</v>
      </c>
      <c r="AN33" s="27" t="s">
        <v>47</v>
      </c>
      <c r="AO33" s="27" t="s">
        <v>47</v>
      </c>
      <c r="AP33" s="27" t="s">
        <v>47</v>
      </c>
      <c r="AQ33" s="27" t="s">
        <v>47</v>
      </c>
      <c r="AR33" s="29">
        <v>0.06</v>
      </c>
      <c r="AS33" s="27" t="s">
        <v>47</v>
      </c>
      <c r="AT33" s="31">
        <v>0.06</v>
      </c>
      <c r="AU33" s="32" t="s">
        <v>47</v>
      </c>
      <c r="AV33" s="32" t="s">
        <v>47</v>
      </c>
      <c r="AW33" s="32" t="s">
        <v>8</v>
      </c>
      <c r="AX33" s="32" t="s">
        <v>8</v>
      </c>
      <c r="AY33" s="32" t="s">
        <v>8</v>
      </c>
      <c r="AZ33" s="32" t="s">
        <v>8</v>
      </c>
      <c r="BA33" s="32" t="s">
        <v>48</v>
      </c>
      <c r="BB33" s="32" t="s">
        <v>48</v>
      </c>
      <c r="BC33" s="31">
        <v>8.0000000000000002E-3</v>
      </c>
      <c r="BD33" s="31">
        <v>6.0000000000000001E-3</v>
      </c>
      <c r="BE33" s="31">
        <v>1.3100000000000001E-2</v>
      </c>
      <c r="BF33" s="32" t="s">
        <v>48</v>
      </c>
      <c r="BG33" s="32" t="s">
        <v>48</v>
      </c>
      <c r="BH33" s="32" t="s">
        <v>48</v>
      </c>
      <c r="BI33" s="32" t="s">
        <v>48</v>
      </c>
      <c r="BJ33" s="31">
        <v>5.5999999999999999E-3</v>
      </c>
      <c r="BK33" s="32" t="s">
        <v>48</v>
      </c>
      <c r="BL33" s="32" t="s">
        <v>48</v>
      </c>
      <c r="BM33" s="32" t="s">
        <v>48</v>
      </c>
      <c r="BN33" s="32" t="s">
        <v>48</v>
      </c>
      <c r="BO33" s="51"/>
      <c r="BP33" s="51"/>
    </row>
    <row r="34" spans="1:78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 t="s">
        <v>47</v>
      </c>
      <c r="K34" s="27" t="s">
        <v>47</v>
      </c>
      <c r="L34" s="27">
        <v>0.02</v>
      </c>
      <c r="M34" s="27">
        <v>0.02</v>
      </c>
      <c r="N34" s="27">
        <v>0.05</v>
      </c>
      <c r="O34" s="27">
        <v>0.1</v>
      </c>
      <c r="P34" s="27">
        <v>0.13</v>
      </c>
      <c r="Q34" s="27">
        <v>0.14000000000000001</v>
      </c>
      <c r="R34" s="27">
        <v>0.16</v>
      </c>
      <c r="S34" s="27">
        <v>0.17</v>
      </c>
      <c r="T34" s="27">
        <v>0.13</v>
      </c>
      <c r="U34" s="27">
        <v>0.13</v>
      </c>
      <c r="V34" s="27">
        <v>0.15</v>
      </c>
      <c r="W34" s="27">
        <v>0.15</v>
      </c>
      <c r="X34" s="27">
        <v>0.2</v>
      </c>
      <c r="Y34" s="27">
        <v>0.06</v>
      </c>
      <c r="Z34" s="27">
        <v>0.09</v>
      </c>
      <c r="AA34" s="27">
        <v>0.08</v>
      </c>
      <c r="AB34" s="27">
        <v>0.06</v>
      </c>
      <c r="AC34" s="27">
        <v>0.04</v>
      </c>
      <c r="AD34" s="27">
        <v>0.04</v>
      </c>
      <c r="AE34" s="27" t="s">
        <v>51</v>
      </c>
      <c r="AF34" s="27" t="s">
        <v>51</v>
      </c>
      <c r="AG34" s="27" t="s">
        <v>51</v>
      </c>
      <c r="AH34" s="27" t="s">
        <v>51</v>
      </c>
      <c r="AI34" s="27">
        <v>0.17</v>
      </c>
      <c r="AJ34" s="27" t="s">
        <v>51</v>
      </c>
      <c r="AK34" s="29">
        <v>0.08</v>
      </c>
      <c r="AL34" s="27" t="s">
        <v>51</v>
      </c>
      <c r="AM34" s="27" t="s">
        <v>51</v>
      </c>
      <c r="AN34" s="29">
        <v>0.05</v>
      </c>
      <c r="AO34" s="29">
        <v>0.06</v>
      </c>
      <c r="AP34" s="27" t="s">
        <v>51</v>
      </c>
      <c r="AQ34" s="27" t="s">
        <v>52</v>
      </c>
      <c r="AR34" s="27" t="s">
        <v>52</v>
      </c>
      <c r="AS34" s="27" t="s">
        <v>52</v>
      </c>
      <c r="AT34" s="29">
        <v>0.1</v>
      </c>
      <c r="AU34" s="29">
        <v>0.15</v>
      </c>
      <c r="AV34" s="29">
        <v>0.15</v>
      </c>
      <c r="AW34" s="29">
        <v>0.18</v>
      </c>
      <c r="AX34" s="29">
        <v>0.19</v>
      </c>
      <c r="AY34" s="29">
        <v>0.22</v>
      </c>
      <c r="AZ34" s="29">
        <v>0.18</v>
      </c>
      <c r="BA34" s="29">
        <v>0.17899999999999999</v>
      </c>
      <c r="BB34" s="29">
        <v>7.9000000000000001E-2</v>
      </c>
      <c r="BC34" s="29">
        <v>1.44E-2</v>
      </c>
      <c r="BD34" s="29">
        <v>6.0499999999999998E-2</v>
      </c>
      <c r="BE34" s="29">
        <v>2.3699999999999999E-2</v>
      </c>
      <c r="BF34" s="29">
        <v>6.9099999999999995E-2</v>
      </c>
      <c r="BG34" s="29">
        <v>4.9000000000000002E-2</v>
      </c>
      <c r="BH34" s="29">
        <v>5.3199999999999997E-2</v>
      </c>
      <c r="BI34" s="29">
        <v>6.5199999999999994E-2</v>
      </c>
      <c r="BJ34" s="29">
        <v>0.11899999999999999</v>
      </c>
      <c r="BK34" s="29">
        <v>0.15</v>
      </c>
      <c r="BL34" s="29">
        <v>0.124</v>
      </c>
      <c r="BM34" s="29">
        <v>0.13400000000000001</v>
      </c>
      <c r="BN34" s="29">
        <v>0.13300000000000001</v>
      </c>
      <c r="BO34" s="98"/>
      <c r="BP34" s="98"/>
    </row>
    <row r="35" spans="1:78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37">
        <v>7.0000000000000007E-2</v>
      </c>
      <c r="M35" s="27" t="s">
        <v>47</v>
      </c>
      <c r="N35" s="27" t="s">
        <v>47</v>
      </c>
      <c r="O35" s="27">
        <v>0.04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>
        <v>0.04</v>
      </c>
      <c r="AC35" s="27" t="s">
        <v>47</v>
      </c>
      <c r="AD35" s="27" t="s">
        <v>47</v>
      </c>
      <c r="AE35" s="37" t="s">
        <v>51</v>
      </c>
      <c r="AF35" s="37" t="s">
        <v>51</v>
      </c>
      <c r="AG35" s="37" t="s">
        <v>51</v>
      </c>
      <c r="AH35" s="37" t="s">
        <v>51</v>
      </c>
      <c r="AI35" s="27" t="s">
        <v>47</v>
      </c>
      <c r="AJ35" s="37" t="s">
        <v>51</v>
      </c>
      <c r="AK35" s="29">
        <v>0.05</v>
      </c>
      <c r="AL35" s="37" t="s">
        <v>51</v>
      </c>
      <c r="AM35" s="27" t="s">
        <v>51</v>
      </c>
      <c r="AN35" s="27" t="s">
        <v>54</v>
      </c>
      <c r="AO35" s="38">
        <v>0.06</v>
      </c>
      <c r="AP35" s="38">
        <v>0.17</v>
      </c>
      <c r="AQ35" s="37" t="s">
        <v>52</v>
      </c>
      <c r="AR35" s="37" t="s">
        <v>52</v>
      </c>
      <c r="AS35" s="37" t="s">
        <v>52</v>
      </c>
      <c r="AT35" s="27" t="s">
        <v>47</v>
      </c>
      <c r="AU35" s="27" t="s">
        <v>47</v>
      </c>
      <c r="AV35" s="27" t="s">
        <v>47</v>
      </c>
      <c r="AW35" s="27" t="s">
        <v>47</v>
      </c>
      <c r="AX35" s="27" t="s">
        <v>47</v>
      </c>
      <c r="AY35" s="27" t="s">
        <v>47</v>
      </c>
      <c r="AZ35" s="29">
        <v>0.03</v>
      </c>
      <c r="BA35" s="27" t="s">
        <v>55</v>
      </c>
      <c r="BB35" s="27" t="s">
        <v>55</v>
      </c>
      <c r="BC35" s="27" t="s">
        <v>55</v>
      </c>
      <c r="BD35" s="27" t="s">
        <v>55</v>
      </c>
      <c r="BE35" s="27" t="s">
        <v>55</v>
      </c>
      <c r="BF35" s="29">
        <v>3.0999999999999999E-3</v>
      </c>
      <c r="BG35" s="27" t="s">
        <v>55</v>
      </c>
      <c r="BH35" s="27" t="s">
        <v>55</v>
      </c>
      <c r="BI35" s="27" t="s">
        <v>55</v>
      </c>
      <c r="BJ35" s="27" t="s">
        <v>55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95"/>
      <c r="BP35" s="95"/>
    </row>
    <row r="36" spans="1:78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>
        <v>2.1999999999999999E-2</v>
      </c>
      <c r="M36" s="27" t="s">
        <v>57</v>
      </c>
      <c r="N36" s="27">
        <v>1.0999999999999999E-2</v>
      </c>
      <c r="O36" s="27" t="s">
        <v>47</v>
      </c>
      <c r="P36" s="27">
        <v>0.33</v>
      </c>
      <c r="Q36" s="27">
        <v>1.0999999999999999E-2</v>
      </c>
      <c r="R36" s="27" t="s">
        <v>47</v>
      </c>
      <c r="S36" s="27">
        <v>0.81100000000000005</v>
      </c>
      <c r="T36" s="27">
        <v>5.5E-2</v>
      </c>
      <c r="U36" s="27" t="s">
        <v>47</v>
      </c>
      <c r="V36" s="27">
        <v>1.7000000000000001E-2</v>
      </c>
      <c r="W36" s="27" t="s">
        <v>47</v>
      </c>
      <c r="X36" s="27" t="s">
        <v>47</v>
      </c>
      <c r="Y36" s="27">
        <v>2.1999999999999999E-2</v>
      </c>
      <c r="Z36" s="27" t="s">
        <v>47</v>
      </c>
      <c r="AA36" s="27" t="s">
        <v>47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 t="s">
        <v>47</v>
      </c>
      <c r="AG36" s="27" t="s">
        <v>47</v>
      </c>
      <c r="AH36" s="27">
        <v>4.5999999999999999E-2</v>
      </c>
      <c r="AI36" s="27" t="s">
        <v>57</v>
      </c>
      <c r="AJ36" s="29">
        <v>0.02</v>
      </c>
      <c r="AK36" s="27" t="s">
        <v>47</v>
      </c>
      <c r="AL36" s="29">
        <v>0.23400000000000001</v>
      </c>
      <c r="AM36" s="29">
        <v>0.01</v>
      </c>
      <c r="AN36" s="29">
        <v>6.0000000000000001E-3</v>
      </c>
      <c r="AO36" s="29">
        <v>2.5999999999999999E-2</v>
      </c>
      <c r="AP36" s="27" t="s">
        <v>8</v>
      </c>
      <c r="AQ36" s="27" t="s">
        <v>8</v>
      </c>
      <c r="AR36" s="27" t="s">
        <v>8</v>
      </c>
      <c r="AS36" s="27" t="s">
        <v>8</v>
      </c>
      <c r="AT36" s="27" t="s">
        <v>8</v>
      </c>
      <c r="AU36" s="27" t="s">
        <v>8</v>
      </c>
      <c r="AV36" s="27" t="s">
        <v>8</v>
      </c>
      <c r="AW36" s="27" t="s">
        <v>8</v>
      </c>
      <c r="AX36" s="27" t="s">
        <v>8</v>
      </c>
      <c r="AY36" s="27" t="s">
        <v>8</v>
      </c>
      <c r="AZ36" s="27" t="s">
        <v>8</v>
      </c>
      <c r="BA36" s="27" t="s">
        <v>58</v>
      </c>
      <c r="BB36" s="27" t="s">
        <v>58</v>
      </c>
      <c r="BC36" s="29">
        <v>0.127</v>
      </c>
      <c r="BD36" s="27" t="s">
        <v>58</v>
      </c>
      <c r="BE36" s="29">
        <v>0.19800000000000001</v>
      </c>
      <c r="BF36" s="27" t="s">
        <v>58</v>
      </c>
      <c r="BG36" s="27" t="s">
        <v>58</v>
      </c>
      <c r="BH36" s="27" t="s">
        <v>58</v>
      </c>
      <c r="BI36" s="27" t="s">
        <v>58</v>
      </c>
      <c r="BJ36" s="27" t="s">
        <v>58</v>
      </c>
      <c r="BK36" s="27" t="s">
        <v>58</v>
      </c>
      <c r="BL36" s="27" t="s">
        <v>58</v>
      </c>
      <c r="BM36" s="27" t="s">
        <v>58</v>
      </c>
      <c r="BN36" s="27" t="s">
        <v>58</v>
      </c>
      <c r="BO36" s="95"/>
      <c r="BP36" s="95"/>
    </row>
    <row r="37" spans="1:78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95"/>
      <c r="BP37" s="95"/>
    </row>
    <row r="38" spans="1:78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95"/>
      <c r="BP38" s="95"/>
    </row>
    <row r="39" spans="1:78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48</v>
      </c>
      <c r="BB39" s="27" t="s">
        <v>48</v>
      </c>
      <c r="BC39" s="27" t="s">
        <v>48</v>
      </c>
      <c r="BD39" s="27" t="s">
        <v>48</v>
      </c>
      <c r="BE39" s="27" t="s">
        <v>48</v>
      </c>
      <c r="BF39" s="27" t="s">
        <v>48</v>
      </c>
      <c r="BG39" s="27" t="s">
        <v>48</v>
      </c>
      <c r="BH39" s="27" t="s">
        <v>48</v>
      </c>
      <c r="BI39" s="27" t="s">
        <v>48</v>
      </c>
      <c r="BJ39" s="27" t="s">
        <v>48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95"/>
      <c r="BP39" s="95"/>
    </row>
    <row r="40" spans="1:78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>
        <v>0.2</v>
      </c>
      <c r="S40" s="27">
        <v>0.9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9">
        <v>0.2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7" t="s">
        <v>62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63</v>
      </c>
      <c r="BB40" s="27" t="s">
        <v>63</v>
      </c>
      <c r="BC40" s="27" t="s">
        <v>63</v>
      </c>
      <c r="BD40" s="27" t="s">
        <v>63</v>
      </c>
      <c r="BE40" s="27" t="s">
        <v>63</v>
      </c>
      <c r="BF40" s="27" t="s">
        <v>63</v>
      </c>
      <c r="BG40" s="27" t="s">
        <v>63</v>
      </c>
      <c r="BH40" s="27" t="s">
        <v>63</v>
      </c>
      <c r="BI40" s="27" t="s">
        <v>63</v>
      </c>
      <c r="BJ40" s="27" t="s">
        <v>63</v>
      </c>
      <c r="BK40" s="29">
        <v>0.25</v>
      </c>
      <c r="BL40" s="27" t="s">
        <v>63</v>
      </c>
      <c r="BM40" s="27" t="s">
        <v>63</v>
      </c>
      <c r="BN40" s="27" t="s">
        <v>63</v>
      </c>
      <c r="BO40" s="95"/>
      <c r="BP40" s="95"/>
    </row>
    <row r="41" spans="1:78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>
        <v>0.3</v>
      </c>
      <c r="K41" s="27" t="s">
        <v>51</v>
      </c>
      <c r="L41" s="27" t="s">
        <v>51</v>
      </c>
      <c r="M41" s="27" t="s">
        <v>51</v>
      </c>
      <c r="N41" s="27">
        <v>0.1</v>
      </c>
      <c r="O41" s="27">
        <v>0.4</v>
      </c>
      <c r="P41" s="27">
        <v>0.5</v>
      </c>
      <c r="Q41" s="27" t="s">
        <v>51</v>
      </c>
      <c r="R41" s="27" t="s">
        <v>51</v>
      </c>
      <c r="S41" s="27">
        <v>0.3</v>
      </c>
      <c r="T41" s="27">
        <v>0.3</v>
      </c>
      <c r="U41" s="27">
        <v>0.1</v>
      </c>
      <c r="V41" s="27">
        <v>0.2</v>
      </c>
      <c r="W41" s="27" t="s">
        <v>51</v>
      </c>
      <c r="X41" s="27">
        <v>0.1</v>
      </c>
      <c r="Y41" s="27">
        <v>0.6</v>
      </c>
      <c r="Z41" s="27" t="s">
        <v>51</v>
      </c>
      <c r="AA41" s="27" t="s">
        <v>51</v>
      </c>
      <c r="AB41" s="27" t="s">
        <v>51</v>
      </c>
      <c r="AC41" s="27" t="s">
        <v>51</v>
      </c>
      <c r="AD41" s="27" t="s">
        <v>51</v>
      </c>
      <c r="AE41" s="27">
        <v>0.1</v>
      </c>
      <c r="AF41" s="27">
        <v>0.3</v>
      </c>
      <c r="AG41" s="27" t="s">
        <v>51</v>
      </c>
      <c r="AH41" s="27" t="s">
        <v>51</v>
      </c>
      <c r="AI41" s="27" t="s">
        <v>65</v>
      </c>
      <c r="AJ41" s="29">
        <v>1.1000000000000001</v>
      </c>
      <c r="AK41" s="29">
        <v>0.4</v>
      </c>
      <c r="AL41" s="29">
        <v>0.5</v>
      </c>
      <c r="AM41" s="27" t="s">
        <v>65</v>
      </c>
      <c r="AN41" s="27" t="s">
        <v>65</v>
      </c>
      <c r="AO41" s="27" t="s">
        <v>65</v>
      </c>
      <c r="AP41" s="27" t="s">
        <v>65</v>
      </c>
      <c r="AQ41" s="27" t="s">
        <v>65</v>
      </c>
      <c r="AR41" s="29">
        <v>0.8</v>
      </c>
      <c r="AS41" s="29">
        <v>1.4</v>
      </c>
      <c r="AT41" s="27" t="s">
        <v>65</v>
      </c>
      <c r="AU41" s="27" t="s">
        <v>65</v>
      </c>
      <c r="AV41" s="27" t="s">
        <v>65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37</v>
      </c>
      <c r="BB41" s="27" t="s">
        <v>37</v>
      </c>
      <c r="BC41" s="29">
        <v>0.79</v>
      </c>
      <c r="BD41" s="27" t="s">
        <v>37</v>
      </c>
      <c r="BE41" s="27" t="s">
        <v>37</v>
      </c>
      <c r="BF41" s="27" t="s">
        <v>37</v>
      </c>
      <c r="BG41" s="27" t="s">
        <v>37</v>
      </c>
      <c r="BH41" s="27" t="s">
        <v>37</v>
      </c>
      <c r="BI41" s="27" t="s">
        <v>37</v>
      </c>
      <c r="BJ41" s="27" t="s">
        <v>37</v>
      </c>
      <c r="BK41" s="27" t="s">
        <v>37</v>
      </c>
      <c r="BL41" s="27" t="s">
        <v>37</v>
      </c>
      <c r="BM41" s="27" t="s">
        <v>37</v>
      </c>
      <c r="BN41" s="27" t="s">
        <v>37</v>
      </c>
      <c r="BO41" s="95"/>
      <c r="BP41" s="95"/>
    </row>
    <row r="42" spans="1:78" ht="15.7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 t="s">
        <v>67</v>
      </c>
      <c r="K42" s="27">
        <v>2E-3</v>
      </c>
      <c r="L42" s="27">
        <v>2E-3</v>
      </c>
      <c r="M42" s="27" t="s">
        <v>67</v>
      </c>
      <c r="N42" s="27">
        <v>2E-3</v>
      </c>
      <c r="O42" s="27">
        <v>2E-3</v>
      </c>
      <c r="P42" s="27">
        <v>2E-3</v>
      </c>
      <c r="Q42" s="27">
        <v>2E-3</v>
      </c>
      <c r="R42" s="27">
        <v>2E-3</v>
      </c>
      <c r="S42" s="27">
        <v>2E-3</v>
      </c>
      <c r="T42" s="27" t="s">
        <v>67</v>
      </c>
      <c r="U42" s="27">
        <v>2E-3</v>
      </c>
      <c r="V42" s="27">
        <v>2E-3</v>
      </c>
      <c r="W42" s="27">
        <v>2E-3</v>
      </c>
      <c r="X42" s="27">
        <v>2E-3</v>
      </c>
      <c r="Y42" s="27">
        <v>2E-3</v>
      </c>
      <c r="Z42" s="27" t="s">
        <v>67</v>
      </c>
      <c r="AA42" s="27" t="s">
        <v>67</v>
      </c>
      <c r="AB42" s="27" t="s">
        <v>67</v>
      </c>
      <c r="AC42" s="27" t="s">
        <v>67</v>
      </c>
      <c r="AD42" s="27" t="s">
        <v>67</v>
      </c>
      <c r="AE42" s="27" t="s">
        <v>67</v>
      </c>
      <c r="AF42" s="27" t="s">
        <v>67</v>
      </c>
      <c r="AG42" s="27" t="s">
        <v>67</v>
      </c>
      <c r="AH42" s="27" t="s">
        <v>67</v>
      </c>
      <c r="AI42" s="27" t="s">
        <v>68</v>
      </c>
      <c r="AJ42" s="27" t="s">
        <v>68</v>
      </c>
      <c r="AK42" s="27" t="s">
        <v>68</v>
      </c>
      <c r="AL42" s="27" t="s">
        <v>68</v>
      </c>
      <c r="AM42" s="27" t="s">
        <v>68</v>
      </c>
      <c r="AN42" s="27" t="s">
        <v>68</v>
      </c>
      <c r="AO42" s="27" t="s">
        <v>68</v>
      </c>
      <c r="AP42" s="27" t="s">
        <v>68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48</v>
      </c>
      <c r="BB42" s="27" t="s">
        <v>48</v>
      </c>
      <c r="BC42" s="27" t="s">
        <v>48</v>
      </c>
      <c r="BD42" s="27" t="s">
        <v>48</v>
      </c>
      <c r="BE42" s="27" t="s">
        <v>48</v>
      </c>
      <c r="BF42" s="27" t="s">
        <v>48</v>
      </c>
      <c r="BG42" s="27" t="s">
        <v>48</v>
      </c>
      <c r="BH42" s="27" t="s">
        <v>48</v>
      </c>
      <c r="BI42" s="27" t="s">
        <v>48</v>
      </c>
      <c r="BJ42" s="27" t="s">
        <v>48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95"/>
      <c r="BP42" s="95"/>
      <c r="BR42" s="112" t="s">
        <v>227</v>
      </c>
      <c r="BS42" s="112"/>
      <c r="BT42" s="112"/>
      <c r="BU42" s="112"/>
      <c r="BV42" s="112"/>
      <c r="BW42" s="112"/>
      <c r="BX42" s="112"/>
      <c r="BY42" s="112"/>
      <c r="BZ42" s="112"/>
    </row>
    <row r="43" spans="1:78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2E-3</v>
      </c>
      <c r="K43" s="27">
        <v>2E-3</v>
      </c>
      <c r="L43" s="27">
        <v>4.0000000000000001E-3</v>
      </c>
      <c r="M43" s="27">
        <v>2E-3</v>
      </c>
      <c r="N43" s="27">
        <v>2E-3</v>
      </c>
      <c r="O43" s="27" t="s">
        <v>67</v>
      </c>
      <c r="P43" s="27">
        <v>2E-3</v>
      </c>
      <c r="Q43" s="27" t="s">
        <v>67</v>
      </c>
      <c r="R43" s="27" t="s">
        <v>67</v>
      </c>
      <c r="S43" s="27">
        <v>0.11</v>
      </c>
      <c r="T43" s="27">
        <v>4.2000000000000003E-2</v>
      </c>
      <c r="U43" s="27">
        <v>0.02</v>
      </c>
      <c r="V43" s="27">
        <v>2E-3</v>
      </c>
      <c r="W43" s="27">
        <v>2E-3</v>
      </c>
      <c r="X43" s="27">
        <v>2.4E-2</v>
      </c>
      <c r="Y43" s="27" t="s">
        <v>67</v>
      </c>
      <c r="Z43" s="27" t="s">
        <v>67</v>
      </c>
      <c r="AA43" s="27" t="s">
        <v>67</v>
      </c>
      <c r="AB43" s="27">
        <v>2E-3</v>
      </c>
      <c r="AC43" s="27" t="s">
        <v>67</v>
      </c>
      <c r="AD43" s="27">
        <v>2E-3</v>
      </c>
      <c r="AE43" s="27">
        <v>2E-3</v>
      </c>
      <c r="AF43" s="27">
        <v>2E-3</v>
      </c>
      <c r="AG43" s="27" t="s">
        <v>67</v>
      </c>
      <c r="AH43" s="27" t="s">
        <v>67</v>
      </c>
      <c r="AI43" s="27" t="s">
        <v>68</v>
      </c>
      <c r="AJ43" s="27" t="s">
        <v>68</v>
      </c>
      <c r="AK43" s="27" t="s">
        <v>68</v>
      </c>
      <c r="AL43" s="29">
        <v>6.0000000000000001E-3</v>
      </c>
      <c r="AM43" s="27" t="s">
        <v>68</v>
      </c>
      <c r="AN43" s="29">
        <v>8.0000000000000002E-3</v>
      </c>
      <c r="AO43" s="29">
        <v>4.0000000000000001E-3</v>
      </c>
      <c r="AP43" s="29">
        <v>4.0000000000000001E-3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9">
        <v>4.0000000000000001E-3</v>
      </c>
      <c r="AV43" s="27" t="s">
        <v>68</v>
      </c>
      <c r="AW43" s="29">
        <v>8.0000000000000002E-3</v>
      </c>
      <c r="AX43" s="29">
        <v>0.01</v>
      </c>
      <c r="AY43" s="29">
        <v>8.0000000000000002E-3</v>
      </c>
      <c r="AZ43" s="29">
        <v>4.0000000000000001E-3</v>
      </c>
      <c r="BA43" s="27" t="s">
        <v>8</v>
      </c>
      <c r="BB43" s="27" t="s">
        <v>8</v>
      </c>
      <c r="BC43" s="27" t="s">
        <v>8</v>
      </c>
      <c r="BD43" s="27" t="s">
        <v>8</v>
      </c>
      <c r="BE43" s="27" t="s">
        <v>8</v>
      </c>
      <c r="BF43" s="27" t="s">
        <v>8</v>
      </c>
      <c r="BG43" s="27" t="s">
        <v>8</v>
      </c>
      <c r="BH43" s="27" t="s">
        <v>8</v>
      </c>
      <c r="BI43" s="27" t="s">
        <v>8</v>
      </c>
      <c r="BJ43" s="27" t="s">
        <v>8</v>
      </c>
      <c r="BK43" s="27" t="s">
        <v>8</v>
      </c>
      <c r="BL43" s="27" t="s">
        <v>8</v>
      </c>
      <c r="BM43" s="27" t="s">
        <v>8</v>
      </c>
      <c r="BN43" s="27" t="s">
        <v>8</v>
      </c>
      <c r="BO43" s="95"/>
      <c r="BP43" s="95"/>
    </row>
    <row r="44" spans="1:78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95"/>
      <c r="BP44" s="95"/>
    </row>
    <row r="45" spans="1:78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95"/>
      <c r="BP45" s="95"/>
    </row>
    <row r="46" spans="1:78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1.2E-2</v>
      </c>
      <c r="K46" s="27">
        <v>1.0999999999999999E-2</v>
      </c>
      <c r="L46" s="27">
        <v>0.03</v>
      </c>
      <c r="M46" s="27">
        <v>2.5999999999999999E-2</v>
      </c>
      <c r="N46" s="27">
        <v>0.01</v>
      </c>
      <c r="O46" s="27">
        <v>0.03</v>
      </c>
      <c r="P46" s="37">
        <v>4.5999999999999996</v>
      </c>
      <c r="Q46" s="37">
        <v>0.157</v>
      </c>
      <c r="R46" s="37">
        <v>0.191</v>
      </c>
      <c r="S46" s="37">
        <v>13.7</v>
      </c>
      <c r="T46" s="37">
        <v>1.28</v>
      </c>
      <c r="U46" s="27">
        <v>9.6000000000000002E-2</v>
      </c>
      <c r="V46" s="37">
        <v>0.33400000000000002</v>
      </c>
      <c r="W46" s="37">
        <v>0.24</v>
      </c>
      <c r="X46" s="27">
        <v>8.6999999999999994E-2</v>
      </c>
      <c r="Y46" s="37">
        <v>0.42199999999999999</v>
      </c>
      <c r="Z46" s="27">
        <v>7.9000000000000001E-2</v>
      </c>
      <c r="AA46" s="27">
        <v>7.9000000000000001E-2</v>
      </c>
      <c r="AB46" s="27">
        <v>0.04</v>
      </c>
      <c r="AC46" s="37">
        <v>0.156</v>
      </c>
      <c r="AD46" s="27">
        <v>8.2000000000000003E-2</v>
      </c>
      <c r="AE46" s="37">
        <v>0.151</v>
      </c>
      <c r="AF46" s="27">
        <v>5.8000000000000003E-2</v>
      </c>
      <c r="AG46" s="27">
        <v>2.8000000000000001E-2</v>
      </c>
      <c r="AH46" s="27">
        <v>1.2E-2</v>
      </c>
      <c r="AI46" s="27">
        <v>0.01</v>
      </c>
      <c r="AJ46" s="38">
        <v>0.10299999999999999</v>
      </c>
      <c r="AK46" s="39">
        <v>5.8000000000000003E-2</v>
      </c>
      <c r="AL46" s="38">
        <v>0.186</v>
      </c>
      <c r="AM46" s="29">
        <v>5.6000000000000001E-2</v>
      </c>
      <c r="AN46" s="29">
        <v>7.0000000000000007E-2</v>
      </c>
      <c r="AO46" s="29">
        <v>9.6000000000000002E-2</v>
      </c>
      <c r="AP46" s="29">
        <v>7.6999999999999999E-2</v>
      </c>
      <c r="AQ46" s="29">
        <v>0.06</v>
      </c>
      <c r="AR46" s="38">
        <v>4.9000000000000004</v>
      </c>
      <c r="AS46" s="38">
        <v>2.0299999999999998</v>
      </c>
      <c r="AT46" s="38">
        <v>1.9</v>
      </c>
      <c r="AU46" s="38">
        <v>0.152</v>
      </c>
      <c r="AV46" s="29">
        <v>4.2000000000000003E-2</v>
      </c>
      <c r="AW46" s="29">
        <v>5.2999999999999999E-2</v>
      </c>
      <c r="AX46" s="29">
        <v>2.4E-2</v>
      </c>
      <c r="AY46" s="29">
        <v>2.3E-2</v>
      </c>
      <c r="AZ46" s="29">
        <v>2.4E-2</v>
      </c>
      <c r="BA46" s="29">
        <v>1.52E-2</v>
      </c>
      <c r="BB46" s="29">
        <v>5.3999999999999999E-2</v>
      </c>
      <c r="BC46" s="38">
        <v>2.02</v>
      </c>
      <c r="BD46" s="38">
        <v>0.91600000000000004</v>
      </c>
      <c r="BE46" s="38">
        <v>3.72</v>
      </c>
      <c r="BF46" s="38">
        <v>1.54</v>
      </c>
      <c r="BG46" s="29">
        <v>7.2599999999999998E-2</v>
      </c>
      <c r="BH46" s="29">
        <v>4.7800000000000002E-2</v>
      </c>
      <c r="BI46" s="38">
        <v>0.182</v>
      </c>
      <c r="BJ46" s="38">
        <v>0.20499999999999999</v>
      </c>
      <c r="BK46" s="29">
        <v>5.7000000000000002E-2</v>
      </c>
      <c r="BL46" s="29">
        <v>2.9700000000000001E-2</v>
      </c>
      <c r="BM46" s="29">
        <v>2.1700000000000001E-2</v>
      </c>
      <c r="BN46" s="29">
        <v>1.9800000000000002E-2</v>
      </c>
      <c r="BO46" s="98"/>
      <c r="BP46" s="98"/>
    </row>
    <row r="47" spans="1:78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>
        <v>2.0000000000000001E-4</v>
      </c>
      <c r="L47" s="27" t="s">
        <v>73</v>
      </c>
      <c r="M47" s="27" t="s">
        <v>73</v>
      </c>
      <c r="N47" s="27" t="s">
        <v>73</v>
      </c>
      <c r="O47" s="27" t="s">
        <v>73</v>
      </c>
      <c r="P47" s="27">
        <v>2.0000000000000001E-4</v>
      </c>
      <c r="Q47" s="27" t="s">
        <v>73</v>
      </c>
      <c r="R47" s="27" t="s">
        <v>73</v>
      </c>
      <c r="S47" s="27" t="s">
        <v>74</v>
      </c>
      <c r="T47" s="27">
        <v>2.0000000000000001E-4</v>
      </c>
      <c r="U47" s="27" t="s">
        <v>73</v>
      </c>
      <c r="V47" s="27" t="s">
        <v>73</v>
      </c>
      <c r="W47" s="27" t="s">
        <v>73</v>
      </c>
      <c r="X47" s="27" t="s">
        <v>73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>
        <v>5.0000000000000001E-4</v>
      </c>
      <c r="AS47" s="27">
        <v>2.0000000000000001E-4</v>
      </c>
      <c r="AT47" s="27">
        <v>2.0000000000000001E-4</v>
      </c>
      <c r="AU47" s="27">
        <v>1E-4</v>
      </c>
      <c r="AV47" s="27" t="s">
        <v>75</v>
      </c>
      <c r="AW47" s="27" t="s">
        <v>75</v>
      </c>
      <c r="AX47" s="27">
        <v>2.0000000000000001E-4</v>
      </c>
      <c r="AY47" s="27" t="s">
        <v>75</v>
      </c>
      <c r="AZ47" s="27" t="s">
        <v>75</v>
      </c>
      <c r="BA47" s="27" t="s">
        <v>76</v>
      </c>
      <c r="BB47" s="27" t="s">
        <v>76</v>
      </c>
      <c r="BC47" s="27">
        <v>2.2000000000000001E-4</v>
      </c>
      <c r="BD47" s="27">
        <v>1.3999999999999999E-4</v>
      </c>
      <c r="BE47" s="27">
        <v>4.2999999999999999E-4</v>
      </c>
      <c r="BF47" s="27">
        <v>2.2000000000000001E-4</v>
      </c>
      <c r="BG47" s="27">
        <v>1.1E-4</v>
      </c>
      <c r="BH47" s="27" t="s">
        <v>76</v>
      </c>
      <c r="BI47" s="27">
        <v>1.2999999999999999E-4</v>
      </c>
      <c r="BJ47" s="27">
        <v>1.3999999999999999E-4</v>
      </c>
      <c r="BK47" s="27">
        <v>1E-4</v>
      </c>
      <c r="BL47" s="27">
        <v>1.2E-4</v>
      </c>
      <c r="BM47" s="27">
        <v>1.6000000000000001E-4</v>
      </c>
      <c r="BN47" s="27">
        <v>1.6000000000000001E-4</v>
      </c>
      <c r="BO47" s="95"/>
      <c r="BP47" s="95"/>
    </row>
    <row r="48" spans="1:78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4.0000000000000002E-4</v>
      </c>
      <c r="L48" s="27">
        <v>4.0000000000000002E-4</v>
      </c>
      <c r="M48" s="27">
        <v>6.9999999999999999E-4</v>
      </c>
      <c r="N48" s="27">
        <v>4.0000000000000002E-4</v>
      </c>
      <c r="O48" s="27">
        <v>2.9999999999999997E-4</v>
      </c>
      <c r="P48" s="27">
        <v>4.4999999999999997E-3</v>
      </c>
      <c r="Q48" s="27">
        <v>6.9999999999999999E-4</v>
      </c>
      <c r="R48" s="27">
        <v>6.9999999999999999E-4</v>
      </c>
      <c r="S48" s="37">
        <v>1.4E-2</v>
      </c>
      <c r="T48" s="27">
        <v>2.2000000000000001E-3</v>
      </c>
      <c r="U48" s="27">
        <v>5.0000000000000001E-4</v>
      </c>
      <c r="V48" s="27">
        <v>6.9999999999999999E-4</v>
      </c>
      <c r="W48" s="27">
        <v>5.0000000000000001E-4</v>
      </c>
      <c r="X48" s="27">
        <v>2.9999999999999997E-4</v>
      </c>
      <c r="Y48" s="27">
        <v>6.9999999999999999E-4</v>
      </c>
      <c r="Z48" s="27">
        <v>4.0000000000000002E-4</v>
      </c>
      <c r="AA48" s="27">
        <v>4.0000000000000002E-4</v>
      </c>
      <c r="AB48" s="27">
        <v>4.0000000000000002E-4</v>
      </c>
      <c r="AC48" s="27">
        <v>5.0000000000000001E-4</v>
      </c>
      <c r="AD48" s="27">
        <v>5.0000000000000001E-4</v>
      </c>
      <c r="AE48" s="27">
        <v>2.0000000000000001E-4</v>
      </c>
      <c r="AF48" s="27">
        <v>2.9999999999999997E-4</v>
      </c>
      <c r="AG48" s="27">
        <v>4.0000000000000002E-4</v>
      </c>
      <c r="AH48" s="27">
        <v>4.0000000000000002E-4</v>
      </c>
      <c r="AI48" s="27">
        <v>2.0000000000000001E-4</v>
      </c>
      <c r="AJ48" s="27">
        <v>5.9999999999999995E-4</v>
      </c>
      <c r="AK48" s="27">
        <v>4.0000000000000002E-4</v>
      </c>
      <c r="AL48" s="27">
        <v>2.9999999999999997E-4</v>
      </c>
      <c r="AM48" s="27" t="s">
        <v>73</v>
      </c>
      <c r="AN48" s="27">
        <v>4.0000000000000002E-4</v>
      </c>
      <c r="AO48" s="27">
        <v>5.0000000000000001E-4</v>
      </c>
      <c r="AP48" s="27">
        <v>4.0000000000000002E-4</v>
      </c>
      <c r="AQ48" s="29">
        <v>5.0000000000000001E-4</v>
      </c>
      <c r="AR48" s="38">
        <v>1.24E-2</v>
      </c>
      <c r="AS48" s="29">
        <v>4.1700000000000001E-3</v>
      </c>
      <c r="AT48" s="29">
        <v>4.6600000000000001E-3</v>
      </c>
      <c r="AU48" s="29">
        <v>8.3000000000000001E-4</v>
      </c>
      <c r="AV48" s="29">
        <v>3.6999999999999999E-4</v>
      </c>
      <c r="AW48" s="29">
        <v>4.4000000000000002E-4</v>
      </c>
      <c r="AX48" s="29">
        <v>2.7999999999999998E-4</v>
      </c>
      <c r="AY48" s="29">
        <v>2.7999999999999998E-4</v>
      </c>
      <c r="AZ48" s="29">
        <v>2.9E-4</v>
      </c>
      <c r="BA48" s="29">
        <v>2.7999999999999998E-4</v>
      </c>
      <c r="BB48" s="29">
        <v>4.4999999999999999E-4</v>
      </c>
      <c r="BC48" s="29">
        <v>4.3400000000000001E-3</v>
      </c>
      <c r="BD48" s="29">
        <v>1.82E-3</v>
      </c>
      <c r="BE48" s="29">
        <v>9.3399999999999993E-3</v>
      </c>
      <c r="BF48" s="29">
        <v>2.0600000000000002E-3</v>
      </c>
      <c r="BG48" s="29">
        <v>4.4999999999999999E-4</v>
      </c>
      <c r="BH48" s="29">
        <v>5.1000000000000004E-4</v>
      </c>
      <c r="BI48" s="29">
        <v>6.4999999999999997E-4</v>
      </c>
      <c r="BJ48" s="29">
        <v>7.2999999999999996E-4</v>
      </c>
      <c r="BK48" s="29">
        <v>4.2000000000000002E-4</v>
      </c>
      <c r="BL48" s="29">
        <v>4.4000000000000002E-4</v>
      </c>
      <c r="BM48" s="29">
        <v>4.6000000000000001E-4</v>
      </c>
      <c r="BN48" s="29">
        <v>2.7999999999999998E-4</v>
      </c>
      <c r="BO48" s="98"/>
      <c r="BP48" s="98"/>
    </row>
    <row r="49" spans="1:73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6.6000000000000003E-2</v>
      </c>
      <c r="K49" s="27">
        <v>6.8000000000000005E-2</v>
      </c>
      <c r="L49" s="27">
        <v>6.0999999999999999E-2</v>
      </c>
      <c r="M49" s="27">
        <v>6.8000000000000005E-2</v>
      </c>
      <c r="N49" s="27">
        <v>7.0000000000000007E-2</v>
      </c>
      <c r="O49" s="27">
        <v>7.3999999999999996E-2</v>
      </c>
      <c r="P49" s="27">
        <v>0.13800000000000001</v>
      </c>
      <c r="Q49" s="27">
        <v>6.6000000000000003E-2</v>
      </c>
      <c r="R49" s="27">
        <v>7.1999999999999995E-2</v>
      </c>
      <c r="S49" s="27">
        <v>0.38</v>
      </c>
      <c r="T49" s="27">
        <v>6.7000000000000004E-2</v>
      </c>
      <c r="U49" s="27">
        <v>5.3999999999999999E-2</v>
      </c>
      <c r="V49" s="27">
        <v>5.3999999999999999E-2</v>
      </c>
      <c r="W49" s="27">
        <v>5.5E-2</v>
      </c>
      <c r="X49" s="27">
        <v>5.1999999999999998E-2</v>
      </c>
      <c r="Y49" s="27">
        <v>3.3000000000000002E-2</v>
      </c>
      <c r="Z49" s="27">
        <v>4.9000000000000002E-2</v>
      </c>
      <c r="AA49" s="27">
        <v>0.05</v>
      </c>
      <c r="AB49" s="27">
        <v>5.3999999999999999E-2</v>
      </c>
      <c r="AC49" s="27">
        <v>4.9000000000000002E-2</v>
      </c>
      <c r="AD49" s="27">
        <v>5.6000000000000001E-2</v>
      </c>
      <c r="AE49" s="27">
        <v>5.3999999999999999E-2</v>
      </c>
      <c r="AF49" s="27">
        <v>5.5E-2</v>
      </c>
      <c r="AG49" s="27">
        <v>5.8000000000000003E-2</v>
      </c>
      <c r="AH49" s="27">
        <v>7.1999999999999995E-2</v>
      </c>
      <c r="AI49" s="27">
        <v>7.0999999999999994E-2</v>
      </c>
      <c r="AJ49" s="29">
        <v>5.2999999999999999E-2</v>
      </c>
      <c r="AK49" s="29">
        <v>5.2999999999999999E-2</v>
      </c>
      <c r="AL49" s="29">
        <v>3.5000000000000003E-2</v>
      </c>
      <c r="AM49" s="29">
        <v>4.4999999999999998E-2</v>
      </c>
      <c r="AN49" s="29">
        <v>5.2999999999999999E-2</v>
      </c>
      <c r="AO49" s="29">
        <v>4.4999999999999998E-2</v>
      </c>
      <c r="AP49" s="29">
        <v>5.3999999999999999E-2</v>
      </c>
      <c r="AQ49" s="29">
        <v>5.6000000000000001E-2</v>
      </c>
      <c r="AR49" s="29">
        <v>0.14899999999999999</v>
      </c>
      <c r="AS49" s="29">
        <v>8.8499999999999995E-2</v>
      </c>
      <c r="AT49" s="29">
        <v>9.7199999999999995E-2</v>
      </c>
      <c r="AU49" s="29">
        <v>6.3399999999999998E-2</v>
      </c>
      <c r="AV49" s="29">
        <v>7.1599999999999997E-2</v>
      </c>
      <c r="AW49" s="29">
        <v>7.4399999999999994E-2</v>
      </c>
      <c r="AX49" s="29">
        <v>7.6700000000000004E-2</v>
      </c>
      <c r="AY49" s="29">
        <v>8.0100000000000005E-2</v>
      </c>
      <c r="AZ49" s="29">
        <v>7.51E-2</v>
      </c>
      <c r="BA49" s="29">
        <v>7.7799999999999994E-2</v>
      </c>
      <c r="BB49" s="29">
        <v>6.9800000000000001E-2</v>
      </c>
      <c r="BC49" s="29">
        <v>6.7799999999999999E-2</v>
      </c>
      <c r="BD49" s="29">
        <v>5.8599999999999999E-2</v>
      </c>
      <c r="BE49" s="29">
        <v>9.1499999999999998E-2</v>
      </c>
      <c r="BF49" s="29">
        <v>7.9100000000000004E-2</v>
      </c>
      <c r="BG49" s="29">
        <v>7.0499999999999993E-2</v>
      </c>
      <c r="BH49" s="29">
        <v>6.3200000000000006E-2</v>
      </c>
      <c r="BI49" s="29">
        <v>5.5399999999999998E-2</v>
      </c>
      <c r="BJ49" s="29">
        <v>6.5199999999999994E-2</v>
      </c>
      <c r="BK49" s="29">
        <v>7.6499999999999999E-2</v>
      </c>
      <c r="BL49" s="29">
        <v>7.5999999999999998E-2</v>
      </c>
      <c r="BM49" s="29">
        <v>8.6400000000000005E-2</v>
      </c>
      <c r="BN49" s="29">
        <v>8.7800000000000003E-2</v>
      </c>
      <c r="BO49" s="98"/>
      <c r="BP49" s="98"/>
    </row>
    <row r="50" spans="1:73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>
        <v>1.3999999999999999E-4</v>
      </c>
      <c r="Q50" s="27" t="s">
        <v>80</v>
      </c>
      <c r="R50" s="27" t="s">
        <v>80</v>
      </c>
      <c r="S50" s="27">
        <v>8.8999999999999995E-4</v>
      </c>
      <c r="T50" s="27">
        <v>6.9999999999999994E-5</v>
      </c>
      <c r="U50" s="27" t="s">
        <v>80</v>
      </c>
      <c r="V50" s="27" t="s">
        <v>80</v>
      </c>
      <c r="W50" s="27" t="s">
        <v>80</v>
      </c>
      <c r="X50" s="27" t="s">
        <v>80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75</v>
      </c>
      <c r="AO50" s="27" t="s">
        <v>80</v>
      </c>
      <c r="AP50" s="27" t="s">
        <v>80</v>
      </c>
      <c r="AQ50" s="27" t="s">
        <v>80</v>
      </c>
      <c r="AR50" s="29">
        <v>2.5999999999999998E-4</v>
      </c>
      <c r="AS50" s="40">
        <v>9.0000000000000006E-5</v>
      </c>
      <c r="AT50" s="40">
        <v>5.0000000000000002E-5</v>
      </c>
      <c r="AU50" s="27" t="s">
        <v>82</v>
      </c>
      <c r="AV50" s="27" t="s">
        <v>82</v>
      </c>
      <c r="AW50" s="27" t="s">
        <v>82</v>
      </c>
      <c r="AX50" s="27" t="s">
        <v>82</v>
      </c>
      <c r="AY50" s="27" t="s">
        <v>82</v>
      </c>
      <c r="AZ50" s="27" t="s">
        <v>82</v>
      </c>
      <c r="BA50" s="27" t="s">
        <v>76</v>
      </c>
      <c r="BB50" s="27" t="s">
        <v>76</v>
      </c>
      <c r="BC50" s="27" t="s">
        <v>76</v>
      </c>
      <c r="BD50" s="27" t="s">
        <v>76</v>
      </c>
      <c r="BE50" s="29">
        <v>1.3999999999999999E-4</v>
      </c>
      <c r="BF50" s="27" t="s">
        <v>76</v>
      </c>
      <c r="BG50" s="27" t="s">
        <v>76</v>
      </c>
      <c r="BH50" s="27" t="s">
        <v>76</v>
      </c>
      <c r="BI50" s="27" t="s">
        <v>76</v>
      </c>
      <c r="BJ50" s="27" t="s">
        <v>76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95"/>
      <c r="BP50" s="95"/>
    </row>
    <row r="51" spans="1:73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54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84</v>
      </c>
      <c r="AO51" s="27" t="s">
        <v>74</v>
      </c>
      <c r="AP51" s="27" t="s">
        <v>74</v>
      </c>
      <c r="AQ51" s="27" t="s">
        <v>74</v>
      </c>
      <c r="AR51" s="27" t="s">
        <v>75</v>
      </c>
      <c r="AS51" s="27" t="s">
        <v>75</v>
      </c>
      <c r="AT51" s="29">
        <v>2.0000000000000001E-4</v>
      </c>
      <c r="AU51" s="27" t="s">
        <v>75</v>
      </c>
      <c r="AV51" s="27" t="s">
        <v>75</v>
      </c>
      <c r="AW51" s="29">
        <v>1E-4</v>
      </c>
      <c r="AX51" s="27" t="s">
        <v>75</v>
      </c>
      <c r="AY51" s="27" t="s">
        <v>75</v>
      </c>
      <c r="AZ51" s="27" t="s">
        <v>75</v>
      </c>
      <c r="BA51" s="27" t="s">
        <v>85</v>
      </c>
      <c r="BB51" s="27" t="s">
        <v>85</v>
      </c>
      <c r="BC51" s="27" t="s">
        <v>85</v>
      </c>
      <c r="BD51" s="27" t="s">
        <v>85</v>
      </c>
      <c r="BE51" s="27" t="s">
        <v>85</v>
      </c>
      <c r="BF51" s="27" t="s">
        <v>85</v>
      </c>
      <c r="BG51" s="27" t="s">
        <v>85</v>
      </c>
      <c r="BH51" s="27" t="s">
        <v>85</v>
      </c>
      <c r="BI51" s="27" t="s">
        <v>85</v>
      </c>
      <c r="BJ51" s="27" t="s">
        <v>85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95"/>
      <c r="BP51" s="95"/>
    </row>
    <row r="52" spans="1:73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>
        <v>6.0000000000000001E-3</v>
      </c>
      <c r="M52" s="27">
        <v>7.0000000000000001E-3</v>
      </c>
      <c r="N52" s="27" t="s">
        <v>54</v>
      </c>
      <c r="O52" s="27" t="s">
        <v>54</v>
      </c>
      <c r="P52" s="27" t="s">
        <v>54</v>
      </c>
      <c r="Q52" s="27">
        <v>1.7000000000000001E-2</v>
      </c>
      <c r="R52" s="27" t="s">
        <v>54</v>
      </c>
      <c r="S52" s="27" t="s">
        <v>50</v>
      </c>
      <c r="T52" s="27">
        <v>6.0000000000000001E-3</v>
      </c>
      <c r="U52" s="27" t="s">
        <v>54</v>
      </c>
      <c r="V52" s="27" t="s">
        <v>54</v>
      </c>
      <c r="W52" s="27" t="s">
        <v>54</v>
      </c>
      <c r="X52" s="27" t="s">
        <v>54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9">
        <v>4.0000000000000001E-3</v>
      </c>
      <c r="AO52" s="27" t="s">
        <v>54</v>
      </c>
      <c r="AP52" s="27" t="s">
        <v>54</v>
      </c>
      <c r="AQ52" s="27" t="s">
        <v>54</v>
      </c>
      <c r="AR52" s="29">
        <v>3.0000000000000001E-3</v>
      </c>
      <c r="AS52" s="27" t="s">
        <v>67</v>
      </c>
      <c r="AT52" s="29">
        <v>2E-3</v>
      </c>
      <c r="AU52" s="29">
        <v>3.0000000000000001E-3</v>
      </c>
      <c r="AV52" s="27" t="s">
        <v>67</v>
      </c>
      <c r="AW52" s="27" t="s">
        <v>67</v>
      </c>
      <c r="AX52" s="27" t="s">
        <v>67</v>
      </c>
      <c r="AY52" s="27" t="s">
        <v>67</v>
      </c>
      <c r="AZ52" s="27" t="s">
        <v>67</v>
      </c>
      <c r="BA52" s="27" t="s">
        <v>57</v>
      </c>
      <c r="BB52" s="27" t="s">
        <v>57</v>
      </c>
      <c r="BC52" s="27" t="s">
        <v>57</v>
      </c>
      <c r="BD52" s="27" t="s">
        <v>57</v>
      </c>
      <c r="BE52" s="27" t="s">
        <v>57</v>
      </c>
      <c r="BF52" s="27" t="s">
        <v>57</v>
      </c>
      <c r="BG52" s="27" t="s">
        <v>57</v>
      </c>
      <c r="BH52" s="27" t="s">
        <v>57</v>
      </c>
      <c r="BI52" s="27" t="s">
        <v>57</v>
      </c>
      <c r="BJ52" s="27" t="s">
        <v>57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95"/>
      <c r="BP52" s="95"/>
    </row>
    <row r="53" spans="1:73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3.0000000000000001E-5</v>
      </c>
      <c r="M53" s="37">
        <v>2.0000000000000001E-4</v>
      </c>
      <c r="N53" s="27" t="s">
        <v>88</v>
      </c>
      <c r="O53" s="27" t="s">
        <v>88</v>
      </c>
      <c r="P53" s="37">
        <v>1.8000000000000001E-4</v>
      </c>
      <c r="Q53" s="27">
        <v>2.0000000000000002E-5</v>
      </c>
      <c r="R53" s="27" t="s">
        <v>88</v>
      </c>
      <c r="S53" s="37">
        <v>6.8000000000000005E-4</v>
      </c>
      <c r="T53" s="37">
        <v>9.0000000000000006E-5</v>
      </c>
      <c r="U53" s="27" t="s">
        <v>88</v>
      </c>
      <c r="V53" s="27">
        <v>5.0000000000000002E-5</v>
      </c>
      <c r="W53" s="27">
        <v>2.0000000000000002E-5</v>
      </c>
      <c r="X53" s="27">
        <v>3.0000000000000001E-5</v>
      </c>
      <c r="Y53" s="27">
        <v>3.0000000000000001E-5</v>
      </c>
      <c r="Z53" s="27">
        <v>1.0000000000000001E-5</v>
      </c>
      <c r="AA53" s="27">
        <v>1.0000000000000001E-5</v>
      </c>
      <c r="AB53" s="27">
        <v>2.0000000000000002E-5</v>
      </c>
      <c r="AC53" s="27">
        <v>4.0000000000000003E-5</v>
      </c>
      <c r="AD53" s="27">
        <v>2.0000000000000002E-5</v>
      </c>
      <c r="AE53" s="27">
        <v>4.0000000000000003E-5</v>
      </c>
      <c r="AF53" s="27" t="s">
        <v>88</v>
      </c>
      <c r="AG53" s="27">
        <v>3.0000000000000001E-5</v>
      </c>
      <c r="AH53" s="27" t="s">
        <v>88</v>
      </c>
      <c r="AI53" s="27">
        <v>2.0000000000000002E-5</v>
      </c>
      <c r="AJ53" s="27" t="s">
        <v>88</v>
      </c>
      <c r="AK53" s="27" t="s">
        <v>88</v>
      </c>
      <c r="AL53" s="40">
        <v>2.0000000000000002E-5</v>
      </c>
      <c r="AM53" s="27" t="s">
        <v>88</v>
      </c>
      <c r="AN53" s="40">
        <v>2.0000000000000002E-5</v>
      </c>
      <c r="AO53" s="40">
        <v>1.0000000000000001E-5</v>
      </c>
      <c r="AP53" s="40">
        <v>2.0000000000000002E-5</v>
      </c>
      <c r="AQ53" s="40">
        <v>2.0000000000000002E-5</v>
      </c>
      <c r="AR53" s="38">
        <v>3.6000000000000002E-4</v>
      </c>
      <c r="AS53" s="29">
        <v>1.1E-4</v>
      </c>
      <c r="AT53" s="38">
        <v>1.7000000000000001E-4</v>
      </c>
      <c r="AU53" s="40">
        <v>4.0000000000000003E-5</v>
      </c>
      <c r="AV53" s="40">
        <v>2.0000000000000002E-5</v>
      </c>
      <c r="AW53" s="40">
        <v>4.0000000000000003E-5</v>
      </c>
      <c r="AX53" s="40">
        <v>2.0000000000000002E-5</v>
      </c>
      <c r="AY53" s="40">
        <v>2.0000000000000002E-5</v>
      </c>
      <c r="AZ53" s="40">
        <v>2.0000000000000002E-5</v>
      </c>
      <c r="BA53" s="29">
        <v>1.5E-5</v>
      </c>
      <c r="BB53" s="29">
        <v>3.1000000000000001E-5</v>
      </c>
      <c r="BC53" s="38">
        <v>1.56E-4</v>
      </c>
      <c r="BD53" s="29">
        <v>8.2999999999999998E-5</v>
      </c>
      <c r="BE53" s="38">
        <v>2.9300000000000002E-4</v>
      </c>
      <c r="BF53" s="40">
        <v>4.6999999999999997E-5</v>
      </c>
      <c r="BG53" s="29">
        <v>2.4000000000000001E-5</v>
      </c>
      <c r="BH53" s="29">
        <v>1.9000000000000001E-5</v>
      </c>
      <c r="BI53" s="29">
        <v>2.8E-5</v>
      </c>
      <c r="BJ53" s="29">
        <v>2.9E-5</v>
      </c>
      <c r="BK53" s="29">
        <v>2.1999999999999999E-5</v>
      </c>
      <c r="BL53" s="29">
        <v>1.7E-5</v>
      </c>
      <c r="BM53" s="29">
        <v>2.0000000000000002E-5</v>
      </c>
      <c r="BN53" s="29">
        <v>2.1999999999999999E-5</v>
      </c>
      <c r="BO53" s="98"/>
      <c r="BP53" s="98"/>
    </row>
    <row r="54" spans="1:73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24.9</v>
      </c>
      <c r="K54" s="27">
        <v>27.3</v>
      </c>
      <c r="L54" s="27">
        <v>24.9</v>
      </c>
      <c r="M54" s="27">
        <v>26</v>
      </c>
      <c r="N54" s="27">
        <v>26.9</v>
      </c>
      <c r="O54" s="27">
        <v>27.6</v>
      </c>
      <c r="P54" s="27">
        <v>13.4</v>
      </c>
      <c r="Q54" s="27">
        <v>21.8</v>
      </c>
      <c r="R54" s="27">
        <v>23.6</v>
      </c>
      <c r="S54" s="27">
        <v>33</v>
      </c>
      <c r="T54" s="27">
        <v>16.2</v>
      </c>
      <c r="U54" s="27">
        <v>19.2</v>
      </c>
      <c r="V54" s="27">
        <v>18.399999999999999</v>
      </c>
      <c r="W54" s="27">
        <v>19.399999999999999</v>
      </c>
      <c r="X54" s="27">
        <v>19.5</v>
      </c>
      <c r="Y54" s="27">
        <v>7.61</v>
      </c>
      <c r="Z54" s="27">
        <v>16</v>
      </c>
      <c r="AA54" s="27">
        <v>17.5</v>
      </c>
      <c r="AB54" s="27">
        <v>19.5</v>
      </c>
      <c r="AC54" s="27">
        <v>17.100000000000001</v>
      </c>
      <c r="AD54" s="27">
        <v>16.2</v>
      </c>
      <c r="AE54" s="27">
        <v>18.2</v>
      </c>
      <c r="AF54" s="27">
        <v>21.3</v>
      </c>
      <c r="AG54" s="27">
        <v>26.1</v>
      </c>
      <c r="AH54" s="27">
        <v>25.4</v>
      </c>
      <c r="AI54" s="27">
        <v>28.5</v>
      </c>
      <c r="AJ54" s="29">
        <v>16.7</v>
      </c>
      <c r="AK54" s="29">
        <v>18.7</v>
      </c>
      <c r="AL54" s="29">
        <v>19.3</v>
      </c>
      <c r="AM54" s="29">
        <v>16.3</v>
      </c>
      <c r="AN54" s="29">
        <v>18.3</v>
      </c>
      <c r="AO54" s="29">
        <v>16.2</v>
      </c>
      <c r="AP54" s="29">
        <v>18.3</v>
      </c>
      <c r="AQ54" s="29">
        <v>18.5</v>
      </c>
      <c r="AR54" s="29">
        <v>21.7</v>
      </c>
      <c r="AS54" s="29">
        <v>21.4</v>
      </c>
      <c r="AT54" s="29">
        <v>24.1</v>
      </c>
      <c r="AU54" s="29">
        <v>25</v>
      </c>
      <c r="AV54" s="29">
        <v>29.8</v>
      </c>
      <c r="AW54" s="29">
        <v>5.36</v>
      </c>
      <c r="AX54" s="29">
        <v>30.5</v>
      </c>
      <c r="AY54" s="29">
        <v>31.8</v>
      </c>
      <c r="AZ54" s="29">
        <v>31.4</v>
      </c>
      <c r="BA54" s="29">
        <v>33.4</v>
      </c>
      <c r="BB54" s="29">
        <v>26.4</v>
      </c>
      <c r="BC54" s="29">
        <v>8.7899999999999991</v>
      </c>
      <c r="BD54" s="29">
        <v>14.4</v>
      </c>
      <c r="BE54" s="29">
        <v>7.81</v>
      </c>
      <c r="BF54" s="29">
        <v>23.2</v>
      </c>
      <c r="BG54" s="29">
        <v>26.6</v>
      </c>
      <c r="BH54" s="29">
        <v>24</v>
      </c>
      <c r="BI54" s="29">
        <v>18.5</v>
      </c>
      <c r="BJ54" s="29">
        <v>23.1</v>
      </c>
      <c r="BK54" s="29">
        <v>28.7</v>
      </c>
      <c r="BL54" s="29">
        <v>28</v>
      </c>
      <c r="BM54" s="29">
        <v>29.8</v>
      </c>
      <c r="BN54" s="29">
        <v>30.2</v>
      </c>
      <c r="BO54" s="98"/>
      <c r="BP54" s="98"/>
    </row>
    <row r="55" spans="1:73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>
        <v>1.0699999999999999E-2</v>
      </c>
      <c r="Q55" s="27">
        <v>5.0000000000000001E-4</v>
      </c>
      <c r="R55" s="27">
        <v>8.0000000000000004E-4</v>
      </c>
      <c r="S55" s="27">
        <v>1.7999999999999999E-2</v>
      </c>
      <c r="T55" s="27">
        <v>1.8E-3</v>
      </c>
      <c r="U55" s="27" t="s">
        <v>81</v>
      </c>
      <c r="V55" s="27">
        <v>6.9999999999999999E-4</v>
      </c>
      <c r="W55" s="27">
        <v>6.9999999999999999E-4</v>
      </c>
      <c r="X55" s="27" t="s">
        <v>81</v>
      </c>
      <c r="Y55" s="27">
        <v>5.9999999999999995E-4</v>
      </c>
      <c r="Z55" s="27" t="s">
        <v>81</v>
      </c>
      <c r="AA55" s="27">
        <v>5.9999999999999995E-4</v>
      </c>
      <c r="AB55" s="27">
        <v>5.9999999999999995E-4</v>
      </c>
      <c r="AC55" s="27">
        <v>5.9999999999999995E-4</v>
      </c>
      <c r="AD55" s="27">
        <v>5.0000000000000001E-4</v>
      </c>
      <c r="AE55" s="27">
        <v>5.9999999999999995E-4</v>
      </c>
      <c r="AF55" s="27" t="s">
        <v>81</v>
      </c>
      <c r="AG55" s="27" t="s">
        <v>81</v>
      </c>
      <c r="AH55" s="27" t="s">
        <v>81</v>
      </c>
      <c r="AI55" s="27" t="s">
        <v>81</v>
      </c>
      <c r="AJ55" s="29">
        <v>5.0000000000000001E-4</v>
      </c>
      <c r="AK55" s="27" t="s">
        <v>81</v>
      </c>
      <c r="AL55" s="27" t="s">
        <v>81</v>
      </c>
      <c r="AM55" s="27" t="s">
        <v>81</v>
      </c>
      <c r="AN55" s="27" t="s">
        <v>84</v>
      </c>
      <c r="AO55" s="27" t="s">
        <v>81</v>
      </c>
      <c r="AP55" s="27" t="s">
        <v>81</v>
      </c>
      <c r="AQ55" s="27" t="s">
        <v>81</v>
      </c>
      <c r="AR55" s="29">
        <v>7.7999999999999996E-3</v>
      </c>
      <c r="AS55" s="29">
        <v>2.5999999999999999E-3</v>
      </c>
      <c r="AT55" s="29">
        <v>3.0999999999999999E-3</v>
      </c>
      <c r="AU55" s="27" t="s">
        <v>84</v>
      </c>
      <c r="AV55" s="27" t="s">
        <v>84</v>
      </c>
      <c r="AW55" s="27" t="s">
        <v>84</v>
      </c>
      <c r="AX55" s="27" t="s">
        <v>84</v>
      </c>
      <c r="AY55" s="27" t="s">
        <v>84</v>
      </c>
      <c r="AZ55" s="27" t="s">
        <v>84</v>
      </c>
      <c r="BA55" s="29">
        <v>1.2999999999999999E-4</v>
      </c>
      <c r="BB55" s="29">
        <v>1.6000000000000001E-4</v>
      </c>
      <c r="BC55" s="29">
        <v>2.9399999999999999E-3</v>
      </c>
      <c r="BD55" s="29">
        <v>2.1199999999999999E-3</v>
      </c>
      <c r="BE55" s="29">
        <v>5.2199999999999998E-3</v>
      </c>
      <c r="BF55" s="29">
        <v>1.5200000000000001E-3</v>
      </c>
      <c r="BG55" s="29">
        <v>2.0000000000000001E-4</v>
      </c>
      <c r="BH55" s="29">
        <v>2.1000000000000001E-4</v>
      </c>
      <c r="BI55" s="29">
        <v>4.8000000000000001E-4</v>
      </c>
      <c r="BJ55" s="29">
        <v>5.9000000000000003E-4</v>
      </c>
      <c r="BK55" s="29">
        <v>1.8000000000000001E-4</v>
      </c>
      <c r="BL55" s="29">
        <v>1.6000000000000001E-4</v>
      </c>
      <c r="BM55" s="29">
        <v>1.3999999999999999E-4</v>
      </c>
      <c r="BN55" s="29">
        <v>1.2E-4</v>
      </c>
      <c r="BO55" s="98"/>
      <c r="BP55" s="98"/>
    </row>
    <row r="56" spans="1:73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6.0000000000000002E-5</v>
      </c>
      <c r="K56" s="27">
        <v>5.0000000000000002E-5</v>
      </c>
      <c r="L56" s="27">
        <v>6.0000000000000002E-5</v>
      </c>
      <c r="M56" s="27">
        <v>6.9999999999999994E-5</v>
      </c>
      <c r="N56" s="27">
        <v>6.0000000000000002E-5</v>
      </c>
      <c r="O56" s="27">
        <v>8.0000000000000007E-5</v>
      </c>
      <c r="P56" s="27">
        <v>2.8700000000000002E-3</v>
      </c>
      <c r="Q56" s="27">
        <v>1.7000000000000001E-4</v>
      </c>
      <c r="R56" s="27">
        <v>1.3999999999999999E-4</v>
      </c>
      <c r="S56" s="27">
        <v>7.0400000000000003E-3</v>
      </c>
      <c r="T56" s="27">
        <v>8.4000000000000003E-4</v>
      </c>
      <c r="U56" s="27">
        <v>1.3999999999999999E-4</v>
      </c>
      <c r="V56" s="27">
        <v>2.9E-4</v>
      </c>
      <c r="W56" s="27">
        <v>2.3000000000000001E-4</v>
      </c>
      <c r="X56" s="27">
        <v>1.6000000000000001E-4</v>
      </c>
      <c r="Y56" s="27">
        <v>2.9999999999999997E-4</v>
      </c>
      <c r="Z56" s="27">
        <v>1E-4</v>
      </c>
      <c r="AA56" s="27">
        <v>1.1E-4</v>
      </c>
      <c r="AB56" s="27">
        <v>1E-4</v>
      </c>
      <c r="AC56" s="27">
        <v>1.9000000000000001E-4</v>
      </c>
      <c r="AD56" s="27">
        <v>1.3999999999999999E-4</v>
      </c>
      <c r="AE56" s="27">
        <v>2.3000000000000001E-4</v>
      </c>
      <c r="AF56" s="27">
        <v>8.0000000000000007E-5</v>
      </c>
      <c r="AG56" s="27">
        <v>1E-4</v>
      </c>
      <c r="AH56" s="27">
        <v>8.0000000000000007E-5</v>
      </c>
      <c r="AI56" s="27">
        <v>8.0000000000000007E-5</v>
      </c>
      <c r="AJ56" s="29">
        <v>1E-4</v>
      </c>
      <c r="AK56" s="40">
        <v>8.0000000000000007E-5</v>
      </c>
      <c r="AL56" s="29">
        <v>2.0000000000000001E-4</v>
      </c>
      <c r="AM56" s="40">
        <v>9.0000000000000006E-5</v>
      </c>
      <c r="AN56" s="29">
        <v>2.0000000000000001E-4</v>
      </c>
      <c r="AO56" s="29">
        <v>1.6000000000000001E-4</v>
      </c>
      <c r="AP56" s="29">
        <v>1.4999999999999999E-4</v>
      </c>
      <c r="AQ56" s="29">
        <v>1.4999999999999999E-4</v>
      </c>
      <c r="AR56" s="29">
        <v>3.2000000000000002E-3</v>
      </c>
      <c r="AS56" s="29">
        <v>1.1999999999999999E-3</v>
      </c>
      <c r="AT56" s="29">
        <v>8.9999999999999998E-4</v>
      </c>
      <c r="AU56" s="29">
        <v>2.0000000000000001E-4</v>
      </c>
      <c r="AV56" s="27" t="s">
        <v>75</v>
      </c>
      <c r="AW56" s="27" t="s">
        <v>75</v>
      </c>
      <c r="AX56" s="27" t="s">
        <v>75</v>
      </c>
      <c r="AY56" s="27" t="s">
        <v>75</v>
      </c>
      <c r="AZ56" s="27" t="s">
        <v>75</v>
      </c>
      <c r="BA56" s="27" t="s">
        <v>76</v>
      </c>
      <c r="BB56" s="27" t="s">
        <v>76</v>
      </c>
      <c r="BC56" s="29">
        <v>1.33E-3</v>
      </c>
      <c r="BD56" s="29">
        <v>5.2999999999999998E-4</v>
      </c>
      <c r="BE56" s="29">
        <v>2.33E-3</v>
      </c>
      <c r="BF56" s="29">
        <v>6.8000000000000005E-4</v>
      </c>
      <c r="BG56" s="27" t="s">
        <v>76</v>
      </c>
      <c r="BH56" s="27" t="s">
        <v>76</v>
      </c>
      <c r="BI56" s="29">
        <v>2.2000000000000001E-4</v>
      </c>
      <c r="BJ56" s="29">
        <v>2.3000000000000001E-4</v>
      </c>
      <c r="BK56" s="27" t="s">
        <v>76</v>
      </c>
      <c r="BL56" s="27" t="s">
        <v>76</v>
      </c>
      <c r="BM56" s="27" t="s">
        <v>76</v>
      </c>
      <c r="BN56" s="27" t="s">
        <v>76</v>
      </c>
      <c r="BO56" s="95"/>
      <c r="BP56" s="95"/>
    </row>
    <row r="57" spans="1:73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>
        <v>1E-3</v>
      </c>
      <c r="K57" s="27">
        <v>1E-3</v>
      </c>
      <c r="L57" s="27">
        <v>1E-3</v>
      </c>
      <c r="M57" s="27">
        <v>1E-3</v>
      </c>
      <c r="N57" s="27">
        <v>2E-3</v>
      </c>
      <c r="O57" s="27">
        <v>2E-3</v>
      </c>
      <c r="P57" s="37">
        <v>1.2E-2</v>
      </c>
      <c r="Q57" s="27">
        <v>2E-3</v>
      </c>
      <c r="R57" s="27">
        <v>2E-3</v>
      </c>
      <c r="S57" s="37">
        <v>0.03</v>
      </c>
      <c r="T57" s="37">
        <v>6.0000000000000001E-3</v>
      </c>
      <c r="U57" s="37">
        <v>2E-3</v>
      </c>
      <c r="V57" s="37">
        <v>3.0000000000000001E-3</v>
      </c>
      <c r="W57" s="37">
        <v>2E-3</v>
      </c>
      <c r="X57" s="37">
        <v>2E-3</v>
      </c>
      <c r="Y57" s="37">
        <v>4.0000000000000001E-3</v>
      </c>
      <c r="Z57" s="37">
        <v>2E-3</v>
      </c>
      <c r="AA57" s="37">
        <v>2E-3</v>
      </c>
      <c r="AB57" s="37">
        <v>2E-3</v>
      </c>
      <c r="AC57" s="37">
        <v>3.0000000000000001E-3</v>
      </c>
      <c r="AD57" s="37">
        <v>3.0000000000000001E-3</v>
      </c>
      <c r="AE57" s="37">
        <v>3.0000000000000001E-3</v>
      </c>
      <c r="AF57" s="37">
        <v>2E-3</v>
      </c>
      <c r="AG57" s="27">
        <v>2E-3</v>
      </c>
      <c r="AH57" s="27">
        <v>1E-3</v>
      </c>
      <c r="AI57" s="27">
        <v>2E-3</v>
      </c>
      <c r="AJ57" s="38">
        <v>3.0000000000000001E-3</v>
      </c>
      <c r="AK57" s="38">
        <v>2E-3</v>
      </c>
      <c r="AL57" s="38">
        <v>4.0000000000000001E-3</v>
      </c>
      <c r="AM57" s="38">
        <v>2E-3</v>
      </c>
      <c r="AN57" s="38">
        <v>2E-3</v>
      </c>
      <c r="AO57" s="38">
        <v>3.0000000000000001E-3</v>
      </c>
      <c r="AP57" s="38">
        <v>2E-3</v>
      </c>
      <c r="AQ57" s="38">
        <v>2E-3</v>
      </c>
      <c r="AR57" s="38">
        <v>1.1599999999999999E-2</v>
      </c>
      <c r="AS57" s="38">
        <v>6.3E-3</v>
      </c>
      <c r="AT57" s="38">
        <v>3.2000000000000002E-3</v>
      </c>
      <c r="AU57" s="29">
        <v>1.6999999999999999E-3</v>
      </c>
      <c r="AV57" s="29">
        <v>1E-3</v>
      </c>
      <c r="AW57" s="29">
        <v>1.1000000000000001E-3</v>
      </c>
      <c r="AX57" s="29">
        <v>1.1000000000000001E-3</v>
      </c>
      <c r="AY57" s="29">
        <v>2.5999999999999999E-3</v>
      </c>
      <c r="AZ57" s="29">
        <v>8.9999999999999998E-4</v>
      </c>
      <c r="BA57" s="29">
        <v>7.5000000000000002E-4</v>
      </c>
      <c r="BB57" s="29">
        <v>1.1000000000000001E-3</v>
      </c>
      <c r="BC57" s="38">
        <v>6.9499999999999996E-3</v>
      </c>
      <c r="BD57" s="38">
        <v>5.96E-3</v>
      </c>
      <c r="BE57" s="38">
        <v>1.09E-2</v>
      </c>
      <c r="BF57" s="38">
        <v>3.7200000000000002E-3</v>
      </c>
      <c r="BG57" s="29">
        <v>1.31E-3</v>
      </c>
      <c r="BH57" s="29">
        <v>1.98E-3</v>
      </c>
      <c r="BI57" s="29">
        <v>1.82E-3</v>
      </c>
      <c r="BJ57" s="29">
        <v>1.64E-3</v>
      </c>
      <c r="BK57" s="29">
        <v>1.1999999999999999E-3</v>
      </c>
      <c r="BL57" s="29">
        <v>1E-3</v>
      </c>
      <c r="BM57" s="29">
        <v>1.09E-3</v>
      </c>
      <c r="BN57" s="29">
        <v>1.15E-3</v>
      </c>
      <c r="BO57" s="98">
        <v>2E-3</v>
      </c>
      <c r="BP57" s="98">
        <v>2E-3</v>
      </c>
      <c r="BR57" s="5">
        <f t="array" ref="BR57:BS61">LINEST(C57:BN57,C4:BN4,,TRUE)</f>
        <v>-1.4968567077517599E-6</v>
      </c>
      <c r="BS57" s="5">
        <v>6.4624515487300985E-2</v>
      </c>
      <c r="BT57" s="5" t="s">
        <v>213</v>
      </c>
      <c r="BU57" s="5" t="s">
        <v>214</v>
      </c>
    </row>
    <row r="58" spans="1:73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0.06</v>
      </c>
      <c r="K58" s="27">
        <v>0.02</v>
      </c>
      <c r="L58" s="27">
        <v>0.08</v>
      </c>
      <c r="M58" s="27">
        <v>8.6999999999999994E-2</v>
      </c>
      <c r="N58" s="27">
        <v>2.9000000000000001E-2</v>
      </c>
      <c r="O58" s="27">
        <v>4.8000000000000001E-2</v>
      </c>
      <c r="P58" s="28">
        <v>7.06</v>
      </c>
      <c r="Q58" s="28">
        <v>0.39800000000000002</v>
      </c>
      <c r="R58" s="37">
        <v>0.40400000000000003</v>
      </c>
      <c r="S58" s="28">
        <v>24.3</v>
      </c>
      <c r="T58" s="28">
        <v>1.64</v>
      </c>
      <c r="U58" s="27">
        <v>0.191</v>
      </c>
      <c r="V58" s="37">
        <v>0.44800000000000001</v>
      </c>
      <c r="W58" s="37">
        <v>0.39100000000000001</v>
      </c>
      <c r="X58" s="27">
        <v>0.151</v>
      </c>
      <c r="Y58" s="37">
        <v>0.51700000000000002</v>
      </c>
      <c r="Z58" s="27">
        <v>0.122</v>
      </c>
      <c r="AA58" s="27">
        <v>0.14899999999999999</v>
      </c>
      <c r="AB58" s="27">
        <v>0.11</v>
      </c>
      <c r="AC58" s="27">
        <v>0.214</v>
      </c>
      <c r="AD58" s="27">
        <v>0.156</v>
      </c>
      <c r="AE58" s="27">
        <v>0.20300000000000001</v>
      </c>
      <c r="AF58" s="27">
        <v>0.14000000000000001</v>
      </c>
      <c r="AG58" s="27">
        <v>0.112</v>
      </c>
      <c r="AH58" s="27">
        <v>3.9E-2</v>
      </c>
      <c r="AI58" s="27">
        <v>1.4999999999999999E-2</v>
      </c>
      <c r="AJ58" s="29">
        <v>0.19600000000000001</v>
      </c>
      <c r="AK58" s="29">
        <v>0.188</v>
      </c>
      <c r="AL58" s="42">
        <v>8.69</v>
      </c>
      <c r="AM58" s="29">
        <v>0.1</v>
      </c>
      <c r="AN58" s="29">
        <v>0.18</v>
      </c>
      <c r="AO58" s="29">
        <v>0.17499999999999999</v>
      </c>
      <c r="AP58" s="29">
        <v>0.16900000000000001</v>
      </c>
      <c r="AQ58" s="29">
        <v>0.14799999999999999</v>
      </c>
      <c r="AR58" s="43">
        <v>7.82</v>
      </c>
      <c r="AS58" s="43">
        <v>2.78</v>
      </c>
      <c r="AT58" s="43">
        <v>2.91</v>
      </c>
      <c r="AU58" s="38">
        <v>0.32300000000000001</v>
      </c>
      <c r="AV58" s="29">
        <v>8.2000000000000003E-2</v>
      </c>
      <c r="AW58" s="29">
        <v>9.1999999999999998E-2</v>
      </c>
      <c r="AX58" s="29">
        <v>4.2000000000000003E-2</v>
      </c>
      <c r="AY58" s="29">
        <v>4.7E-2</v>
      </c>
      <c r="AZ58" s="29">
        <v>4.2999999999999997E-2</v>
      </c>
      <c r="BA58" s="29">
        <v>3.3000000000000002E-2</v>
      </c>
      <c r="BB58" s="29">
        <v>0.11600000000000001</v>
      </c>
      <c r="BC58" s="42">
        <v>3.02</v>
      </c>
      <c r="BD58" s="42">
        <v>1.29</v>
      </c>
      <c r="BE58" s="42">
        <v>5.6</v>
      </c>
      <c r="BF58" s="42">
        <v>1.72</v>
      </c>
      <c r="BG58" s="29">
        <v>0.109</v>
      </c>
      <c r="BH58" s="29">
        <v>0.13200000000000001</v>
      </c>
      <c r="BI58" s="38">
        <v>0.38900000000000001</v>
      </c>
      <c r="BJ58" s="38">
        <v>0.42299999999999999</v>
      </c>
      <c r="BK58" s="29">
        <v>0.114</v>
      </c>
      <c r="BL58" s="29">
        <v>5.2999999999999999E-2</v>
      </c>
      <c r="BM58" s="29">
        <v>4.7E-2</v>
      </c>
      <c r="BN58" s="29">
        <v>4.8000000000000001E-2</v>
      </c>
      <c r="BO58" s="98"/>
      <c r="BP58" s="98"/>
      <c r="BR58" s="5">
        <v>9.8291119010418747E-7</v>
      </c>
      <c r="BS58" s="5">
        <v>4.0120146231135696E-2</v>
      </c>
      <c r="BT58" s="5" t="s">
        <v>215</v>
      </c>
      <c r="BU58" s="5" t="s">
        <v>216</v>
      </c>
    </row>
    <row r="59" spans="1:73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>
        <v>1E-4</v>
      </c>
      <c r="M59" s="27">
        <v>2.9999999999999997E-4</v>
      </c>
      <c r="N59" s="27">
        <v>4.0000000000000002E-4</v>
      </c>
      <c r="O59" s="27">
        <v>2.0000000000000001E-4</v>
      </c>
      <c r="P59" s="37">
        <v>5.0000000000000001E-3</v>
      </c>
      <c r="Q59" s="27">
        <v>2.0000000000000001E-4</v>
      </c>
      <c r="R59" s="27">
        <v>5.9999999999999995E-4</v>
      </c>
      <c r="S59" s="37">
        <v>1.4E-2</v>
      </c>
      <c r="T59" s="37">
        <v>1.6999999999999999E-3</v>
      </c>
      <c r="U59" s="27" t="s">
        <v>75</v>
      </c>
      <c r="V59" s="27">
        <v>6.9999999999999999E-4</v>
      </c>
      <c r="W59" s="27">
        <v>2.9999999999999997E-4</v>
      </c>
      <c r="X59" s="27">
        <v>1E-4</v>
      </c>
      <c r="Y59" s="27">
        <v>5.0000000000000001E-4</v>
      </c>
      <c r="Z59" s="27" t="s">
        <v>75</v>
      </c>
      <c r="AA59" s="27">
        <v>1E-4</v>
      </c>
      <c r="AB59" s="27" t="s">
        <v>75</v>
      </c>
      <c r="AC59" s="27">
        <v>1E-4</v>
      </c>
      <c r="AD59" s="27">
        <v>1E-4</v>
      </c>
      <c r="AE59" s="27">
        <v>2.0000000000000001E-4</v>
      </c>
      <c r="AF59" s="27" t="s">
        <v>75</v>
      </c>
      <c r="AG59" s="27" t="s">
        <v>75</v>
      </c>
      <c r="AH59" s="27" t="s">
        <v>75</v>
      </c>
      <c r="AI59" s="27" t="s">
        <v>75</v>
      </c>
      <c r="AJ59" s="29">
        <v>2.9999999999999997E-4</v>
      </c>
      <c r="AK59" s="29">
        <v>2.0000000000000001E-4</v>
      </c>
      <c r="AL59" s="29">
        <v>1E-4</v>
      </c>
      <c r="AM59" s="27" t="s">
        <v>75</v>
      </c>
      <c r="AN59" s="29">
        <v>2.0000000000000001E-4</v>
      </c>
      <c r="AO59" s="29">
        <v>1E-4</v>
      </c>
      <c r="AP59" s="27" t="s">
        <v>75</v>
      </c>
      <c r="AQ59" s="27" t="s">
        <v>75</v>
      </c>
      <c r="AR59" s="38">
        <v>1.0800000000000001E-2</v>
      </c>
      <c r="AS59" s="38">
        <v>3.7000000000000002E-3</v>
      </c>
      <c r="AT59" s="38">
        <v>3.2000000000000002E-3</v>
      </c>
      <c r="AU59" s="29">
        <v>5.0000000000000001E-4</v>
      </c>
      <c r="AV59" s="27" t="s">
        <v>75</v>
      </c>
      <c r="AW59" s="29">
        <v>4.0000000000000002E-4</v>
      </c>
      <c r="AX59" s="27" t="s">
        <v>75</v>
      </c>
      <c r="AY59" s="27" t="s">
        <v>75</v>
      </c>
      <c r="AZ59" s="27" t="s">
        <v>75</v>
      </c>
      <c r="BA59" s="27" t="s">
        <v>98</v>
      </c>
      <c r="BB59" s="29">
        <v>7.2000000000000002E-5</v>
      </c>
      <c r="BC59" s="38">
        <v>3.8300000000000001E-3</v>
      </c>
      <c r="BD59" s="38">
        <v>1.1999999999999999E-3</v>
      </c>
      <c r="BE59" s="38">
        <v>7.1599999999999997E-3</v>
      </c>
      <c r="BF59" s="29">
        <v>1.41E-3</v>
      </c>
      <c r="BG59" s="29">
        <v>9.2999999999999997E-5</v>
      </c>
      <c r="BH59" s="29">
        <v>7.3999999999999996E-5</v>
      </c>
      <c r="BI59" s="29">
        <v>2.2100000000000001E-4</v>
      </c>
      <c r="BJ59" s="29">
        <v>3.1399999999999999E-4</v>
      </c>
      <c r="BK59" s="29">
        <v>8.7000000000000001E-5</v>
      </c>
      <c r="BL59" s="27" t="s">
        <v>98</v>
      </c>
      <c r="BM59" s="27" t="s">
        <v>98</v>
      </c>
      <c r="BN59" s="27" t="s">
        <v>98</v>
      </c>
      <c r="BO59" s="95"/>
      <c r="BP59" s="95"/>
      <c r="BR59" s="5">
        <v>3.6057157776859326E-2</v>
      </c>
      <c r="BS59" s="5">
        <v>4.5106702379666651E-3</v>
      </c>
      <c r="BT59" s="5" t="s">
        <v>217</v>
      </c>
      <c r="BU59" s="5" t="s">
        <v>221</v>
      </c>
    </row>
    <row r="60" spans="1:73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>
        <v>3.0000000000000001E-3</v>
      </c>
      <c r="Q60" s="27" t="s">
        <v>74</v>
      </c>
      <c r="R60" s="27" t="s">
        <v>74</v>
      </c>
      <c r="S60" s="27">
        <v>8.0000000000000002E-3</v>
      </c>
      <c r="T60" s="27">
        <v>1E-3</v>
      </c>
      <c r="U60" s="27" t="s">
        <v>74</v>
      </c>
      <c r="V60" s="27" t="s">
        <v>74</v>
      </c>
      <c r="W60" s="27" t="s">
        <v>74</v>
      </c>
      <c r="X60" s="27" t="s">
        <v>74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9">
        <v>1E-3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9">
        <v>4.0000000000000001E-3</v>
      </c>
      <c r="AS60" s="29">
        <v>2E-3</v>
      </c>
      <c r="AT60" s="29">
        <v>2.3E-3</v>
      </c>
      <c r="AU60" s="29">
        <v>8.0000000000000004E-4</v>
      </c>
      <c r="AV60" s="29">
        <v>1.1000000000000001E-3</v>
      </c>
      <c r="AW60" s="29">
        <v>1E-3</v>
      </c>
      <c r="AX60" s="29">
        <v>1E-3</v>
      </c>
      <c r="AY60" s="29">
        <v>8.0000000000000004E-4</v>
      </c>
      <c r="AZ60" s="29">
        <v>8.0000000000000004E-4</v>
      </c>
      <c r="BA60" s="27" t="s">
        <v>85</v>
      </c>
      <c r="BB60" s="29">
        <v>1.0300000000000001E-3</v>
      </c>
      <c r="BC60" s="29">
        <v>1.6199999999999999E-3</v>
      </c>
      <c r="BD60" s="29">
        <v>7.7999999999999999E-4</v>
      </c>
      <c r="BE60" s="29">
        <v>2.64E-3</v>
      </c>
      <c r="BF60" s="29">
        <v>1.2600000000000001E-3</v>
      </c>
      <c r="BG60" s="27" t="s">
        <v>85</v>
      </c>
      <c r="BH60" s="29">
        <v>9.3000000000000005E-4</v>
      </c>
      <c r="BI60" s="27" t="s">
        <v>85</v>
      </c>
      <c r="BJ60" s="27" t="s">
        <v>85</v>
      </c>
      <c r="BK60" s="29">
        <v>8.0000000000000004E-4</v>
      </c>
      <c r="BL60" s="29">
        <v>1.1100000000000001E-3</v>
      </c>
      <c r="BM60" s="29">
        <v>8.8000000000000003E-4</v>
      </c>
      <c r="BN60" s="29">
        <v>1.15E-3</v>
      </c>
      <c r="BO60" s="98"/>
      <c r="BP60" s="98"/>
      <c r="BR60" s="80">
        <v>2.3191663283783974</v>
      </c>
      <c r="BS60" s="5">
        <v>62</v>
      </c>
      <c r="BT60" s="80" t="s">
        <v>222</v>
      </c>
      <c r="BU60" s="5" t="s">
        <v>218</v>
      </c>
    </row>
    <row r="61" spans="1:73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8.59</v>
      </c>
      <c r="K61" s="27">
        <v>9.43</v>
      </c>
      <c r="L61" s="27">
        <v>8.6300000000000008</v>
      </c>
      <c r="M61" s="27">
        <v>9.01</v>
      </c>
      <c r="N61" s="27">
        <v>9.51</v>
      </c>
      <c r="O61" s="27">
        <v>9.81</v>
      </c>
      <c r="P61" s="27">
        <v>4.97</v>
      </c>
      <c r="Q61" s="27">
        <v>7.49</v>
      </c>
      <c r="R61" s="27">
        <v>8.33</v>
      </c>
      <c r="S61" s="27">
        <v>12.5</v>
      </c>
      <c r="T61" s="27">
        <v>4.72</v>
      </c>
      <c r="U61" s="27">
        <v>6.03</v>
      </c>
      <c r="V61" s="27">
        <v>5.7</v>
      </c>
      <c r="W61" s="27">
        <v>6.31</v>
      </c>
      <c r="X61" s="27">
        <v>6.35</v>
      </c>
      <c r="Y61" s="27">
        <v>2.34</v>
      </c>
      <c r="Z61" s="27">
        <v>5.3</v>
      </c>
      <c r="AA61" s="27">
        <v>5.54</v>
      </c>
      <c r="AB61" s="27">
        <v>6.35</v>
      </c>
      <c r="AC61" s="27">
        <v>5.31</v>
      </c>
      <c r="AD61" s="27">
        <v>5.21</v>
      </c>
      <c r="AE61" s="27">
        <v>5.31</v>
      </c>
      <c r="AF61" s="27">
        <v>6.65</v>
      </c>
      <c r="AG61" s="27">
        <v>8.26</v>
      </c>
      <c r="AH61" s="27">
        <v>4.71</v>
      </c>
      <c r="AI61" s="27">
        <v>9.52</v>
      </c>
      <c r="AJ61" s="29">
        <v>5.41</v>
      </c>
      <c r="AK61" s="29">
        <v>6.45</v>
      </c>
      <c r="AL61" s="29">
        <v>5.3</v>
      </c>
      <c r="AM61" s="29">
        <v>5.28</v>
      </c>
      <c r="AN61" s="29">
        <v>5.5</v>
      </c>
      <c r="AO61" s="29">
        <v>4.72</v>
      </c>
      <c r="AP61" s="29">
        <v>5.67</v>
      </c>
      <c r="AQ61" s="29">
        <v>5.64</v>
      </c>
      <c r="AR61" s="29">
        <v>7.48</v>
      </c>
      <c r="AS61" s="29">
        <v>6.92</v>
      </c>
      <c r="AT61" s="29">
        <v>8.17</v>
      </c>
      <c r="AU61" s="29">
        <v>8.0500000000000007</v>
      </c>
      <c r="AV61" s="29">
        <v>10.1</v>
      </c>
      <c r="AW61" s="29">
        <v>2.0299999999999998</v>
      </c>
      <c r="AX61" s="29">
        <v>10.7</v>
      </c>
      <c r="AY61" s="29">
        <v>11</v>
      </c>
      <c r="AZ61" s="29">
        <v>11.2</v>
      </c>
      <c r="BA61" s="29">
        <v>12.3</v>
      </c>
      <c r="BB61" s="29">
        <v>10.1</v>
      </c>
      <c r="BC61" s="29">
        <v>2.98</v>
      </c>
      <c r="BD61" s="29">
        <v>5.0199999999999996</v>
      </c>
      <c r="BE61" s="29">
        <v>2.88</v>
      </c>
      <c r="BF61" s="29">
        <v>8.1</v>
      </c>
      <c r="BG61" s="29">
        <v>9.24</v>
      </c>
      <c r="BH61" s="29">
        <v>7.97</v>
      </c>
      <c r="BI61" s="29">
        <v>6.22</v>
      </c>
      <c r="BJ61" s="29">
        <v>7.84</v>
      </c>
      <c r="BK61" s="29">
        <v>10</v>
      </c>
      <c r="BL61" s="29">
        <v>9.7200000000000006</v>
      </c>
      <c r="BM61" s="29">
        <v>10.199999999999999</v>
      </c>
      <c r="BN61" s="29">
        <v>10.3</v>
      </c>
      <c r="BO61" s="98"/>
      <c r="BP61" s="98"/>
      <c r="BR61" s="5">
        <v>4.7186096705447962E-5</v>
      </c>
      <c r="BS61" s="5">
        <v>1.2614610517320515E-3</v>
      </c>
      <c r="BT61" s="5" t="s">
        <v>219</v>
      </c>
      <c r="BU61" s="5" t="s">
        <v>220</v>
      </c>
    </row>
    <row r="62" spans="1:73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1.8499999999999999E-2</v>
      </c>
      <c r="K62" s="27">
        <v>9.1999999999999998E-3</v>
      </c>
      <c r="L62" s="27">
        <v>1.4800000000000001E-2</v>
      </c>
      <c r="M62" s="27">
        <v>1.43E-2</v>
      </c>
      <c r="N62" s="27">
        <v>1.78E-2</v>
      </c>
      <c r="O62" s="27">
        <v>1.9199999999999998E-2</v>
      </c>
      <c r="P62" s="27">
        <v>0.20300000000000001</v>
      </c>
      <c r="Q62" s="27">
        <v>2.7E-2</v>
      </c>
      <c r="R62" s="27">
        <v>1.83E-2</v>
      </c>
      <c r="S62" s="34">
        <v>0.58499999999999996</v>
      </c>
      <c r="T62" s="27">
        <v>5.3699999999999998E-2</v>
      </c>
      <c r="U62" s="27">
        <v>1.7500000000000002E-2</v>
      </c>
      <c r="V62" s="27">
        <v>3.39E-2</v>
      </c>
      <c r="W62" s="27">
        <v>3.2000000000000001E-2</v>
      </c>
      <c r="X62" s="27">
        <v>2.4E-2</v>
      </c>
      <c r="Y62" s="27">
        <v>2.1000000000000001E-2</v>
      </c>
      <c r="Z62" s="27">
        <v>1.0999999999999999E-2</v>
      </c>
      <c r="AA62" s="27">
        <v>1.0999999999999999E-2</v>
      </c>
      <c r="AB62" s="27">
        <v>1.4E-2</v>
      </c>
      <c r="AC62" s="27">
        <v>1.9E-2</v>
      </c>
      <c r="AD62" s="27">
        <v>0.02</v>
      </c>
      <c r="AE62" s="27">
        <v>1.7999999999999999E-2</v>
      </c>
      <c r="AF62" s="27">
        <v>2.1000000000000001E-2</v>
      </c>
      <c r="AG62" s="27">
        <v>1.7999999999999999E-2</v>
      </c>
      <c r="AH62" s="27">
        <v>1.4999999999999999E-2</v>
      </c>
      <c r="AI62" s="27">
        <v>1.7000000000000001E-2</v>
      </c>
      <c r="AJ62" s="29">
        <v>2.5000000000000001E-2</v>
      </c>
      <c r="AK62" s="29">
        <v>1.2999999999999999E-2</v>
      </c>
      <c r="AL62" s="45">
        <v>0.71799999999999997</v>
      </c>
      <c r="AM62" s="29">
        <v>1.0999999999999999E-2</v>
      </c>
      <c r="AN62" s="29">
        <v>1.7999999999999999E-2</v>
      </c>
      <c r="AO62" s="29">
        <v>1.7999999999999999E-2</v>
      </c>
      <c r="AP62" s="29">
        <v>1.7000000000000001E-2</v>
      </c>
      <c r="AQ62" s="29">
        <v>1.78E-2</v>
      </c>
      <c r="AR62" s="29">
        <v>0.20399999999999999</v>
      </c>
      <c r="AS62" s="29">
        <v>8.3099999999999993E-2</v>
      </c>
      <c r="AT62" s="29">
        <v>5.6800000000000003E-2</v>
      </c>
      <c r="AU62" s="29">
        <v>3.6200000000000003E-2</v>
      </c>
      <c r="AV62" s="29">
        <v>2.53E-2</v>
      </c>
      <c r="AW62" s="29">
        <v>3.3599999999999998E-2</v>
      </c>
      <c r="AX62" s="29">
        <v>3.7699999999999997E-2</v>
      </c>
      <c r="AY62" s="29">
        <v>4.1799999999999997E-2</v>
      </c>
      <c r="AZ62" s="29">
        <v>5.62E-2</v>
      </c>
      <c r="BA62" s="29">
        <v>0.06</v>
      </c>
      <c r="BB62" s="29">
        <v>5.3699999999999998E-2</v>
      </c>
      <c r="BC62" s="29">
        <v>9.74E-2</v>
      </c>
      <c r="BD62" s="29">
        <v>5.1400000000000001E-2</v>
      </c>
      <c r="BE62" s="29">
        <v>0.13700000000000001</v>
      </c>
      <c r="BF62" s="29">
        <v>5.8799999999999998E-2</v>
      </c>
      <c r="BG62" s="29">
        <v>3.1199999999999999E-2</v>
      </c>
      <c r="BH62" s="29">
        <v>3.1E-2</v>
      </c>
      <c r="BI62" s="29">
        <v>3.6299999999999999E-2</v>
      </c>
      <c r="BJ62" s="29">
        <v>4.1000000000000002E-2</v>
      </c>
      <c r="BK62" s="29">
        <v>3.2500000000000001E-2</v>
      </c>
      <c r="BL62" s="29">
        <v>3.3500000000000002E-2</v>
      </c>
      <c r="BM62" s="29">
        <v>3.6700000000000003E-2</v>
      </c>
      <c r="BN62" s="29">
        <v>3.7199999999999997E-2</v>
      </c>
      <c r="BO62" s="98"/>
      <c r="BP62" s="98"/>
      <c r="BR62" s="5" t="s">
        <v>223</v>
      </c>
    </row>
    <row r="63" spans="1:73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88</v>
      </c>
      <c r="AK63" s="27" t="s">
        <v>88</v>
      </c>
      <c r="AL63" s="27" t="s">
        <v>88</v>
      </c>
      <c r="AM63" s="27" t="s">
        <v>88</v>
      </c>
      <c r="AN63" s="27" t="s">
        <v>75</v>
      </c>
      <c r="AO63" s="27" t="s">
        <v>88</v>
      </c>
      <c r="AP63" s="27" t="s">
        <v>88</v>
      </c>
      <c r="AQ63" s="27" t="s">
        <v>88</v>
      </c>
      <c r="AR63" s="27" t="s">
        <v>88</v>
      </c>
      <c r="AS63" s="27" t="s">
        <v>88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88</v>
      </c>
      <c r="AY63" s="27" t="s">
        <v>88</v>
      </c>
      <c r="AZ63" s="27" t="s">
        <v>88</v>
      </c>
      <c r="BA63" s="27" t="s">
        <v>103</v>
      </c>
      <c r="BB63" s="27" t="s">
        <v>103</v>
      </c>
      <c r="BC63" s="29">
        <v>1.2999999999999999E-5</v>
      </c>
      <c r="BD63" s="27" t="s">
        <v>103</v>
      </c>
      <c r="BE63" s="27" t="s">
        <v>103</v>
      </c>
      <c r="BF63" s="27" t="s">
        <v>103</v>
      </c>
      <c r="BG63" s="27" t="s">
        <v>103</v>
      </c>
      <c r="BH63" s="27" t="s">
        <v>103</v>
      </c>
      <c r="BI63" s="27" t="s">
        <v>103</v>
      </c>
      <c r="BJ63" s="27" t="s">
        <v>103</v>
      </c>
      <c r="BK63" s="27" t="s">
        <v>103</v>
      </c>
      <c r="BL63" s="27" t="s">
        <v>103</v>
      </c>
      <c r="BM63" s="27" t="s">
        <v>103</v>
      </c>
      <c r="BN63" s="27" t="s">
        <v>103</v>
      </c>
      <c r="BO63" s="95"/>
      <c r="BP63" s="95"/>
    </row>
    <row r="64" spans="1:73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4.0000000000000002E-4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5.9999999999999995E-4</v>
      </c>
      <c r="R64" s="27">
        <v>5.0000000000000001E-4</v>
      </c>
      <c r="S64" s="27">
        <v>1E-3</v>
      </c>
      <c r="T64" s="27">
        <v>4.0000000000000002E-4</v>
      </c>
      <c r="U64" s="27">
        <v>2.9999999999999997E-4</v>
      </c>
      <c r="V64" s="27">
        <v>2.0000000000000001E-4</v>
      </c>
      <c r="W64" s="27">
        <v>2.9999999999999997E-4</v>
      </c>
      <c r="X64" s="27">
        <v>2.9999999999999997E-4</v>
      </c>
      <c r="Y64" s="27">
        <v>2.0000000000000001E-4</v>
      </c>
      <c r="Z64" s="27">
        <v>2.9999999999999997E-4</v>
      </c>
      <c r="AA64" s="27">
        <v>2.9999999999999997E-4</v>
      </c>
      <c r="AB64" s="27">
        <v>4.0000000000000002E-4</v>
      </c>
      <c r="AC64" s="27">
        <v>2.9999999999999997E-4</v>
      </c>
      <c r="AD64" s="27">
        <v>2.9999999999999997E-4</v>
      </c>
      <c r="AE64" s="27">
        <v>2.9999999999999997E-4</v>
      </c>
      <c r="AF64" s="27">
        <v>2.9999999999999997E-4</v>
      </c>
      <c r="AG64" s="27">
        <v>4.0000000000000002E-4</v>
      </c>
      <c r="AH64" s="27">
        <v>4.0000000000000002E-4</v>
      </c>
      <c r="AI64" s="27">
        <v>4.0000000000000002E-4</v>
      </c>
      <c r="AJ64" s="29">
        <v>2.0000000000000001E-4</v>
      </c>
      <c r="AK64" s="29">
        <v>2.9999999999999997E-4</v>
      </c>
      <c r="AL64" s="29">
        <v>2.0000000000000001E-4</v>
      </c>
      <c r="AM64" s="29">
        <v>4.0000000000000002E-4</v>
      </c>
      <c r="AN64" s="27" t="s">
        <v>74</v>
      </c>
      <c r="AO64" s="29">
        <v>2.0000000000000001E-4</v>
      </c>
      <c r="AP64" s="29">
        <v>2.0000000000000001E-4</v>
      </c>
      <c r="AQ64" s="29">
        <v>2.9999999999999997E-4</v>
      </c>
      <c r="AR64" s="29">
        <v>5.4000000000000001E-4</v>
      </c>
      <c r="AS64" s="29">
        <v>5.1000000000000004E-4</v>
      </c>
      <c r="AT64" s="29">
        <v>4.2999999999999999E-4</v>
      </c>
      <c r="AU64" s="29">
        <v>3.4000000000000002E-4</v>
      </c>
      <c r="AV64" s="29">
        <v>4.2000000000000002E-4</v>
      </c>
      <c r="AW64" s="29">
        <v>4.0999999999999999E-4</v>
      </c>
      <c r="AX64" s="29">
        <v>4.4000000000000002E-4</v>
      </c>
      <c r="AY64" s="29">
        <v>4.2999999999999999E-4</v>
      </c>
      <c r="AZ64" s="29">
        <v>4.4000000000000002E-4</v>
      </c>
      <c r="BA64" s="29">
        <v>4.2200000000000001E-4</v>
      </c>
      <c r="BB64" s="29">
        <v>4.1300000000000001E-4</v>
      </c>
      <c r="BC64" s="29">
        <v>2.8899999999999998E-4</v>
      </c>
      <c r="BD64" s="29">
        <v>4.6999999999999999E-4</v>
      </c>
      <c r="BE64" s="29">
        <v>7.5100000000000004E-4</v>
      </c>
      <c r="BF64" s="29">
        <v>5.53E-4</v>
      </c>
      <c r="BG64" s="29">
        <v>4.44E-4</v>
      </c>
      <c r="BH64" s="29">
        <v>4.0900000000000002E-4</v>
      </c>
      <c r="BI64" s="29">
        <v>2.8400000000000002E-4</v>
      </c>
      <c r="BJ64" s="29">
        <v>3.8699999999999997E-4</v>
      </c>
      <c r="BK64" s="29">
        <v>3.9800000000000002E-4</v>
      </c>
      <c r="BL64" s="29">
        <v>3.6699999999999998E-4</v>
      </c>
      <c r="BM64" s="29">
        <v>3.9399999999999998E-4</v>
      </c>
      <c r="BN64" s="29">
        <v>4.3300000000000001E-4</v>
      </c>
      <c r="BO64" s="98"/>
      <c r="BP64" s="98"/>
    </row>
    <row r="65" spans="1:69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>
        <v>4.0000000000000001E-3</v>
      </c>
      <c r="Q65" s="27" t="s">
        <v>74</v>
      </c>
      <c r="R65" s="27" t="s">
        <v>74</v>
      </c>
      <c r="S65" s="27">
        <v>0.01</v>
      </c>
      <c r="T65" s="27">
        <v>1E-3</v>
      </c>
      <c r="U65" s="27" t="s">
        <v>74</v>
      </c>
      <c r="V65" s="27" t="s">
        <v>74</v>
      </c>
      <c r="W65" s="27" t="s">
        <v>74</v>
      </c>
      <c r="X65" s="27" t="s">
        <v>74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>
        <v>1E-3</v>
      </c>
      <c r="AJ65" s="29">
        <v>1E-3</v>
      </c>
      <c r="AK65" s="27" t="s">
        <v>74</v>
      </c>
      <c r="AL65" s="27" t="s">
        <v>74</v>
      </c>
      <c r="AM65" s="27" t="s">
        <v>74</v>
      </c>
      <c r="AN65" s="29">
        <v>5.9999999999999995E-4</v>
      </c>
      <c r="AO65" s="27" t="s">
        <v>74</v>
      </c>
      <c r="AP65" s="27" t="s">
        <v>74</v>
      </c>
      <c r="AQ65" s="27" t="s">
        <v>74</v>
      </c>
      <c r="AR65" s="29">
        <v>5.3E-3</v>
      </c>
      <c r="AS65" s="29">
        <v>1.8E-3</v>
      </c>
      <c r="AT65" s="29">
        <v>2.0999999999999999E-3</v>
      </c>
      <c r="AU65" s="29">
        <v>5.0000000000000001E-4</v>
      </c>
      <c r="AV65" s="29">
        <v>2.9999999999999997E-4</v>
      </c>
      <c r="AW65" s="27" t="s">
        <v>73</v>
      </c>
      <c r="AX65" s="29">
        <v>2.9999999999999997E-4</v>
      </c>
      <c r="AY65" s="29">
        <v>2.9999999999999997E-4</v>
      </c>
      <c r="AZ65" s="29">
        <v>2.9999999999999997E-4</v>
      </c>
      <c r="BA65" s="27" t="s">
        <v>85</v>
      </c>
      <c r="BB65" s="27" t="s">
        <v>85</v>
      </c>
      <c r="BC65" s="29">
        <v>2.5699999999999998E-3</v>
      </c>
      <c r="BD65" s="29">
        <v>1.6000000000000001E-3</v>
      </c>
      <c r="BE65" s="29">
        <v>7.1399999999999996E-3</v>
      </c>
      <c r="BF65" s="29">
        <v>1.2099999999999999E-3</v>
      </c>
      <c r="BG65" s="27" t="s">
        <v>85</v>
      </c>
      <c r="BH65" s="27" t="s">
        <v>85</v>
      </c>
      <c r="BI65" s="29">
        <v>6.3000000000000003E-4</v>
      </c>
      <c r="BJ65" s="29">
        <v>6.0999999999999997E-4</v>
      </c>
      <c r="BK65" s="27" t="s">
        <v>85</v>
      </c>
      <c r="BL65" s="27" t="s">
        <v>85</v>
      </c>
      <c r="BM65" s="27" t="s">
        <v>85</v>
      </c>
      <c r="BN65" s="27" t="s">
        <v>85</v>
      </c>
      <c r="BO65" s="95"/>
      <c r="BP65" s="95"/>
    </row>
    <row r="66" spans="1:69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0.7</v>
      </c>
      <c r="K66" s="27">
        <v>0.6</v>
      </c>
      <c r="L66" s="27">
        <v>0.7</v>
      </c>
      <c r="M66" s="27">
        <v>0.7</v>
      </c>
      <c r="N66" s="27">
        <v>0.6</v>
      </c>
      <c r="O66" s="27">
        <v>0.6</v>
      </c>
      <c r="P66" s="27">
        <v>0.8</v>
      </c>
      <c r="Q66" s="27">
        <v>0.7</v>
      </c>
      <c r="R66" s="27">
        <v>0.6</v>
      </c>
      <c r="S66" s="27" t="s">
        <v>35</v>
      </c>
      <c r="T66" s="27">
        <v>0.5</v>
      </c>
      <c r="U66" s="27">
        <v>0.5</v>
      </c>
      <c r="V66" s="27">
        <v>0.5</v>
      </c>
      <c r="W66" s="27">
        <v>0.4</v>
      </c>
      <c r="X66" s="27">
        <v>0.3</v>
      </c>
      <c r="Y66" s="27">
        <v>0.6</v>
      </c>
      <c r="Z66" s="27">
        <v>0.6</v>
      </c>
      <c r="AA66" s="27">
        <v>0.5</v>
      </c>
      <c r="AB66" s="27">
        <v>0.5</v>
      </c>
      <c r="AC66" s="27">
        <v>0.5</v>
      </c>
      <c r="AD66" s="27">
        <v>0.4</v>
      </c>
      <c r="AE66" s="27">
        <v>0.4</v>
      </c>
      <c r="AF66" s="27">
        <v>0.5</v>
      </c>
      <c r="AG66" s="27">
        <v>0.5</v>
      </c>
      <c r="AH66" s="27">
        <v>0.5</v>
      </c>
      <c r="AI66" s="27">
        <v>0.7</v>
      </c>
      <c r="AJ66" s="29">
        <v>1.3</v>
      </c>
      <c r="AK66" s="29">
        <v>0.8</v>
      </c>
      <c r="AL66" s="29">
        <v>1.6</v>
      </c>
      <c r="AM66" s="29">
        <v>0.6</v>
      </c>
      <c r="AN66" s="29">
        <v>0.4</v>
      </c>
      <c r="AO66" s="29">
        <v>0.5</v>
      </c>
      <c r="AP66" s="29">
        <v>0.5</v>
      </c>
      <c r="AQ66" s="29">
        <v>0.56999999999999995</v>
      </c>
      <c r="AR66" s="29">
        <v>1</v>
      </c>
      <c r="AS66" s="29">
        <v>0.8</v>
      </c>
      <c r="AT66" s="29">
        <v>0.8</v>
      </c>
      <c r="AU66" s="29">
        <v>0.6</v>
      </c>
      <c r="AV66" s="29">
        <v>0.6</v>
      </c>
      <c r="AW66" s="29">
        <v>5.0999999999999996</v>
      </c>
      <c r="AX66" s="29">
        <v>0.6</v>
      </c>
      <c r="AY66" s="29">
        <v>0.6</v>
      </c>
      <c r="AZ66" s="29">
        <v>0.7</v>
      </c>
      <c r="BA66" s="29">
        <v>0.7</v>
      </c>
      <c r="BB66" s="29">
        <v>1.34</v>
      </c>
      <c r="BC66" s="29">
        <v>1.42</v>
      </c>
      <c r="BD66" s="29">
        <v>1</v>
      </c>
      <c r="BE66" s="29">
        <v>1.1000000000000001</v>
      </c>
      <c r="BF66" s="29">
        <v>1.0900000000000001</v>
      </c>
      <c r="BG66" s="29">
        <v>0.67</v>
      </c>
      <c r="BH66" s="29">
        <v>0.56000000000000005</v>
      </c>
      <c r="BI66" s="29">
        <v>0.5</v>
      </c>
      <c r="BJ66" s="29">
        <v>0.59</v>
      </c>
      <c r="BK66" s="29">
        <v>0.69</v>
      </c>
      <c r="BL66" s="29">
        <v>0.63</v>
      </c>
      <c r="BM66" s="29">
        <v>0.67</v>
      </c>
      <c r="BN66" s="29">
        <v>0.71</v>
      </c>
      <c r="BO66" s="98"/>
      <c r="BP66" s="98"/>
    </row>
    <row r="67" spans="1:69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110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73</v>
      </c>
      <c r="AO67" s="27" t="s">
        <v>109</v>
      </c>
      <c r="AP67" s="27" t="s">
        <v>109</v>
      </c>
      <c r="AQ67" s="27" t="s">
        <v>109</v>
      </c>
      <c r="AR67" s="38">
        <v>1E-3</v>
      </c>
      <c r="AS67" s="29">
        <v>4.0000000000000002E-4</v>
      </c>
      <c r="AT67" s="29">
        <v>2.0000000000000001E-4</v>
      </c>
      <c r="AU67" s="29">
        <v>1E-4</v>
      </c>
      <c r="AV67" s="27" t="s">
        <v>75</v>
      </c>
      <c r="AW67" s="27" t="s">
        <v>75</v>
      </c>
      <c r="AX67" s="27" t="s">
        <v>75</v>
      </c>
      <c r="AY67" s="27" t="s">
        <v>75</v>
      </c>
      <c r="AZ67" s="27" t="s">
        <v>75</v>
      </c>
      <c r="BA67" s="27" t="s">
        <v>76</v>
      </c>
      <c r="BB67" s="27" t="s">
        <v>76</v>
      </c>
      <c r="BC67" s="27" t="s">
        <v>76</v>
      </c>
      <c r="BD67" s="27" t="s">
        <v>76</v>
      </c>
      <c r="BE67" s="27" t="s">
        <v>76</v>
      </c>
      <c r="BF67" s="27" t="s">
        <v>76</v>
      </c>
      <c r="BG67" s="27" t="s">
        <v>76</v>
      </c>
      <c r="BH67" s="27" t="s">
        <v>76</v>
      </c>
      <c r="BI67" s="27" t="s">
        <v>76</v>
      </c>
      <c r="BJ67" s="27" t="s">
        <v>76</v>
      </c>
      <c r="BK67" s="27" t="s">
        <v>76</v>
      </c>
      <c r="BL67" s="27" t="s">
        <v>76</v>
      </c>
      <c r="BM67" s="29">
        <v>4.0999999999999999E-4</v>
      </c>
      <c r="BN67" s="27" t="s">
        <v>76</v>
      </c>
      <c r="BO67" s="95"/>
      <c r="BP67" s="95"/>
    </row>
    <row r="68" spans="1:69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5.19</v>
      </c>
      <c r="K68" s="27">
        <v>5.48</v>
      </c>
      <c r="L68" s="27">
        <v>5.36</v>
      </c>
      <c r="M68" s="27">
        <v>5.72</v>
      </c>
      <c r="N68" s="27">
        <v>5.89</v>
      </c>
      <c r="O68" s="27">
        <v>5.71</v>
      </c>
      <c r="P68" s="27">
        <v>7.54</v>
      </c>
      <c r="Q68" s="27">
        <v>4.8</v>
      </c>
      <c r="R68" s="27">
        <v>4.8899999999999997</v>
      </c>
      <c r="S68" s="27">
        <v>19.5</v>
      </c>
      <c r="T68" s="27">
        <v>6.18</v>
      </c>
      <c r="U68" s="27">
        <v>5.24</v>
      </c>
      <c r="V68" s="27">
        <v>6.36</v>
      </c>
      <c r="W68" s="27">
        <v>5.95</v>
      </c>
      <c r="X68" s="27">
        <v>5.7</v>
      </c>
      <c r="Y68" s="27">
        <v>2.79</v>
      </c>
      <c r="Z68" s="27">
        <v>4.47</v>
      </c>
      <c r="AA68" s="27">
        <v>4.92</v>
      </c>
      <c r="AB68" s="27">
        <v>5.33</v>
      </c>
      <c r="AC68" s="27">
        <v>5.52</v>
      </c>
      <c r="AD68" s="27">
        <v>4.84</v>
      </c>
      <c r="AE68" s="27">
        <v>5.76</v>
      </c>
      <c r="AF68" s="27">
        <v>5.66</v>
      </c>
      <c r="AG68" s="27">
        <v>5.22</v>
      </c>
      <c r="AH68" s="27">
        <v>1.1200000000000001</v>
      </c>
      <c r="AI68" s="27">
        <v>3.32</v>
      </c>
      <c r="AJ68" s="29">
        <v>3.91</v>
      </c>
      <c r="AK68" s="29">
        <v>4.12</v>
      </c>
      <c r="AL68" s="29">
        <v>12.1</v>
      </c>
      <c r="AM68" s="29">
        <v>4.33</v>
      </c>
      <c r="AN68" s="29">
        <v>5.42</v>
      </c>
      <c r="AO68" s="29">
        <v>5.72</v>
      </c>
      <c r="AP68" s="29">
        <v>5.73</v>
      </c>
      <c r="AQ68" s="29">
        <v>5.75</v>
      </c>
      <c r="AR68" s="29">
        <v>13.4</v>
      </c>
      <c r="AS68" s="29">
        <v>9.11</v>
      </c>
      <c r="AT68" s="29">
        <v>8.9</v>
      </c>
      <c r="AU68" s="29">
        <v>6.49</v>
      </c>
      <c r="AV68" s="29">
        <v>6.65</v>
      </c>
      <c r="AW68" s="29">
        <v>0.22</v>
      </c>
      <c r="AX68" s="29">
        <v>6.46</v>
      </c>
      <c r="AY68" s="29">
        <v>6.32</v>
      </c>
      <c r="AZ68" s="29">
        <v>6.3</v>
      </c>
      <c r="BA68" s="29">
        <v>6.29</v>
      </c>
      <c r="BB68" s="29">
        <v>5.26</v>
      </c>
      <c r="BC68" s="29">
        <v>4.93</v>
      </c>
      <c r="BD68" s="29">
        <v>4.47</v>
      </c>
      <c r="BE68" s="29">
        <v>7.1</v>
      </c>
      <c r="BF68" s="29">
        <v>8.02</v>
      </c>
      <c r="BG68" s="29">
        <v>5.66</v>
      </c>
      <c r="BH68" s="29">
        <v>5.8</v>
      </c>
      <c r="BI68" s="29">
        <v>6.49</v>
      </c>
      <c r="BJ68" s="29">
        <v>6.48</v>
      </c>
      <c r="BK68" s="29">
        <v>6.58</v>
      </c>
      <c r="BL68" s="29">
        <v>5.94</v>
      </c>
      <c r="BM68" s="29">
        <v>6.25</v>
      </c>
      <c r="BN68" s="29">
        <v>6.41</v>
      </c>
      <c r="BO68" s="98"/>
      <c r="BP68" s="98"/>
    </row>
    <row r="69" spans="1:69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27" t="s">
        <v>88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>
        <v>6.0000000000000002E-5</v>
      </c>
      <c r="Q69" s="27" t="s">
        <v>88</v>
      </c>
      <c r="R69" s="27" t="s">
        <v>88</v>
      </c>
      <c r="S69" s="27">
        <v>1E-4</v>
      </c>
      <c r="T69" s="27">
        <v>1.0000000000000001E-5</v>
      </c>
      <c r="U69" s="27" t="s">
        <v>88</v>
      </c>
      <c r="V69" s="27">
        <v>2.0000000000000002E-5</v>
      </c>
      <c r="W69" s="27">
        <v>1.0000000000000001E-5</v>
      </c>
      <c r="X69" s="27">
        <v>1.0000000000000001E-5</v>
      </c>
      <c r="Y69" s="27">
        <v>1.0000000000000001E-5</v>
      </c>
      <c r="Z69" s="27" t="s">
        <v>88</v>
      </c>
      <c r="AA69" s="27" t="s">
        <v>88</v>
      </c>
      <c r="AB69" s="27" t="s">
        <v>88</v>
      </c>
      <c r="AC69" s="27" t="s">
        <v>88</v>
      </c>
      <c r="AD69" s="27" t="s">
        <v>88</v>
      </c>
      <c r="AE69" s="37">
        <v>2.5000000000000001E-4</v>
      </c>
      <c r="AF69" s="27" t="s">
        <v>88</v>
      </c>
      <c r="AG69" s="27" t="s">
        <v>88</v>
      </c>
      <c r="AH69" s="27" t="s">
        <v>88</v>
      </c>
      <c r="AI69" s="27">
        <v>2.0000000000000002E-5</v>
      </c>
      <c r="AJ69" s="27" t="s">
        <v>88</v>
      </c>
      <c r="AK69" s="27" t="s">
        <v>88</v>
      </c>
      <c r="AL69" s="27" t="s">
        <v>88</v>
      </c>
      <c r="AM69" s="27" t="s">
        <v>88</v>
      </c>
      <c r="AN69" s="40">
        <v>2.0000000000000002E-5</v>
      </c>
      <c r="AO69" s="27" t="s">
        <v>88</v>
      </c>
      <c r="AP69" s="27" t="s">
        <v>88</v>
      </c>
      <c r="AQ69" s="27" t="s">
        <v>88</v>
      </c>
      <c r="AR69" s="29">
        <v>1.3999999999999999E-4</v>
      </c>
      <c r="AS69" s="40">
        <v>6.0000000000000002E-5</v>
      </c>
      <c r="AT69" s="40">
        <v>6.0000000000000002E-5</v>
      </c>
      <c r="AU69" s="27" t="s">
        <v>88</v>
      </c>
      <c r="AV69" s="27" t="s">
        <v>88</v>
      </c>
      <c r="AW69" s="27" t="s">
        <v>82</v>
      </c>
      <c r="AX69" s="27" t="s">
        <v>82</v>
      </c>
      <c r="AY69" s="27" t="s">
        <v>82</v>
      </c>
      <c r="AZ69" s="27" t="s">
        <v>82</v>
      </c>
      <c r="BA69" s="27" t="s">
        <v>103</v>
      </c>
      <c r="BB69" s="27" t="s">
        <v>103</v>
      </c>
      <c r="BC69" s="29">
        <v>5.5999999999999999E-5</v>
      </c>
      <c r="BD69" s="29">
        <v>2.6999999999999999E-5</v>
      </c>
      <c r="BE69" s="29">
        <v>1.47E-4</v>
      </c>
      <c r="BF69" s="40">
        <v>4.8000000000000001E-5</v>
      </c>
      <c r="BG69" s="27" t="s">
        <v>103</v>
      </c>
      <c r="BH69" s="27" t="s">
        <v>103</v>
      </c>
      <c r="BI69" s="27" t="s">
        <v>103</v>
      </c>
      <c r="BJ69" s="27" t="s">
        <v>103</v>
      </c>
      <c r="BK69" s="27" t="s">
        <v>103</v>
      </c>
      <c r="BL69" s="27" t="s">
        <v>103</v>
      </c>
      <c r="BM69" s="27" t="s">
        <v>103</v>
      </c>
      <c r="BN69" s="27" t="s">
        <v>103</v>
      </c>
      <c r="BO69" s="95"/>
      <c r="BP69" s="95"/>
    </row>
    <row r="70" spans="1:69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2.82</v>
      </c>
      <c r="K70" s="27">
        <v>2.61</v>
      </c>
      <c r="L70" s="27">
        <v>2.87</v>
      </c>
      <c r="M70" s="27">
        <v>2.95</v>
      </c>
      <c r="N70" s="27">
        <v>2.77</v>
      </c>
      <c r="O70" s="27">
        <v>2.17</v>
      </c>
      <c r="P70" s="27">
        <v>1.3</v>
      </c>
      <c r="Q70" s="27">
        <v>2.4</v>
      </c>
      <c r="R70" s="27">
        <v>2.37</v>
      </c>
      <c r="S70" s="27">
        <v>3.4</v>
      </c>
      <c r="T70" s="27">
        <v>2.37</v>
      </c>
      <c r="U70" s="27">
        <v>2.12</v>
      </c>
      <c r="V70" s="27">
        <v>2.0699999999999998</v>
      </c>
      <c r="W70" s="27">
        <v>2.33</v>
      </c>
      <c r="X70" s="27">
        <v>2.12</v>
      </c>
      <c r="Y70" s="27">
        <v>1.1200000000000001</v>
      </c>
      <c r="Z70" s="27">
        <v>2.21</v>
      </c>
      <c r="AA70" s="27">
        <v>2.13</v>
      </c>
      <c r="AB70" s="27">
        <v>2.1800000000000002</v>
      </c>
      <c r="AC70" s="27">
        <v>1.96</v>
      </c>
      <c r="AD70" s="27">
        <v>1.78</v>
      </c>
      <c r="AE70" s="27">
        <v>1.85</v>
      </c>
      <c r="AF70" s="27">
        <v>2.37</v>
      </c>
      <c r="AG70" s="27">
        <v>2.41</v>
      </c>
      <c r="AH70" s="27">
        <v>2.5099999999999998</v>
      </c>
      <c r="AI70" s="27">
        <v>2.63</v>
      </c>
      <c r="AJ70" s="29">
        <v>1.55</v>
      </c>
      <c r="AK70" s="29">
        <v>2.2000000000000002</v>
      </c>
      <c r="AL70" s="29">
        <v>1.92</v>
      </c>
      <c r="AM70" s="29">
        <v>1.92</v>
      </c>
      <c r="AN70" s="29">
        <v>2</v>
      </c>
      <c r="AO70" s="29">
        <v>1.98</v>
      </c>
      <c r="AP70" s="29">
        <v>2.36</v>
      </c>
      <c r="AQ70" s="29">
        <v>2.2799999999999998</v>
      </c>
      <c r="AR70" s="29">
        <v>2.5</v>
      </c>
      <c r="AS70" s="29">
        <v>2.4</v>
      </c>
      <c r="AT70" s="29">
        <v>2.7</v>
      </c>
      <c r="AU70" s="29">
        <v>2.6</v>
      </c>
      <c r="AV70" s="29">
        <v>2.8</v>
      </c>
      <c r="AW70" s="29">
        <v>5.3</v>
      </c>
      <c r="AX70" s="29">
        <v>2.8</v>
      </c>
      <c r="AY70" s="29">
        <v>3.1</v>
      </c>
      <c r="AZ70" s="29">
        <v>3.2</v>
      </c>
      <c r="BA70" s="29">
        <v>2.83</v>
      </c>
      <c r="BB70" s="29">
        <v>2.56</v>
      </c>
      <c r="BC70" s="29">
        <v>0.88</v>
      </c>
      <c r="BD70" s="29">
        <v>1.41</v>
      </c>
      <c r="BE70" s="29">
        <v>0.88400000000000001</v>
      </c>
      <c r="BF70" s="29">
        <v>2.4</v>
      </c>
      <c r="BG70" s="29">
        <v>2.4900000000000002</v>
      </c>
      <c r="BH70" s="29">
        <v>2.37</v>
      </c>
      <c r="BI70" s="29">
        <v>2</v>
      </c>
      <c r="BJ70" s="29">
        <v>2.34</v>
      </c>
      <c r="BK70" s="29">
        <v>2.67</v>
      </c>
      <c r="BL70" s="29">
        <v>2.62</v>
      </c>
      <c r="BM70" s="29">
        <v>2.54</v>
      </c>
      <c r="BN70" s="29">
        <v>2.59</v>
      </c>
      <c r="BO70" s="98"/>
      <c r="BP70" s="98"/>
    </row>
    <row r="71" spans="1:69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0.30199999999999999</v>
      </c>
      <c r="K71" s="27">
        <v>0.29699999999999999</v>
      </c>
      <c r="L71" s="27">
        <v>0.27800000000000002</v>
      </c>
      <c r="M71" s="27">
        <v>0.29199999999999998</v>
      </c>
      <c r="N71" s="27">
        <v>0.30299999999999999</v>
      </c>
      <c r="O71" s="27">
        <v>0.32</v>
      </c>
      <c r="P71" s="27">
        <v>0.14799999999999999</v>
      </c>
      <c r="Q71" s="27">
        <v>0.26900000000000002</v>
      </c>
      <c r="R71" s="27">
        <v>0.29099999999999998</v>
      </c>
      <c r="S71" s="27">
        <v>0.38</v>
      </c>
      <c r="T71" s="27">
        <v>0.16300000000000001</v>
      </c>
      <c r="U71" s="27">
        <v>0.22500000000000001</v>
      </c>
      <c r="V71" s="27">
        <v>0.20599999999999999</v>
      </c>
      <c r="W71" s="27">
        <v>0.221</v>
      </c>
      <c r="X71" s="27">
        <v>0.22600000000000001</v>
      </c>
      <c r="Y71" s="27">
        <v>8.6999999999999994E-2</v>
      </c>
      <c r="Z71" s="27">
        <v>0.20599999999999999</v>
      </c>
      <c r="AA71" s="27">
        <v>0.20300000000000001</v>
      </c>
      <c r="AB71" s="27">
        <v>0.22</v>
      </c>
      <c r="AC71" s="27">
        <v>0.184</v>
      </c>
      <c r="AD71" s="27">
        <v>0.21299999999999999</v>
      </c>
      <c r="AE71" s="27">
        <v>0.2</v>
      </c>
      <c r="AF71" s="27">
        <v>0.23699999999999999</v>
      </c>
      <c r="AG71" s="27">
        <v>0.25800000000000001</v>
      </c>
      <c r="AH71" s="27">
        <v>0.34899999999999998</v>
      </c>
      <c r="AI71" s="27">
        <v>0.35699999999999998</v>
      </c>
      <c r="AJ71" s="29">
        <v>0.188</v>
      </c>
      <c r="AK71" s="29">
        <v>0.223</v>
      </c>
      <c r="AL71" s="29">
        <v>0.11799999999999999</v>
      </c>
      <c r="AM71" s="29">
        <v>0.20100000000000001</v>
      </c>
      <c r="AN71" s="29">
        <v>0.2</v>
      </c>
      <c r="AO71" s="29">
        <v>0.16300000000000001</v>
      </c>
      <c r="AP71" s="29">
        <v>0.20599999999999999</v>
      </c>
      <c r="AQ71" s="29">
        <v>0.21299999999999999</v>
      </c>
      <c r="AR71" s="29">
        <v>0.22600000000000001</v>
      </c>
      <c r="AS71" s="29">
        <v>0.22700000000000001</v>
      </c>
      <c r="AT71" s="29">
        <v>0.246</v>
      </c>
      <c r="AU71" s="29">
        <v>0.26400000000000001</v>
      </c>
      <c r="AV71" s="29">
        <v>0.32500000000000001</v>
      </c>
      <c r="AW71" s="29">
        <v>0.35499999999999998</v>
      </c>
      <c r="AX71" s="29">
        <v>0.372</v>
      </c>
      <c r="AY71" s="29">
        <v>0.38100000000000001</v>
      </c>
      <c r="AZ71" s="29">
        <v>0.41099999999999998</v>
      </c>
      <c r="BA71" s="29">
        <v>0.38</v>
      </c>
      <c r="BB71" s="29">
        <v>0.33500000000000002</v>
      </c>
      <c r="BC71" s="29">
        <v>9.2499999999999999E-2</v>
      </c>
      <c r="BD71" s="29">
        <v>0.16400000000000001</v>
      </c>
      <c r="BE71" s="29">
        <v>8.1600000000000006E-2</v>
      </c>
      <c r="BF71" s="29">
        <v>0.23899999999999999</v>
      </c>
      <c r="BG71" s="29">
        <v>0.29599999999999999</v>
      </c>
      <c r="BH71" s="29">
        <v>0.27800000000000002</v>
      </c>
      <c r="BI71" s="29">
        <v>0.19800000000000001</v>
      </c>
      <c r="BJ71" s="29">
        <v>0.26400000000000001</v>
      </c>
      <c r="BK71" s="29">
        <v>0.318</v>
      </c>
      <c r="BL71" s="29">
        <v>0.30499999999999999</v>
      </c>
      <c r="BM71" s="29">
        <v>0.32100000000000001</v>
      </c>
      <c r="BN71" s="29">
        <v>0.314</v>
      </c>
      <c r="BO71" s="98"/>
      <c r="BP71" s="98"/>
    </row>
    <row r="72" spans="1:69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5.3</v>
      </c>
      <c r="L72" s="27">
        <v>4.9000000000000004</v>
      </c>
      <c r="M72" s="27">
        <v>5.2</v>
      </c>
      <c r="N72" s="27">
        <v>5.6</v>
      </c>
      <c r="O72" s="27">
        <v>5.6</v>
      </c>
      <c r="P72" s="27">
        <v>1.9</v>
      </c>
      <c r="Q72" s="27">
        <v>4.5</v>
      </c>
      <c r="R72" s="27">
        <v>4.9000000000000004</v>
      </c>
      <c r="S72" s="27">
        <v>5.7</v>
      </c>
      <c r="T72" s="27">
        <v>3.5</v>
      </c>
      <c r="U72" s="27">
        <v>3.3</v>
      </c>
      <c r="V72" s="27">
        <v>3.5</v>
      </c>
      <c r="W72" s="27">
        <v>3.7</v>
      </c>
      <c r="X72" s="27">
        <v>3.5</v>
      </c>
      <c r="Y72" s="27">
        <v>1.6</v>
      </c>
      <c r="Z72" s="27">
        <v>3.4</v>
      </c>
      <c r="AA72" s="27">
        <v>3.7</v>
      </c>
      <c r="AB72" s="27">
        <v>3.8</v>
      </c>
      <c r="AC72" s="27">
        <v>3.5</v>
      </c>
      <c r="AD72" s="27">
        <v>3.1</v>
      </c>
      <c r="AE72" s="27">
        <v>3.3</v>
      </c>
      <c r="AF72" s="27">
        <v>3.9</v>
      </c>
      <c r="AG72" s="27">
        <v>4.8</v>
      </c>
      <c r="AH72" s="27">
        <v>6.8</v>
      </c>
      <c r="AI72" s="27">
        <v>5.7</v>
      </c>
      <c r="AJ72" s="29">
        <v>3.2</v>
      </c>
      <c r="AK72" s="29">
        <v>3.4</v>
      </c>
      <c r="AL72" s="29">
        <v>7.4</v>
      </c>
      <c r="AM72" s="29">
        <v>3.1</v>
      </c>
      <c r="AN72" s="29">
        <v>3.2</v>
      </c>
      <c r="AO72" s="29">
        <v>3.2</v>
      </c>
      <c r="AP72" s="29">
        <v>3.2</v>
      </c>
      <c r="AQ72" s="29">
        <v>3.6</v>
      </c>
      <c r="AR72" s="27" t="s">
        <v>8</v>
      </c>
      <c r="AS72" s="27" t="s">
        <v>8</v>
      </c>
      <c r="AT72" s="27" t="s">
        <v>8</v>
      </c>
      <c r="AU72" s="27" t="s">
        <v>8</v>
      </c>
      <c r="AV72" s="27" t="s">
        <v>8</v>
      </c>
      <c r="AW72" s="27" t="s">
        <v>8</v>
      </c>
      <c r="AX72" s="27" t="s">
        <v>8</v>
      </c>
      <c r="AY72" s="27" t="s">
        <v>8</v>
      </c>
      <c r="AZ72" s="27" t="s">
        <v>8</v>
      </c>
      <c r="BA72" s="29">
        <v>6.87</v>
      </c>
      <c r="BB72" s="29">
        <v>5.68</v>
      </c>
      <c r="BC72" s="29">
        <v>1.3</v>
      </c>
      <c r="BD72" s="29">
        <v>2.97</v>
      </c>
      <c r="BE72" s="29">
        <v>1.25</v>
      </c>
      <c r="BF72" s="29">
        <v>5.99</v>
      </c>
      <c r="BG72" s="29">
        <v>5.61</v>
      </c>
      <c r="BH72" s="29">
        <v>5.01</v>
      </c>
      <c r="BI72" s="29">
        <v>4.0999999999999996</v>
      </c>
      <c r="BJ72" s="29">
        <v>5.27</v>
      </c>
      <c r="BK72" s="29">
        <v>6.25</v>
      </c>
      <c r="BL72" s="29">
        <v>6.18</v>
      </c>
      <c r="BM72" s="29">
        <v>6.71</v>
      </c>
      <c r="BN72" s="29">
        <v>6.73</v>
      </c>
      <c r="BO72" s="98"/>
      <c r="BP72" s="98"/>
    </row>
    <row r="73" spans="1:69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75</v>
      </c>
      <c r="AK73" s="27" t="s">
        <v>75</v>
      </c>
      <c r="AL73" s="27" t="s">
        <v>75</v>
      </c>
      <c r="AM73" s="27" t="s">
        <v>75</v>
      </c>
      <c r="AN73" s="46" t="s">
        <v>8</v>
      </c>
      <c r="AO73" s="27" t="s">
        <v>75</v>
      </c>
      <c r="AP73" s="27" t="s">
        <v>75</v>
      </c>
      <c r="AQ73" s="27" t="s">
        <v>75</v>
      </c>
      <c r="AR73" s="27" t="s">
        <v>8</v>
      </c>
      <c r="AS73" s="27" t="s">
        <v>8</v>
      </c>
      <c r="AT73" s="27" t="s">
        <v>8</v>
      </c>
      <c r="AU73" s="27" t="s">
        <v>8</v>
      </c>
      <c r="AV73" s="27" t="s">
        <v>8</v>
      </c>
      <c r="AW73" s="27" t="s">
        <v>8</v>
      </c>
      <c r="AX73" s="27" t="s">
        <v>8</v>
      </c>
      <c r="AY73" s="27" t="s">
        <v>8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95"/>
      <c r="BP73" s="95"/>
    </row>
    <row r="74" spans="1:69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>
        <v>4.0000000000000003E-5</v>
      </c>
      <c r="Q74" s="27" t="s">
        <v>88</v>
      </c>
      <c r="R74" s="27" t="s">
        <v>88</v>
      </c>
      <c r="S74" s="27" t="s">
        <v>82</v>
      </c>
      <c r="T74" s="27">
        <v>2.0000000000000002E-5</v>
      </c>
      <c r="U74" s="27" t="s">
        <v>88</v>
      </c>
      <c r="V74" s="27" t="s">
        <v>88</v>
      </c>
      <c r="W74" s="27" t="s">
        <v>88</v>
      </c>
      <c r="X74" s="27" t="s">
        <v>88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82</v>
      </c>
      <c r="AO74" s="27" t="s">
        <v>88</v>
      </c>
      <c r="AP74" s="27" t="s">
        <v>88</v>
      </c>
      <c r="AQ74" s="27" t="s">
        <v>88</v>
      </c>
      <c r="AR74" s="40">
        <v>6.0000000000000002E-5</v>
      </c>
      <c r="AS74" s="40">
        <v>3.0000000000000001E-5</v>
      </c>
      <c r="AT74" s="40">
        <v>3.0000000000000001E-5</v>
      </c>
      <c r="AU74" s="27" t="s">
        <v>88</v>
      </c>
      <c r="AV74" s="27" t="s">
        <v>88</v>
      </c>
      <c r="AW74" s="27" t="s">
        <v>88</v>
      </c>
      <c r="AX74" s="27" t="s">
        <v>88</v>
      </c>
      <c r="AY74" s="27" t="s">
        <v>88</v>
      </c>
      <c r="AZ74" s="27" t="s">
        <v>88</v>
      </c>
      <c r="BA74" s="27" t="s">
        <v>103</v>
      </c>
      <c r="BB74" s="27" t="s">
        <v>103</v>
      </c>
      <c r="BC74" s="29">
        <v>2.4000000000000001E-5</v>
      </c>
      <c r="BD74" s="29">
        <v>1.2999999999999999E-5</v>
      </c>
      <c r="BE74" s="29">
        <v>5.1E-5</v>
      </c>
      <c r="BF74" s="40">
        <v>1.8E-5</v>
      </c>
      <c r="BG74" s="27" t="s">
        <v>103</v>
      </c>
      <c r="BH74" s="27" t="s">
        <v>103</v>
      </c>
      <c r="BI74" s="27" t="s">
        <v>103</v>
      </c>
      <c r="BJ74" s="27" t="s">
        <v>103</v>
      </c>
      <c r="BK74" s="27" t="s">
        <v>103</v>
      </c>
      <c r="BL74" s="27" t="s">
        <v>103</v>
      </c>
      <c r="BM74" s="27" t="s">
        <v>103</v>
      </c>
      <c r="BN74" s="27" t="s">
        <v>103</v>
      </c>
      <c r="BO74" s="95"/>
      <c r="BP74" s="95"/>
    </row>
    <row r="75" spans="1:69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81</v>
      </c>
      <c r="AK75" s="27" t="s">
        <v>81</v>
      </c>
      <c r="AL75" s="27" t="s">
        <v>81</v>
      </c>
      <c r="AM75" s="27" t="s">
        <v>81</v>
      </c>
      <c r="AN75" s="46" t="s">
        <v>8</v>
      </c>
      <c r="AO75" s="27" t="s">
        <v>81</v>
      </c>
      <c r="AP75" s="27" t="s">
        <v>81</v>
      </c>
      <c r="AQ75" s="27" t="s">
        <v>81</v>
      </c>
      <c r="AR75" s="29">
        <v>4.4999999999999999E-4</v>
      </c>
      <c r="AS75" s="29">
        <v>2.9E-4</v>
      </c>
      <c r="AT75" s="29">
        <v>2.1000000000000001E-4</v>
      </c>
      <c r="AU75" s="40">
        <v>4.0000000000000003E-5</v>
      </c>
      <c r="AV75" s="40">
        <v>1.0000000000000001E-5</v>
      </c>
      <c r="AW75" s="40">
        <v>3.0000000000000001E-5</v>
      </c>
      <c r="AX75" s="27" t="s">
        <v>88</v>
      </c>
      <c r="AY75" s="27" t="s">
        <v>88</v>
      </c>
      <c r="AZ75" s="40">
        <v>1.0000000000000001E-5</v>
      </c>
      <c r="BA75" s="27" t="s">
        <v>8</v>
      </c>
      <c r="BB75" s="27" t="s">
        <v>8</v>
      </c>
      <c r="BC75" s="27" t="s">
        <v>8</v>
      </c>
      <c r="BD75" s="27" t="s">
        <v>8</v>
      </c>
      <c r="BE75" s="27" t="s">
        <v>8</v>
      </c>
      <c r="BF75" s="27" t="s">
        <v>8</v>
      </c>
      <c r="BG75" s="27" t="s">
        <v>8</v>
      </c>
      <c r="BH75" s="27" t="s">
        <v>8</v>
      </c>
      <c r="BI75" s="27" t="s">
        <v>8</v>
      </c>
      <c r="BJ75" s="27" t="s">
        <v>8</v>
      </c>
      <c r="BK75" s="27" t="s">
        <v>8</v>
      </c>
      <c r="BL75" s="27" t="s">
        <v>8</v>
      </c>
      <c r="BM75" s="27" t="s">
        <v>8</v>
      </c>
      <c r="BN75" s="27" t="s">
        <v>8</v>
      </c>
      <c r="BO75" s="95"/>
      <c r="BP75" s="95"/>
      <c r="BQ75" s="47"/>
    </row>
    <row r="76" spans="1:69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84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>
        <v>1E-4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 t="s">
        <v>74</v>
      </c>
      <c r="AO76" s="27" t="s">
        <v>75</v>
      </c>
      <c r="AP76" s="27" t="s">
        <v>75</v>
      </c>
      <c r="AQ76" s="29">
        <v>2.9999999999999997E-4</v>
      </c>
      <c r="AR76" s="29">
        <v>1E-4</v>
      </c>
      <c r="AS76" s="27" t="s">
        <v>75</v>
      </c>
      <c r="AT76" s="29">
        <v>2.0000000000000001E-4</v>
      </c>
      <c r="AU76" s="29">
        <v>2.0000000000000001E-4</v>
      </c>
      <c r="AV76" s="27" t="s">
        <v>75</v>
      </c>
      <c r="AW76" s="27" t="s">
        <v>75</v>
      </c>
      <c r="AX76" s="27" t="s">
        <v>75</v>
      </c>
      <c r="AY76" s="27" t="s">
        <v>75</v>
      </c>
      <c r="AZ76" s="27" t="s">
        <v>75</v>
      </c>
      <c r="BA76" s="27" t="s">
        <v>76</v>
      </c>
      <c r="BB76" s="27" t="s">
        <v>76</v>
      </c>
      <c r="BC76" s="27" t="s">
        <v>76</v>
      </c>
      <c r="BD76" s="27" t="s">
        <v>76</v>
      </c>
      <c r="BE76" s="27" t="s">
        <v>76</v>
      </c>
      <c r="BF76" s="27" t="s">
        <v>76</v>
      </c>
      <c r="BG76" s="27" t="s">
        <v>76</v>
      </c>
      <c r="BH76" s="27" t="s">
        <v>76</v>
      </c>
      <c r="BI76" s="27" t="s">
        <v>76</v>
      </c>
      <c r="BJ76" s="27" t="s">
        <v>76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95"/>
      <c r="BP76" s="95"/>
    </row>
    <row r="77" spans="1:69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 t="s">
        <v>81</v>
      </c>
      <c r="K77" s="27" t="s">
        <v>81</v>
      </c>
      <c r="L77" s="27">
        <v>8.9999999999999998E-4</v>
      </c>
      <c r="M77" s="27">
        <v>4.0000000000000002E-4</v>
      </c>
      <c r="N77" s="27"/>
      <c r="O77" s="27" t="s">
        <v>74</v>
      </c>
      <c r="P77" s="27">
        <v>0.13</v>
      </c>
      <c r="Q77" s="27">
        <v>5.0000000000000001E-3</v>
      </c>
      <c r="R77" s="27" t="s">
        <v>75</v>
      </c>
      <c r="S77" s="27">
        <v>0.50800000000000001</v>
      </c>
      <c r="T77" s="27">
        <v>3.5999999999999997E-2</v>
      </c>
      <c r="U77" s="27" t="s">
        <v>74</v>
      </c>
      <c r="V77" s="27">
        <v>1.2E-2</v>
      </c>
      <c r="W77" s="27">
        <v>3.0000000000000001E-3</v>
      </c>
      <c r="X77" s="27">
        <v>1E-3</v>
      </c>
      <c r="Y77" s="27">
        <v>0.01</v>
      </c>
      <c r="Z77" s="27" t="s">
        <v>74</v>
      </c>
      <c r="AA77" s="27">
        <v>2E-3</v>
      </c>
      <c r="AB77" s="27" t="s">
        <v>74</v>
      </c>
      <c r="AC77" s="27">
        <v>4.0000000000000001E-3</v>
      </c>
      <c r="AD77" s="27">
        <v>2E-3</v>
      </c>
      <c r="AE77" s="27">
        <v>4.0000000000000001E-3</v>
      </c>
      <c r="AF77" s="27" t="s">
        <v>74</v>
      </c>
      <c r="AG77" s="27" t="s">
        <v>74</v>
      </c>
      <c r="AH77" s="27" t="s">
        <v>55</v>
      </c>
      <c r="AI77" s="27" t="s">
        <v>74</v>
      </c>
      <c r="AJ77" s="29">
        <v>4.0000000000000001E-3</v>
      </c>
      <c r="AK77" s="29">
        <v>2E-3</v>
      </c>
      <c r="AL77" s="29">
        <v>0.14899999999999999</v>
      </c>
      <c r="AM77" s="27" t="s">
        <v>74</v>
      </c>
      <c r="AN77" s="29">
        <v>3.0000000000000001E-3</v>
      </c>
      <c r="AO77" s="29">
        <v>7.0000000000000001E-3</v>
      </c>
      <c r="AP77" s="27" t="s">
        <v>74</v>
      </c>
      <c r="AQ77" s="27" t="s">
        <v>55</v>
      </c>
      <c r="AR77" s="29">
        <v>0.23400000000000001</v>
      </c>
      <c r="AS77" s="29">
        <v>9.9500000000000005E-2</v>
      </c>
      <c r="AT77" s="29">
        <v>0.11600000000000001</v>
      </c>
      <c r="AU77" s="29">
        <v>3.9600000000000003E-2</v>
      </c>
      <c r="AV77" s="29">
        <v>1.6000000000000001E-3</v>
      </c>
      <c r="AW77" s="29">
        <v>1.8E-3</v>
      </c>
      <c r="AX77" s="29">
        <v>6.9999999999999999E-4</v>
      </c>
      <c r="AY77" s="29">
        <v>5.9999999999999995E-4</v>
      </c>
      <c r="AZ77" s="27" t="s">
        <v>84</v>
      </c>
      <c r="BA77" s="27" t="s">
        <v>57</v>
      </c>
      <c r="BB77" s="27" t="s">
        <v>57</v>
      </c>
      <c r="BC77" s="29">
        <v>8.8999999999999996E-2</v>
      </c>
      <c r="BD77" s="29">
        <v>3.1E-2</v>
      </c>
      <c r="BE77" s="29">
        <v>0.125</v>
      </c>
      <c r="BF77" s="29">
        <v>4.7E-2</v>
      </c>
      <c r="BG77" s="27" t="s">
        <v>57</v>
      </c>
      <c r="BH77" s="27" t="s">
        <v>57</v>
      </c>
      <c r="BI77" s="27" t="s">
        <v>57</v>
      </c>
      <c r="BJ77" s="29">
        <v>0.01</v>
      </c>
      <c r="BK77" s="27" t="s">
        <v>57</v>
      </c>
      <c r="BL77" s="27" t="s">
        <v>57</v>
      </c>
      <c r="BM77" s="27" t="s">
        <v>57</v>
      </c>
      <c r="BN77" s="27" t="s">
        <v>57</v>
      </c>
      <c r="BO77" s="95"/>
      <c r="BP77" s="95"/>
    </row>
    <row r="78" spans="1:69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5.9999999999999995E-4</v>
      </c>
      <c r="K78" s="27">
        <v>6.9999999999999999E-4</v>
      </c>
      <c r="L78" s="27">
        <v>5.9999999999999995E-4</v>
      </c>
      <c r="M78" s="27">
        <v>5.9999999999999995E-4</v>
      </c>
      <c r="N78" s="27">
        <v>6.9999999999999999E-4</v>
      </c>
      <c r="O78" s="27">
        <v>8.0000000000000004E-4</v>
      </c>
      <c r="P78" s="27">
        <v>1.1999999999999999E-3</v>
      </c>
      <c r="Q78" s="27">
        <v>5.9999999999999995E-4</v>
      </c>
      <c r="R78" s="27">
        <v>7.0000000000000001E-3</v>
      </c>
      <c r="S78" s="27">
        <v>3.0000000000000001E-3</v>
      </c>
      <c r="T78" s="27" t="s">
        <v>81</v>
      </c>
      <c r="U78" s="27" t="s">
        <v>81</v>
      </c>
      <c r="V78" s="27" t="s">
        <v>81</v>
      </c>
      <c r="W78" s="27" t="s">
        <v>81</v>
      </c>
      <c r="X78" s="27" t="s">
        <v>81</v>
      </c>
      <c r="Y78" s="27" t="s">
        <v>81</v>
      </c>
      <c r="Z78" s="27" t="s">
        <v>81</v>
      </c>
      <c r="AA78" s="27" t="s">
        <v>81</v>
      </c>
      <c r="AB78" s="27" t="s">
        <v>81</v>
      </c>
      <c r="AC78" s="27" t="s">
        <v>81</v>
      </c>
      <c r="AD78" s="27" t="s">
        <v>81</v>
      </c>
      <c r="AE78" s="27" t="s">
        <v>81</v>
      </c>
      <c r="AF78" s="27" t="s">
        <v>81</v>
      </c>
      <c r="AG78" s="27">
        <v>5.9999999999999995E-4</v>
      </c>
      <c r="AH78" s="27">
        <v>6.9999999999999999E-4</v>
      </c>
      <c r="AI78" s="27">
        <v>6.9999999999999999E-4</v>
      </c>
      <c r="AJ78" s="27" t="s">
        <v>81</v>
      </c>
      <c r="AK78" s="29">
        <v>5.0000000000000001E-4</v>
      </c>
      <c r="AL78" s="27" t="s">
        <v>81</v>
      </c>
      <c r="AM78" s="27" t="s">
        <v>81</v>
      </c>
      <c r="AN78" s="27" t="s">
        <v>84</v>
      </c>
      <c r="AO78" s="27" t="s">
        <v>81</v>
      </c>
      <c r="AP78" s="27" t="s">
        <v>81</v>
      </c>
      <c r="AQ78" s="27" t="s">
        <v>81</v>
      </c>
      <c r="AR78" s="29">
        <v>1.57E-3</v>
      </c>
      <c r="AS78" s="29">
        <v>8.1999999999999998E-4</v>
      </c>
      <c r="AT78" s="29">
        <v>9.3000000000000005E-4</v>
      </c>
      <c r="AU78" s="29">
        <v>7.1000000000000002E-4</v>
      </c>
      <c r="AV78" s="29">
        <v>7.2999999999999996E-4</v>
      </c>
      <c r="AW78" s="29">
        <v>8.0000000000000004E-4</v>
      </c>
      <c r="AX78" s="29">
        <v>8.0999999999999996E-4</v>
      </c>
      <c r="AY78" s="29">
        <v>9.3000000000000005E-4</v>
      </c>
      <c r="AZ78" s="29">
        <v>8.4999999999999995E-4</v>
      </c>
      <c r="BA78" s="29">
        <v>9.5E-4</v>
      </c>
      <c r="BB78" s="29">
        <v>7.6499999999999995E-4</v>
      </c>
      <c r="BC78" s="29">
        <v>5.4500000000000002E-4</v>
      </c>
      <c r="BD78" s="29">
        <v>5.4100000000000003E-4</v>
      </c>
      <c r="BE78" s="29">
        <v>1.08E-3</v>
      </c>
      <c r="BF78" s="29">
        <v>7.3200000000000001E-4</v>
      </c>
      <c r="BG78" s="29">
        <v>6.9399999999999996E-4</v>
      </c>
      <c r="BH78" s="29">
        <v>5.3600000000000002E-4</v>
      </c>
      <c r="BI78" s="29">
        <v>3.5799999999999997E-4</v>
      </c>
      <c r="BJ78" s="29">
        <v>5.7799999999999995E-4</v>
      </c>
      <c r="BK78" s="27">
        <v>6.7400000000000001E-4</v>
      </c>
      <c r="BL78" s="27">
        <v>6.0400000000000004E-4</v>
      </c>
      <c r="BM78" s="27">
        <v>6.6100000000000002E-4</v>
      </c>
      <c r="BN78" s="27">
        <v>6.4099999999999997E-4</v>
      </c>
      <c r="BO78" s="95"/>
      <c r="BP78" s="95"/>
    </row>
    <row r="79" spans="1:69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2.9999999999999997E-4</v>
      </c>
      <c r="K79" s="27">
        <v>2.0000000000000001E-4</v>
      </c>
      <c r="L79" s="27">
        <v>4.0000000000000002E-4</v>
      </c>
      <c r="M79" s="27">
        <v>2.9999999999999997E-4</v>
      </c>
      <c r="N79" s="27">
        <v>2.0000000000000001E-4</v>
      </c>
      <c r="O79" s="27">
        <v>2.0000000000000001E-4</v>
      </c>
      <c r="P79" s="27">
        <v>1.32E-2</v>
      </c>
      <c r="Q79" s="27">
        <v>1E-3</v>
      </c>
      <c r="R79" s="27">
        <v>8.0000000000000004E-4</v>
      </c>
      <c r="S79" s="27">
        <v>4.2000000000000003E-2</v>
      </c>
      <c r="T79" s="27">
        <v>3.5999999999999999E-3</v>
      </c>
      <c r="U79" s="27">
        <v>5.0000000000000001E-4</v>
      </c>
      <c r="V79" s="27">
        <v>1.1000000000000001E-3</v>
      </c>
      <c r="W79" s="27">
        <v>8.9999999999999998E-4</v>
      </c>
      <c r="X79" s="27">
        <v>2.9999999999999997E-4</v>
      </c>
      <c r="Y79" s="27">
        <v>1E-3</v>
      </c>
      <c r="Z79" s="27">
        <v>4.0000000000000002E-4</v>
      </c>
      <c r="AA79" s="27">
        <v>4.0000000000000002E-4</v>
      </c>
      <c r="AB79" s="27">
        <v>2.9999999999999997E-4</v>
      </c>
      <c r="AC79" s="27">
        <v>5.9999999999999995E-4</v>
      </c>
      <c r="AD79" s="27">
        <v>5.0000000000000001E-4</v>
      </c>
      <c r="AE79" s="27">
        <v>5.9999999999999995E-4</v>
      </c>
      <c r="AF79" s="27">
        <v>2.9999999999999997E-4</v>
      </c>
      <c r="AG79" s="27">
        <v>2.0000000000000001E-4</v>
      </c>
      <c r="AH79" s="27">
        <v>2.0000000000000001E-4</v>
      </c>
      <c r="AI79" s="27">
        <v>2.0000000000000001E-4</v>
      </c>
      <c r="AJ79" s="29">
        <v>2.9999999999999997E-4</v>
      </c>
      <c r="AK79" s="29">
        <v>2.9999999999999997E-4</v>
      </c>
      <c r="AL79" s="29">
        <v>5.0000000000000001E-4</v>
      </c>
      <c r="AM79" s="29">
        <v>2.9999999999999997E-4</v>
      </c>
      <c r="AN79" s="29">
        <v>6.9999999999999999E-4</v>
      </c>
      <c r="AO79" s="29">
        <v>4.0000000000000002E-4</v>
      </c>
      <c r="AP79" s="29">
        <v>4.0000000000000002E-4</v>
      </c>
      <c r="AQ79" s="29">
        <v>4.0000000000000002E-4</v>
      </c>
      <c r="AR79" s="29">
        <v>1.7000000000000001E-2</v>
      </c>
      <c r="AS79" s="29">
        <v>6.0000000000000001E-3</v>
      </c>
      <c r="AT79" s="29">
        <v>6.3E-3</v>
      </c>
      <c r="AU79" s="29">
        <v>8.0000000000000004E-4</v>
      </c>
      <c r="AV79" s="29">
        <v>2.9999999999999997E-4</v>
      </c>
      <c r="AW79" s="29">
        <v>2.9999999999999997E-4</v>
      </c>
      <c r="AX79" s="29">
        <v>2.0000000000000001E-4</v>
      </c>
      <c r="AY79" s="29">
        <v>2.0000000000000001E-4</v>
      </c>
      <c r="AZ79" s="29">
        <v>2.0000000000000001E-4</v>
      </c>
      <c r="BA79" s="27" t="s">
        <v>55</v>
      </c>
      <c r="BB79" s="27" t="s">
        <v>55</v>
      </c>
      <c r="BC79" s="29">
        <v>6.0000000000000001E-3</v>
      </c>
      <c r="BD79" s="29">
        <v>3.0000000000000001E-3</v>
      </c>
      <c r="BE79" s="29">
        <v>1.0999999999999999E-2</v>
      </c>
      <c r="BF79" s="29">
        <v>4.0000000000000001E-3</v>
      </c>
      <c r="BG79" s="27" t="s">
        <v>55</v>
      </c>
      <c r="BH79" s="27" t="s">
        <v>55</v>
      </c>
      <c r="BI79" s="27" t="s">
        <v>55</v>
      </c>
      <c r="BJ79" s="27" t="s">
        <v>55</v>
      </c>
      <c r="BK79" s="27" t="s">
        <v>55</v>
      </c>
      <c r="BL79" s="27" t="s">
        <v>55</v>
      </c>
      <c r="BM79" s="27" t="s">
        <v>55</v>
      </c>
      <c r="BN79" s="27" t="s">
        <v>55</v>
      </c>
      <c r="BO79" s="95"/>
      <c r="BP79" s="95"/>
    </row>
    <row r="80" spans="1:69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>
        <v>3.0000000000000001E-3</v>
      </c>
      <c r="K80" s="27" t="s">
        <v>74</v>
      </c>
      <c r="L80" s="27">
        <v>5.0000000000000001E-3</v>
      </c>
      <c r="M80" s="27">
        <v>8.0000000000000002E-3</v>
      </c>
      <c r="N80" s="27">
        <v>2E-3</v>
      </c>
      <c r="O80" s="27">
        <v>2E-3</v>
      </c>
      <c r="P80" s="27">
        <v>2.8000000000000001E-2</v>
      </c>
      <c r="Q80" s="27">
        <v>3.0000000000000001E-3</v>
      </c>
      <c r="R80" s="27">
        <v>1.2999999999999999E-3</v>
      </c>
      <c r="S80" s="37">
        <v>7.6999999999999999E-2</v>
      </c>
      <c r="T80" s="27">
        <v>1.6E-2</v>
      </c>
      <c r="U80" s="27">
        <v>1.7000000000000001E-2</v>
      </c>
      <c r="V80" s="27">
        <v>1.2E-2</v>
      </c>
      <c r="W80" s="27">
        <v>5.0000000000000001E-3</v>
      </c>
      <c r="X80" s="27">
        <v>1.6E-2</v>
      </c>
      <c r="Y80" s="27" t="s">
        <v>81</v>
      </c>
      <c r="Z80" s="27">
        <v>3.0000000000000001E-3</v>
      </c>
      <c r="AA80" s="27">
        <v>3.0000000000000001E-3</v>
      </c>
      <c r="AB80" s="27">
        <v>3.0000000000000001E-3</v>
      </c>
      <c r="AC80" s="27">
        <v>5.0000000000000001E-3</v>
      </c>
      <c r="AD80" s="27">
        <v>7.0000000000000001E-3</v>
      </c>
      <c r="AE80" s="27">
        <v>8.9999999999999993E-3</v>
      </c>
      <c r="AF80" s="27">
        <v>5.0000000000000001E-3</v>
      </c>
      <c r="AG80" s="27">
        <v>5.0000000000000001E-3</v>
      </c>
      <c r="AH80" s="27">
        <v>8.0000000000000002E-3</v>
      </c>
      <c r="AI80" s="27">
        <v>2E-3</v>
      </c>
      <c r="AJ80" s="29">
        <v>5.0000000000000001E-3</v>
      </c>
      <c r="AK80" s="27" t="s">
        <v>74</v>
      </c>
      <c r="AL80" s="29">
        <v>4.0000000000000001E-3</v>
      </c>
      <c r="AM80" s="29">
        <v>1E-3</v>
      </c>
      <c r="AN80" s="29">
        <v>3.0000000000000001E-3</v>
      </c>
      <c r="AO80" s="29">
        <v>2E-3</v>
      </c>
      <c r="AP80" s="29">
        <v>2E-3</v>
      </c>
      <c r="AQ80" s="29">
        <v>2E-3</v>
      </c>
      <c r="AR80" s="38">
        <v>3.8199999999999998E-2</v>
      </c>
      <c r="AS80" s="29">
        <v>1.54E-2</v>
      </c>
      <c r="AT80" s="38">
        <v>1.7500000000000002E-2</v>
      </c>
      <c r="AU80" s="29">
        <v>2.3999999999999998E-3</v>
      </c>
      <c r="AV80" s="29">
        <v>1.1000000000000001E-3</v>
      </c>
      <c r="AW80" s="29">
        <v>1.6000000000000001E-3</v>
      </c>
      <c r="AX80" s="29">
        <v>1.6000000000000001E-3</v>
      </c>
      <c r="AY80" s="29">
        <v>1E-3</v>
      </c>
      <c r="AZ80" s="29">
        <v>1.9E-3</v>
      </c>
      <c r="BA80" s="27" t="s">
        <v>95</v>
      </c>
      <c r="BB80" s="27" t="s">
        <v>95</v>
      </c>
      <c r="BC80" s="29">
        <v>1.89E-2</v>
      </c>
      <c r="BD80" s="29">
        <v>8.0000000000000002E-3</v>
      </c>
      <c r="BE80" s="38">
        <v>3.0300000000000001E-2</v>
      </c>
      <c r="BF80" s="29">
        <v>7.3000000000000001E-3</v>
      </c>
      <c r="BG80" s="27" t="s">
        <v>95</v>
      </c>
      <c r="BH80" s="27" t="s">
        <v>95</v>
      </c>
      <c r="BI80" s="27">
        <v>3.7000000000000002E-3</v>
      </c>
      <c r="BJ80" s="27">
        <v>3.8999999999999998E-3</v>
      </c>
      <c r="BK80" s="27" t="s">
        <v>95</v>
      </c>
      <c r="BL80" s="27" t="s">
        <v>95</v>
      </c>
      <c r="BM80" s="27" t="s">
        <v>95</v>
      </c>
      <c r="BN80" s="27" t="s">
        <v>95</v>
      </c>
      <c r="BO80" s="95"/>
      <c r="BP80" s="95"/>
    </row>
    <row r="81" spans="1:68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>
        <v>2.9999999999999997E-4</v>
      </c>
      <c r="AK81" s="27">
        <v>4.0000000000000002E-4</v>
      </c>
      <c r="AL81" s="27">
        <v>2.0000000000000001E-4</v>
      </c>
      <c r="AM81" s="27">
        <v>2.0000000000000001E-4</v>
      </c>
      <c r="AN81" s="27" t="s">
        <v>74</v>
      </c>
      <c r="AO81" s="27">
        <v>4.0000000000000002E-4</v>
      </c>
      <c r="AP81" s="27">
        <v>2.9999999999999997E-4</v>
      </c>
      <c r="AQ81" s="27">
        <v>2.9999999999999997E-4</v>
      </c>
      <c r="AR81" s="27">
        <v>6.9999999999999999E-4</v>
      </c>
      <c r="AS81" s="27">
        <v>1E-3</v>
      </c>
      <c r="AT81" s="27" t="s">
        <v>84</v>
      </c>
      <c r="AU81" s="27" t="s">
        <v>84</v>
      </c>
      <c r="AV81" s="27" t="s">
        <v>84</v>
      </c>
      <c r="AW81" s="27" t="s">
        <v>84</v>
      </c>
      <c r="AX81" s="27" t="s">
        <v>84</v>
      </c>
      <c r="AY81" s="27" t="s">
        <v>84</v>
      </c>
      <c r="AZ81" s="27" t="s">
        <v>84</v>
      </c>
      <c r="BA81" s="27" t="s">
        <v>8</v>
      </c>
      <c r="BB81" s="27" t="s">
        <v>8</v>
      </c>
      <c r="BC81" s="27" t="s">
        <v>8</v>
      </c>
      <c r="BD81" s="27" t="s">
        <v>8</v>
      </c>
      <c r="BE81" s="27" t="s">
        <v>8</v>
      </c>
      <c r="BF81" s="27" t="s">
        <v>8</v>
      </c>
      <c r="BG81" s="27" t="s">
        <v>8</v>
      </c>
      <c r="BH81" s="27" t="s">
        <v>8</v>
      </c>
      <c r="BI81" s="27" t="s">
        <v>8</v>
      </c>
      <c r="BJ81" s="27" t="s">
        <v>8</v>
      </c>
      <c r="BK81" s="27" t="s">
        <v>8</v>
      </c>
      <c r="BL81" s="27" t="s">
        <v>8</v>
      </c>
      <c r="BM81" s="27" t="s">
        <v>8</v>
      </c>
      <c r="BN81" s="27" t="s">
        <v>8</v>
      </c>
      <c r="BO81" s="95"/>
      <c r="BP81" s="95"/>
    </row>
    <row r="82" spans="1:68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95"/>
      <c r="BP82" s="95"/>
    </row>
    <row r="83" spans="1:68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95"/>
      <c r="BP83" s="95"/>
    </row>
    <row r="84" spans="1:68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6.0000000000000001E-3</v>
      </c>
      <c r="K84" s="27">
        <v>8.0000000000000002E-3</v>
      </c>
      <c r="L84" s="27">
        <v>1.4999999999999999E-2</v>
      </c>
      <c r="M84" s="27">
        <v>1.4E-2</v>
      </c>
      <c r="N84" s="27" t="s">
        <v>54</v>
      </c>
      <c r="O84" s="27">
        <v>7.0000000000000001E-3</v>
      </c>
      <c r="P84" s="27">
        <v>5.0999999999999997E-2</v>
      </c>
      <c r="Q84" s="27">
        <v>1.4E-2</v>
      </c>
      <c r="R84" s="27">
        <v>1.7000000000000001E-2</v>
      </c>
      <c r="S84" s="27">
        <v>2.3E-2</v>
      </c>
      <c r="T84" s="27">
        <v>7.4999999999999997E-2</v>
      </c>
      <c r="U84" s="27">
        <v>2.7E-2</v>
      </c>
      <c r="V84" s="27">
        <v>0.04</v>
      </c>
      <c r="W84" s="27">
        <v>3.5999999999999997E-2</v>
      </c>
      <c r="X84" s="27">
        <v>2.7E-2</v>
      </c>
      <c r="Y84" s="27">
        <v>0.123</v>
      </c>
      <c r="Z84" s="27">
        <v>5.1999999999999998E-2</v>
      </c>
      <c r="AA84" s="27">
        <v>3.6999999999999998E-2</v>
      </c>
      <c r="AB84" s="27">
        <v>2.3E-2</v>
      </c>
      <c r="AC84" s="27">
        <v>6.4000000000000001E-2</v>
      </c>
      <c r="AD84" s="27">
        <v>4.2000000000000003E-2</v>
      </c>
      <c r="AE84" s="27">
        <v>5.8000000000000003E-2</v>
      </c>
      <c r="AF84" s="27">
        <v>2.7E-2</v>
      </c>
      <c r="AG84" s="27">
        <v>2.1999999999999999E-2</v>
      </c>
      <c r="AH84" s="27" t="s">
        <v>54</v>
      </c>
      <c r="AI84" s="27">
        <v>7.0000000000000001E-3</v>
      </c>
      <c r="AJ84" s="27">
        <v>8.4000000000000005E-2</v>
      </c>
      <c r="AK84" s="27">
        <v>5.6000000000000001E-2</v>
      </c>
      <c r="AL84" s="27">
        <v>9.9000000000000005E-2</v>
      </c>
      <c r="AM84" s="27">
        <v>2.4E-2</v>
      </c>
      <c r="AN84" s="27">
        <v>3.3000000000000002E-2</v>
      </c>
      <c r="AO84" s="27">
        <v>0.05</v>
      </c>
      <c r="AP84" s="27">
        <v>3.5999999999999997E-2</v>
      </c>
      <c r="AQ84" s="27">
        <v>3.1E-2</v>
      </c>
      <c r="AR84" s="27">
        <v>3.9E-2</v>
      </c>
      <c r="AS84" s="27">
        <v>3.2000000000000001E-2</v>
      </c>
      <c r="AT84" s="27">
        <v>1.7999999999999999E-2</v>
      </c>
      <c r="AU84" s="27">
        <v>1.7999999999999999E-2</v>
      </c>
      <c r="AV84" s="27">
        <v>7.0000000000000001E-3</v>
      </c>
      <c r="AW84" s="27">
        <v>6.0000000000000001E-3</v>
      </c>
      <c r="AX84" s="27">
        <v>5.0000000000000001E-3</v>
      </c>
      <c r="AY84" s="27">
        <v>5.0000000000000001E-3</v>
      </c>
      <c r="AZ84" s="27">
        <v>5.0000000000000001E-3</v>
      </c>
      <c r="BA84" s="27">
        <v>5.0000000000000001E-3</v>
      </c>
      <c r="BB84" s="27">
        <v>1.09E-2</v>
      </c>
      <c r="BC84" s="27">
        <v>0.14899999999999999</v>
      </c>
      <c r="BD84" s="27">
        <v>6.8599999999999994E-2</v>
      </c>
      <c r="BE84" s="27">
        <v>9.6699999999999994E-2</v>
      </c>
      <c r="BF84" s="27">
        <v>2.1399999999999999E-2</v>
      </c>
      <c r="BG84" s="27">
        <v>1.0800000000000001E-2</v>
      </c>
      <c r="BH84" s="27">
        <v>1.7500000000000002E-2</v>
      </c>
      <c r="BI84" s="27">
        <v>4.4999999999999998E-2</v>
      </c>
      <c r="BJ84" s="27">
        <v>2.1100000000000001E-2</v>
      </c>
      <c r="BK84" s="27">
        <v>7.9000000000000008E-3</v>
      </c>
      <c r="BL84" s="27">
        <v>8.3000000000000001E-3</v>
      </c>
      <c r="BM84" s="27">
        <v>8.3000000000000001E-3</v>
      </c>
      <c r="BN84" s="27">
        <v>8.8999999999999999E-3</v>
      </c>
      <c r="BO84" s="95"/>
      <c r="BP84" s="95"/>
    </row>
    <row r="85" spans="1:68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 t="s">
        <v>73</v>
      </c>
      <c r="K85" s="27" t="s">
        <v>73</v>
      </c>
      <c r="L85" s="27">
        <v>4.0000000000000002E-4</v>
      </c>
      <c r="M85" s="27">
        <v>5.0000000000000001E-4</v>
      </c>
      <c r="N85" s="27">
        <v>4.0000000000000002E-4</v>
      </c>
      <c r="O85" s="27">
        <v>2.9999999999999997E-4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76</v>
      </c>
      <c r="BB85" s="27" t="s">
        <v>76</v>
      </c>
      <c r="BC85" s="27" t="s">
        <v>76</v>
      </c>
      <c r="BD85" s="27" t="s">
        <v>76</v>
      </c>
      <c r="BE85" s="27" t="s">
        <v>76</v>
      </c>
      <c r="BF85" s="27" t="s">
        <v>76</v>
      </c>
      <c r="BG85" s="27" t="s">
        <v>76</v>
      </c>
      <c r="BH85" s="27" t="s">
        <v>76</v>
      </c>
      <c r="BI85" s="27" t="s">
        <v>76</v>
      </c>
      <c r="BJ85" s="27" t="s">
        <v>76</v>
      </c>
      <c r="BK85" s="27" t="s">
        <v>76</v>
      </c>
      <c r="BL85" s="27" t="s">
        <v>76</v>
      </c>
      <c r="BM85" s="27" t="s">
        <v>76</v>
      </c>
      <c r="BN85" s="27">
        <v>1.1E-4</v>
      </c>
      <c r="BO85" s="95"/>
      <c r="BP85" s="95"/>
    </row>
    <row r="86" spans="1:68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2.9999999999999997E-4</v>
      </c>
      <c r="K86" s="27">
        <v>2.9999999999999997E-4</v>
      </c>
      <c r="L86" s="27">
        <v>2.9999999999999997E-4</v>
      </c>
      <c r="M86" s="27" t="s">
        <v>73</v>
      </c>
      <c r="N86" s="27">
        <v>2.9999999999999997E-4</v>
      </c>
      <c r="O86" s="27" t="s">
        <v>73</v>
      </c>
      <c r="P86" s="27">
        <v>5.0000000000000001E-4</v>
      </c>
      <c r="Q86" s="27">
        <v>4.0000000000000002E-4</v>
      </c>
      <c r="R86" s="27">
        <v>4.0000000000000002E-4</v>
      </c>
      <c r="S86" s="27">
        <v>4.0000000000000002E-4</v>
      </c>
      <c r="T86" s="27">
        <v>5.9999999999999995E-4</v>
      </c>
      <c r="U86" s="27">
        <v>5.9999999999999995E-4</v>
      </c>
      <c r="V86" s="27">
        <v>2.9999999999999997E-4</v>
      </c>
      <c r="W86" s="27">
        <v>4.0000000000000002E-4</v>
      </c>
      <c r="X86" s="27">
        <v>2.9999999999999997E-4</v>
      </c>
      <c r="Y86" s="27" t="s">
        <v>73</v>
      </c>
      <c r="Z86" s="27">
        <v>2.9999999999999997E-4</v>
      </c>
      <c r="AA86" s="27">
        <v>4.0000000000000002E-4</v>
      </c>
      <c r="AB86" s="27" t="s">
        <v>73</v>
      </c>
      <c r="AC86" s="27">
        <v>4.0000000000000002E-4</v>
      </c>
      <c r="AD86" s="27">
        <v>4.0000000000000002E-4</v>
      </c>
      <c r="AE86" s="27">
        <v>4.0000000000000002E-4</v>
      </c>
      <c r="AF86" s="27">
        <v>2.9999999999999997E-4</v>
      </c>
      <c r="AG86" s="27" t="s">
        <v>73</v>
      </c>
      <c r="AH86" s="27">
        <v>2.9999999999999997E-4</v>
      </c>
      <c r="AI86" s="27" t="s">
        <v>73</v>
      </c>
      <c r="AJ86" s="27">
        <v>5.9999999999999995E-4</v>
      </c>
      <c r="AK86" s="27">
        <v>2.9999999999999997E-4</v>
      </c>
      <c r="AL86" s="27" t="s">
        <v>73</v>
      </c>
      <c r="AM86" s="27">
        <v>2.0000000000000001E-4</v>
      </c>
      <c r="AN86" s="27">
        <v>2.9999999999999997E-4</v>
      </c>
      <c r="AO86" s="27">
        <v>2.9999999999999997E-4</v>
      </c>
      <c r="AP86" s="27">
        <v>4.0000000000000002E-4</v>
      </c>
      <c r="AQ86" s="27">
        <v>2.9999999999999997E-4</v>
      </c>
      <c r="AR86" s="27">
        <v>1E-3</v>
      </c>
      <c r="AS86" s="27">
        <v>5.9999999999999995E-4</v>
      </c>
      <c r="AT86" s="27">
        <v>6.9999999999999999E-4</v>
      </c>
      <c r="AU86" s="27">
        <v>4.0000000000000002E-4</v>
      </c>
      <c r="AV86" s="27">
        <v>2.9999999999999997E-4</v>
      </c>
      <c r="AW86" s="27">
        <v>4.0000000000000002E-4</v>
      </c>
      <c r="AX86" s="27">
        <v>2.0000000000000001E-4</v>
      </c>
      <c r="AY86" s="27">
        <v>2.0000000000000001E-4</v>
      </c>
      <c r="AZ86" s="27">
        <v>2.0000000000000001E-4</v>
      </c>
      <c r="BA86" s="27">
        <v>2.5000000000000001E-4</v>
      </c>
      <c r="BB86" s="27">
        <v>3.5E-4</v>
      </c>
      <c r="BC86" s="27">
        <v>3.2000000000000003E-4</v>
      </c>
      <c r="BD86" s="27">
        <v>3.5E-4</v>
      </c>
      <c r="BE86" s="27">
        <v>5.5999999999999995E-4</v>
      </c>
      <c r="BF86" s="27">
        <v>4.8000000000000001E-4</v>
      </c>
      <c r="BG86" s="27">
        <v>3.3E-4</v>
      </c>
      <c r="BH86" s="27">
        <v>4.2999999999999999E-4</v>
      </c>
      <c r="BI86" s="27">
        <v>4.0999999999999999E-4</v>
      </c>
      <c r="BJ86" s="27">
        <v>3.3E-4</v>
      </c>
      <c r="BK86" s="27">
        <v>2.5999999999999998E-4</v>
      </c>
      <c r="BL86" s="27">
        <v>2.9E-4</v>
      </c>
      <c r="BM86" s="27">
        <v>2.1000000000000001E-4</v>
      </c>
      <c r="BN86" s="27">
        <v>2.7999999999999998E-4</v>
      </c>
      <c r="BO86" s="95"/>
      <c r="BP86" s="95"/>
    </row>
    <row r="87" spans="1:68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6.6000000000000003E-2</v>
      </c>
      <c r="K87" s="27">
        <v>6.9000000000000006E-2</v>
      </c>
      <c r="L87" s="27">
        <v>6.6000000000000003E-2</v>
      </c>
      <c r="M87" s="27">
        <v>6.2E-2</v>
      </c>
      <c r="N87" s="27">
        <v>6.9000000000000006E-2</v>
      </c>
      <c r="O87" s="27">
        <v>7.2999999999999995E-2</v>
      </c>
      <c r="P87" s="27">
        <v>3.4000000000000002E-2</v>
      </c>
      <c r="Q87" s="27">
        <v>0.06</v>
      </c>
      <c r="R87" s="27">
        <v>6.7000000000000004E-2</v>
      </c>
      <c r="S87" s="27">
        <v>0.06</v>
      </c>
      <c r="T87" s="27">
        <v>0.04</v>
      </c>
      <c r="U87" s="27">
        <v>5.0999999999999997E-2</v>
      </c>
      <c r="V87" s="27">
        <v>4.5999999999999999E-2</v>
      </c>
      <c r="W87" s="27">
        <v>4.8000000000000001E-2</v>
      </c>
      <c r="X87" s="27">
        <v>0.05</v>
      </c>
      <c r="Y87" s="27">
        <v>2.5999999999999999E-2</v>
      </c>
      <c r="Z87" s="27">
        <v>4.5999999999999999E-2</v>
      </c>
      <c r="AA87" s="27">
        <v>4.8000000000000001E-2</v>
      </c>
      <c r="AB87" s="27">
        <v>0.05</v>
      </c>
      <c r="AC87" s="27">
        <v>4.7E-2</v>
      </c>
      <c r="AD87" s="27">
        <v>5.6000000000000001E-2</v>
      </c>
      <c r="AE87" s="27">
        <v>5.2999999999999999E-2</v>
      </c>
      <c r="AF87" s="27">
        <v>5.5E-2</v>
      </c>
      <c r="AG87" s="27">
        <v>0.06</v>
      </c>
      <c r="AH87" s="27">
        <v>7.2999999999999995E-2</v>
      </c>
      <c r="AI87" s="27">
        <v>7.0999999999999994E-2</v>
      </c>
      <c r="AJ87" s="27">
        <v>5.1999999999999998E-2</v>
      </c>
      <c r="AK87" s="27">
        <v>5.2999999999999999E-2</v>
      </c>
      <c r="AL87" s="27">
        <v>3.1E-2</v>
      </c>
      <c r="AM87" s="27">
        <v>4.2000000000000003E-2</v>
      </c>
      <c r="AN87" s="27">
        <v>0.05</v>
      </c>
      <c r="AO87" s="27">
        <v>4.2999999999999997E-2</v>
      </c>
      <c r="AP87" s="27">
        <v>0.05</v>
      </c>
      <c r="AQ87" s="29">
        <v>5.1999999999999998E-2</v>
      </c>
      <c r="AR87" s="29">
        <v>4.5999999999999999E-2</v>
      </c>
      <c r="AS87" s="29">
        <v>4.7E-2</v>
      </c>
      <c r="AT87" s="29">
        <v>4.5999999999999999E-2</v>
      </c>
      <c r="AU87" s="29">
        <v>5.3999999999999999E-2</v>
      </c>
      <c r="AV87" s="29">
        <v>5.8999999999999997E-2</v>
      </c>
      <c r="AW87" s="29">
        <v>7.0999999999999994E-2</v>
      </c>
      <c r="AX87" s="29">
        <v>7.1999999999999995E-2</v>
      </c>
      <c r="AY87" s="29">
        <v>7.3999999999999996E-2</v>
      </c>
      <c r="AZ87" s="29">
        <v>7.3999999999999996E-2</v>
      </c>
      <c r="BA87" s="29">
        <v>7.7299999999999994E-2</v>
      </c>
      <c r="BB87" s="29">
        <v>7.1199999999999999E-2</v>
      </c>
      <c r="BC87" s="29">
        <v>3.4000000000000002E-2</v>
      </c>
      <c r="BD87" s="29">
        <v>4.4999999999999998E-2</v>
      </c>
      <c r="BE87" s="29">
        <v>2.2599999999999999E-2</v>
      </c>
      <c r="BF87" s="29">
        <v>5.9299999999999999E-2</v>
      </c>
      <c r="BG87" s="27">
        <v>6.9099999999999995E-2</v>
      </c>
      <c r="BH87" s="27">
        <v>6.2E-2</v>
      </c>
      <c r="BI87" s="27">
        <v>5.3600000000000002E-2</v>
      </c>
      <c r="BJ87" s="27">
        <v>0.06</v>
      </c>
      <c r="BK87" s="27">
        <v>6.9599999999999995E-2</v>
      </c>
      <c r="BL87" s="27">
        <v>7.9600000000000004E-2</v>
      </c>
      <c r="BM87" s="27">
        <v>8.8099999999999998E-2</v>
      </c>
      <c r="BN87" s="27">
        <v>8.3799999999999999E-2</v>
      </c>
      <c r="BO87" s="95"/>
      <c r="BP87" s="95"/>
    </row>
    <row r="88" spans="1:68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75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80</v>
      </c>
      <c r="AY88" s="27" t="s">
        <v>80</v>
      </c>
      <c r="AZ88" s="27" t="s">
        <v>80</v>
      </c>
      <c r="BA88" s="27" t="s">
        <v>76</v>
      </c>
      <c r="BB88" s="27" t="s">
        <v>76</v>
      </c>
      <c r="BC88" s="27" t="s">
        <v>76</v>
      </c>
      <c r="BD88" s="27" t="s">
        <v>76</v>
      </c>
      <c r="BE88" s="27" t="s">
        <v>76</v>
      </c>
      <c r="BF88" s="27" t="s">
        <v>76</v>
      </c>
      <c r="BG88" s="27" t="s">
        <v>76</v>
      </c>
      <c r="BH88" s="27" t="s">
        <v>76</v>
      </c>
      <c r="BI88" s="27" t="s">
        <v>76</v>
      </c>
      <c r="BJ88" s="27" t="s">
        <v>76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95"/>
      <c r="BP88" s="95"/>
    </row>
    <row r="89" spans="1:68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9">
        <v>5.0000000000000001E-4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7" t="s">
        <v>74</v>
      </c>
      <c r="AY89" s="27" t="s">
        <v>74</v>
      </c>
      <c r="AZ89" s="27" t="s">
        <v>74</v>
      </c>
      <c r="BA89" s="27" t="s">
        <v>85</v>
      </c>
      <c r="BB89" s="27" t="s">
        <v>85</v>
      </c>
      <c r="BC89" s="27" t="s">
        <v>85</v>
      </c>
      <c r="BD89" s="27" t="s">
        <v>85</v>
      </c>
      <c r="BE89" s="27" t="s">
        <v>85</v>
      </c>
      <c r="BF89" s="27" t="s">
        <v>85</v>
      </c>
      <c r="BG89" s="27" t="s">
        <v>85</v>
      </c>
      <c r="BH89" s="27" t="s">
        <v>85</v>
      </c>
      <c r="BI89" s="27" t="s">
        <v>85</v>
      </c>
      <c r="BJ89" s="27" t="s">
        <v>85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95"/>
      <c r="BP89" s="95"/>
    </row>
    <row r="90" spans="1:68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>
        <v>6.0000000000000001E-3</v>
      </c>
      <c r="R90" s="27" t="s">
        <v>68</v>
      </c>
      <c r="S90" s="27" t="s">
        <v>68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67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68</v>
      </c>
      <c r="AY90" s="27" t="s">
        <v>68</v>
      </c>
      <c r="AZ90" s="27" t="s">
        <v>68</v>
      </c>
      <c r="BA90" s="27" t="s">
        <v>57</v>
      </c>
      <c r="BB90" s="27" t="s">
        <v>57</v>
      </c>
      <c r="BC90" s="27" t="s">
        <v>57</v>
      </c>
      <c r="BD90" s="27" t="s">
        <v>57</v>
      </c>
      <c r="BE90" s="27" t="s">
        <v>57</v>
      </c>
      <c r="BF90" s="27" t="s">
        <v>57</v>
      </c>
      <c r="BG90" s="27" t="s">
        <v>57</v>
      </c>
      <c r="BH90" s="27" t="s">
        <v>57</v>
      </c>
      <c r="BI90" s="27" t="s">
        <v>57</v>
      </c>
      <c r="BJ90" s="27" t="s">
        <v>57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95"/>
      <c r="BP90" s="95"/>
    </row>
    <row r="91" spans="1:68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>
        <v>1.0000000000000001E-5</v>
      </c>
      <c r="L91" s="27" t="s">
        <v>88</v>
      </c>
      <c r="M91" s="27">
        <v>1.0000000000000001E-5</v>
      </c>
      <c r="N91" s="27" t="s">
        <v>88</v>
      </c>
      <c r="O91" s="27" t="s">
        <v>88</v>
      </c>
      <c r="P91" s="27" t="s">
        <v>88</v>
      </c>
      <c r="Q91" s="27" t="s">
        <v>88</v>
      </c>
      <c r="R91" s="27" t="s">
        <v>88</v>
      </c>
      <c r="S91" s="27" t="s">
        <v>88</v>
      </c>
      <c r="T91" s="27">
        <v>1.0000000000000001E-5</v>
      </c>
      <c r="U91" s="27" t="s">
        <v>88</v>
      </c>
      <c r="V91" s="27">
        <v>1.0000000000000001E-5</v>
      </c>
      <c r="W91" s="27" t="s">
        <v>88</v>
      </c>
      <c r="X91" s="27">
        <v>2.0000000000000002E-5</v>
      </c>
      <c r="Y91" s="27">
        <v>1.0000000000000001E-5</v>
      </c>
      <c r="Z91" s="27">
        <v>2.0000000000000002E-5</v>
      </c>
      <c r="AA91" s="27">
        <v>1.0000000000000001E-5</v>
      </c>
      <c r="AB91" s="27">
        <v>2.0000000000000002E-5</v>
      </c>
      <c r="AC91" s="27">
        <v>2.0000000000000002E-5</v>
      </c>
      <c r="AD91" s="27" t="s">
        <v>88</v>
      </c>
      <c r="AE91" s="27">
        <v>3.0000000000000001E-5</v>
      </c>
      <c r="AF91" s="27">
        <v>1.0000000000000001E-5</v>
      </c>
      <c r="AG91" s="27">
        <v>2.0000000000000002E-5</v>
      </c>
      <c r="AH91" s="27" t="s">
        <v>88</v>
      </c>
      <c r="AI91" s="27" t="s">
        <v>88</v>
      </c>
      <c r="AJ91" s="27" t="s">
        <v>88</v>
      </c>
      <c r="AK91" s="27" t="s">
        <v>134</v>
      </c>
      <c r="AL91" s="27" t="s">
        <v>134</v>
      </c>
      <c r="AM91" s="27" t="s">
        <v>88</v>
      </c>
      <c r="AN91" s="40">
        <v>2.0000000000000002E-5</v>
      </c>
      <c r="AO91" s="40">
        <v>2.0000000000000002E-5</v>
      </c>
      <c r="AP91" s="27" t="s">
        <v>88</v>
      </c>
      <c r="AQ91" s="27" t="s">
        <v>88</v>
      </c>
      <c r="AR91" s="40">
        <v>2.0000000000000002E-5</v>
      </c>
      <c r="AS91" s="27" t="s">
        <v>88</v>
      </c>
      <c r="AT91" s="40">
        <v>2.0000000000000002E-5</v>
      </c>
      <c r="AU91" s="40">
        <v>2.0000000000000002E-5</v>
      </c>
      <c r="AV91" s="27" t="s">
        <v>88</v>
      </c>
      <c r="AW91" s="27" t="s">
        <v>88</v>
      </c>
      <c r="AX91" s="40">
        <v>3.0000000000000001E-5</v>
      </c>
      <c r="AY91" s="40">
        <v>2.0000000000000002E-5</v>
      </c>
      <c r="AZ91" s="27" t="s">
        <v>88</v>
      </c>
      <c r="BA91" s="29">
        <v>1.5E-5</v>
      </c>
      <c r="BB91" s="29">
        <v>2.8E-5</v>
      </c>
      <c r="BC91" s="29">
        <v>4.6E-5</v>
      </c>
      <c r="BD91" s="29">
        <v>2.6999999999999999E-5</v>
      </c>
      <c r="BE91" s="29">
        <v>3.4999999999999997E-5</v>
      </c>
      <c r="BF91" s="40">
        <v>1.2999999999999999E-5</v>
      </c>
      <c r="BG91" s="27">
        <v>1.4E-5</v>
      </c>
      <c r="BH91" s="27">
        <v>1.5E-5</v>
      </c>
      <c r="BI91" s="27">
        <v>1.8E-5</v>
      </c>
      <c r="BJ91" s="27">
        <v>1.5E-5</v>
      </c>
      <c r="BK91" s="27">
        <v>1.4E-5</v>
      </c>
      <c r="BL91" s="27">
        <v>1.9000000000000001E-5</v>
      </c>
      <c r="BM91" s="27">
        <v>1.5999999999999999E-5</v>
      </c>
      <c r="BN91" s="27">
        <v>1.8E-5</v>
      </c>
      <c r="BO91" s="95"/>
      <c r="BP91" s="95"/>
    </row>
    <row r="92" spans="1:68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>
        <v>5.0000000000000001E-4</v>
      </c>
      <c r="M92" s="27" t="s">
        <v>81</v>
      </c>
      <c r="N92" s="27" t="s">
        <v>81</v>
      </c>
      <c r="O92" s="27">
        <v>5.0000000000000001E-4</v>
      </c>
      <c r="P92" s="27" t="s">
        <v>81</v>
      </c>
      <c r="Q92" s="27" t="s">
        <v>81</v>
      </c>
      <c r="R92" s="27" t="s">
        <v>81</v>
      </c>
      <c r="S92" s="27" t="s">
        <v>81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>
        <v>5.9999999999999995E-4</v>
      </c>
      <c r="AA92" s="27" t="s">
        <v>81</v>
      </c>
      <c r="AB92" s="27">
        <v>5.9999999999999995E-4</v>
      </c>
      <c r="AC92" s="27" t="s">
        <v>81</v>
      </c>
      <c r="AD92" s="27" t="s">
        <v>81</v>
      </c>
      <c r="AE92" s="27">
        <v>5.0000000000000001E-4</v>
      </c>
      <c r="AF92" s="27">
        <v>5.0000000000000001E-4</v>
      </c>
      <c r="AG92" s="27" t="s">
        <v>81</v>
      </c>
      <c r="AH92" s="27">
        <v>5.0000000000000001E-4</v>
      </c>
      <c r="AI92" s="27" t="s">
        <v>81</v>
      </c>
      <c r="AJ92" s="27" t="s">
        <v>81</v>
      </c>
      <c r="AK92" s="27" t="s">
        <v>135</v>
      </c>
      <c r="AL92" s="27" t="s">
        <v>81</v>
      </c>
      <c r="AM92" s="27" t="s">
        <v>81</v>
      </c>
      <c r="AN92" s="27" t="s">
        <v>84</v>
      </c>
      <c r="AO92" s="27" t="s">
        <v>81</v>
      </c>
      <c r="AP92" s="29">
        <v>5.9999999999999995E-4</v>
      </c>
      <c r="AQ92" s="27" t="s">
        <v>81</v>
      </c>
      <c r="AR92" s="27" t="s">
        <v>81</v>
      </c>
      <c r="AS92" s="29">
        <v>5.9999999999999995E-4</v>
      </c>
      <c r="AT92" s="29">
        <v>6.9999999999999999E-4</v>
      </c>
      <c r="AU92" s="29">
        <v>8.0000000000000004E-4</v>
      </c>
      <c r="AV92" s="29">
        <v>6.9999999999999999E-4</v>
      </c>
      <c r="AW92" s="29">
        <v>4.0000000000000002E-4</v>
      </c>
      <c r="AX92" s="29">
        <v>1.1000000000000001E-3</v>
      </c>
      <c r="AY92" s="29">
        <v>6.9999999999999999E-4</v>
      </c>
      <c r="AZ92" s="29">
        <v>1.1999999999999999E-3</v>
      </c>
      <c r="BA92" s="27" t="s">
        <v>76</v>
      </c>
      <c r="BB92" s="27" t="s">
        <v>76</v>
      </c>
      <c r="BC92" s="29">
        <v>1.7000000000000001E-4</v>
      </c>
      <c r="BD92" s="29">
        <v>1.3999999999999999E-4</v>
      </c>
      <c r="BE92" s="29">
        <v>1.3999999999999999E-4</v>
      </c>
      <c r="BF92" s="29">
        <v>1E-4</v>
      </c>
      <c r="BG92" s="27" t="s">
        <v>76</v>
      </c>
      <c r="BH92" s="27">
        <v>1E-4</v>
      </c>
      <c r="BI92" s="27">
        <v>1.8000000000000001E-4</v>
      </c>
      <c r="BJ92" s="27">
        <v>1.1E-4</v>
      </c>
      <c r="BK92" s="27" t="s">
        <v>76</v>
      </c>
      <c r="BL92" s="27" t="s">
        <v>76</v>
      </c>
      <c r="BM92" s="27" t="s">
        <v>76</v>
      </c>
      <c r="BN92" s="27" t="s">
        <v>76</v>
      </c>
      <c r="BO92" s="95"/>
      <c r="BP92" s="95"/>
    </row>
    <row r="93" spans="1:68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4.0000000000000003E-5</v>
      </c>
      <c r="L93" s="27">
        <v>3.0000000000000001E-5</v>
      </c>
      <c r="M93" s="27">
        <v>6.0000000000000002E-5</v>
      </c>
      <c r="N93" s="27">
        <v>8.0000000000000007E-5</v>
      </c>
      <c r="O93" s="27">
        <v>6.0000000000000002E-5</v>
      </c>
      <c r="P93" s="27">
        <v>6.9999999999999994E-5</v>
      </c>
      <c r="Q93" s="27">
        <v>6.0000000000000002E-5</v>
      </c>
      <c r="R93" s="27">
        <v>5.0000000000000002E-5</v>
      </c>
      <c r="S93" s="27">
        <v>3.0000000000000001E-5</v>
      </c>
      <c r="T93" s="27">
        <v>1.3999999999999999E-4</v>
      </c>
      <c r="U93" s="27">
        <v>9.0000000000000006E-5</v>
      </c>
      <c r="V93" s="27">
        <v>1.2E-4</v>
      </c>
      <c r="W93" s="27">
        <v>1.2E-4</v>
      </c>
      <c r="X93" s="27">
        <v>1.2999999999999999E-4</v>
      </c>
      <c r="Y93" s="27">
        <v>8.0000000000000007E-5</v>
      </c>
      <c r="Z93" s="27">
        <v>8.0000000000000007E-5</v>
      </c>
      <c r="AA93" s="27">
        <v>8.0000000000000007E-5</v>
      </c>
      <c r="AB93" s="27">
        <v>6.9999999999999994E-5</v>
      </c>
      <c r="AC93" s="27">
        <v>1.4999999999999999E-4</v>
      </c>
      <c r="AD93" s="27">
        <v>8.0000000000000007E-5</v>
      </c>
      <c r="AE93" s="27">
        <v>1.9000000000000001E-4</v>
      </c>
      <c r="AF93" s="27">
        <v>9.0000000000000006E-5</v>
      </c>
      <c r="AG93" s="27">
        <v>6.0000000000000002E-5</v>
      </c>
      <c r="AH93" s="27">
        <v>6.0000000000000002E-5</v>
      </c>
      <c r="AI93" s="27">
        <v>6.9999999999999994E-5</v>
      </c>
      <c r="AJ93" s="27" t="s">
        <v>137</v>
      </c>
      <c r="AK93" s="27" t="s">
        <v>137</v>
      </c>
      <c r="AL93" s="27" t="s">
        <v>138</v>
      </c>
      <c r="AM93" s="27" t="s">
        <v>139</v>
      </c>
      <c r="AN93" s="27" t="s">
        <v>75</v>
      </c>
      <c r="AO93" s="29">
        <v>2.3000000000000001E-4</v>
      </c>
      <c r="AP93" s="29">
        <v>1.2E-4</v>
      </c>
      <c r="AQ93" s="29">
        <v>1.1E-4</v>
      </c>
      <c r="AR93" s="29">
        <v>4.6999999999999999E-4</v>
      </c>
      <c r="AS93" s="40">
        <v>4.0000000000000003E-5</v>
      </c>
      <c r="AT93" s="29">
        <v>1.2E-4</v>
      </c>
      <c r="AU93" s="29">
        <v>1.6000000000000001E-4</v>
      </c>
      <c r="AV93" s="27" t="s">
        <v>140</v>
      </c>
      <c r="AW93" s="29">
        <v>6.2E-4</v>
      </c>
      <c r="AX93" s="27" t="s">
        <v>140</v>
      </c>
      <c r="AY93" s="27" t="s">
        <v>140</v>
      </c>
      <c r="AZ93" s="29">
        <v>1.1900000000000001E-3</v>
      </c>
      <c r="BA93" s="27" t="s">
        <v>76</v>
      </c>
      <c r="BB93" s="27" t="s">
        <v>76</v>
      </c>
      <c r="BC93" s="29">
        <v>1.7000000000000001E-4</v>
      </c>
      <c r="BD93" s="29">
        <v>1.1E-4</v>
      </c>
      <c r="BE93" s="29">
        <v>1.8000000000000001E-4</v>
      </c>
      <c r="BF93" s="27" t="s">
        <v>76</v>
      </c>
      <c r="BG93" s="27" t="s">
        <v>76</v>
      </c>
      <c r="BH93" s="27" t="s">
        <v>76</v>
      </c>
      <c r="BI93" s="27">
        <v>1.2999999999999999E-4</v>
      </c>
      <c r="BJ93" s="27" t="s">
        <v>76</v>
      </c>
      <c r="BK93" s="27" t="s">
        <v>76</v>
      </c>
      <c r="BL93" s="27" t="s">
        <v>76</v>
      </c>
      <c r="BM93" s="27" t="s">
        <v>76</v>
      </c>
      <c r="BN93" s="27" t="s">
        <v>76</v>
      </c>
      <c r="BO93" s="95"/>
      <c r="BP93" s="95"/>
    </row>
    <row r="94" spans="1:68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>
        <v>1E-3</v>
      </c>
      <c r="K94" s="27" t="s">
        <v>74</v>
      </c>
      <c r="L94" s="27">
        <v>1E-3</v>
      </c>
      <c r="M94" s="27">
        <v>2E-3</v>
      </c>
      <c r="N94" s="27" t="s">
        <v>74</v>
      </c>
      <c r="O94" s="27" t="s">
        <v>74</v>
      </c>
      <c r="P94" s="27">
        <v>3.0000000000000001E-3</v>
      </c>
      <c r="Q94" s="27">
        <v>1E-3</v>
      </c>
      <c r="R94" s="27" t="s">
        <v>74</v>
      </c>
      <c r="S94" s="27">
        <v>1E-3</v>
      </c>
      <c r="T94" s="27">
        <v>3.0000000000000001E-3</v>
      </c>
      <c r="U94" s="27">
        <v>1E-3</v>
      </c>
      <c r="V94" s="27">
        <v>1E-3</v>
      </c>
      <c r="W94" s="27" t="s">
        <v>74</v>
      </c>
      <c r="X94" s="27">
        <v>1E-3</v>
      </c>
      <c r="Y94" s="27">
        <v>3.0000000000000001E-3</v>
      </c>
      <c r="Z94" s="27">
        <v>2E-3</v>
      </c>
      <c r="AA94" s="27">
        <v>2E-3</v>
      </c>
      <c r="AB94" s="27">
        <v>2E-3</v>
      </c>
      <c r="AC94" s="27">
        <v>3.0000000000000001E-3</v>
      </c>
      <c r="AD94" s="27">
        <v>2E-3</v>
      </c>
      <c r="AE94" s="27">
        <v>2E-3</v>
      </c>
      <c r="AF94" s="27" t="s">
        <v>74</v>
      </c>
      <c r="AG94" s="27">
        <v>1E-3</v>
      </c>
      <c r="AH94" s="27">
        <v>1E-3</v>
      </c>
      <c r="AI94" s="27">
        <v>1E-3</v>
      </c>
      <c r="AJ94" s="27" t="s">
        <v>142</v>
      </c>
      <c r="AK94" s="27" t="s">
        <v>143</v>
      </c>
      <c r="AL94" s="27" t="s">
        <v>144</v>
      </c>
      <c r="AM94" s="27" t="s">
        <v>143</v>
      </c>
      <c r="AN94" s="29">
        <v>1E-3</v>
      </c>
      <c r="AO94" s="29">
        <v>3.0000000000000001E-3</v>
      </c>
      <c r="AP94" s="29">
        <v>2E-3</v>
      </c>
      <c r="AQ94" s="29">
        <v>1E-3</v>
      </c>
      <c r="AR94" s="29">
        <v>2E-3</v>
      </c>
      <c r="AS94" s="27" t="s">
        <v>74</v>
      </c>
      <c r="AT94" s="27" t="s">
        <v>74</v>
      </c>
      <c r="AU94" s="27" t="s">
        <v>74</v>
      </c>
      <c r="AV94" s="27" t="s">
        <v>74</v>
      </c>
      <c r="AW94" s="27" t="s">
        <v>74</v>
      </c>
      <c r="AX94" s="27" t="s">
        <v>74</v>
      </c>
      <c r="AY94" s="27" t="s">
        <v>74</v>
      </c>
      <c r="AZ94" s="27" t="s">
        <v>74</v>
      </c>
      <c r="BA94" s="29">
        <v>6.6E-4</v>
      </c>
      <c r="BB94" s="29">
        <v>1E-3</v>
      </c>
      <c r="BC94" s="29">
        <v>3.3500000000000001E-3</v>
      </c>
      <c r="BD94" s="29">
        <v>2.7899999999999999E-3</v>
      </c>
      <c r="BE94" s="29">
        <v>3.1900000000000001E-3</v>
      </c>
      <c r="BF94" s="29">
        <v>1.3600000000000001E-3</v>
      </c>
      <c r="BG94" s="27">
        <v>1.0499999999999999E-3</v>
      </c>
      <c r="BH94" s="27">
        <v>1.39E-3</v>
      </c>
      <c r="BI94" s="27">
        <v>1.4E-3</v>
      </c>
      <c r="BJ94" s="27">
        <v>1.0399999999999999E-3</v>
      </c>
      <c r="BK94" s="27">
        <v>8.8999999999999995E-4</v>
      </c>
      <c r="BL94" s="27">
        <v>9.8999999999999999E-4</v>
      </c>
      <c r="BM94" s="27">
        <v>8.4999999999999995E-4</v>
      </c>
      <c r="BN94" s="27">
        <v>8.1999999999999998E-4</v>
      </c>
      <c r="BO94" s="95"/>
      <c r="BP94" s="95"/>
    </row>
    <row r="95" spans="1:68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0.03</v>
      </c>
      <c r="K95" s="27">
        <v>0.01</v>
      </c>
      <c r="L95" s="27">
        <v>0.03</v>
      </c>
      <c r="M95" s="27">
        <v>0.02</v>
      </c>
      <c r="N95" s="27" t="s">
        <v>47</v>
      </c>
      <c r="O95" s="27">
        <v>0.01</v>
      </c>
      <c r="P95" s="27">
        <v>0.26</v>
      </c>
      <c r="Q95" s="27">
        <v>0.08</v>
      </c>
      <c r="R95" s="27">
        <v>0.05</v>
      </c>
      <c r="S95" s="27">
        <v>0.03</v>
      </c>
      <c r="T95" s="27">
        <v>0.16</v>
      </c>
      <c r="U95" s="27">
        <v>0.06</v>
      </c>
      <c r="V95" s="27">
        <v>7.0000000000000007E-2</v>
      </c>
      <c r="W95" s="27">
        <v>7.0000000000000007E-2</v>
      </c>
      <c r="X95" s="27">
        <v>5.5E-2</v>
      </c>
      <c r="Y95" s="27">
        <v>9.1999999999999998E-2</v>
      </c>
      <c r="Z95" s="27">
        <v>7.0999999999999994E-2</v>
      </c>
      <c r="AA95" s="27">
        <v>6.7000000000000004E-2</v>
      </c>
      <c r="AB95" s="27">
        <v>5.7000000000000002E-2</v>
      </c>
      <c r="AC95" s="27">
        <v>8.2000000000000003E-2</v>
      </c>
      <c r="AD95" s="27">
        <v>7.6999999999999999E-2</v>
      </c>
      <c r="AE95" s="27">
        <v>8.2000000000000003E-2</v>
      </c>
      <c r="AF95" s="27">
        <v>9.2999999999999999E-2</v>
      </c>
      <c r="AG95" s="27">
        <v>5.0999999999999997E-2</v>
      </c>
      <c r="AH95" s="27">
        <v>2.1999999999999999E-2</v>
      </c>
      <c r="AI95" s="27">
        <v>1.6E-2</v>
      </c>
      <c r="AJ95" s="27" t="s">
        <v>146</v>
      </c>
      <c r="AK95" s="27" t="s">
        <v>147</v>
      </c>
      <c r="AL95" s="27" t="s">
        <v>148</v>
      </c>
      <c r="AM95" s="27" t="s">
        <v>149</v>
      </c>
      <c r="AN95" s="29">
        <v>0.09</v>
      </c>
      <c r="AO95" s="29">
        <v>9.9000000000000005E-2</v>
      </c>
      <c r="AP95" s="29">
        <v>0.10100000000000001</v>
      </c>
      <c r="AQ95" s="29">
        <v>8.7999999999999995E-2</v>
      </c>
      <c r="AR95" s="29">
        <v>0.13400000000000001</v>
      </c>
      <c r="AS95" s="29">
        <v>7.1999999999999995E-2</v>
      </c>
      <c r="AT95" s="29">
        <v>7.9000000000000001E-2</v>
      </c>
      <c r="AU95" s="29">
        <v>5.0999999999999997E-2</v>
      </c>
      <c r="AV95" s="29">
        <v>1.4E-2</v>
      </c>
      <c r="AW95" s="29">
        <v>0.01</v>
      </c>
      <c r="AX95" s="29">
        <v>8.9999999999999993E-3</v>
      </c>
      <c r="AY95" s="27" t="s">
        <v>54</v>
      </c>
      <c r="AZ95" s="29">
        <v>1.6E-2</v>
      </c>
      <c r="BA95" s="29">
        <v>1.4E-2</v>
      </c>
      <c r="BB95" s="29">
        <v>4.9000000000000002E-2</v>
      </c>
      <c r="BC95" s="29">
        <v>0.19900000000000001</v>
      </c>
      <c r="BD95" s="29">
        <v>0.14899999999999999</v>
      </c>
      <c r="BE95" s="29">
        <v>0.20599999999999999</v>
      </c>
      <c r="BF95" s="29">
        <v>4.2000000000000003E-2</v>
      </c>
      <c r="BG95" s="29">
        <v>2.5999999999999999E-2</v>
      </c>
      <c r="BH95" s="29">
        <v>6.8000000000000005E-2</v>
      </c>
      <c r="BI95" s="29">
        <v>0.129</v>
      </c>
      <c r="BJ95" s="29">
        <v>7.9000000000000001E-2</v>
      </c>
      <c r="BK95" s="29">
        <v>2.1999999999999999E-2</v>
      </c>
      <c r="BL95" s="29">
        <v>1.7999999999999999E-2</v>
      </c>
      <c r="BM95" s="29">
        <v>1.2999999999999999E-2</v>
      </c>
      <c r="BN95" s="29">
        <v>1.7000000000000001E-2</v>
      </c>
      <c r="BO95" s="98"/>
      <c r="BP95" s="98"/>
    </row>
    <row r="96" spans="1:68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>
        <v>2.0000000000000001E-4</v>
      </c>
      <c r="N96" s="27" t="s">
        <v>75</v>
      </c>
      <c r="O96" s="27" t="s">
        <v>75</v>
      </c>
      <c r="P96" s="27" t="s">
        <v>75</v>
      </c>
      <c r="Q96" s="27" t="s">
        <v>75</v>
      </c>
      <c r="R96" s="27" t="s">
        <v>75</v>
      </c>
      <c r="S96" s="27" t="s">
        <v>75</v>
      </c>
      <c r="T96" s="27">
        <v>1E-4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98</v>
      </c>
      <c r="BB96" s="27" t="s">
        <v>98</v>
      </c>
      <c r="BC96" s="27" t="s">
        <v>98</v>
      </c>
      <c r="BD96" s="27" t="s">
        <v>98</v>
      </c>
      <c r="BE96" s="29">
        <v>1.12E-4</v>
      </c>
      <c r="BF96" s="27" t="s">
        <v>98</v>
      </c>
      <c r="BG96" s="27" t="s">
        <v>98</v>
      </c>
      <c r="BH96" s="27" t="s">
        <v>98</v>
      </c>
      <c r="BI96" s="27" t="s">
        <v>98</v>
      </c>
      <c r="BJ96" s="27" t="s">
        <v>98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95"/>
      <c r="BP96" s="95"/>
    </row>
    <row r="97" spans="1:68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9">
        <v>1E-3</v>
      </c>
      <c r="AX97" s="27" t="s">
        <v>74</v>
      </c>
      <c r="AY97" s="29">
        <v>1E-3</v>
      </c>
      <c r="AZ97" s="29">
        <v>1E-3</v>
      </c>
      <c r="BA97" s="27" t="s">
        <v>85</v>
      </c>
      <c r="BB97" s="29">
        <v>9.3999999999999997E-4</v>
      </c>
      <c r="BC97" s="27" t="s">
        <v>85</v>
      </c>
      <c r="BD97" s="27" t="s">
        <v>85</v>
      </c>
      <c r="BE97" s="27" t="s">
        <v>85</v>
      </c>
      <c r="BF97" s="27" t="s">
        <v>85</v>
      </c>
      <c r="BG97" s="27" t="s">
        <v>85</v>
      </c>
      <c r="BH97" s="29">
        <v>9.5E-4</v>
      </c>
      <c r="BI97" s="27" t="s">
        <v>85</v>
      </c>
      <c r="BJ97" s="27" t="s">
        <v>85</v>
      </c>
      <c r="BK97" s="29">
        <v>8.9999999999999998E-4</v>
      </c>
      <c r="BL97" s="29">
        <v>1.2899999999999999E-3</v>
      </c>
      <c r="BM97" s="29">
        <v>8.4999999999999995E-4</v>
      </c>
      <c r="BN97" s="29">
        <v>1.06E-3</v>
      </c>
      <c r="BO97" s="98"/>
      <c r="BP97" s="98"/>
    </row>
    <row r="98" spans="1:68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152</v>
      </c>
      <c r="AK98" s="27" t="s">
        <v>153</v>
      </c>
      <c r="AL98" s="27" t="s">
        <v>154</v>
      </c>
      <c r="AM98" s="27" t="s">
        <v>152</v>
      </c>
      <c r="AN98" s="29">
        <v>5.5</v>
      </c>
      <c r="AO98" s="29">
        <v>4.5999999999999996</v>
      </c>
      <c r="AP98" s="29">
        <v>5.5</v>
      </c>
      <c r="AQ98" s="29">
        <v>5.4</v>
      </c>
      <c r="AR98" s="29">
        <v>5.8</v>
      </c>
      <c r="AS98" s="29">
        <v>6.08</v>
      </c>
      <c r="AT98" s="29">
        <v>7.99</v>
      </c>
      <c r="AU98" s="29">
        <v>8.0399999999999991</v>
      </c>
      <c r="AV98" s="29">
        <v>9.6</v>
      </c>
      <c r="AW98" s="29">
        <v>10.4</v>
      </c>
      <c r="AX98" s="29">
        <v>11.4</v>
      </c>
      <c r="AY98" s="29">
        <v>11.1</v>
      </c>
      <c r="AZ98" s="29">
        <v>11.6</v>
      </c>
      <c r="BA98" s="29">
        <v>12.3</v>
      </c>
      <c r="BB98" s="29">
        <v>9.94</v>
      </c>
      <c r="BC98" s="29">
        <v>2.39</v>
      </c>
      <c r="BD98" s="29">
        <v>4.96</v>
      </c>
      <c r="BE98" s="29">
        <v>1.86</v>
      </c>
      <c r="BF98" s="29">
        <v>7.74</v>
      </c>
      <c r="BG98" s="29">
        <v>9.48</v>
      </c>
      <c r="BH98" s="29">
        <v>7.85</v>
      </c>
      <c r="BI98" s="29">
        <v>6.07</v>
      </c>
      <c r="BJ98" s="29">
        <v>7.68</v>
      </c>
      <c r="BK98" s="29">
        <v>9.2799999999999994</v>
      </c>
      <c r="BL98" s="29">
        <v>10</v>
      </c>
      <c r="BM98" s="29">
        <v>10.1</v>
      </c>
      <c r="BN98" s="29">
        <v>10.199999999999999</v>
      </c>
      <c r="BO98" s="98"/>
      <c r="BP98" s="98"/>
    </row>
    <row r="99" spans="1:68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1.9099999999999999E-2</v>
      </c>
      <c r="K99" s="27">
        <v>9.1999999999999998E-3</v>
      </c>
      <c r="L99" s="27">
        <v>7.3000000000000001E-3</v>
      </c>
      <c r="M99" s="27">
        <v>0.01</v>
      </c>
      <c r="N99" s="27">
        <v>1.61E-2</v>
      </c>
      <c r="O99" s="27">
        <v>1.37E-2</v>
      </c>
      <c r="P99" s="27"/>
      <c r="Q99" s="27"/>
      <c r="R99" s="27"/>
      <c r="S99" s="27"/>
      <c r="T99" s="27"/>
      <c r="U99" s="27"/>
      <c r="V99" s="27">
        <v>1.5299999999999999E-2</v>
      </c>
      <c r="W99" s="27">
        <v>2.1700000000000001E-2</v>
      </c>
      <c r="X99" s="27">
        <v>0.02</v>
      </c>
      <c r="Y99" s="27">
        <v>2E-3</v>
      </c>
      <c r="Z99" s="27">
        <v>8.9999999999999993E-3</v>
      </c>
      <c r="AA99" s="27">
        <v>8.0000000000000002E-3</v>
      </c>
      <c r="AB99" s="27">
        <v>1.2E-2</v>
      </c>
      <c r="AC99" s="27">
        <v>0.32900000000000001</v>
      </c>
      <c r="AD99" s="27">
        <v>1.7000000000000001E-2</v>
      </c>
      <c r="AE99" s="27">
        <v>1.4999999999999999E-2</v>
      </c>
      <c r="AF99" s="27">
        <v>0.02</v>
      </c>
      <c r="AG99" s="27">
        <v>1.7999999999999999E-2</v>
      </c>
      <c r="AH99" s="27">
        <v>1.9E-2</v>
      </c>
      <c r="AI99" s="27">
        <v>1.7000000000000001E-2</v>
      </c>
      <c r="AJ99" s="27" t="s">
        <v>156</v>
      </c>
      <c r="AK99" s="27" t="s">
        <v>157</v>
      </c>
      <c r="AL99" s="27" t="s">
        <v>142</v>
      </c>
      <c r="AM99" s="27" t="s">
        <v>158</v>
      </c>
      <c r="AN99" s="29">
        <v>1.7000000000000001E-2</v>
      </c>
      <c r="AO99" s="29">
        <v>1.2999999999999999E-2</v>
      </c>
      <c r="AP99" s="29">
        <v>1.2999999999999999E-2</v>
      </c>
      <c r="AQ99" s="29">
        <v>1.4999999999999999E-2</v>
      </c>
      <c r="AR99" s="29">
        <v>5.3999999999999999E-2</v>
      </c>
      <c r="AS99" s="29">
        <v>2.4E-2</v>
      </c>
      <c r="AT99" s="29">
        <v>3.3000000000000002E-2</v>
      </c>
      <c r="AU99" s="29">
        <v>2.9000000000000001E-2</v>
      </c>
      <c r="AV99" s="29">
        <v>2.3E-2</v>
      </c>
      <c r="AW99" s="29">
        <v>2.7E-2</v>
      </c>
      <c r="AX99" s="29">
        <v>3.6999999999999998E-2</v>
      </c>
      <c r="AY99" s="29">
        <v>3.6999999999999998E-2</v>
      </c>
      <c r="AZ99" s="29">
        <v>4.8000000000000001E-2</v>
      </c>
      <c r="BA99" s="29">
        <v>5.8000000000000003E-2</v>
      </c>
      <c r="BB99" s="29">
        <v>0.05</v>
      </c>
      <c r="BC99" s="29">
        <v>3.2599999999999997E-2</v>
      </c>
      <c r="BD99" s="29">
        <v>1.8599999999999998E-2</v>
      </c>
      <c r="BE99" s="29">
        <v>2.4500000000000001E-2</v>
      </c>
      <c r="BF99" s="29">
        <v>2.3400000000000001E-2</v>
      </c>
      <c r="BG99" s="29">
        <v>2.63E-2</v>
      </c>
      <c r="BH99" s="29">
        <v>2.7799999999999998E-2</v>
      </c>
      <c r="BI99" s="29">
        <v>2.9100000000000001E-2</v>
      </c>
      <c r="BJ99" s="29">
        <v>2.75E-2</v>
      </c>
      <c r="BK99" s="29">
        <v>2.7199999999999998E-2</v>
      </c>
      <c r="BL99" s="29">
        <v>3.3099999999999997E-2</v>
      </c>
      <c r="BM99" s="29">
        <v>3.4200000000000001E-2</v>
      </c>
      <c r="BN99" s="29">
        <v>3.44E-2</v>
      </c>
      <c r="BO99" s="98"/>
      <c r="BP99" s="98"/>
    </row>
    <row r="100" spans="1:68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103</v>
      </c>
      <c r="BB100" s="27" t="s">
        <v>103</v>
      </c>
      <c r="BC100" s="27" t="s">
        <v>103</v>
      </c>
      <c r="BD100" s="27" t="s">
        <v>103</v>
      </c>
      <c r="BE100" s="27" t="s">
        <v>103</v>
      </c>
      <c r="BF100" s="27" t="s">
        <v>103</v>
      </c>
      <c r="BG100" s="27" t="s">
        <v>103</v>
      </c>
      <c r="BH100" s="27" t="s">
        <v>103</v>
      </c>
      <c r="BI100" s="27" t="s">
        <v>103</v>
      </c>
      <c r="BJ100" s="27" t="s">
        <v>103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95"/>
      <c r="BP100" s="95"/>
    </row>
    <row r="101" spans="1:68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4.0000000000000002E-4</v>
      </c>
      <c r="K101" s="27">
        <v>4.0000000000000002E-4</v>
      </c>
      <c r="L101" s="27">
        <v>4.0000000000000002E-4</v>
      </c>
      <c r="M101" s="27">
        <v>4.0000000000000002E-4</v>
      </c>
      <c r="N101" s="27">
        <v>2.9999999999999997E-4</v>
      </c>
      <c r="O101" s="27">
        <v>4.0000000000000002E-4</v>
      </c>
      <c r="P101" s="27">
        <v>2.9999999999999997E-4</v>
      </c>
      <c r="Q101" s="27">
        <v>5.9999999999999995E-4</v>
      </c>
      <c r="R101" s="27">
        <v>1.21E-2</v>
      </c>
      <c r="S101" s="27">
        <v>5.9999999999999995E-4</v>
      </c>
      <c r="T101" s="27">
        <v>2.9999999999999997E-4</v>
      </c>
      <c r="U101" s="27">
        <v>2.9999999999999997E-4</v>
      </c>
      <c r="V101" s="27">
        <v>2.0000000000000001E-4</v>
      </c>
      <c r="W101" s="27">
        <v>1E-4</v>
      </c>
      <c r="X101" s="27">
        <v>2.0000000000000001E-4</v>
      </c>
      <c r="Y101" s="27">
        <v>2.0000000000000001E-4</v>
      </c>
      <c r="Z101" s="27">
        <v>2.9999999999999997E-4</v>
      </c>
      <c r="AA101" s="27">
        <v>2.9999999999999997E-4</v>
      </c>
      <c r="AB101" s="27">
        <v>2.9999999999999997E-4</v>
      </c>
      <c r="AC101" s="27">
        <v>2.9999999999999997E-4</v>
      </c>
      <c r="AD101" s="27">
        <v>2.9999999999999997E-4</v>
      </c>
      <c r="AE101" s="27">
        <v>2.9999999999999997E-4</v>
      </c>
      <c r="AF101" s="27">
        <v>2.0000000000000001E-4</v>
      </c>
      <c r="AG101" s="27">
        <v>4.0000000000000002E-4</v>
      </c>
      <c r="AH101" s="27">
        <v>4.0000000000000002E-4</v>
      </c>
      <c r="AI101" s="27">
        <v>4.0000000000000002E-4</v>
      </c>
      <c r="AJ101" s="27" t="s">
        <v>75</v>
      </c>
      <c r="AK101" s="27" t="s">
        <v>75</v>
      </c>
      <c r="AL101" s="27" t="s">
        <v>160</v>
      </c>
      <c r="AM101" s="27" t="s">
        <v>75</v>
      </c>
      <c r="AN101" s="27" t="s">
        <v>74</v>
      </c>
      <c r="AO101" s="29">
        <v>2.0000000000000001E-4</v>
      </c>
      <c r="AP101" s="29">
        <v>1E-4</v>
      </c>
      <c r="AQ101" s="27" t="s">
        <v>76</v>
      </c>
      <c r="AR101" s="29">
        <v>1E-4</v>
      </c>
      <c r="AS101" s="29">
        <v>2.4000000000000001E-4</v>
      </c>
      <c r="AT101" s="29">
        <v>2.4000000000000001E-4</v>
      </c>
      <c r="AU101" s="27" t="s">
        <v>76</v>
      </c>
      <c r="AV101" s="29">
        <v>3.1E-4</v>
      </c>
      <c r="AW101" s="29">
        <v>1.3999999999999999E-4</v>
      </c>
      <c r="AX101" s="29">
        <v>4.0000000000000002E-4</v>
      </c>
      <c r="AY101" s="29">
        <v>3.6000000000000002E-4</v>
      </c>
      <c r="AZ101" s="29">
        <v>3.8999999999999999E-4</v>
      </c>
      <c r="BA101" s="29">
        <v>4.2999999999999999E-4</v>
      </c>
      <c r="BB101" s="29">
        <v>3.7300000000000001E-4</v>
      </c>
      <c r="BC101" s="29">
        <v>1.3200000000000001E-4</v>
      </c>
      <c r="BD101" s="29">
        <v>2.3900000000000001E-4</v>
      </c>
      <c r="BE101" s="29">
        <v>1.4999999999999999E-4</v>
      </c>
      <c r="BF101" s="29">
        <v>4.26E-4</v>
      </c>
      <c r="BG101" s="29">
        <v>4.26E-4</v>
      </c>
      <c r="BH101" s="29">
        <v>3.8900000000000002E-4</v>
      </c>
      <c r="BI101" s="29">
        <v>2.4499999999999999E-4</v>
      </c>
      <c r="BJ101" s="29">
        <v>3.21E-4</v>
      </c>
      <c r="BK101" s="29">
        <v>3.6000000000000002E-4</v>
      </c>
      <c r="BL101" s="29">
        <v>3.8099999999999999E-4</v>
      </c>
      <c r="BM101" s="29">
        <v>3.5199999999999999E-4</v>
      </c>
      <c r="BN101" s="29">
        <v>3.8400000000000001E-4</v>
      </c>
      <c r="BO101" s="98"/>
      <c r="BP101" s="98"/>
    </row>
    <row r="102" spans="1:68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>
        <v>5.0000000000000001E-4</v>
      </c>
      <c r="S102" s="27" t="s">
        <v>74</v>
      </c>
      <c r="T102" s="27" t="s">
        <v>74</v>
      </c>
      <c r="U102" s="27" t="s">
        <v>74</v>
      </c>
      <c r="V102" s="27" t="s">
        <v>74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>
        <v>2E-3</v>
      </c>
      <c r="AF102" s="27" t="s">
        <v>74</v>
      </c>
      <c r="AG102" s="27" t="s">
        <v>74</v>
      </c>
      <c r="AH102" s="27" t="s">
        <v>74</v>
      </c>
      <c r="AI102" s="27">
        <v>1E-3</v>
      </c>
      <c r="AJ102" s="27" t="s">
        <v>74</v>
      </c>
      <c r="AK102" s="27" t="s">
        <v>74</v>
      </c>
      <c r="AL102" s="27" t="s">
        <v>74</v>
      </c>
      <c r="AM102" s="27" t="s">
        <v>74</v>
      </c>
      <c r="AN102" s="27" t="s">
        <v>84</v>
      </c>
      <c r="AO102" s="27" t="s">
        <v>74</v>
      </c>
      <c r="AP102" s="27" t="s">
        <v>74</v>
      </c>
      <c r="AQ102" s="27" t="s">
        <v>74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74</v>
      </c>
      <c r="AY102" s="27" t="s">
        <v>74</v>
      </c>
      <c r="AZ102" s="27" t="s">
        <v>74</v>
      </c>
      <c r="BA102" s="27" t="s">
        <v>85</v>
      </c>
      <c r="BB102" s="27" t="s">
        <v>85</v>
      </c>
      <c r="BC102" s="29">
        <v>8.0000000000000004E-4</v>
      </c>
      <c r="BD102" s="29">
        <v>5.6999999999999998E-4</v>
      </c>
      <c r="BE102" s="29">
        <v>5.2999999999999998E-4</v>
      </c>
      <c r="BF102" s="27" t="s">
        <v>85</v>
      </c>
      <c r="BG102" s="27" t="s">
        <v>85</v>
      </c>
      <c r="BH102" s="27" t="s">
        <v>85</v>
      </c>
      <c r="BI102" s="29">
        <v>5.6999999999999998E-4</v>
      </c>
      <c r="BJ102" s="27" t="s">
        <v>85</v>
      </c>
      <c r="BK102" s="27" t="s">
        <v>85</v>
      </c>
      <c r="BL102" s="27" t="s">
        <v>85</v>
      </c>
      <c r="BM102" s="27" t="s">
        <v>85</v>
      </c>
      <c r="BN102" s="27" t="s">
        <v>85</v>
      </c>
      <c r="BO102" s="95"/>
      <c r="BP102" s="95"/>
    </row>
    <row r="103" spans="1:68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>
        <v>0.01</v>
      </c>
      <c r="L103" s="27">
        <v>0.02</v>
      </c>
      <c r="M103" s="27">
        <v>0.01</v>
      </c>
      <c r="N103" s="27">
        <v>0.01</v>
      </c>
      <c r="O103" s="27" t="s">
        <v>47</v>
      </c>
      <c r="P103" s="27" t="s">
        <v>47</v>
      </c>
      <c r="Q103" s="27" t="s">
        <v>47</v>
      </c>
      <c r="R103" s="27" t="s">
        <v>47</v>
      </c>
      <c r="S103" s="27" t="s">
        <v>47</v>
      </c>
      <c r="T103" s="27">
        <v>0.01</v>
      </c>
      <c r="U103" s="27" t="s">
        <v>47</v>
      </c>
      <c r="V103" s="27" t="s">
        <v>47</v>
      </c>
      <c r="W103" s="27" t="s">
        <v>47</v>
      </c>
      <c r="X103" s="27" t="s">
        <v>47</v>
      </c>
      <c r="Y103" s="27">
        <v>0.01</v>
      </c>
      <c r="Z103" s="27">
        <v>0.02</v>
      </c>
      <c r="AA103" s="27" t="s">
        <v>47</v>
      </c>
      <c r="AB103" s="27" t="s">
        <v>47</v>
      </c>
      <c r="AC103" s="27">
        <v>0.01</v>
      </c>
      <c r="AD103" s="27" t="s">
        <v>47</v>
      </c>
      <c r="AE103" s="27" t="s">
        <v>47</v>
      </c>
      <c r="AF103" s="27" t="s">
        <v>47</v>
      </c>
      <c r="AG103" s="27">
        <v>0.01</v>
      </c>
      <c r="AH103" s="27" t="s">
        <v>47</v>
      </c>
      <c r="AI103" s="27" t="s">
        <v>47</v>
      </c>
      <c r="AJ103" s="27" t="s">
        <v>163</v>
      </c>
      <c r="AK103" s="27" t="s">
        <v>47</v>
      </c>
      <c r="AL103" s="27" t="s">
        <v>47</v>
      </c>
      <c r="AM103" s="27" t="s">
        <v>47</v>
      </c>
      <c r="AN103" s="27" t="s">
        <v>36</v>
      </c>
      <c r="AO103" s="27" t="s">
        <v>8</v>
      </c>
      <c r="AP103" s="27" t="s">
        <v>8</v>
      </c>
      <c r="AQ103" s="27" t="s">
        <v>8</v>
      </c>
      <c r="AR103" s="27" t="s">
        <v>8</v>
      </c>
      <c r="AS103" s="27" t="s">
        <v>8</v>
      </c>
      <c r="AT103" s="27" t="s">
        <v>8</v>
      </c>
      <c r="AU103" s="27" t="s">
        <v>8</v>
      </c>
      <c r="AV103" s="27" t="s">
        <v>8</v>
      </c>
      <c r="AW103" s="27" t="s">
        <v>8</v>
      </c>
      <c r="AX103" s="27" t="s">
        <v>8</v>
      </c>
      <c r="AY103" s="27" t="s">
        <v>8</v>
      </c>
      <c r="AZ103" s="27" t="s">
        <v>8</v>
      </c>
      <c r="BA103" s="27" t="s">
        <v>58</v>
      </c>
      <c r="BB103" s="27" t="s">
        <v>58</v>
      </c>
      <c r="BC103" s="27" t="s">
        <v>58</v>
      </c>
      <c r="BD103" s="27" t="s">
        <v>58</v>
      </c>
      <c r="BE103" s="27" t="s">
        <v>58</v>
      </c>
      <c r="BF103" s="27" t="s">
        <v>58</v>
      </c>
      <c r="BG103" s="27" t="s">
        <v>58</v>
      </c>
      <c r="BH103" s="27" t="s">
        <v>58</v>
      </c>
      <c r="BI103" s="27" t="s">
        <v>58</v>
      </c>
      <c r="BJ103" s="27" t="s">
        <v>58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95"/>
      <c r="BP103" s="95"/>
    </row>
    <row r="104" spans="1:68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164</v>
      </c>
      <c r="AK104" s="27" t="s">
        <v>165</v>
      </c>
      <c r="AL104" s="27" t="s">
        <v>166</v>
      </c>
      <c r="AM104" s="27" t="s">
        <v>167</v>
      </c>
      <c r="AN104" s="29">
        <v>0.5</v>
      </c>
      <c r="AO104" s="29">
        <v>0.5</v>
      </c>
      <c r="AP104" s="29">
        <v>0.4</v>
      </c>
      <c r="AQ104" s="29">
        <v>0.5</v>
      </c>
      <c r="AR104" s="29">
        <v>0.5</v>
      </c>
      <c r="AS104" s="29">
        <v>0.5</v>
      </c>
      <c r="AT104" s="29">
        <v>0.5</v>
      </c>
      <c r="AU104" s="29">
        <v>0.5</v>
      </c>
      <c r="AV104" s="29">
        <v>0.6</v>
      </c>
      <c r="AW104" s="29">
        <v>0.6</v>
      </c>
      <c r="AX104" s="29">
        <v>0.6</v>
      </c>
      <c r="AY104" s="29">
        <v>0.6</v>
      </c>
      <c r="AZ104" s="29">
        <v>0.6</v>
      </c>
      <c r="BA104" s="29">
        <v>0.69</v>
      </c>
      <c r="BB104" s="29">
        <v>1.32</v>
      </c>
      <c r="BC104" s="29">
        <v>1.1599999999999999</v>
      </c>
      <c r="BD104" s="29">
        <v>0.88</v>
      </c>
      <c r="BE104" s="29">
        <v>0.68</v>
      </c>
      <c r="BF104" s="29">
        <v>0.73</v>
      </c>
      <c r="BG104" s="29">
        <v>0.66</v>
      </c>
      <c r="BH104" s="29">
        <v>0.55000000000000004</v>
      </c>
      <c r="BI104" s="29">
        <v>0.47</v>
      </c>
      <c r="BJ104" s="29">
        <v>0.56000000000000005</v>
      </c>
      <c r="BK104" s="29">
        <v>0.6</v>
      </c>
      <c r="BL104" s="29">
        <v>0.64</v>
      </c>
      <c r="BM104" s="29">
        <v>0.61</v>
      </c>
      <c r="BN104" s="29">
        <v>0.71</v>
      </c>
      <c r="BO104" s="98"/>
      <c r="BP104" s="98"/>
    </row>
    <row r="105" spans="1:68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74</v>
      </c>
      <c r="S105" s="27" t="s">
        <v>109</v>
      </c>
      <c r="T105" s="27" t="s">
        <v>109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73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109</v>
      </c>
      <c r="AY105" s="27" t="s">
        <v>109</v>
      </c>
      <c r="AZ105" s="27" t="s">
        <v>109</v>
      </c>
      <c r="BA105" s="27" t="s">
        <v>76</v>
      </c>
      <c r="BB105" s="27" t="s">
        <v>76</v>
      </c>
      <c r="BC105" s="27" t="s">
        <v>76</v>
      </c>
      <c r="BD105" s="27" t="s">
        <v>76</v>
      </c>
      <c r="BE105" s="27" t="s">
        <v>76</v>
      </c>
      <c r="BF105" s="27" t="s">
        <v>76</v>
      </c>
      <c r="BG105" s="27" t="s">
        <v>76</v>
      </c>
      <c r="BH105" s="27" t="s">
        <v>76</v>
      </c>
      <c r="BI105" s="27" t="s">
        <v>76</v>
      </c>
      <c r="BJ105" s="27" t="s">
        <v>76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95"/>
      <c r="BP105" s="95"/>
    </row>
    <row r="106" spans="1:68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5.12</v>
      </c>
      <c r="K106" s="27">
        <v>5.17</v>
      </c>
      <c r="L106" s="27">
        <v>5.14</v>
      </c>
      <c r="M106" s="27">
        <v>5.16</v>
      </c>
      <c r="N106" s="27">
        <v>5.75</v>
      </c>
      <c r="O106" s="27">
        <v>5.58</v>
      </c>
      <c r="P106" s="27">
        <v>2.4500000000000002</v>
      </c>
      <c r="Q106" s="27">
        <v>4.3499999999999996</v>
      </c>
      <c r="R106" s="27">
        <v>4.99</v>
      </c>
      <c r="S106" s="27">
        <v>4.55</v>
      </c>
      <c r="T106" s="27">
        <v>4.4000000000000004</v>
      </c>
      <c r="U106" s="27">
        <v>5.47</v>
      </c>
      <c r="V106" s="27">
        <v>5.94</v>
      </c>
      <c r="W106" s="27">
        <v>5.54</v>
      </c>
      <c r="X106" s="27">
        <v>5.2</v>
      </c>
      <c r="Y106" s="27">
        <v>2.44</v>
      </c>
      <c r="Z106" s="27">
        <v>4.45</v>
      </c>
      <c r="AA106" s="27">
        <v>4.95</v>
      </c>
      <c r="AB106" s="27">
        <v>5.27</v>
      </c>
      <c r="AC106" s="27">
        <v>6.48</v>
      </c>
      <c r="AD106" s="27">
        <v>5.43</v>
      </c>
      <c r="AE106" s="27">
        <v>5.55</v>
      </c>
      <c r="AF106" s="27">
        <v>5.76</v>
      </c>
      <c r="AG106" s="27">
        <v>5.0999999999999996</v>
      </c>
      <c r="AH106" s="27" t="s">
        <v>36</v>
      </c>
      <c r="AI106" s="27">
        <v>3.27</v>
      </c>
      <c r="AJ106" s="27" t="s">
        <v>170</v>
      </c>
      <c r="AK106" s="27" t="s">
        <v>171</v>
      </c>
      <c r="AL106" s="27" t="s">
        <v>172</v>
      </c>
      <c r="AM106" s="27" t="s">
        <v>173</v>
      </c>
      <c r="AN106" s="29">
        <v>5.52</v>
      </c>
      <c r="AO106" s="29">
        <v>5.63</v>
      </c>
      <c r="AP106" s="29">
        <v>5.7</v>
      </c>
      <c r="AQ106" s="29">
        <v>5.49</v>
      </c>
      <c r="AR106" s="29">
        <v>5.6</v>
      </c>
      <c r="AS106" s="29">
        <v>5.42</v>
      </c>
      <c r="AT106" s="29">
        <v>5.78</v>
      </c>
      <c r="AU106" s="29">
        <v>5.87</v>
      </c>
      <c r="AV106" s="29">
        <v>5.88</v>
      </c>
      <c r="AW106" s="29">
        <v>5.95</v>
      </c>
      <c r="AX106" s="29">
        <v>6.54</v>
      </c>
      <c r="AY106" s="29">
        <v>5.86</v>
      </c>
      <c r="AZ106" s="29">
        <v>5.72</v>
      </c>
      <c r="BA106" s="29">
        <v>6.31</v>
      </c>
      <c r="BB106" s="29">
        <v>5.15</v>
      </c>
      <c r="BC106" s="29">
        <v>2.14</v>
      </c>
      <c r="BD106" s="29">
        <v>3.37</v>
      </c>
      <c r="BE106" s="29">
        <v>1.99</v>
      </c>
      <c r="BF106" s="29">
        <v>5.35</v>
      </c>
      <c r="BG106" s="29">
        <v>5.69</v>
      </c>
      <c r="BH106" s="29">
        <v>5.78</v>
      </c>
      <c r="BI106" s="29">
        <v>6.27</v>
      </c>
      <c r="BJ106" s="29">
        <v>5.94</v>
      </c>
      <c r="BK106" s="29">
        <v>6.26</v>
      </c>
      <c r="BL106" s="29">
        <v>6.23</v>
      </c>
      <c r="BM106" s="29">
        <v>6.08</v>
      </c>
      <c r="BN106" s="29">
        <v>6.34</v>
      </c>
      <c r="BO106" s="98"/>
      <c r="BP106" s="98"/>
    </row>
    <row r="107" spans="1:68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 t="s">
        <v>88</v>
      </c>
      <c r="K107" s="27" t="s">
        <v>88</v>
      </c>
      <c r="L107" s="27" t="s">
        <v>88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109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103</v>
      </c>
      <c r="BB107" s="27" t="s">
        <v>103</v>
      </c>
      <c r="BC107" s="27" t="s">
        <v>103</v>
      </c>
      <c r="BD107" s="27" t="s">
        <v>103</v>
      </c>
      <c r="BE107" s="27" t="s">
        <v>103</v>
      </c>
      <c r="BF107" s="27" t="s">
        <v>103</v>
      </c>
      <c r="BG107" s="27" t="s">
        <v>103</v>
      </c>
      <c r="BH107" s="27" t="s">
        <v>103</v>
      </c>
      <c r="BI107" s="27" t="s">
        <v>103</v>
      </c>
      <c r="BJ107" s="27" t="s">
        <v>103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95"/>
      <c r="BP107" s="95"/>
    </row>
    <row r="108" spans="1:68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0.28899999999999998</v>
      </c>
      <c r="K108" s="27">
        <v>0.28199999999999997</v>
      </c>
      <c r="L108" s="27">
        <v>0.28000000000000003</v>
      </c>
      <c r="M108" s="27">
        <v>0.27900000000000003</v>
      </c>
      <c r="N108" s="27">
        <v>0.28299999999999997</v>
      </c>
      <c r="O108" s="27">
        <v>0.316</v>
      </c>
      <c r="P108" s="27">
        <v>0.108</v>
      </c>
      <c r="Q108" s="27">
        <v>0.253</v>
      </c>
      <c r="R108" s="27" t="s">
        <v>88</v>
      </c>
      <c r="S108" s="27">
        <v>0.248</v>
      </c>
      <c r="T108" s="27">
        <v>0.14699999999999999</v>
      </c>
      <c r="U108" s="27">
        <v>0.216</v>
      </c>
      <c r="V108" s="27">
        <v>0.187</v>
      </c>
      <c r="W108" s="27">
        <v>0.2</v>
      </c>
      <c r="X108" s="27">
        <v>0.216</v>
      </c>
      <c r="Y108" s="27">
        <v>8.1000000000000003E-2</v>
      </c>
      <c r="Z108" s="27">
        <v>0.20599999999999999</v>
      </c>
      <c r="AA108" s="27">
        <v>0.19800000000000001</v>
      </c>
      <c r="AB108" s="27">
        <v>0.21</v>
      </c>
      <c r="AC108" s="27">
        <v>0.18</v>
      </c>
      <c r="AD108" s="27">
        <v>0.217</v>
      </c>
      <c r="AE108" s="27">
        <v>0.2</v>
      </c>
      <c r="AF108" s="27">
        <v>0.20799999999999999</v>
      </c>
      <c r="AG108" s="27">
        <v>0.252</v>
      </c>
      <c r="AH108" s="27">
        <v>0.35099999999999998</v>
      </c>
      <c r="AI108" s="27">
        <v>0.33900000000000002</v>
      </c>
      <c r="AJ108" s="27" t="s">
        <v>176</v>
      </c>
      <c r="AK108" s="27" t="s">
        <v>177</v>
      </c>
      <c r="AL108" s="27" t="s">
        <v>178</v>
      </c>
      <c r="AM108" s="27" t="s">
        <v>179</v>
      </c>
      <c r="AN108" s="29">
        <v>0.19900000000000001</v>
      </c>
      <c r="AO108" s="29">
        <v>0.16</v>
      </c>
      <c r="AP108" s="29">
        <v>0.20100000000000001</v>
      </c>
      <c r="AQ108" s="29">
        <v>0.19400000000000001</v>
      </c>
      <c r="AR108" s="29">
        <v>0.20200000000000001</v>
      </c>
      <c r="AS108" s="29">
        <v>0.22</v>
      </c>
      <c r="AT108" s="29">
        <v>0.22800000000000001</v>
      </c>
      <c r="AU108" s="29">
        <v>0.26200000000000001</v>
      </c>
      <c r="AV108" s="29">
        <v>0.28000000000000003</v>
      </c>
      <c r="AW108" s="29">
        <v>0.36299999999999999</v>
      </c>
      <c r="AX108" s="29">
        <v>0.371</v>
      </c>
      <c r="AY108" s="29">
        <v>0.39700000000000002</v>
      </c>
      <c r="AZ108" s="29">
        <v>0.39900000000000002</v>
      </c>
      <c r="BA108" s="29">
        <v>0.379</v>
      </c>
      <c r="BB108" s="29">
        <v>0.32100000000000001</v>
      </c>
      <c r="BC108" s="29">
        <v>8.3500000000000005E-2</v>
      </c>
      <c r="BD108" s="29">
        <v>0.161</v>
      </c>
      <c r="BE108" s="29">
        <v>5.5300000000000002E-2</v>
      </c>
      <c r="BF108" s="29">
        <v>0.24199999999999999</v>
      </c>
      <c r="BG108" s="29">
        <v>0.29499999999999998</v>
      </c>
      <c r="BH108" s="29">
        <v>0.26900000000000002</v>
      </c>
      <c r="BI108" s="29">
        <v>0.19500000000000001</v>
      </c>
      <c r="BJ108" s="29">
        <v>0.247</v>
      </c>
      <c r="BK108" s="29">
        <v>0.309</v>
      </c>
      <c r="BL108" s="29">
        <v>0.33400000000000002</v>
      </c>
      <c r="BM108" s="29">
        <v>0.30099999999999999</v>
      </c>
      <c r="BN108" s="29">
        <v>0.307</v>
      </c>
      <c r="BO108" s="98"/>
      <c r="BP108" s="98"/>
    </row>
    <row r="109" spans="1:68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180</v>
      </c>
      <c r="AK109" s="27" t="s">
        <v>181</v>
      </c>
      <c r="AL109" s="27" t="s">
        <v>182</v>
      </c>
      <c r="AM109" s="27" t="s">
        <v>183</v>
      </c>
      <c r="AN109" s="29">
        <v>3.4</v>
      </c>
      <c r="AO109" s="29">
        <v>3.1</v>
      </c>
      <c r="AP109" s="29">
        <v>3.3</v>
      </c>
      <c r="AQ109" s="29">
        <v>3.3</v>
      </c>
      <c r="AR109" s="29">
        <v>3.6</v>
      </c>
      <c r="AS109" s="29">
        <v>4.0999999999999996</v>
      </c>
      <c r="AT109" s="29">
        <v>4.9000000000000004</v>
      </c>
      <c r="AU109" s="29">
        <v>4.9000000000000004</v>
      </c>
      <c r="AV109" s="29">
        <v>5.7</v>
      </c>
      <c r="AW109" s="29">
        <v>6.5</v>
      </c>
      <c r="AX109" s="29">
        <v>6.6</v>
      </c>
      <c r="AY109" s="29">
        <v>6.2</v>
      </c>
      <c r="AZ109" s="29">
        <v>6.1</v>
      </c>
      <c r="BA109" s="29">
        <v>6.8</v>
      </c>
      <c r="BB109" s="29">
        <v>5.56</v>
      </c>
      <c r="BC109" s="29">
        <v>1.28</v>
      </c>
      <c r="BD109" s="29">
        <v>3.03</v>
      </c>
      <c r="BE109" s="29">
        <v>1.1399999999999999</v>
      </c>
      <c r="BF109" s="29">
        <v>5.8</v>
      </c>
      <c r="BG109" s="29">
        <v>5.61</v>
      </c>
      <c r="BH109" s="29">
        <v>4.84</v>
      </c>
      <c r="BI109" s="29">
        <v>4</v>
      </c>
      <c r="BJ109" s="29">
        <v>4.9400000000000004</v>
      </c>
      <c r="BK109" s="29">
        <v>5.78</v>
      </c>
      <c r="BL109" s="29">
        <v>6.35</v>
      </c>
      <c r="BM109" s="29">
        <v>6.61</v>
      </c>
      <c r="BN109" s="29">
        <v>6.52</v>
      </c>
      <c r="BO109" s="98"/>
      <c r="BP109" s="98"/>
    </row>
    <row r="110" spans="1:68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>
        <v>5.2</v>
      </c>
      <c r="S110" s="27" t="s">
        <v>88</v>
      </c>
      <c r="T110" s="27" t="s">
        <v>88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82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88</v>
      </c>
      <c r="AY110" s="27" t="s">
        <v>88</v>
      </c>
      <c r="AZ110" s="27" t="s">
        <v>88</v>
      </c>
      <c r="BA110" s="27" t="s">
        <v>103</v>
      </c>
      <c r="BB110" s="27" t="s">
        <v>103</v>
      </c>
      <c r="BC110" s="27" t="s">
        <v>103</v>
      </c>
      <c r="BD110" s="27" t="s">
        <v>103</v>
      </c>
      <c r="BE110" s="27" t="s">
        <v>103</v>
      </c>
      <c r="BF110" s="27" t="s">
        <v>103</v>
      </c>
      <c r="BG110" s="27" t="s">
        <v>103</v>
      </c>
      <c r="BH110" s="27" t="s">
        <v>103</v>
      </c>
      <c r="BI110" s="27" t="s">
        <v>103</v>
      </c>
      <c r="BJ110" s="27" t="s">
        <v>103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95"/>
      <c r="BP110" s="95"/>
    </row>
    <row r="111" spans="1:68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81</v>
      </c>
      <c r="AK111" s="27" t="s">
        <v>81</v>
      </c>
      <c r="AL111" s="27" t="s">
        <v>81</v>
      </c>
      <c r="AM111" s="27" t="s">
        <v>81</v>
      </c>
      <c r="AN111" s="27" t="s">
        <v>8</v>
      </c>
      <c r="AO111" s="27" t="s">
        <v>81</v>
      </c>
      <c r="AP111" s="27" t="s">
        <v>81</v>
      </c>
      <c r="AQ111" s="27" t="s">
        <v>81</v>
      </c>
      <c r="AR111" s="27" t="s">
        <v>81</v>
      </c>
      <c r="AS111" s="27" t="s">
        <v>81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81</v>
      </c>
      <c r="AY111" s="27" t="s">
        <v>81</v>
      </c>
      <c r="AZ111" s="27" t="s">
        <v>81</v>
      </c>
      <c r="BA111" s="27" t="s">
        <v>8</v>
      </c>
      <c r="BB111" s="27" t="s">
        <v>8</v>
      </c>
      <c r="BC111" s="27" t="s">
        <v>8</v>
      </c>
      <c r="BD111" s="27" t="s">
        <v>8</v>
      </c>
      <c r="BE111" s="27" t="s">
        <v>8</v>
      </c>
      <c r="BF111" s="27" t="s">
        <v>8</v>
      </c>
      <c r="BG111" s="27" t="s">
        <v>8</v>
      </c>
      <c r="BH111" s="27" t="s">
        <v>8</v>
      </c>
      <c r="BI111" s="27" t="s">
        <v>8</v>
      </c>
      <c r="BJ111" s="27" t="s">
        <v>8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95"/>
      <c r="BP111" s="95"/>
    </row>
    <row r="112" spans="1:68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81</v>
      </c>
      <c r="S112" s="27" t="s">
        <v>75</v>
      </c>
      <c r="T112" s="27" t="s">
        <v>75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>
        <v>1E-4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 t="s">
        <v>74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75</v>
      </c>
      <c r="AY112" s="27" t="s">
        <v>75</v>
      </c>
      <c r="AZ112" s="27" t="s">
        <v>75</v>
      </c>
      <c r="BA112" s="27" t="s">
        <v>76</v>
      </c>
      <c r="BB112" s="27" t="s">
        <v>76</v>
      </c>
      <c r="BC112" s="27" t="s">
        <v>76</v>
      </c>
      <c r="BD112" s="27" t="s">
        <v>76</v>
      </c>
      <c r="BE112" s="27" t="s">
        <v>76</v>
      </c>
      <c r="BF112" s="27" t="s">
        <v>76</v>
      </c>
      <c r="BG112" s="27" t="s">
        <v>76</v>
      </c>
      <c r="BH112" s="27" t="s">
        <v>76</v>
      </c>
      <c r="BI112" s="27" t="s">
        <v>76</v>
      </c>
      <c r="BJ112" s="27" t="s">
        <v>76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95"/>
      <c r="BP112" s="95"/>
    </row>
    <row r="113" spans="1:68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81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>
        <v>8.9999999999999998E-4</v>
      </c>
      <c r="Q113" s="27" t="s">
        <v>81</v>
      </c>
      <c r="R113" s="27" t="s">
        <v>75</v>
      </c>
      <c r="S113" s="27" t="s">
        <v>81</v>
      </c>
      <c r="T113" s="27">
        <v>6.9999999999999999E-4</v>
      </c>
      <c r="U113" s="27" t="s">
        <v>81</v>
      </c>
      <c r="V113" s="27">
        <v>4.0000000000000002E-4</v>
      </c>
      <c r="W113" s="27">
        <v>4.0000000000000002E-4</v>
      </c>
      <c r="X113" s="27" t="s">
        <v>81</v>
      </c>
      <c r="Y113" s="27">
        <v>6.9999999999999999E-4</v>
      </c>
      <c r="Z113" s="27">
        <v>5.0000000000000001E-4</v>
      </c>
      <c r="AA113" s="27">
        <v>5.0000000000000001E-4</v>
      </c>
      <c r="AB113" s="27" t="s">
        <v>81</v>
      </c>
      <c r="AC113" s="27">
        <v>5.9999999999999995E-4</v>
      </c>
      <c r="AD113" s="27">
        <v>8.0000000000000004E-4</v>
      </c>
      <c r="AE113" s="27">
        <v>5.9999999999999995E-4</v>
      </c>
      <c r="AF113" s="27">
        <v>4.0000000000000002E-4</v>
      </c>
      <c r="AG113" s="27">
        <v>5.0000000000000001E-4</v>
      </c>
      <c r="AH113" s="27">
        <v>5.0000000000000001E-4</v>
      </c>
      <c r="AI113" s="27">
        <v>5.9999999999999995E-4</v>
      </c>
      <c r="AJ113" s="27" t="s">
        <v>135</v>
      </c>
      <c r="AK113" s="27" t="s">
        <v>187</v>
      </c>
      <c r="AL113" s="27" t="s">
        <v>188</v>
      </c>
      <c r="AM113" s="27" t="s">
        <v>81</v>
      </c>
      <c r="AN113" s="27" t="s">
        <v>84</v>
      </c>
      <c r="AO113" s="29">
        <v>5.0000000000000001E-4</v>
      </c>
      <c r="AP113" s="29">
        <v>4.0000000000000002E-4</v>
      </c>
      <c r="AQ113" s="27" t="s">
        <v>81</v>
      </c>
      <c r="AR113" s="29">
        <v>8.0000000000000004E-4</v>
      </c>
      <c r="AS113" s="29">
        <v>5.9999999999999995E-4</v>
      </c>
      <c r="AT113" s="27" t="s">
        <v>81</v>
      </c>
      <c r="AU113" s="29">
        <v>5.0000000000000001E-4</v>
      </c>
      <c r="AV113" s="27" t="s">
        <v>81</v>
      </c>
      <c r="AW113" s="27" t="s">
        <v>81</v>
      </c>
      <c r="AX113" s="27" t="s">
        <v>81</v>
      </c>
      <c r="AY113" s="29">
        <v>4.0000000000000002E-4</v>
      </c>
      <c r="AZ113" s="27" t="s">
        <v>81</v>
      </c>
      <c r="BA113" s="27" t="s">
        <v>57</v>
      </c>
      <c r="BB113" s="27" t="s">
        <v>57</v>
      </c>
      <c r="BC113" s="27" t="s">
        <v>57</v>
      </c>
      <c r="BD113" s="27" t="s">
        <v>57</v>
      </c>
      <c r="BE113" s="27" t="s">
        <v>57</v>
      </c>
      <c r="BF113" s="27" t="s">
        <v>57</v>
      </c>
      <c r="BG113" s="27" t="s">
        <v>57</v>
      </c>
      <c r="BH113" s="27" t="s">
        <v>57</v>
      </c>
      <c r="BI113" s="27" t="s">
        <v>57</v>
      </c>
      <c r="BJ113" s="27" t="s">
        <v>57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95"/>
      <c r="BP113" s="95"/>
    </row>
    <row r="114" spans="1:68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5.9999999999999995E-4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5.9999999999999995E-4</v>
      </c>
      <c r="O114" s="27">
        <v>8.0000000000000004E-4</v>
      </c>
      <c r="P114" s="27" t="s">
        <v>81</v>
      </c>
      <c r="Q114" s="27">
        <v>5.0000000000000001E-4</v>
      </c>
      <c r="R114" s="27" t="s">
        <v>81</v>
      </c>
      <c r="S114" s="27">
        <v>4.0000000000000002E-4</v>
      </c>
      <c r="T114" s="27" t="s">
        <v>81</v>
      </c>
      <c r="U114" s="27" t="s">
        <v>81</v>
      </c>
      <c r="V114" s="27" t="s">
        <v>81</v>
      </c>
      <c r="W114" s="27" t="s">
        <v>81</v>
      </c>
      <c r="X114" s="27" t="s">
        <v>81</v>
      </c>
      <c r="Y114" s="27" t="s">
        <v>81</v>
      </c>
      <c r="Z114" s="27" t="s">
        <v>81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 t="s">
        <v>81</v>
      </c>
      <c r="AF114" s="27" t="s">
        <v>81</v>
      </c>
      <c r="AG114" s="27">
        <v>5.0000000000000001E-4</v>
      </c>
      <c r="AH114" s="27">
        <v>6.9999999999999999E-4</v>
      </c>
      <c r="AI114" s="27">
        <v>6.9999999999999999E-4</v>
      </c>
      <c r="AJ114" s="27" t="s">
        <v>81</v>
      </c>
      <c r="AK114" s="27" t="s">
        <v>189</v>
      </c>
      <c r="AL114" s="27" t="s">
        <v>81</v>
      </c>
      <c r="AM114" s="27" t="s">
        <v>81</v>
      </c>
      <c r="AN114" s="27" t="s">
        <v>84</v>
      </c>
      <c r="AO114" s="27" t="s">
        <v>81</v>
      </c>
      <c r="AP114" s="27" t="s">
        <v>81</v>
      </c>
      <c r="AQ114" s="27" t="s">
        <v>81</v>
      </c>
      <c r="AR114" s="29">
        <v>6.9999999999999999E-4</v>
      </c>
      <c r="AS114" s="29">
        <v>5.0000000000000001E-4</v>
      </c>
      <c r="AT114" s="29">
        <v>5.9999999999999995E-4</v>
      </c>
      <c r="AU114" s="29">
        <v>5.9999999999999995E-4</v>
      </c>
      <c r="AV114" s="29">
        <v>6.9999999999999999E-4</v>
      </c>
      <c r="AW114" s="29">
        <v>8.0000000000000004E-4</v>
      </c>
      <c r="AX114" s="29">
        <v>8.0000000000000004E-4</v>
      </c>
      <c r="AY114" s="29">
        <v>8.9999999999999998E-4</v>
      </c>
      <c r="AZ114" s="29">
        <v>8.9999999999999998E-4</v>
      </c>
      <c r="BA114" s="29">
        <v>9.3000000000000005E-4</v>
      </c>
      <c r="BB114" s="29">
        <v>6.9800000000000005E-4</v>
      </c>
      <c r="BC114" s="29">
        <v>2.14E-4</v>
      </c>
      <c r="BD114" s="29">
        <v>3.8200000000000002E-4</v>
      </c>
      <c r="BE114" s="29">
        <v>1.7000000000000001E-4</v>
      </c>
      <c r="BF114" s="29">
        <v>5.9299999999999999E-4</v>
      </c>
      <c r="BG114" s="29">
        <v>6.5499999999999998E-4</v>
      </c>
      <c r="BH114" s="29">
        <v>5.0900000000000001E-4</v>
      </c>
      <c r="BI114" s="29">
        <v>3.3599999999999998E-4</v>
      </c>
      <c r="BJ114" s="29">
        <v>5.0900000000000001E-4</v>
      </c>
      <c r="BK114" s="29">
        <v>6.1200000000000002E-4</v>
      </c>
      <c r="BL114" s="29">
        <v>6.5300000000000004E-4</v>
      </c>
      <c r="BM114" s="29">
        <v>6.2799999999999998E-4</v>
      </c>
      <c r="BN114" s="29">
        <v>6.2799999999999998E-4</v>
      </c>
      <c r="BO114" s="98"/>
      <c r="BP114" s="98"/>
    </row>
    <row r="115" spans="1:68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2.9999999999999997E-4</v>
      </c>
      <c r="K115" s="27">
        <v>1E-4</v>
      </c>
      <c r="L115" s="27">
        <v>2.9999999999999997E-4</v>
      </c>
      <c r="M115" s="27">
        <v>2.9999999999999997E-4</v>
      </c>
      <c r="N115" s="27">
        <v>1E-4</v>
      </c>
      <c r="O115" s="27">
        <v>2.9999999999999997E-4</v>
      </c>
      <c r="P115" s="27">
        <v>6.9999999999999999E-4</v>
      </c>
      <c r="Q115" s="27">
        <v>5.9999999999999995E-4</v>
      </c>
      <c r="R115" s="27">
        <v>6.9999999999999999E-4</v>
      </c>
      <c r="S115" s="27">
        <v>6.9999999999999999E-4</v>
      </c>
      <c r="T115" s="27">
        <v>5.9999999999999995E-4</v>
      </c>
      <c r="U115" s="27">
        <v>2.9999999999999997E-4</v>
      </c>
      <c r="V115" s="27">
        <v>2.9999999999999997E-4</v>
      </c>
      <c r="W115" s="27">
        <v>2.9999999999999997E-4</v>
      </c>
      <c r="X115" s="27">
        <v>2.9999999999999997E-4</v>
      </c>
      <c r="Y115" s="27">
        <v>2.0000000000000001E-4</v>
      </c>
      <c r="Z115" s="27">
        <v>4.0000000000000002E-4</v>
      </c>
      <c r="AA115" s="27">
        <v>2.0000000000000001E-4</v>
      </c>
      <c r="AB115" s="27">
        <v>4.0000000000000002E-4</v>
      </c>
      <c r="AC115" s="27">
        <v>2.9999999999999997E-4</v>
      </c>
      <c r="AD115" s="27">
        <v>2.0000000000000001E-4</v>
      </c>
      <c r="AE115" s="27">
        <v>5.0000000000000001E-4</v>
      </c>
      <c r="AF115" s="27">
        <v>2.9999999999999997E-4</v>
      </c>
      <c r="AG115" s="27">
        <v>2.0000000000000001E-4</v>
      </c>
      <c r="AH115" s="27">
        <v>2.9999999999999997E-4</v>
      </c>
      <c r="AI115" s="27">
        <v>2.0000000000000001E-4</v>
      </c>
      <c r="AJ115" s="27" t="s">
        <v>191</v>
      </c>
      <c r="AK115" s="27" t="s">
        <v>192</v>
      </c>
      <c r="AL115" s="27" t="s">
        <v>193</v>
      </c>
      <c r="AM115" s="27" t="s">
        <v>193</v>
      </c>
      <c r="AN115" s="29">
        <v>5.0000000000000001E-4</v>
      </c>
      <c r="AO115" s="29">
        <v>2.9999999999999997E-4</v>
      </c>
      <c r="AP115" s="29">
        <v>2.9999999999999997E-4</v>
      </c>
      <c r="AQ115" s="29">
        <v>2.7999999999999998E-4</v>
      </c>
      <c r="AR115" s="29">
        <v>8.8000000000000003E-4</v>
      </c>
      <c r="AS115" s="29">
        <v>5.5000000000000003E-4</v>
      </c>
      <c r="AT115" s="29">
        <v>4.6999999999999999E-4</v>
      </c>
      <c r="AU115" s="29">
        <v>4.2999999999999999E-4</v>
      </c>
      <c r="AV115" s="29">
        <v>3.2000000000000003E-4</v>
      </c>
      <c r="AW115" s="29">
        <v>2.1000000000000001E-4</v>
      </c>
      <c r="AX115" s="29">
        <v>4.4000000000000002E-4</v>
      </c>
      <c r="AY115" s="29">
        <v>3.6000000000000002E-4</v>
      </c>
      <c r="AZ115" s="29">
        <v>5.1000000000000004E-4</v>
      </c>
      <c r="BA115" s="27" t="s">
        <v>55</v>
      </c>
      <c r="BB115" s="27" t="s">
        <v>55</v>
      </c>
      <c r="BC115" s="27" t="s">
        <v>55</v>
      </c>
      <c r="BD115" s="27" t="s">
        <v>55</v>
      </c>
      <c r="BE115" s="27" t="s">
        <v>55</v>
      </c>
      <c r="BF115" s="27" t="s">
        <v>55</v>
      </c>
      <c r="BG115" s="27" t="s">
        <v>55</v>
      </c>
      <c r="BH115" s="27" t="s">
        <v>55</v>
      </c>
      <c r="BI115" s="27" t="s">
        <v>55</v>
      </c>
      <c r="BJ115" s="27" t="s">
        <v>55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95"/>
      <c r="BP115" s="95"/>
    </row>
    <row r="116" spans="1:68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4.0000000000000001E-3</v>
      </c>
      <c r="K116" s="27">
        <v>1E-3</v>
      </c>
      <c r="L116" s="27" t="s">
        <v>74</v>
      </c>
      <c r="M116" s="27">
        <v>1E-3</v>
      </c>
      <c r="N116" s="27" t="s">
        <v>74</v>
      </c>
      <c r="O116" s="27" t="s">
        <v>74</v>
      </c>
      <c r="P116" s="27">
        <v>1E-3</v>
      </c>
      <c r="Q116" s="27" t="s">
        <v>74</v>
      </c>
      <c r="R116" s="27">
        <v>5.9999999999999995E-4</v>
      </c>
      <c r="S116" s="27" t="s">
        <v>74</v>
      </c>
      <c r="T116" s="27">
        <v>1E-3</v>
      </c>
      <c r="U116" s="27" t="s">
        <v>74</v>
      </c>
      <c r="V116" s="27" t="s">
        <v>74</v>
      </c>
      <c r="W116" s="27" t="s">
        <v>74</v>
      </c>
      <c r="X116" s="27">
        <v>1E-3</v>
      </c>
      <c r="Y116" s="27">
        <v>2E-3</v>
      </c>
      <c r="Z116" s="27">
        <v>1E-3</v>
      </c>
      <c r="AA116" s="27">
        <v>1E-3</v>
      </c>
      <c r="AB116" s="27">
        <v>2E-3</v>
      </c>
      <c r="AC116" s="27">
        <v>3.0000000000000001E-3</v>
      </c>
      <c r="AD116" s="27">
        <v>4.0000000000000001E-3</v>
      </c>
      <c r="AE116" s="27">
        <v>3.0000000000000001E-3</v>
      </c>
      <c r="AF116" s="27">
        <v>2E-3</v>
      </c>
      <c r="AG116" s="27">
        <v>2E-3</v>
      </c>
      <c r="AH116" s="27">
        <v>2E-3</v>
      </c>
      <c r="AI116" s="27">
        <v>2E-3</v>
      </c>
      <c r="AJ116" s="27" t="s">
        <v>195</v>
      </c>
      <c r="AK116" s="27" t="s">
        <v>143</v>
      </c>
      <c r="AL116" s="27" t="s">
        <v>144</v>
      </c>
      <c r="AM116" s="27" t="s">
        <v>144</v>
      </c>
      <c r="AN116" s="29">
        <v>2E-3</v>
      </c>
      <c r="AO116" s="29">
        <v>2E-3</v>
      </c>
      <c r="AP116" s="27" t="s">
        <v>74</v>
      </c>
      <c r="AQ116" s="29">
        <v>2E-3</v>
      </c>
      <c r="AR116" s="29">
        <v>2E-3</v>
      </c>
      <c r="AS116" s="29">
        <v>3.0000000000000001E-3</v>
      </c>
      <c r="AT116" s="27" t="s">
        <v>74</v>
      </c>
      <c r="AU116" s="29">
        <v>1E-3</v>
      </c>
      <c r="AV116" s="27" t="s">
        <v>74</v>
      </c>
      <c r="AW116" s="29">
        <v>3.0000000000000001E-3</v>
      </c>
      <c r="AX116" s="29">
        <v>1E-3</v>
      </c>
      <c r="AY116" s="29">
        <v>2E-3</v>
      </c>
      <c r="AZ116" s="29">
        <v>2E-3</v>
      </c>
      <c r="BA116" s="29">
        <v>1.1000000000000001E-3</v>
      </c>
      <c r="BB116" s="29">
        <v>2.7000000000000001E-3</v>
      </c>
      <c r="BC116" s="29">
        <v>3.0000000000000001E-3</v>
      </c>
      <c r="BD116" s="29">
        <v>1.5E-3</v>
      </c>
      <c r="BE116" s="29">
        <v>1.1000000000000001E-3</v>
      </c>
      <c r="BF116" s="27" t="s">
        <v>55</v>
      </c>
      <c r="BG116" s="29">
        <v>1.4E-3</v>
      </c>
      <c r="BH116" s="29">
        <v>1.9E-3</v>
      </c>
      <c r="BI116" s="29">
        <v>3.0999999999999999E-3</v>
      </c>
      <c r="BJ116" s="27" t="s">
        <v>55</v>
      </c>
      <c r="BK116" s="27" t="s">
        <v>55</v>
      </c>
      <c r="BL116" s="29">
        <v>2.3999999999999998E-3</v>
      </c>
      <c r="BM116" s="29">
        <v>1.1999999999999999E-3</v>
      </c>
      <c r="BN116" s="27" t="s">
        <v>55</v>
      </c>
      <c r="BO116" s="95"/>
      <c r="BP116" s="95"/>
    </row>
    <row r="117" spans="1:68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193</v>
      </c>
      <c r="AK117" s="27" t="s">
        <v>193</v>
      </c>
      <c r="AL117" s="27" t="s">
        <v>193</v>
      </c>
      <c r="AM117" s="27" t="s">
        <v>75</v>
      </c>
      <c r="AN117" s="27" t="s">
        <v>8</v>
      </c>
      <c r="AO117" s="29">
        <v>2.0000000000000001E-4</v>
      </c>
      <c r="AP117" s="29">
        <v>2.0000000000000001E-4</v>
      </c>
      <c r="AQ117" s="29">
        <v>1.9000000000000001E-4</v>
      </c>
      <c r="AR117" s="29">
        <v>2.0000000000000001E-4</v>
      </c>
      <c r="AS117" s="29">
        <v>1.8000000000000001E-4</v>
      </c>
      <c r="AT117" s="29">
        <v>1.4999999999999999E-4</v>
      </c>
      <c r="AU117" s="29">
        <v>1.6000000000000001E-4</v>
      </c>
      <c r="AV117" s="27" t="s">
        <v>76</v>
      </c>
      <c r="AW117" s="27" t="s">
        <v>76</v>
      </c>
      <c r="AX117" s="27" t="s">
        <v>76</v>
      </c>
      <c r="AY117" s="27" t="s">
        <v>76</v>
      </c>
      <c r="AZ117" s="29">
        <v>1E-4</v>
      </c>
      <c r="BA117" s="27" t="s">
        <v>8</v>
      </c>
      <c r="BB117" s="27" t="s">
        <v>8</v>
      </c>
      <c r="BC117" s="27" t="s">
        <v>8</v>
      </c>
      <c r="BD117" s="27" t="s">
        <v>8</v>
      </c>
      <c r="BE117" s="27" t="s">
        <v>8</v>
      </c>
      <c r="BF117" s="27" t="s">
        <v>8</v>
      </c>
      <c r="BG117" s="27" t="s">
        <v>8</v>
      </c>
      <c r="BH117" s="27" t="s">
        <v>8</v>
      </c>
      <c r="BI117" s="27" t="s">
        <v>8</v>
      </c>
      <c r="BJ117" s="27" t="s">
        <v>8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95"/>
      <c r="BP117" s="95"/>
    </row>
    <row r="118" spans="1:68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50"/>
      <c r="K118" s="50"/>
      <c r="L118" s="50"/>
      <c r="M118" s="47"/>
      <c r="N118" s="50"/>
      <c r="O118" s="50"/>
      <c r="P118" s="47"/>
      <c r="Q118" s="50"/>
      <c r="R118" s="50"/>
      <c r="S118" s="50"/>
      <c r="T118" s="50"/>
      <c r="U118" s="47"/>
      <c r="V118" s="50"/>
      <c r="W118" s="50"/>
      <c r="X118" s="50"/>
      <c r="Y118" s="50"/>
      <c r="Z118" s="50"/>
      <c r="AA118" s="50"/>
      <c r="AB118" s="47"/>
      <c r="AC118" s="50"/>
      <c r="AD118" s="50"/>
      <c r="AE118" s="50"/>
      <c r="AF118" s="50"/>
      <c r="AG118" s="47"/>
      <c r="AH118" s="50"/>
      <c r="AI118" s="47"/>
      <c r="AJ118" s="51"/>
      <c r="AK118" s="52"/>
      <c r="AL118" s="52"/>
      <c r="AM118" s="52"/>
      <c r="AN118" s="50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</row>
    <row r="119" spans="1:68" ht="15" x14ac:dyDescent="0.25">
      <c r="B119" s="53" t="s">
        <v>196</v>
      </c>
      <c r="P119" s="54"/>
      <c r="Q119" s="55"/>
      <c r="R119" s="55"/>
      <c r="S119" s="55"/>
      <c r="T119" s="55"/>
      <c r="W119" s="56"/>
      <c r="X119" s="56"/>
      <c r="Y119" s="56"/>
      <c r="Z119" s="56"/>
    </row>
    <row r="120" spans="1:68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60"/>
      <c r="Q120" s="61"/>
      <c r="R120" s="61"/>
      <c r="S120" s="61"/>
      <c r="T120" s="61"/>
      <c r="W120" s="62"/>
      <c r="X120" s="62"/>
      <c r="Y120" s="62"/>
      <c r="Z120" s="62"/>
    </row>
    <row r="121" spans="1:68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60"/>
      <c r="Q121" s="61"/>
      <c r="R121" s="61"/>
      <c r="S121" s="61"/>
      <c r="T121" s="61"/>
      <c r="U121" s="64"/>
      <c r="V121" s="64"/>
      <c r="W121" s="62"/>
      <c r="X121" s="62"/>
      <c r="Y121" s="62"/>
      <c r="Z121" s="62"/>
    </row>
    <row r="122" spans="1:68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60"/>
      <c r="Q122" s="61"/>
      <c r="R122" s="61"/>
      <c r="S122" s="61"/>
      <c r="T122" s="61"/>
      <c r="U122" s="64"/>
      <c r="V122" s="64"/>
      <c r="W122" s="62"/>
      <c r="X122" s="62"/>
      <c r="Y122" s="62"/>
      <c r="Z122" s="62"/>
    </row>
    <row r="123" spans="1:68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60"/>
      <c r="Q123" s="61"/>
      <c r="R123" s="61"/>
      <c r="S123" s="61"/>
      <c r="T123" s="61"/>
      <c r="U123" s="64"/>
      <c r="V123" s="64"/>
      <c r="W123" s="62"/>
      <c r="X123" s="62"/>
      <c r="Y123" s="62"/>
      <c r="Z123" s="62"/>
    </row>
    <row r="124" spans="1:68" x14ac:dyDescent="0.2">
      <c r="B124" s="65" t="s">
        <v>8</v>
      </c>
      <c r="C124" s="66" t="s">
        <v>205</v>
      </c>
      <c r="P124" s="54"/>
      <c r="Q124" s="55"/>
      <c r="R124" s="55"/>
      <c r="S124" s="55"/>
      <c r="T124" s="55"/>
    </row>
    <row r="125" spans="1:68" x14ac:dyDescent="0.2">
      <c r="B125" s="65"/>
      <c r="C125" s="66"/>
      <c r="P125" s="54"/>
      <c r="Q125" s="55"/>
      <c r="R125" s="55"/>
      <c r="S125" s="55"/>
      <c r="T125" s="55"/>
    </row>
    <row r="126" spans="1:68" x14ac:dyDescent="0.2">
      <c r="B126" s="67">
        <v>23</v>
      </c>
      <c r="C126" s="68" t="s">
        <v>206</v>
      </c>
      <c r="J126" s="69"/>
      <c r="P126" s="54"/>
      <c r="Q126" s="55"/>
      <c r="R126" s="55"/>
      <c r="S126" s="55"/>
      <c r="T126" s="55"/>
    </row>
    <row r="127" spans="1:68" x14ac:dyDescent="0.2">
      <c r="B127" s="70">
        <v>23</v>
      </c>
      <c r="C127" s="68" t="s">
        <v>207</v>
      </c>
      <c r="J127" s="69"/>
      <c r="P127" s="54"/>
      <c r="Q127" s="55"/>
      <c r="R127" s="55"/>
      <c r="S127" s="55"/>
      <c r="T127" s="55"/>
    </row>
    <row r="128" spans="1:68" x14ac:dyDescent="0.2">
      <c r="C128" s="5"/>
      <c r="P128" s="54"/>
      <c r="Q128" s="55"/>
      <c r="R128" s="55"/>
      <c r="S128" s="55"/>
      <c r="T128" s="55"/>
    </row>
    <row r="129" spans="2:11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</row>
    <row r="130" spans="2:11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6"/>
      <c r="K130"/>
    </row>
    <row r="131" spans="2:11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10</v>
      </c>
      <c r="K131"/>
    </row>
    <row r="132" spans="2:11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4.2000000000000003E-2</v>
      </c>
      <c r="K132"/>
    </row>
    <row r="133" spans="2:11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3.4000000000000002E-2</v>
      </c>
      <c r="K133"/>
    </row>
    <row r="134" spans="2:11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2.9000000000000001E-2</v>
      </c>
      <c r="K134"/>
    </row>
    <row r="135" spans="2:11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2.5999999999999999E-2</v>
      </c>
      <c r="K135"/>
    </row>
    <row r="136" spans="2:11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2.4E-2</v>
      </c>
      <c r="K136"/>
    </row>
    <row r="137" spans="2:11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2.1999999999999999E-2</v>
      </c>
      <c r="K137"/>
    </row>
    <row r="138" spans="2:11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2.1000000000000001E-2</v>
      </c>
      <c r="K138"/>
    </row>
    <row r="139" spans="2:11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</row>
  </sheetData>
  <mergeCells count="7">
    <mergeCell ref="BR42:BZ42"/>
    <mergeCell ref="C139:H139"/>
    <mergeCell ref="B3:B4"/>
    <mergeCell ref="B129:K129"/>
    <mergeCell ref="D130:J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L139"/>
  <sheetViews>
    <sheetView zoomScaleNormal="100" workbookViewId="0">
      <pane xSplit="1" ySplit="4" topLeftCell="BY38" activePane="bottomRight" state="frozen"/>
      <selection activeCell="C105" sqref="C105"/>
      <selection pane="topRight" activeCell="C105" sqref="C105"/>
      <selection pane="bottomLeft" activeCell="C105" sqref="C105"/>
      <selection pane="bottomRight" activeCell="CD43" sqref="CD43:CL63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78" width="9.85546875" style="5" customWidth="1"/>
    <col min="79" max="16384" width="8.85546875" style="5"/>
  </cols>
  <sheetData>
    <row r="1" spans="1:79" ht="15.75" x14ac:dyDescent="0.25">
      <c r="A1" s="1" t="s">
        <v>0</v>
      </c>
    </row>
    <row r="2" spans="1:79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9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9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  <c r="BZ4" s="11">
        <v>39590</v>
      </c>
      <c r="CA4" s="19">
        <v>41653</v>
      </c>
    </row>
    <row r="5" spans="1:79" s="20" customFormat="1" ht="15" x14ac:dyDescent="0.25">
      <c r="A5" s="9"/>
      <c r="B5" s="76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9" s="20" customFormat="1" ht="15" x14ac:dyDescent="0.25">
      <c r="A6" s="23" t="s">
        <v>5</v>
      </c>
      <c r="B6" s="76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9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9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9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9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9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9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9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9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9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9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77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77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77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77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77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77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77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77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77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77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77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77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77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77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77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77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90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90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90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90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90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90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90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90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90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90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90" ht="15.7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  <c r="CD43" s="112" t="s">
        <v>227</v>
      </c>
      <c r="CE43" s="112"/>
      <c r="CF43" s="112"/>
      <c r="CG43" s="112"/>
      <c r="CH43" s="112"/>
      <c r="CI43" s="112"/>
      <c r="CJ43" s="112"/>
      <c r="CK43" s="112"/>
      <c r="CL43" s="112"/>
    </row>
    <row r="44" spans="1:90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90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90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90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90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85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85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85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85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85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85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85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85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85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85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  <c r="BZ58" s="5">
        <v>0.3</v>
      </c>
      <c r="CA58" s="5">
        <v>0.3</v>
      </c>
      <c r="CD58" s="5">
        <f t="array" ref="CD58:CE62">LINEST(C58:BY58,C4:BY4,,TRUE)</f>
        <v>-2.8116338720281443E-4</v>
      </c>
      <c r="CE58" s="5">
        <v>12.606657889015823</v>
      </c>
      <c r="CF58" s="5" t="s">
        <v>213</v>
      </c>
      <c r="CG58" s="5" t="s">
        <v>214</v>
      </c>
    </row>
    <row r="59" spans="1:85" ht="14.2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  <c r="CD59" s="5">
        <v>6.686029723176137E-4</v>
      </c>
      <c r="CE59" s="5">
        <v>27.262136968250118</v>
      </c>
      <c r="CF59" s="5" t="s">
        <v>215</v>
      </c>
      <c r="CG59" s="5" t="s">
        <v>216</v>
      </c>
    </row>
    <row r="60" spans="1:85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  <c r="CD60" s="5">
        <v>2.4166139327078642E-3</v>
      </c>
      <c r="CE60" s="5">
        <v>3.275175759862746</v>
      </c>
      <c r="CF60" s="5" t="s">
        <v>217</v>
      </c>
      <c r="CG60" s="5" t="s">
        <v>221</v>
      </c>
    </row>
    <row r="61" spans="1:85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  <c r="CD61" s="80">
        <v>0.17684017151000764</v>
      </c>
      <c r="CE61" s="5">
        <v>73</v>
      </c>
      <c r="CF61" s="80" t="s">
        <v>222</v>
      </c>
      <c r="CG61" s="5" t="s">
        <v>218</v>
      </c>
    </row>
    <row r="62" spans="1:85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  <c r="CD62" s="5">
        <v>1.8969249532128742</v>
      </c>
      <c r="CE62" s="5">
        <v>783.05466683345367</v>
      </c>
      <c r="CF62" s="5" t="s">
        <v>219</v>
      </c>
      <c r="CG62" s="5" t="s">
        <v>220</v>
      </c>
    </row>
    <row r="63" spans="1:85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  <c r="CD63" s="5" t="s">
        <v>223</v>
      </c>
    </row>
    <row r="64" spans="1:85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80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80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80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80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80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80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80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80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80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80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80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  <c r="CA75" s="47"/>
      <c r="CB75" s="47"/>
    </row>
    <row r="76" spans="1:80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80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80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80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80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7">
    <mergeCell ref="CD43:CL43"/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K139"/>
  <sheetViews>
    <sheetView zoomScaleNormal="100" workbookViewId="0">
      <pane xSplit="1" ySplit="4" topLeftCell="BU41" activePane="bottomRight" state="frozen"/>
      <selection activeCell="C105" sqref="C105"/>
      <selection pane="topRight" activeCell="C105" sqref="C105"/>
      <selection pane="bottomLeft" activeCell="C105" sqref="C105"/>
      <selection pane="bottomRight" activeCell="CC43" sqref="CC43:CK63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2" width="9.7109375" style="3" customWidth="1"/>
    <col min="33" max="34" width="9.7109375" style="2" customWidth="1"/>
    <col min="35" max="76" width="9.7109375" style="5" customWidth="1"/>
    <col min="77" max="77" width="9.85546875" style="5" customWidth="1"/>
    <col min="78" max="16384" width="8.85546875" style="5"/>
  </cols>
  <sheetData>
    <row r="1" spans="1:78" ht="15.75" x14ac:dyDescent="0.25">
      <c r="A1" s="1" t="s">
        <v>0</v>
      </c>
    </row>
    <row r="2" spans="1:78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22</v>
      </c>
      <c r="X2" s="3">
        <v>23</v>
      </c>
      <c r="Y2" s="3">
        <v>24</v>
      </c>
      <c r="Z2" s="3">
        <v>25</v>
      </c>
      <c r="AA2" s="3">
        <v>26</v>
      </c>
      <c r="AB2" s="3">
        <v>27</v>
      </c>
      <c r="AC2" s="3">
        <v>28</v>
      </c>
      <c r="AD2" s="3">
        <v>29</v>
      </c>
      <c r="AE2" s="3">
        <v>30</v>
      </c>
      <c r="AF2" s="3">
        <v>31</v>
      </c>
      <c r="AG2" s="3">
        <v>32</v>
      </c>
      <c r="AH2" s="3">
        <v>33</v>
      </c>
      <c r="AI2" s="3">
        <v>34</v>
      </c>
      <c r="AJ2" s="3">
        <v>35</v>
      </c>
      <c r="AK2" s="3">
        <v>36</v>
      </c>
      <c r="AL2" s="3">
        <v>37</v>
      </c>
      <c r="AM2" s="3">
        <v>38</v>
      </c>
      <c r="AN2" s="3">
        <v>39</v>
      </c>
      <c r="AO2" s="3">
        <v>40</v>
      </c>
      <c r="AP2" s="3">
        <v>41</v>
      </c>
      <c r="AQ2" s="3">
        <v>42</v>
      </c>
      <c r="AR2" s="3">
        <v>43</v>
      </c>
      <c r="AS2" s="3">
        <v>44</v>
      </c>
      <c r="AT2" s="3">
        <v>45</v>
      </c>
      <c r="AU2" s="3">
        <v>46</v>
      </c>
      <c r="AV2" s="3">
        <v>47</v>
      </c>
      <c r="AW2" s="3">
        <v>48</v>
      </c>
      <c r="AX2" s="3">
        <v>49</v>
      </c>
      <c r="AY2" s="3">
        <v>50</v>
      </c>
      <c r="AZ2" s="3">
        <v>51</v>
      </c>
      <c r="BA2" s="3">
        <v>52</v>
      </c>
      <c r="BB2" s="3">
        <v>53</v>
      </c>
      <c r="BC2" s="3">
        <v>54</v>
      </c>
      <c r="BD2" s="3">
        <v>55</v>
      </c>
      <c r="BE2" s="3">
        <v>56</v>
      </c>
      <c r="BF2" s="3">
        <v>57</v>
      </c>
      <c r="BG2" s="3">
        <v>58</v>
      </c>
      <c r="BH2" s="3">
        <v>59</v>
      </c>
      <c r="BI2" s="3">
        <v>60</v>
      </c>
      <c r="BJ2" s="3">
        <v>61</v>
      </c>
      <c r="BK2" s="3">
        <v>62</v>
      </c>
      <c r="BL2" s="3">
        <v>63</v>
      </c>
      <c r="BM2" s="3">
        <v>64</v>
      </c>
      <c r="BN2" s="3">
        <v>65</v>
      </c>
      <c r="BO2" s="3">
        <v>66</v>
      </c>
      <c r="BP2" s="3">
        <v>67</v>
      </c>
      <c r="BQ2" s="3">
        <v>68</v>
      </c>
      <c r="BR2" s="3">
        <v>69</v>
      </c>
      <c r="BS2" s="3">
        <v>70</v>
      </c>
      <c r="BT2" s="3">
        <v>71</v>
      </c>
      <c r="BU2" s="3">
        <v>72</v>
      </c>
      <c r="BV2" s="3">
        <v>73</v>
      </c>
      <c r="BW2" s="3">
        <v>74</v>
      </c>
      <c r="BX2" s="3">
        <v>75</v>
      </c>
    </row>
    <row r="3" spans="1:78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</row>
    <row r="4" spans="1:78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40374</v>
      </c>
      <c r="X4" s="12">
        <v>40388</v>
      </c>
      <c r="Y4" s="14">
        <v>40402</v>
      </c>
      <c r="Z4" s="15">
        <v>40415</v>
      </c>
      <c r="AA4" s="16">
        <v>40429</v>
      </c>
      <c r="AB4" s="15">
        <v>40443</v>
      </c>
      <c r="AC4" s="15">
        <v>40464</v>
      </c>
      <c r="AD4" s="15">
        <v>40500</v>
      </c>
      <c r="AE4" s="15">
        <v>40689</v>
      </c>
      <c r="AF4" s="15">
        <v>40702</v>
      </c>
      <c r="AG4" s="15">
        <v>40717</v>
      </c>
      <c r="AH4" s="17">
        <v>40731</v>
      </c>
      <c r="AI4" s="17">
        <v>40745</v>
      </c>
      <c r="AJ4" s="17">
        <v>40759</v>
      </c>
      <c r="AK4" s="17">
        <v>40773</v>
      </c>
      <c r="AL4" s="17">
        <v>40787</v>
      </c>
      <c r="AM4" s="17">
        <v>40815</v>
      </c>
      <c r="AN4" s="17">
        <v>40829</v>
      </c>
      <c r="AO4" s="17">
        <v>40864</v>
      </c>
      <c r="AP4" s="17">
        <v>40892</v>
      </c>
      <c r="AQ4" s="17">
        <v>40920</v>
      </c>
      <c r="AR4" s="17">
        <v>40941</v>
      </c>
      <c r="AS4" s="18">
        <v>41031</v>
      </c>
      <c r="AT4" s="19">
        <v>41045</v>
      </c>
      <c r="AU4" s="19">
        <v>41060</v>
      </c>
      <c r="AV4" s="19">
        <v>41072</v>
      </c>
      <c r="AW4" s="19">
        <v>41100</v>
      </c>
      <c r="AX4" s="19">
        <v>41114</v>
      </c>
      <c r="AY4" s="19">
        <v>41128</v>
      </c>
      <c r="AZ4" s="19">
        <v>41143</v>
      </c>
      <c r="BA4" s="19">
        <v>41157</v>
      </c>
      <c r="BB4" s="19">
        <v>41170</v>
      </c>
      <c r="BC4" s="19">
        <v>41185</v>
      </c>
      <c r="BD4" s="19">
        <v>41198</v>
      </c>
      <c r="BE4" s="19">
        <v>41228</v>
      </c>
      <c r="BF4" s="19">
        <v>41255</v>
      </c>
      <c r="BG4" s="19">
        <v>41289</v>
      </c>
      <c r="BH4" s="19">
        <v>41317</v>
      </c>
      <c r="BI4" s="19">
        <v>41345</v>
      </c>
      <c r="BJ4" s="19">
        <v>41381</v>
      </c>
      <c r="BK4" s="19">
        <v>41401</v>
      </c>
      <c r="BL4" s="19">
        <v>41410</v>
      </c>
      <c r="BM4" s="19">
        <v>41416</v>
      </c>
      <c r="BN4" s="19">
        <v>41422</v>
      </c>
      <c r="BO4" s="19">
        <v>41436</v>
      </c>
      <c r="BP4" s="19">
        <v>41450</v>
      </c>
      <c r="BQ4" s="19">
        <v>41471</v>
      </c>
      <c r="BR4" s="19">
        <v>41500</v>
      </c>
      <c r="BS4" s="19">
        <v>41541</v>
      </c>
      <c r="BT4" s="19">
        <v>41563</v>
      </c>
      <c r="BU4" s="19">
        <v>41591</v>
      </c>
      <c r="BV4" s="19">
        <v>41625</v>
      </c>
      <c r="BW4" s="19">
        <v>41653</v>
      </c>
      <c r="BX4" s="19">
        <v>41653</v>
      </c>
      <c r="BY4" s="11">
        <v>39590</v>
      </c>
      <c r="BZ4" s="19">
        <v>41653</v>
      </c>
    </row>
    <row r="5" spans="1:78" s="20" customFormat="1" ht="15" x14ac:dyDescent="0.25">
      <c r="A5" s="9"/>
      <c r="B5" s="10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2"/>
      <c r="Y5" s="14"/>
      <c r="Z5" s="15"/>
      <c r="AA5" s="16"/>
      <c r="AB5" s="15"/>
      <c r="AC5" s="15"/>
      <c r="AD5" s="15"/>
      <c r="AE5" s="15"/>
      <c r="AF5" s="15"/>
      <c r="AG5" s="15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21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</row>
    <row r="6" spans="1:78" s="20" customFormat="1" ht="15" x14ac:dyDescent="0.25">
      <c r="A6" s="23" t="s">
        <v>5</v>
      </c>
      <c r="B6" s="100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2"/>
      <c r="Y6" s="14"/>
      <c r="Z6" s="15"/>
      <c r="AA6" s="16"/>
      <c r="AB6" s="15"/>
      <c r="AC6" s="15"/>
      <c r="AD6" s="15"/>
      <c r="AE6" s="15"/>
      <c r="AF6" s="15"/>
      <c r="AG6" s="15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21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</row>
    <row r="7" spans="1:78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>
        <v>7.5</v>
      </c>
      <c r="AT7" s="28">
        <v>5.77</v>
      </c>
      <c r="AU7" s="27">
        <v>7.45</v>
      </c>
      <c r="AV7" s="27">
        <v>7.49</v>
      </c>
      <c r="AW7" s="27">
        <v>7.74</v>
      </c>
      <c r="AX7" s="27">
        <v>7.9</v>
      </c>
      <c r="AY7" s="27">
        <v>7.67</v>
      </c>
      <c r="AZ7" s="27">
        <v>7.79</v>
      </c>
      <c r="BA7" s="27">
        <v>7.8</v>
      </c>
      <c r="BB7" s="27">
        <v>7.83</v>
      </c>
      <c r="BC7" s="27">
        <v>7.93</v>
      </c>
      <c r="BD7" s="27">
        <v>7.89</v>
      </c>
      <c r="BE7" s="27">
        <v>7.51</v>
      </c>
      <c r="BF7" s="27">
        <v>7.21</v>
      </c>
      <c r="BG7" s="27">
        <v>7.4</v>
      </c>
      <c r="BH7" s="27">
        <v>7.67</v>
      </c>
      <c r="BI7" s="27">
        <v>6.74</v>
      </c>
      <c r="BJ7" s="27">
        <v>6.97</v>
      </c>
      <c r="BK7" s="27">
        <v>7.28</v>
      </c>
      <c r="BL7" s="27">
        <v>6.84</v>
      </c>
      <c r="BM7" s="27">
        <v>7.42</v>
      </c>
      <c r="BN7" s="27">
        <v>7.05</v>
      </c>
      <c r="BO7" s="27">
        <v>7.57</v>
      </c>
      <c r="BP7" s="27">
        <v>7.59</v>
      </c>
      <c r="BQ7" s="27">
        <v>7.74</v>
      </c>
      <c r="BR7" s="27">
        <v>7.3</v>
      </c>
      <c r="BS7" s="27">
        <v>7.42</v>
      </c>
      <c r="BT7" s="27">
        <v>7.41</v>
      </c>
      <c r="BU7" s="27">
        <v>7.23</v>
      </c>
      <c r="BV7" s="27">
        <v>7.53</v>
      </c>
      <c r="BW7" s="27">
        <v>7.31</v>
      </c>
      <c r="BX7" s="27" t="s">
        <v>8</v>
      </c>
    </row>
    <row r="8" spans="1:78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>
        <v>115.9</v>
      </c>
      <c r="AT8" s="27">
        <v>229</v>
      </c>
      <c r="AU8" s="27">
        <v>78.900000000000006</v>
      </c>
      <c r="AV8" s="27">
        <v>126.5</v>
      </c>
      <c r="AW8" s="27">
        <v>134.30000000000001</v>
      </c>
      <c r="AX8" s="27">
        <v>115.1</v>
      </c>
      <c r="AY8" s="27">
        <v>135.4</v>
      </c>
      <c r="AZ8" s="27">
        <v>138.1</v>
      </c>
      <c r="BA8" s="29">
        <v>140.69999999999999</v>
      </c>
      <c r="BB8" s="29">
        <v>153.19999999999999</v>
      </c>
      <c r="BC8" s="29">
        <v>167.3</v>
      </c>
      <c r="BD8" s="29">
        <v>183.2</v>
      </c>
      <c r="BE8" s="29">
        <v>215</v>
      </c>
      <c r="BF8" s="29">
        <v>227.2</v>
      </c>
      <c r="BG8" s="29">
        <v>236.4</v>
      </c>
      <c r="BH8" s="29">
        <v>240.5</v>
      </c>
      <c r="BI8" s="29">
        <v>247.7</v>
      </c>
      <c r="BJ8" s="27">
        <v>251.4</v>
      </c>
      <c r="BK8" s="27">
        <v>207</v>
      </c>
      <c r="BL8" s="27">
        <v>50.8</v>
      </c>
      <c r="BM8" s="27">
        <v>106.7</v>
      </c>
      <c r="BN8" s="27">
        <v>47</v>
      </c>
      <c r="BO8" s="27">
        <v>128</v>
      </c>
      <c r="BP8" s="27">
        <v>178.5</v>
      </c>
      <c r="BQ8" s="27">
        <v>208.3</v>
      </c>
      <c r="BR8" s="27">
        <v>185.3</v>
      </c>
      <c r="BS8" s="27">
        <v>136.9</v>
      </c>
      <c r="BT8" s="27">
        <v>177.7</v>
      </c>
      <c r="BU8" s="27">
        <v>210.4</v>
      </c>
      <c r="BV8" s="27">
        <v>219.8</v>
      </c>
      <c r="BW8" s="27">
        <v>221.3</v>
      </c>
      <c r="BX8" s="27" t="s">
        <v>8</v>
      </c>
    </row>
    <row r="9" spans="1:78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>
        <v>3.73</v>
      </c>
      <c r="AT9" s="27">
        <v>0.73</v>
      </c>
      <c r="AU9" s="27">
        <v>15.73</v>
      </c>
      <c r="AV9" s="27">
        <v>19.36</v>
      </c>
      <c r="AW9" s="27">
        <v>2.76</v>
      </c>
      <c r="AX9" s="27" t="s">
        <v>13</v>
      </c>
      <c r="AY9" s="29">
        <v>23.9</v>
      </c>
      <c r="AZ9" s="29">
        <v>3.03</v>
      </c>
      <c r="BA9" s="29">
        <v>57.5</v>
      </c>
      <c r="BB9" s="29">
        <v>49.3</v>
      </c>
      <c r="BC9" s="29">
        <v>23.6</v>
      </c>
      <c r="BD9" s="29">
        <v>6.66</v>
      </c>
      <c r="BE9" s="29">
        <v>0.96</v>
      </c>
      <c r="BF9" s="29">
        <v>0.87</v>
      </c>
      <c r="BG9" s="29">
        <v>0.84</v>
      </c>
      <c r="BH9" s="29">
        <v>3.83</v>
      </c>
      <c r="BI9" s="29">
        <v>0.31</v>
      </c>
      <c r="BJ9" s="27">
        <v>0.35</v>
      </c>
      <c r="BK9" s="27">
        <v>1.52</v>
      </c>
      <c r="BL9" s="27">
        <v>28.9</v>
      </c>
      <c r="BM9" s="27">
        <v>13.29</v>
      </c>
      <c r="BN9" s="27">
        <v>46.4</v>
      </c>
      <c r="BO9" s="27">
        <v>11.08</v>
      </c>
      <c r="BP9" s="27">
        <v>23.3</v>
      </c>
      <c r="BQ9" s="27" t="s">
        <v>8</v>
      </c>
      <c r="BR9" s="27">
        <v>1.59</v>
      </c>
      <c r="BS9" s="27" t="s">
        <v>8</v>
      </c>
      <c r="BT9" s="27">
        <v>2.5099999999999998</v>
      </c>
      <c r="BU9" s="27">
        <v>0.97</v>
      </c>
      <c r="BV9" s="27">
        <v>0</v>
      </c>
      <c r="BW9" s="27">
        <v>0.33</v>
      </c>
      <c r="BX9" s="27" t="s">
        <v>8</v>
      </c>
    </row>
    <row r="10" spans="1:78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>
        <v>0.2</v>
      </c>
      <c r="AT10" s="27">
        <v>1.7</v>
      </c>
      <c r="AU10" s="27">
        <v>2.4</v>
      </c>
      <c r="AV10" s="27">
        <v>5.4</v>
      </c>
      <c r="AW10" s="27">
        <v>4.3</v>
      </c>
      <c r="AX10" s="27">
        <v>7.3</v>
      </c>
      <c r="AY10" s="29">
        <v>9.5</v>
      </c>
      <c r="AZ10" s="29">
        <v>8</v>
      </c>
      <c r="BA10" s="29">
        <v>7.1</v>
      </c>
      <c r="BB10" s="29">
        <v>4</v>
      </c>
      <c r="BC10" s="29">
        <v>0.7</v>
      </c>
      <c r="BD10" s="29">
        <v>0.3</v>
      </c>
      <c r="BE10" s="29">
        <v>0</v>
      </c>
      <c r="BF10" s="29">
        <v>0</v>
      </c>
      <c r="BG10" s="29">
        <v>0</v>
      </c>
      <c r="BH10" s="29">
        <v>0</v>
      </c>
      <c r="BI10" s="29">
        <v>0</v>
      </c>
      <c r="BJ10" s="27">
        <v>0</v>
      </c>
      <c r="BK10" s="27">
        <v>0</v>
      </c>
      <c r="BL10" s="27">
        <v>1.1000000000000001</v>
      </c>
      <c r="BM10" s="27">
        <v>2.4</v>
      </c>
      <c r="BN10" s="27">
        <v>5.9</v>
      </c>
      <c r="BO10" s="27">
        <v>5.0999999999999996</v>
      </c>
      <c r="BP10" s="27">
        <v>10.9</v>
      </c>
      <c r="BQ10" s="27">
        <v>10.6</v>
      </c>
      <c r="BR10" s="27">
        <v>7.3</v>
      </c>
      <c r="BS10" s="27">
        <v>1.9</v>
      </c>
      <c r="BT10" s="27">
        <v>0</v>
      </c>
      <c r="BU10" s="27">
        <v>0</v>
      </c>
      <c r="BV10" s="27">
        <v>0</v>
      </c>
      <c r="BW10" s="27">
        <v>0</v>
      </c>
      <c r="BX10" s="27" t="s">
        <v>8</v>
      </c>
    </row>
    <row r="11" spans="1:78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</row>
    <row r="12" spans="1:78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7.58</v>
      </c>
      <c r="X12" s="27">
        <v>7.72</v>
      </c>
      <c r="Y12" s="27">
        <v>7.78</v>
      </c>
      <c r="Z12" s="27">
        <v>7.76</v>
      </c>
      <c r="AA12" s="27">
        <v>7.74</v>
      </c>
      <c r="AB12" s="27">
        <v>7.73</v>
      </c>
      <c r="AC12" s="27">
        <v>7.58</v>
      </c>
      <c r="AD12" s="27">
        <v>7.42</v>
      </c>
      <c r="AE12" s="27">
        <v>7.35</v>
      </c>
      <c r="AF12" s="27">
        <v>7.78</v>
      </c>
      <c r="AG12" s="27">
        <v>7.78</v>
      </c>
      <c r="AH12" s="27">
        <v>7.9</v>
      </c>
      <c r="AI12" s="27">
        <v>7.67</v>
      </c>
      <c r="AJ12" s="27">
        <v>7.82</v>
      </c>
      <c r="AK12" s="27">
        <v>7.62</v>
      </c>
      <c r="AL12" s="27">
        <v>7.77</v>
      </c>
      <c r="AM12" s="27">
        <v>7.71</v>
      </c>
      <c r="AN12" s="27">
        <v>7.78</v>
      </c>
      <c r="AO12" s="27">
        <v>7.83</v>
      </c>
      <c r="AP12" s="27">
        <v>6.86</v>
      </c>
      <c r="AQ12" s="27">
        <v>7.42</v>
      </c>
      <c r="AR12" s="27">
        <v>7.11</v>
      </c>
      <c r="AS12" s="27">
        <v>7.38</v>
      </c>
      <c r="AT12" s="27">
        <v>7.57</v>
      </c>
      <c r="AU12" s="27">
        <v>7.38</v>
      </c>
      <c r="AV12" s="27">
        <v>7.64</v>
      </c>
      <c r="AW12" s="27">
        <v>7.87</v>
      </c>
      <c r="AX12" s="27">
        <v>7.61</v>
      </c>
      <c r="AY12" s="29">
        <v>7.45</v>
      </c>
      <c r="AZ12" s="29">
        <v>7.33</v>
      </c>
      <c r="BA12" s="29">
        <v>7.34</v>
      </c>
      <c r="BB12" s="29">
        <v>6.85</v>
      </c>
      <c r="BC12" s="31">
        <v>7.34</v>
      </c>
      <c r="BD12" s="31">
        <v>7.63</v>
      </c>
      <c r="BE12" s="31">
        <v>7.1</v>
      </c>
      <c r="BF12" s="31">
        <v>7.41</v>
      </c>
      <c r="BG12" s="31">
        <v>7.68</v>
      </c>
      <c r="BH12" s="31">
        <v>7.53</v>
      </c>
      <c r="BI12" s="31">
        <v>7.29</v>
      </c>
      <c r="BJ12" s="31">
        <v>7.97</v>
      </c>
      <c r="BK12" s="31">
        <v>8.0299999999999994</v>
      </c>
      <c r="BL12" s="31">
        <v>7.38</v>
      </c>
      <c r="BM12" s="31">
        <v>7.78</v>
      </c>
      <c r="BN12" s="31">
        <v>7.36</v>
      </c>
      <c r="BO12" s="31">
        <v>7.97</v>
      </c>
      <c r="BP12" s="31">
        <v>7.93</v>
      </c>
      <c r="BQ12" s="31">
        <v>7.99</v>
      </c>
      <c r="BR12" s="31">
        <v>7.92</v>
      </c>
      <c r="BS12" s="31">
        <v>7.78</v>
      </c>
      <c r="BT12" s="31">
        <v>8</v>
      </c>
      <c r="BU12" s="31">
        <v>7.76</v>
      </c>
      <c r="BV12" s="31">
        <v>7.91</v>
      </c>
      <c r="BW12" s="31">
        <v>7.93</v>
      </c>
      <c r="BX12" s="31">
        <v>7.9</v>
      </c>
    </row>
    <row r="13" spans="1:78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102</v>
      </c>
      <c r="X13" s="27">
        <v>139</v>
      </c>
      <c r="Y13" s="27">
        <v>159</v>
      </c>
      <c r="Z13" s="27">
        <v>131</v>
      </c>
      <c r="AA13" s="27">
        <v>144</v>
      </c>
      <c r="AB13" s="27">
        <v>146</v>
      </c>
      <c r="AC13" s="27">
        <v>172</v>
      </c>
      <c r="AD13" s="27">
        <v>194</v>
      </c>
      <c r="AE13" s="27">
        <v>57</v>
      </c>
      <c r="AF13" s="27">
        <v>131</v>
      </c>
      <c r="AG13" s="27">
        <v>127</v>
      </c>
      <c r="AH13" s="27">
        <v>148</v>
      </c>
      <c r="AI13" s="27">
        <v>130</v>
      </c>
      <c r="AJ13" s="27">
        <v>139</v>
      </c>
      <c r="AK13" s="27">
        <v>124</v>
      </c>
      <c r="AL13" s="27">
        <v>146</v>
      </c>
      <c r="AM13" s="27">
        <v>181</v>
      </c>
      <c r="AN13" s="27">
        <v>186</v>
      </c>
      <c r="AO13" s="27">
        <v>0.20899999999999999</v>
      </c>
      <c r="AP13" s="27">
        <v>0.193</v>
      </c>
      <c r="AQ13" s="27">
        <v>0.19500000000000001</v>
      </c>
      <c r="AR13" s="27">
        <v>0.19900000000000001</v>
      </c>
      <c r="AS13" s="27">
        <v>98</v>
      </c>
      <c r="AT13" s="27">
        <v>130</v>
      </c>
      <c r="AU13" s="27">
        <v>77</v>
      </c>
      <c r="AV13" s="27">
        <v>128</v>
      </c>
      <c r="AW13" s="27">
        <v>132</v>
      </c>
      <c r="AX13" s="27">
        <v>105</v>
      </c>
      <c r="AY13" s="29">
        <v>333</v>
      </c>
      <c r="AZ13" s="29">
        <v>134</v>
      </c>
      <c r="BA13" s="29">
        <v>136</v>
      </c>
      <c r="BB13" s="29">
        <v>176</v>
      </c>
      <c r="BC13" s="31">
        <v>160</v>
      </c>
      <c r="BD13" s="31">
        <v>176</v>
      </c>
      <c r="BE13" s="31">
        <v>195</v>
      </c>
      <c r="BF13" s="31">
        <v>231</v>
      </c>
      <c r="BG13" s="31">
        <v>2670</v>
      </c>
      <c r="BH13" s="31">
        <v>1</v>
      </c>
      <c r="BI13" s="31">
        <v>248</v>
      </c>
      <c r="BJ13" s="31">
        <v>250</v>
      </c>
      <c r="BK13" s="31">
        <v>211</v>
      </c>
      <c r="BL13" s="31">
        <v>54.9</v>
      </c>
      <c r="BM13" s="31">
        <v>112</v>
      </c>
      <c r="BN13" s="31">
        <v>43.8</v>
      </c>
      <c r="BO13" s="31">
        <v>128</v>
      </c>
      <c r="BP13" s="31">
        <v>182</v>
      </c>
      <c r="BQ13" s="31">
        <v>202</v>
      </c>
      <c r="BR13" s="31">
        <v>192</v>
      </c>
      <c r="BS13" s="31">
        <v>139</v>
      </c>
      <c r="BT13" s="31">
        <v>179</v>
      </c>
      <c r="BU13" s="31">
        <v>194</v>
      </c>
      <c r="BV13" s="31">
        <v>217</v>
      </c>
      <c r="BW13" s="31">
        <v>220</v>
      </c>
      <c r="BX13" s="31">
        <v>218</v>
      </c>
    </row>
    <row r="14" spans="1:78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</row>
    <row r="15" spans="1:78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</row>
    <row r="16" spans="1:78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27">
        <v>48</v>
      </c>
      <c r="X16" s="27" t="s">
        <v>20</v>
      </c>
      <c r="Y16" s="27">
        <v>5</v>
      </c>
      <c r="Z16" s="27">
        <v>12</v>
      </c>
      <c r="AA16" s="27">
        <v>8</v>
      </c>
      <c r="AB16" s="27" t="s">
        <v>20</v>
      </c>
      <c r="AC16" s="27" t="s">
        <v>20</v>
      </c>
      <c r="AD16" s="27" t="s">
        <v>20</v>
      </c>
      <c r="AE16" s="27">
        <v>10</v>
      </c>
      <c r="AF16" s="27" t="s">
        <v>20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>
        <v>4</v>
      </c>
      <c r="AL16" s="27" t="s">
        <v>20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>
        <v>4</v>
      </c>
      <c r="AT16" s="27" t="s">
        <v>20</v>
      </c>
      <c r="AU16" s="27" t="s">
        <v>20</v>
      </c>
      <c r="AV16" s="27" t="s">
        <v>20</v>
      </c>
      <c r="AW16" s="27">
        <v>4</v>
      </c>
      <c r="AX16" s="27">
        <v>6</v>
      </c>
      <c r="AY16" s="27" t="s">
        <v>20</v>
      </c>
      <c r="AZ16" s="27" t="s">
        <v>20</v>
      </c>
      <c r="BA16" s="34">
        <v>242</v>
      </c>
      <c r="BB16" s="34">
        <v>84</v>
      </c>
      <c r="BC16" s="35">
        <v>113</v>
      </c>
      <c r="BD16" s="32">
        <v>10</v>
      </c>
      <c r="BE16" s="32" t="s">
        <v>20</v>
      </c>
      <c r="BF16" s="32" t="s">
        <v>20</v>
      </c>
      <c r="BG16" s="32" t="s">
        <v>20</v>
      </c>
      <c r="BH16" s="32">
        <v>4</v>
      </c>
      <c r="BI16" s="32" t="s">
        <v>20</v>
      </c>
      <c r="BJ16" s="32" t="s">
        <v>21</v>
      </c>
      <c r="BK16" s="32" t="s">
        <v>21</v>
      </c>
      <c r="BL16" s="35">
        <v>114</v>
      </c>
      <c r="BM16" s="32">
        <v>43.8</v>
      </c>
      <c r="BN16" s="35">
        <v>269</v>
      </c>
      <c r="BO16" s="32">
        <v>13.3</v>
      </c>
      <c r="BP16" s="32">
        <v>11.3</v>
      </c>
      <c r="BQ16" s="36" t="s">
        <v>22</v>
      </c>
      <c r="BR16" s="32" t="s">
        <v>22</v>
      </c>
      <c r="BS16" s="32">
        <v>5.3</v>
      </c>
      <c r="BT16" s="32">
        <v>8</v>
      </c>
      <c r="BU16" s="32">
        <v>6.7</v>
      </c>
      <c r="BV16" s="32" t="s">
        <v>21</v>
      </c>
      <c r="BW16" s="32" t="s">
        <v>21</v>
      </c>
      <c r="BX16" s="32" t="s">
        <v>22</v>
      </c>
    </row>
    <row r="17" spans="1:76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69</v>
      </c>
      <c r="X17" s="27">
        <v>93</v>
      </c>
      <c r="Y17" s="27">
        <v>100</v>
      </c>
      <c r="Z17" s="27">
        <v>89</v>
      </c>
      <c r="AA17" s="27">
        <v>94</v>
      </c>
      <c r="AB17" s="27">
        <v>93</v>
      </c>
      <c r="AC17" s="27">
        <v>110</v>
      </c>
      <c r="AD17" s="27">
        <v>120</v>
      </c>
      <c r="AE17" s="27">
        <v>38</v>
      </c>
      <c r="AF17" s="27">
        <v>82</v>
      </c>
      <c r="AG17" s="27">
        <v>88</v>
      </c>
      <c r="AH17" s="27">
        <v>95</v>
      </c>
      <c r="AI17" s="27">
        <v>130</v>
      </c>
      <c r="AJ17" s="27">
        <v>90</v>
      </c>
      <c r="AK17" s="27">
        <v>83</v>
      </c>
      <c r="AL17" s="27">
        <v>100</v>
      </c>
      <c r="AM17" s="27">
        <v>110</v>
      </c>
      <c r="AN17" s="27">
        <v>120</v>
      </c>
      <c r="AO17" s="27">
        <v>110</v>
      </c>
      <c r="AP17" s="27">
        <v>130</v>
      </c>
      <c r="AQ17" s="27">
        <v>140</v>
      </c>
      <c r="AR17" s="27">
        <v>140</v>
      </c>
      <c r="AS17" s="27">
        <v>74</v>
      </c>
      <c r="AT17" s="27">
        <v>89</v>
      </c>
      <c r="AU17" s="27">
        <v>48</v>
      </c>
      <c r="AV17" s="27">
        <v>79</v>
      </c>
      <c r="AW17" s="27">
        <v>74</v>
      </c>
      <c r="AX17" s="27">
        <v>78</v>
      </c>
      <c r="AY17" s="27">
        <v>88</v>
      </c>
      <c r="AZ17" s="27">
        <v>86</v>
      </c>
      <c r="BA17" s="27">
        <v>90</v>
      </c>
      <c r="BB17" s="27">
        <v>91</v>
      </c>
      <c r="BC17" s="32">
        <v>110</v>
      </c>
      <c r="BD17" s="32">
        <v>117</v>
      </c>
      <c r="BE17" s="32">
        <v>129</v>
      </c>
      <c r="BF17" s="32">
        <v>140</v>
      </c>
      <c r="BG17" s="32">
        <v>149</v>
      </c>
      <c r="BH17" s="32">
        <v>148</v>
      </c>
      <c r="BI17" s="32">
        <v>146</v>
      </c>
      <c r="BJ17" s="31">
        <v>161</v>
      </c>
      <c r="BK17" s="31">
        <v>128</v>
      </c>
      <c r="BL17" s="31">
        <v>78</v>
      </c>
      <c r="BM17" s="31">
        <v>97</v>
      </c>
      <c r="BN17" s="31">
        <v>51</v>
      </c>
      <c r="BO17" s="31">
        <v>94</v>
      </c>
      <c r="BP17" s="31">
        <v>97.4</v>
      </c>
      <c r="BQ17" s="31">
        <v>116</v>
      </c>
      <c r="BR17" s="31">
        <v>132</v>
      </c>
      <c r="BS17" s="31">
        <v>78.599999999999994</v>
      </c>
      <c r="BT17" s="31">
        <v>95.8</v>
      </c>
      <c r="BU17" s="31">
        <v>111</v>
      </c>
      <c r="BV17" s="32">
        <v>120</v>
      </c>
      <c r="BW17" s="32">
        <v>138</v>
      </c>
      <c r="BX17" s="32">
        <v>122</v>
      </c>
    </row>
    <row r="18" spans="1:76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53</v>
      </c>
      <c r="X18" s="27">
        <v>73</v>
      </c>
      <c r="Y18" s="27">
        <v>79</v>
      </c>
      <c r="Z18" s="27">
        <v>66</v>
      </c>
      <c r="AA18" s="27">
        <v>73</v>
      </c>
      <c r="AB18" s="27">
        <v>72</v>
      </c>
      <c r="AC18" s="27">
        <v>84</v>
      </c>
      <c r="AD18" s="27">
        <v>99</v>
      </c>
      <c r="AE18" s="27">
        <v>28</v>
      </c>
      <c r="AF18" s="27">
        <v>61</v>
      </c>
      <c r="AG18" s="27">
        <v>68</v>
      </c>
      <c r="AH18" s="27">
        <v>74</v>
      </c>
      <c r="AI18" s="27">
        <v>110</v>
      </c>
      <c r="AJ18" s="27">
        <v>69</v>
      </c>
      <c r="AK18" s="27">
        <v>65</v>
      </c>
      <c r="AL18" s="27">
        <v>81</v>
      </c>
      <c r="AM18" s="27">
        <v>93</v>
      </c>
      <c r="AN18" s="27">
        <v>99</v>
      </c>
      <c r="AO18" s="27">
        <v>100</v>
      </c>
      <c r="AP18" s="27">
        <v>110</v>
      </c>
      <c r="AQ18" s="27">
        <v>123</v>
      </c>
      <c r="AR18" s="27">
        <v>124</v>
      </c>
      <c r="AS18" s="27">
        <v>63</v>
      </c>
      <c r="AT18" s="27">
        <v>74</v>
      </c>
      <c r="AU18" s="27">
        <v>36</v>
      </c>
      <c r="AV18" s="27">
        <v>65</v>
      </c>
      <c r="AW18" s="29">
        <v>68</v>
      </c>
      <c r="AX18" s="29">
        <v>60</v>
      </c>
      <c r="AY18" s="29">
        <v>68</v>
      </c>
      <c r="AZ18" s="29">
        <v>66</v>
      </c>
      <c r="BA18" s="29">
        <v>72</v>
      </c>
      <c r="BB18" s="29">
        <v>74</v>
      </c>
      <c r="BC18" s="31">
        <v>94</v>
      </c>
      <c r="BD18" s="31">
        <v>94</v>
      </c>
      <c r="BE18" s="31">
        <v>109</v>
      </c>
      <c r="BF18" s="31">
        <v>118</v>
      </c>
      <c r="BG18" s="31">
        <v>134</v>
      </c>
      <c r="BH18" s="31">
        <v>126</v>
      </c>
      <c r="BI18" s="31">
        <v>124</v>
      </c>
      <c r="BJ18" s="31">
        <v>135</v>
      </c>
      <c r="BK18" s="31">
        <v>106</v>
      </c>
      <c r="BL18" s="31">
        <v>30.1</v>
      </c>
      <c r="BM18" s="31">
        <v>57.5</v>
      </c>
      <c r="BN18" s="31">
        <v>24.4</v>
      </c>
      <c r="BO18" s="31">
        <v>64.099999999999994</v>
      </c>
      <c r="BP18" s="31">
        <v>90.3</v>
      </c>
      <c r="BQ18" s="31">
        <v>114</v>
      </c>
      <c r="BR18" s="31">
        <v>91.3</v>
      </c>
      <c r="BS18" s="31">
        <v>70.900000000000006</v>
      </c>
      <c r="BT18" s="31">
        <v>88.3</v>
      </c>
      <c r="BU18" s="31">
        <v>105</v>
      </c>
      <c r="BV18" s="32">
        <v>114</v>
      </c>
      <c r="BW18" s="32">
        <v>115</v>
      </c>
      <c r="BX18" s="32">
        <v>118</v>
      </c>
    </row>
    <row r="19" spans="1:76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44</v>
      </c>
      <c r="X19" s="27">
        <v>64</v>
      </c>
      <c r="Y19" s="27">
        <v>72</v>
      </c>
      <c r="Z19" s="27">
        <v>61</v>
      </c>
      <c r="AA19" s="27">
        <v>66</v>
      </c>
      <c r="AB19" s="27">
        <v>68</v>
      </c>
      <c r="AC19" s="27">
        <v>80</v>
      </c>
      <c r="AD19" s="27">
        <v>93</v>
      </c>
      <c r="AE19" s="27">
        <v>26</v>
      </c>
      <c r="AF19" s="27">
        <v>59</v>
      </c>
      <c r="AG19" s="27">
        <v>60</v>
      </c>
      <c r="AH19" s="27">
        <v>68</v>
      </c>
      <c r="AI19" s="27">
        <v>56</v>
      </c>
      <c r="AJ19" s="27">
        <v>64</v>
      </c>
      <c r="AK19" s="27">
        <v>55</v>
      </c>
      <c r="AL19" s="27">
        <v>68</v>
      </c>
      <c r="AM19" s="27">
        <v>79</v>
      </c>
      <c r="AN19" s="27">
        <v>86</v>
      </c>
      <c r="AO19" s="27">
        <v>90</v>
      </c>
      <c r="AP19" s="27">
        <v>93</v>
      </c>
      <c r="AQ19" s="27">
        <v>96</v>
      </c>
      <c r="AR19" s="27">
        <v>103</v>
      </c>
      <c r="AS19" s="27">
        <v>51</v>
      </c>
      <c r="AT19" s="27">
        <v>64</v>
      </c>
      <c r="AU19" s="27">
        <v>33</v>
      </c>
      <c r="AV19" s="27">
        <v>54</v>
      </c>
      <c r="AW19" s="29">
        <v>63</v>
      </c>
      <c r="AX19" s="29">
        <v>50</v>
      </c>
      <c r="AY19" s="29">
        <v>61</v>
      </c>
      <c r="AZ19" s="29">
        <v>60</v>
      </c>
      <c r="BA19" s="29">
        <v>61</v>
      </c>
      <c r="BB19" s="29">
        <v>59</v>
      </c>
      <c r="BC19" s="31">
        <v>73</v>
      </c>
      <c r="BD19" s="31">
        <v>79</v>
      </c>
      <c r="BE19" s="31">
        <v>90</v>
      </c>
      <c r="BF19" s="31">
        <v>99</v>
      </c>
      <c r="BG19" s="31">
        <v>102</v>
      </c>
      <c r="BH19" s="31">
        <v>106</v>
      </c>
      <c r="BI19" s="31">
        <v>108</v>
      </c>
      <c r="BJ19" s="31">
        <v>116</v>
      </c>
      <c r="BK19" s="31">
        <v>102</v>
      </c>
      <c r="BL19" s="31">
        <v>23.4</v>
      </c>
      <c r="BM19" s="31">
        <v>49.8</v>
      </c>
      <c r="BN19" s="31">
        <v>22.8</v>
      </c>
      <c r="BO19" s="31">
        <v>55.2</v>
      </c>
      <c r="BP19" s="31">
        <v>78.8</v>
      </c>
      <c r="BQ19" s="31">
        <v>94.7</v>
      </c>
      <c r="BR19" s="31">
        <v>80.7</v>
      </c>
      <c r="BS19" s="31">
        <v>65.7</v>
      </c>
      <c r="BT19" s="31">
        <v>78.099999999999994</v>
      </c>
      <c r="BU19" s="31">
        <v>89.7</v>
      </c>
      <c r="BV19" s="32">
        <v>96.5</v>
      </c>
      <c r="BW19" s="32">
        <v>92</v>
      </c>
      <c r="BX19" s="32">
        <v>92.2</v>
      </c>
    </row>
    <row r="20" spans="1:76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50</v>
      </c>
      <c r="X20" s="27">
        <v>80</v>
      </c>
      <c r="Y20" s="27">
        <v>90</v>
      </c>
      <c r="Z20" s="27">
        <v>70</v>
      </c>
      <c r="AA20" s="27">
        <v>80</v>
      </c>
      <c r="AB20" s="27">
        <v>80</v>
      </c>
      <c r="AC20" s="27">
        <v>100</v>
      </c>
      <c r="AD20" s="27">
        <v>100</v>
      </c>
      <c r="AE20" s="27">
        <v>30</v>
      </c>
      <c r="AF20" s="27">
        <v>70</v>
      </c>
      <c r="AG20" s="27">
        <v>70</v>
      </c>
      <c r="AH20" s="27">
        <v>80</v>
      </c>
      <c r="AI20" s="27">
        <v>70</v>
      </c>
      <c r="AJ20" s="27">
        <v>80</v>
      </c>
      <c r="AK20" s="27">
        <v>70</v>
      </c>
      <c r="AL20" s="27">
        <v>80</v>
      </c>
      <c r="AM20" s="27">
        <v>100</v>
      </c>
      <c r="AN20" s="27">
        <v>100</v>
      </c>
      <c r="AO20" s="27">
        <v>100</v>
      </c>
      <c r="AP20" s="27">
        <v>100</v>
      </c>
      <c r="AQ20" s="27">
        <v>100</v>
      </c>
      <c r="AR20" s="27">
        <v>120</v>
      </c>
      <c r="AS20" s="27">
        <v>63</v>
      </c>
      <c r="AT20" s="27">
        <v>78</v>
      </c>
      <c r="AU20" s="27">
        <v>40</v>
      </c>
      <c r="AV20" s="27">
        <v>66</v>
      </c>
      <c r="AW20" s="29">
        <v>77</v>
      </c>
      <c r="AX20" s="29">
        <v>61</v>
      </c>
      <c r="AY20" s="29">
        <v>74</v>
      </c>
      <c r="AZ20" s="29">
        <v>73</v>
      </c>
      <c r="BA20" s="29">
        <v>74</v>
      </c>
      <c r="BB20" s="29">
        <v>72</v>
      </c>
      <c r="BC20" s="31">
        <v>89</v>
      </c>
      <c r="BD20" s="31">
        <v>96</v>
      </c>
      <c r="BE20" s="31">
        <v>110</v>
      </c>
      <c r="BF20" s="31">
        <v>120</v>
      </c>
      <c r="BG20" s="31">
        <v>124</v>
      </c>
      <c r="BH20" s="31">
        <v>130</v>
      </c>
      <c r="BI20" s="31">
        <v>131</v>
      </c>
      <c r="BJ20" s="31">
        <v>116</v>
      </c>
      <c r="BK20" s="31">
        <v>102</v>
      </c>
      <c r="BL20" s="31">
        <v>23.4</v>
      </c>
      <c r="BM20" s="31">
        <v>49.8</v>
      </c>
      <c r="BN20" s="31">
        <v>22.8</v>
      </c>
      <c r="BO20" s="31">
        <v>55.2</v>
      </c>
      <c r="BP20" s="31">
        <v>78.8</v>
      </c>
      <c r="BQ20" s="31">
        <v>94.7</v>
      </c>
      <c r="BR20" s="31">
        <v>80.7</v>
      </c>
      <c r="BS20" s="31">
        <v>65.7</v>
      </c>
      <c r="BT20" s="31">
        <v>78.099999999999994</v>
      </c>
      <c r="BU20" s="31">
        <v>89.7</v>
      </c>
      <c r="BV20" s="32">
        <v>96.5</v>
      </c>
      <c r="BW20" s="32">
        <v>92</v>
      </c>
      <c r="BX20" s="32">
        <v>92.2</v>
      </c>
    </row>
    <row r="21" spans="1:76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32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29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</row>
    <row r="22" spans="1:76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32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29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</row>
    <row r="23" spans="1:76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14.3</v>
      </c>
      <c r="X23" s="27">
        <v>19.399999999999999</v>
      </c>
      <c r="Y23" s="27">
        <v>22.1</v>
      </c>
      <c r="Z23" s="27">
        <v>17.600000000000001</v>
      </c>
      <c r="AA23" s="27">
        <v>18.899999999999999</v>
      </c>
      <c r="AB23" s="27">
        <v>18.8</v>
      </c>
      <c r="AC23" s="27">
        <v>21.7</v>
      </c>
      <c r="AD23" s="27">
        <v>24.9</v>
      </c>
      <c r="AE23" s="27">
        <v>7.5</v>
      </c>
      <c r="AF23" s="27">
        <v>15.8</v>
      </c>
      <c r="AG23" s="27">
        <v>18</v>
      </c>
      <c r="AH23" s="27">
        <v>19.399999999999999</v>
      </c>
      <c r="AI23" s="27">
        <v>31.4</v>
      </c>
      <c r="AJ23" s="27">
        <v>18.2</v>
      </c>
      <c r="AK23" s="27">
        <v>17.5</v>
      </c>
      <c r="AL23" s="27">
        <v>21.2</v>
      </c>
      <c r="AM23" s="27">
        <v>24.7</v>
      </c>
      <c r="AN23" s="27">
        <v>25.8</v>
      </c>
      <c r="AO23" s="27">
        <v>27</v>
      </c>
      <c r="AP23" s="27">
        <v>29.7</v>
      </c>
      <c r="AQ23" s="27">
        <v>31.7</v>
      </c>
      <c r="AR23" s="27">
        <v>30.9</v>
      </c>
      <c r="AS23" s="29">
        <v>16.399999999999999</v>
      </c>
      <c r="AT23" s="29">
        <v>19</v>
      </c>
      <c r="AU23" s="29">
        <v>9.4</v>
      </c>
      <c r="AV23" s="27" t="s">
        <v>33</v>
      </c>
      <c r="AW23" s="29">
        <v>18.100000000000001</v>
      </c>
      <c r="AX23" s="29">
        <v>16.2</v>
      </c>
      <c r="AY23" s="29">
        <v>18</v>
      </c>
      <c r="AZ23" s="29">
        <v>17.600000000000001</v>
      </c>
      <c r="BA23" s="29">
        <v>19.399999999999999</v>
      </c>
      <c r="BB23" s="29">
        <v>19.600000000000001</v>
      </c>
      <c r="BC23" s="31">
        <v>24.6</v>
      </c>
      <c r="BD23" s="31">
        <v>24.4</v>
      </c>
      <c r="BE23" s="31">
        <v>27.9</v>
      </c>
      <c r="BF23" s="31">
        <v>30.2</v>
      </c>
      <c r="BG23" s="31">
        <v>34.799999999999997</v>
      </c>
      <c r="BH23" s="31">
        <v>32</v>
      </c>
      <c r="BI23" s="31">
        <v>30.5</v>
      </c>
      <c r="BJ23" s="31">
        <v>33.799999999999997</v>
      </c>
      <c r="BK23" s="31">
        <v>26</v>
      </c>
      <c r="BL23" s="31">
        <v>8.1199999999999992</v>
      </c>
      <c r="BM23" s="31">
        <v>14.8</v>
      </c>
      <c r="BN23" s="31">
        <v>6.7</v>
      </c>
      <c r="BO23" s="31">
        <v>16.600000000000001</v>
      </c>
      <c r="BP23" s="31">
        <v>23.4</v>
      </c>
      <c r="BQ23" s="31">
        <v>29.8</v>
      </c>
      <c r="BR23" s="31">
        <v>23.6</v>
      </c>
      <c r="BS23" s="31">
        <v>18.399999999999999</v>
      </c>
      <c r="BT23" s="31">
        <v>22.7</v>
      </c>
      <c r="BU23" s="31">
        <v>26.5</v>
      </c>
      <c r="BV23" s="31">
        <v>29.2</v>
      </c>
      <c r="BW23" s="31">
        <v>29.5</v>
      </c>
      <c r="BX23" s="31">
        <v>30.4</v>
      </c>
    </row>
    <row r="24" spans="1:76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0.2</v>
      </c>
      <c r="X24" s="27">
        <v>0.17</v>
      </c>
      <c r="Y24" s="27">
        <v>0.59</v>
      </c>
      <c r="Z24" s="27">
        <v>0.23</v>
      </c>
      <c r="AA24" s="27">
        <v>0.18</v>
      </c>
      <c r="AB24" s="27">
        <v>0.21</v>
      </c>
      <c r="AC24" s="27">
        <v>0.27</v>
      </c>
      <c r="AD24" s="27">
        <v>0.28000000000000003</v>
      </c>
      <c r="AE24" s="27">
        <v>0.23</v>
      </c>
      <c r="AF24" s="27">
        <v>0.17</v>
      </c>
      <c r="AG24" s="27">
        <v>0.19</v>
      </c>
      <c r="AH24" s="27">
        <v>0.06</v>
      </c>
      <c r="AI24" s="27">
        <v>0.16</v>
      </c>
      <c r="AJ24" s="27" t="s">
        <v>35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>
        <v>0.22</v>
      </c>
      <c r="AQ24" s="27">
        <v>0.5</v>
      </c>
      <c r="AR24" s="27">
        <v>0.15</v>
      </c>
      <c r="AS24" s="29">
        <v>0.6</v>
      </c>
      <c r="AT24" s="29">
        <v>0.13</v>
      </c>
      <c r="AU24" s="27" t="s">
        <v>35</v>
      </c>
      <c r="AV24" s="27" t="s">
        <v>35</v>
      </c>
      <c r="AW24" s="29">
        <v>0.4</v>
      </c>
      <c r="AX24" s="27" t="s">
        <v>36</v>
      </c>
      <c r="AY24" s="27" t="s">
        <v>35</v>
      </c>
      <c r="AZ24" s="27" t="s">
        <v>37</v>
      </c>
      <c r="BA24" s="27" t="s">
        <v>37</v>
      </c>
      <c r="BB24" s="27" t="s">
        <v>37</v>
      </c>
      <c r="BC24" s="31">
        <v>0.26</v>
      </c>
      <c r="BD24" s="31">
        <v>0.09</v>
      </c>
      <c r="BE24" s="31">
        <v>0.21</v>
      </c>
      <c r="BF24" s="31">
        <v>0.1</v>
      </c>
      <c r="BG24" s="31">
        <v>0.11</v>
      </c>
      <c r="BH24" s="31">
        <v>0.13</v>
      </c>
      <c r="BI24" s="31">
        <v>0.12</v>
      </c>
      <c r="BJ24" s="32" t="s">
        <v>37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</row>
    <row r="25" spans="1:76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32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1">
        <v>0.05</v>
      </c>
      <c r="BK25" s="31">
        <v>3.4000000000000002E-2</v>
      </c>
      <c r="BL25" s="31">
        <v>2.5999999999999999E-2</v>
      </c>
      <c r="BM25" s="31">
        <v>3.9E-2</v>
      </c>
      <c r="BN25" s="31">
        <v>4.2999999999999997E-2</v>
      </c>
      <c r="BO25" s="31">
        <v>4.7E-2</v>
      </c>
      <c r="BP25" s="31">
        <v>4.8000000000000001E-2</v>
      </c>
      <c r="BQ25" s="31">
        <v>4.7E-2</v>
      </c>
      <c r="BR25" s="31">
        <v>5.2999999999999999E-2</v>
      </c>
      <c r="BS25" s="31">
        <v>5.3999999999999999E-2</v>
      </c>
      <c r="BT25" s="31">
        <v>0.05</v>
      </c>
      <c r="BU25" s="31">
        <v>5.3999999999999999E-2</v>
      </c>
      <c r="BV25" s="31">
        <v>0.05</v>
      </c>
      <c r="BW25" s="31">
        <v>4.4999999999999998E-2</v>
      </c>
      <c r="BX25" s="31">
        <v>4.5999999999999999E-2</v>
      </c>
    </row>
    <row r="26" spans="1:76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4.2</v>
      </c>
      <c r="X26" s="27">
        <v>6</v>
      </c>
      <c r="Y26" s="27">
        <v>6.8</v>
      </c>
      <c r="Z26" s="27">
        <v>5.5</v>
      </c>
      <c r="AA26" s="27">
        <v>6.2</v>
      </c>
      <c r="AB26" s="27">
        <v>6.1</v>
      </c>
      <c r="AC26" s="27">
        <v>7.1</v>
      </c>
      <c r="AD26" s="27">
        <v>8.8000000000000007</v>
      </c>
      <c r="AE26" s="27">
        <v>2.2999999999999998</v>
      </c>
      <c r="AF26" s="27">
        <v>5.2</v>
      </c>
      <c r="AG26" s="27">
        <v>5.6</v>
      </c>
      <c r="AH26" s="27">
        <v>6.3</v>
      </c>
      <c r="AI26" s="27">
        <v>7.4</v>
      </c>
      <c r="AJ26" s="27">
        <v>5.8</v>
      </c>
      <c r="AK26" s="27">
        <v>5.0999999999999996</v>
      </c>
      <c r="AL26" s="27">
        <v>6.7</v>
      </c>
      <c r="AM26" s="27">
        <v>7.6</v>
      </c>
      <c r="AN26" s="27">
        <v>8.3000000000000007</v>
      </c>
      <c r="AO26" s="27">
        <v>9.3000000000000007</v>
      </c>
      <c r="AP26" s="27">
        <v>9.8000000000000007</v>
      </c>
      <c r="AQ26" s="27">
        <v>10.8</v>
      </c>
      <c r="AR26" s="27">
        <v>11.3</v>
      </c>
      <c r="AS26" s="27" t="s">
        <v>8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</row>
    <row r="27" spans="1:76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0.4</v>
      </c>
      <c r="X27" s="27">
        <v>0.1</v>
      </c>
      <c r="Y27" s="27">
        <v>0.4</v>
      </c>
      <c r="Z27" s="27">
        <v>0.5</v>
      </c>
      <c r="AA27" s="27">
        <v>0.6</v>
      </c>
      <c r="AB27" s="27">
        <v>0.2</v>
      </c>
      <c r="AC27" s="27">
        <v>0.5</v>
      </c>
      <c r="AD27" s="27">
        <v>0.6</v>
      </c>
      <c r="AE27" s="27">
        <v>0.6</v>
      </c>
      <c r="AF27" s="27">
        <v>0.5</v>
      </c>
      <c r="AG27" s="27">
        <v>0.5</v>
      </c>
      <c r="AH27" s="27">
        <v>0.6</v>
      </c>
      <c r="AI27" s="27">
        <v>0.8</v>
      </c>
      <c r="AJ27" s="27">
        <v>0.5</v>
      </c>
      <c r="AK27" s="27">
        <v>0.4</v>
      </c>
      <c r="AL27" s="27">
        <v>0.5</v>
      </c>
      <c r="AM27" s="27">
        <v>0.6</v>
      </c>
      <c r="AN27" s="27">
        <v>0.6</v>
      </c>
      <c r="AO27" s="27">
        <v>0.8</v>
      </c>
      <c r="AP27" s="27">
        <v>0.7</v>
      </c>
      <c r="AQ27" s="27">
        <v>0.6</v>
      </c>
      <c r="AR27" s="27">
        <v>0.6</v>
      </c>
      <c r="AS27" s="27" t="s">
        <v>8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</row>
    <row r="28" spans="1:76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1.7</v>
      </c>
      <c r="X28" s="27">
        <v>2.1</v>
      </c>
      <c r="Y28" s="27">
        <v>5.34</v>
      </c>
      <c r="Z28" s="27">
        <v>2</v>
      </c>
      <c r="AA28" s="27">
        <v>2.4</v>
      </c>
      <c r="AB28" s="27">
        <v>1.9</v>
      </c>
      <c r="AC28" s="27">
        <v>2.2000000000000002</v>
      </c>
      <c r="AD28" s="27">
        <v>2.5</v>
      </c>
      <c r="AE28" s="27">
        <v>0.8</v>
      </c>
      <c r="AF28" s="27">
        <v>1.9</v>
      </c>
      <c r="AG28" s="27">
        <v>1.8</v>
      </c>
      <c r="AH28" s="27">
        <v>2.2000000000000002</v>
      </c>
      <c r="AI28" s="27">
        <v>3.2</v>
      </c>
      <c r="AJ28" s="27">
        <v>1.9</v>
      </c>
      <c r="AK28" s="27">
        <v>1.7</v>
      </c>
      <c r="AL28" s="27">
        <v>2.2999999999999998</v>
      </c>
      <c r="AM28" s="27">
        <v>2.4</v>
      </c>
      <c r="AN28" s="27">
        <v>2.6</v>
      </c>
      <c r="AO28" s="27">
        <v>2.6</v>
      </c>
      <c r="AP28" s="27">
        <v>2.4</v>
      </c>
      <c r="AQ28" s="27">
        <v>2.7</v>
      </c>
      <c r="AR28" s="27">
        <v>2.6</v>
      </c>
      <c r="AS28" s="29">
        <v>1.5</v>
      </c>
      <c r="AT28" s="29">
        <v>1.8</v>
      </c>
      <c r="AU28" s="29">
        <v>1</v>
      </c>
      <c r="AV28" s="27" t="s">
        <v>42</v>
      </c>
      <c r="AW28" s="29">
        <v>2</v>
      </c>
      <c r="AX28" s="29">
        <v>1.7</v>
      </c>
      <c r="AY28" s="29">
        <v>2</v>
      </c>
      <c r="AZ28" s="29">
        <v>1.9</v>
      </c>
      <c r="BA28" s="29">
        <v>2</v>
      </c>
      <c r="BB28" s="29">
        <v>2</v>
      </c>
      <c r="BC28" s="31">
        <v>2.2000000000000002</v>
      </c>
      <c r="BD28" s="31">
        <v>2.4</v>
      </c>
      <c r="BE28" s="31">
        <v>2.6</v>
      </c>
      <c r="BF28" s="31">
        <v>2.8</v>
      </c>
      <c r="BG28" s="31">
        <v>2.2999999999999998</v>
      </c>
      <c r="BH28" s="31">
        <v>2.5</v>
      </c>
      <c r="BI28" s="31">
        <v>2.9</v>
      </c>
      <c r="BJ28" s="31">
        <v>2.8</v>
      </c>
      <c r="BK28" s="31">
        <v>2.39</v>
      </c>
      <c r="BL28" s="31">
        <v>0.73599999999999999</v>
      </c>
      <c r="BM28" s="31">
        <v>1.41</v>
      </c>
      <c r="BN28" s="31">
        <v>0.64700000000000002</v>
      </c>
      <c r="BO28" s="31">
        <v>1.69</v>
      </c>
      <c r="BP28" s="31">
        <v>2.2200000000000002</v>
      </c>
      <c r="BQ28" s="31">
        <v>2.4500000000000002</v>
      </c>
      <c r="BR28" s="31">
        <v>2.31</v>
      </c>
      <c r="BS28" s="31">
        <v>2</v>
      </c>
      <c r="BT28" s="31">
        <v>2.21</v>
      </c>
      <c r="BU28" s="31">
        <v>2.56</v>
      </c>
      <c r="BV28" s="31">
        <v>2.87</v>
      </c>
      <c r="BW28" s="31">
        <v>2.5299999999999998</v>
      </c>
      <c r="BX28" s="31">
        <v>2.59</v>
      </c>
    </row>
    <row r="29" spans="1:76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9.1999999999999993</v>
      </c>
      <c r="X29" s="27">
        <v>11</v>
      </c>
      <c r="Y29" s="27"/>
      <c r="Z29" s="27">
        <v>9.5</v>
      </c>
      <c r="AA29" s="27"/>
      <c r="AB29" s="27">
        <v>10</v>
      </c>
      <c r="AC29" s="27">
        <v>13</v>
      </c>
      <c r="AD29" s="27">
        <v>16</v>
      </c>
      <c r="AE29" s="27">
        <v>4.4000000000000004</v>
      </c>
      <c r="AF29" s="27">
        <v>11</v>
      </c>
      <c r="AG29" s="27">
        <v>11</v>
      </c>
      <c r="AH29" s="27">
        <v>11</v>
      </c>
      <c r="AI29" s="27">
        <v>40</v>
      </c>
      <c r="AJ29" s="27">
        <v>11</v>
      </c>
      <c r="AK29" s="27">
        <v>9.8000000000000007</v>
      </c>
      <c r="AL29" s="27">
        <v>13</v>
      </c>
      <c r="AM29" s="27">
        <v>14</v>
      </c>
      <c r="AN29" s="27">
        <v>13</v>
      </c>
      <c r="AO29" s="27">
        <v>15</v>
      </c>
      <c r="AP29" s="27">
        <v>20</v>
      </c>
      <c r="AQ29" s="27">
        <v>19</v>
      </c>
      <c r="AR29" s="27">
        <v>21</v>
      </c>
      <c r="AS29" s="29">
        <v>7.7</v>
      </c>
      <c r="AT29" s="29">
        <v>10</v>
      </c>
      <c r="AU29" s="29">
        <v>6.9</v>
      </c>
      <c r="AV29" s="27" t="s">
        <v>44</v>
      </c>
      <c r="AW29" s="29">
        <v>10</v>
      </c>
      <c r="AX29" s="29">
        <v>9.4</v>
      </c>
      <c r="AY29" s="29">
        <v>9.8000000000000007</v>
      </c>
      <c r="AZ29" s="29">
        <v>9.8000000000000007</v>
      </c>
      <c r="BA29" s="29">
        <v>10.7</v>
      </c>
      <c r="BB29" s="29">
        <v>12.2</v>
      </c>
      <c r="BC29" s="31">
        <v>14.7</v>
      </c>
      <c r="BD29" s="31">
        <v>14.6</v>
      </c>
      <c r="BE29" s="31">
        <v>17</v>
      </c>
      <c r="BF29" s="31">
        <v>19.600000000000001</v>
      </c>
      <c r="BG29" s="31">
        <v>19.899999999999999</v>
      </c>
      <c r="BH29" s="31">
        <v>18.7</v>
      </c>
      <c r="BI29" s="31">
        <v>18.399999999999999</v>
      </c>
      <c r="BJ29" s="31">
        <v>19</v>
      </c>
      <c r="BK29" s="31">
        <v>15.4</v>
      </c>
      <c r="BL29" s="31">
        <v>3.08</v>
      </c>
      <c r="BM29" s="31">
        <v>8.36</v>
      </c>
      <c r="BN29" s="31">
        <v>3.01</v>
      </c>
      <c r="BO29" s="31">
        <v>9.93</v>
      </c>
      <c r="BP29" s="31">
        <v>15.5</v>
      </c>
      <c r="BQ29" s="31">
        <v>16.2</v>
      </c>
      <c r="BR29" s="31">
        <v>14.4</v>
      </c>
      <c r="BS29" s="31">
        <v>11.7</v>
      </c>
      <c r="BT29" s="31">
        <v>15</v>
      </c>
      <c r="BU29" s="31">
        <v>17.5</v>
      </c>
      <c r="BV29" s="31">
        <v>18.600000000000001</v>
      </c>
      <c r="BW29" s="31">
        <v>19.5</v>
      </c>
      <c r="BX29" s="31">
        <v>19.5</v>
      </c>
    </row>
    <row r="30" spans="1:76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>
        <v>0.21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31">
        <v>1.07</v>
      </c>
      <c r="BR30" s="32" t="s">
        <v>8</v>
      </c>
      <c r="BS30" s="31">
        <v>2.14</v>
      </c>
      <c r="BT30" s="32" t="s">
        <v>8</v>
      </c>
      <c r="BU30" s="32" t="s">
        <v>8</v>
      </c>
      <c r="BV30" s="32" t="s">
        <v>8</v>
      </c>
      <c r="BW30" s="32" t="s">
        <v>8</v>
      </c>
      <c r="BX30" s="32" t="s">
        <v>8</v>
      </c>
    </row>
    <row r="31" spans="1:76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</row>
    <row r="32" spans="1:76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</row>
    <row r="33" spans="1:89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>
        <v>0.03</v>
      </c>
      <c r="AF33" s="27">
        <v>0.03</v>
      </c>
      <c r="AG33" s="27" t="s">
        <v>47</v>
      </c>
      <c r="AH33" s="27">
        <v>0.03</v>
      </c>
      <c r="AI33" s="27">
        <v>0.05</v>
      </c>
      <c r="AJ33" s="27" t="s">
        <v>47</v>
      </c>
      <c r="AK33" s="27" t="s">
        <v>47</v>
      </c>
      <c r="AL33" s="27" t="s">
        <v>47</v>
      </c>
      <c r="AM33" s="27">
        <v>0.28000000000000003</v>
      </c>
      <c r="AN33" s="27" t="s">
        <v>47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9">
        <v>0.01</v>
      </c>
      <c r="AT33" s="27" t="s">
        <v>8</v>
      </c>
      <c r="AU33" s="27" t="s">
        <v>8</v>
      </c>
      <c r="AV33" s="27" t="s">
        <v>47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9">
        <v>0.06</v>
      </c>
      <c r="BB33" s="27" t="s">
        <v>47</v>
      </c>
      <c r="BC33" s="31">
        <v>0.06</v>
      </c>
      <c r="BD33" s="32" t="s">
        <v>47</v>
      </c>
      <c r="BE33" s="32" t="s">
        <v>47</v>
      </c>
      <c r="BF33" s="32" t="s">
        <v>8</v>
      </c>
      <c r="BG33" s="32" t="s">
        <v>8</v>
      </c>
      <c r="BH33" s="32" t="s">
        <v>8</v>
      </c>
      <c r="BI33" s="32" t="s">
        <v>8</v>
      </c>
      <c r="BJ33" s="32" t="s">
        <v>48</v>
      </c>
      <c r="BK33" s="32" t="s">
        <v>48</v>
      </c>
      <c r="BL33" s="31">
        <v>8.0000000000000002E-3</v>
      </c>
      <c r="BM33" s="31">
        <v>6.0000000000000001E-3</v>
      </c>
      <c r="BN33" s="31">
        <v>1.3100000000000001E-2</v>
      </c>
      <c r="BO33" s="32" t="s">
        <v>48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1">
        <v>5.5999999999999999E-3</v>
      </c>
      <c r="BU33" s="32" t="s">
        <v>48</v>
      </c>
      <c r="BV33" s="32" t="s">
        <v>48</v>
      </c>
      <c r="BW33" s="32" t="s">
        <v>48</v>
      </c>
      <c r="BX33" s="32" t="s">
        <v>48</v>
      </c>
    </row>
    <row r="34" spans="1:89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0.13</v>
      </c>
      <c r="X34" s="27">
        <v>0.13</v>
      </c>
      <c r="Y34" s="27">
        <v>0.14000000000000001</v>
      </c>
      <c r="Z34" s="27">
        <v>0.15</v>
      </c>
      <c r="AA34" s="27">
        <v>0.15</v>
      </c>
      <c r="AB34" s="27">
        <v>0.2</v>
      </c>
      <c r="AC34" s="27">
        <v>0.11</v>
      </c>
      <c r="AD34" s="27">
        <v>0.14000000000000001</v>
      </c>
      <c r="AE34" s="27">
        <v>0.06</v>
      </c>
      <c r="AF34" s="27">
        <v>0.09</v>
      </c>
      <c r="AG34" s="27">
        <v>0.08</v>
      </c>
      <c r="AH34" s="27">
        <v>0.06</v>
      </c>
      <c r="AI34" s="27">
        <v>0.04</v>
      </c>
      <c r="AJ34" s="27">
        <v>0.04</v>
      </c>
      <c r="AK34" s="27" t="s">
        <v>51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>
        <v>0.17</v>
      </c>
      <c r="AQ34" s="27">
        <v>0.18</v>
      </c>
      <c r="AR34" s="27">
        <v>0.19</v>
      </c>
      <c r="AS34" s="27" t="s">
        <v>51</v>
      </c>
      <c r="AT34" s="29">
        <v>0.08</v>
      </c>
      <c r="AU34" s="27" t="s">
        <v>51</v>
      </c>
      <c r="AV34" s="27" t="s">
        <v>51</v>
      </c>
      <c r="AW34" s="29">
        <v>0.05</v>
      </c>
      <c r="AX34" s="29">
        <v>0.06</v>
      </c>
      <c r="AY34" s="27" t="s">
        <v>51</v>
      </c>
      <c r="AZ34" s="27" t="s">
        <v>52</v>
      </c>
      <c r="BA34" s="27" t="s">
        <v>52</v>
      </c>
      <c r="BB34" s="27" t="s">
        <v>52</v>
      </c>
      <c r="BC34" s="29">
        <v>0.1</v>
      </c>
      <c r="BD34" s="29">
        <v>0.15</v>
      </c>
      <c r="BE34" s="29">
        <v>0.15</v>
      </c>
      <c r="BF34" s="29">
        <v>0.18</v>
      </c>
      <c r="BG34" s="29">
        <v>0.19</v>
      </c>
      <c r="BH34" s="29">
        <v>0.22</v>
      </c>
      <c r="BI34" s="29">
        <v>0.18</v>
      </c>
      <c r="BJ34" s="29">
        <v>0.17899999999999999</v>
      </c>
      <c r="BK34" s="29">
        <v>7.9000000000000001E-2</v>
      </c>
      <c r="BL34" s="29">
        <v>1.44E-2</v>
      </c>
      <c r="BM34" s="29">
        <v>6.0499999999999998E-2</v>
      </c>
      <c r="BN34" s="29">
        <v>2.3699999999999999E-2</v>
      </c>
      <c r="BO34" s="29">
        <v>8.6499999999999994E-2</v>
      </c>
      <c r="BP34" s="29">
        <v>6.9099999999999995E-2</v>
      </c>
      <c r="BQ34" s="29">
        <v>4.9000000000000002E-2</v>
      </c>
      <c r="BR34" s="29">
        <v>5.3199999999999997E-2</v>
      </c>
      <c r="BS34" s="29">
        <v>6.5199999999999994E-2</v>
      </c>
      <c r="BT34" s="29">
        <v>0.11899999999999999</v>
      </c>
      <c r="BU34" s="29">
        <v>0.15</v>
      </c>
      <c r="BV34" s="29">
        <v>0.124</v>
      </c>
      <c r="BW34" s="29">
        <v>0.13400000000000001</v>
      </c>
      <c r="BX34" s="29">
        <v>0.13300000000000001</v>
      </c>
    </row>
    <row r="35" spans="1:89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>
        <v>0.04</v>
      </c>
      <c r="AI35" s="27" t="s">
        <v>47</v>
      </c>
      <c r="AJ35" s="27" t="s">
        <v>47</v>
      </c>
      <c r="AK35" s="37" t="s">
        <v>51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27" t="s">
        <v>47</v>
      </c>
      <c r="AQ35" s="37" t="s">
        <v>51</v>
      </c>
      <c r="AR35" s="27" t="s">
        <v>47</v>
      </c>
      <c r="AS35" s="37" t="s">
        <v>51</v>
      </c>
      <c r="AT35" s="29">
        <v>0.05</v>
      </c>
      <c r="AU35" s="37" t="s">
        <v>51</v>
      </c>
      <c r="AV35" s="27" t="s">
        <v>51</v>
      </c>
      <c r="AW35" s="27" t="s">
        <v>54</v>
      </c>
      <c r="AX35" s="38">
        <v>0.06</v>
      </c>
      <c r="AY35" s="38">
        <v>0.17</v>
      </c>
      <c r="AZ35" s="37" t="s">
        <v>52</v>
      </c>
      <c r="BA35" s="37" t="s">
        <v>52</v>
      </c>
      <c r="BB35" s="37" t="s">
        <v>52</v>
      </c>
      <c r="BC35" s="27" t="s">
        <v>47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9">
        <v>0.03</v>
      </c>
      <c r="BJ35" s="27" t="s">
        <v>55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9">
        <v>3.0999999999999999E-3</v>
      </c>
      <c r="BQ35" s="27" t="s">
        <v>55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</row>
    <row r="36" spans="1:89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5.5E-2</v>
      </c>
      <c r="X36" s="27" t="s">
        <v>47</v>
      </c>
      <c r="Y36" s="27" t="s">
        <v>47</v>
      </c>
      <c r="Z36" s="27">
        <v>1.7000000000000001E-2</v>
      </c>
      <c r="AA36" s="27" t="s">
        <v>47</v>
      </c>
      <c r="AB36" s="27" t="s">
        <v>47</v>
      </c>
      <c r="AC36" s="27" t="s">
        <v>47</v>
      </c>
      <c r="AD36" s="27" t="s">
        <v>47</v>
      </c>
      <c r="AE36" s="27">
        <v>2.1999999999999999E-2</v>
      </c>
      <c r="AF36" s="27" t="s">
        <v>47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>
        <v>1.4E-2</v>
      </c>
      <c r="AO36" s="27">
        <v>4.5999999999999999E-2</v>
      </c>
      <c r="AP36" s="27" t="s">
        <v>57</v>
      </c>
      <c r="AQ36" s="27" t="s">
        <v>47</v>
      </c>
      <c r="AR36" s="27" t="s">
        <v>47</v>
      </c>
      <c r="AS36" s="29">
        <v>0.02</v>
      </c>
      <c r="AT36" s="27" t="s">
        <v>47</v>
      </c>
      <c r="AU36" s="29">
        <v>0.23400000000000001</v>
      </c>
      <c r="AV36" s="29">
        <v>0.01</v>
      </c>
      <c r="AW36" s="29">
        <v>6.0000000000000001E-3</v>
      </c>
      <c r="AX36" s="29">
        <v>2.5999999999999999E-2</v>
      </c>
      <c r="AY36" s="27" t="s">
        <v>8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58</v>
      </c>
      <c r="BK36" s="27" t="s">
        <v>58</v>
      </c>
      <c r="BL36" s="29">
        <v>0.127</v>
      </c>
      <c r="BM36" s="27" t="s">
        <v>58</v>
      </c>
      <c r="BN36" s="29">
        <v>0.19800000000000001</v>
      </c>
      <c r="BO36" s="27" t="s">
        <v>58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</row>
    <row r="37" spans="1:89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</row>
    <row r="38" spans="1:89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</row>
    <row r="39" spans="1:89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48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</row>
    <row r="40" spans="1:89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9">
        <v>0.2</v>
      </c>
      <c r="AT40" s="27" t="s">
        <v>62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63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9">
        <v>0.25</v>
      </c>
      <c r="BV40" s="27" t="s">
        <v>63</v>
      </c>
      <c r="BW40" s="27" t="s">
        <v>63</v>
      </c>
      <c r="BX40" s="27" t="s">
        <v>63</v>
      </c>
    </row>
    <row r="41" spans="1:89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0.1</v>
      </c>
      <c r="Y41" s="27" t="s">
        <v>51</v>
      </c>
      <c r="Z41" s="27">
        <v>0.2</v>
      </c>
      <c r="AA41" s="27" t="s">
        <v>51</v>
      </c>
      <c r="AB41" s="27">
        <v>0.1</v>
      </c>
      <c r="AC41" s="27">
        <v>0.2</v>
      </c>
      <c r="AD41" s="27">
        <v>0.1</v>
      </c>
      <c r="AE41" s="27">
        <v>0.6</v>
      </c>
      <c r="AF41" s="27" t="s">
        <v>51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>
        <v>0.1</v>
      </c>
      <c r="AL41" s="27">
        <v>0.3</v>
      </c>
      <c r="AM41" s="27" t="s">
        <v>51</v>
      </c>
      <c r="AN41" s="27" t="s">
        <v>51</v>
      </c>
      <c r="AO41" s="27" t="s">
        <v>51</v>
      </c>
      <c r="AP41" s="27" t="s">
        <v>65</v>
      </c>
      <c r="AQ41" s="27" t="s">
        <v>65</v>
      </c>
      <c r="AR41" s="27" t="s">
        <v>65</v>
      </c>
      <c r="AS41" s="29">
        <v>1.1000000000000001</v>
      </c>
      <c r="AT41" s="29">
        <v>0.4</v>
      </c>
      <c r="AU41" s="29">
        <v>0.5</v>
      </c>
      <c r="AV41" s="27" t="s">
        <v>65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9">
        <v>0.8</v>
      </c>
      <c r="BB41" s="29">
        <v>1.4</v>
      </c>
      <c r="BC41" s="27" t="s">
        <v>65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37</v>
      </c>
      <c r="BK41" s="27" t="s">
        <v>37</v>
      </c>
      <c r="BL41" s="29">
        <v>0.79</v>
      </c>
      <c r="BM41" s="27" t="s">
        <v>37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</row>
    <row r="42" spans="1:89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 t="s">
        <v>67</v>
      </c>
      <c r="X42" s="27">
        <v>2E-3</v>
      </c>
      <c r="Y42" s="27" t="s">
        <v>67</v>
      </c>
      <c r="Z42" s="27">
        <v>2E-3</v>
      </c>
      <c r="AA42" s="27">
        <v>2E-3</v>
      </c>
      <c r="AB42" s="27">
        <v>2E-3</v>
      </c>
      <c r="AC42" s="27" t="s">
        <v>67</v>
      </c>
      <c r="AD42" s="27" t="s">
        <v>67</v>
      </c>
      <c r="AE42" s="27">
        <v>2E-3</v>
      </c>
      <c r="AF42" s="27" t="s">
        <v>67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68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48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</row>
    <row r="43" spans="1:89" ht="15.7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4.2000000000000003E-2</v>
      </c>
      <c r="X43" s="27">
        <v>0.02</v>
      </c>
      <c r="Y43" s="27" t="s">
        <v>67</v>
      </c>
      <c r="Z43" s="27">
        <v>2E-3</v>
      </c>
      <c r="AA43" s="27">
        <v>2E-3</v>
      </c>
      <c r="AB43" s="27">
        <v>2.4E-2</v>
      </c>
      <c r="AC43" s="27">
        <v>2E-3</v>
      </c>
      <c r="AD43" s="27">
        <v>4.0000000000000001E-3</v>
      </c>
      <c r="AE43" s="27" t="s">
        <v>67</v>
      </c>
      <c r="AF43" s="27" t="s">
        <v>67</v>
      </c>
      <c r="AG43" s="27" t="s">
        <v>67</v>
      </c>
      <c r="AH43" s="27">
        <v>2E-3</v>
      </c>
      <c r="AI43" s="27" t="s">
        <v>67</v>
      </c>
      <c r="AJ43" s="27">
        <v>2E-3</v>
      </c>
      <c r="AK43" s="27">
        <v>2E-3</v>
      </c>
      <c r="AL43" s="27">
        <v>2E-3</v>
      </c>
      <c r="AM43" s="27" t="s">
        <v>67</v>
      </c>
      <c r="AN43" s="27">
        <v>2E-3</v>
      </c>
      <c r="AO43" s="27" t="s">
        <v>67</v>
      </c>
      <c r="AP43" s="27" t="s">
        <v>68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9">
        <v>6.0000000000000001E-3</v>
      </c>
      <c r="AV43" s="27" t="s">
        <v>68</v>
      </c>
      <c r="AW43" s="29">
        <v>8.0000000000000002E-3</v>
      </c>
      <c r="AX43" s="29">
        <v>4.0000000000000001E-3</v>
      </c>
      <c r="AY43" s="29">
        <v>4.0000000000000001E-3</v>
      </c>
      <c r="AZ43" s="27" t="s">
        <v>68</v>
      </c>
      <c r="BA43" s="27" t="s">
        <v>68</v>
      </c>
      <c r="BB43" s="27" t="s">
        <v>68</v>
      </c>
      <c r="BC43" s="27" t="s">
        <v>68</v>
      </c>
      <c r="BD43" s="29">
        <v>4.0000000000000001E-3</v>
      </c>
      <c r="BE43" s="27" t="s">
        <v>68</v>
      </c>
      <c r="BF43" s="29">
        <v>8.0000000000000002E-3</v>
      </c>
      <c r="BG43" s="29">
        <v>0.01</v>
      </c>
      <c r="BH43" s="29">
        <v>8.0000000000000002E-3</v>
      </c>
      <c r="BI43" s="29">
        <v>4.0000000000000001E-3</v>
      </c>
      <c r="BJ43" s="27" t="s">
        <v>8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CC43" s="112" t="s">
        <v>227</v>
      </c>
      <c r="CD43" s="112"/>
      <c r="CE43" s="112"/>
      <c r="CF43" s="112"/>
      <c r="CG43" s="112"/>
      <c r="CH43" s="112"/>
      <c r="CI43" s="112"/>
      <c r="CJ43" s="112"/>
      <c r="CK43" s="112"/>
    </row>
    <row r="44" spans="1:89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</row>
    <row r="45" spans="1:89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</row>
    <row r="46" spans="1:89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1.28</v>
      </c>
      <c r="X46" s="27">
        <v>9.6000000000000002E-2</v>
      </c>
      <c r="Y46" s="27">
        <v>9.5000000000000001E-2</v>
      </c>
      <c r="Z46" s="37">
        <v>0.33400000000000002</v>
      </c>
      <c r="AA46" s="37">
        <v>0.24</v>
      </c>
      <c r="AB46" s="27">
        <v>8.6999999999999994E-2</v>
      </c>
      <c r="AC46" s="27">
        <v>5.8000000000000003E-2</v>
      </c>
      <c r="AD46" s="27">
        <v>1.7999999999999999E-2</v>
      </c>
      <c r="AE46" s="37">
        <v>0.42199999999999999</v>
      </c>
      <c r="AF46" s="27">
        <v>7.9000000000000001E-2</v>
      </c>
      <c r="AG46" s="27">
        <v>7.9000000000000001E-2</v>
      </c>
      <c r="AH46" s="27">
        <v>0.04</v>
      </c>
      <c r="AI46" s="37">
        <v>0.156</v>
      </c>
      <c r="AJ46" s="27">
        <v>8.2000000000000003E-2</v>
      </c>
      <c r="AK46" s="37">
        <v>0.151</v>
      </c>
      <c r="AL46" s="27">
        <v>5.8000000000000003E-2</v>
      </c>
      <c r="AM46" s="27">
        <v>2.8000000000000001E-2</v>
      </c>
      <c r="AN46" s="27">
        <v>1.9E-2</v>
      </c>
      <c r="AO46" s="27">
        <v>1.2E-2</v>
      </c>
      <c r="AP46" s="27">
        <v>0.01</v>
      </c>
      <c r="AQ46" s="27">
        <v>8.9999999999999993E-3</v>
      </c>
      <c r="AR46" s="27">
        <v>8.9999999999999993E-3</v>
      </c>
      <c r="AS46" s="38">
        <v>0.10299999999999999</v>
      </c>
      <c r="AT46" s="39">
        <v>5.8000000000000003E-2</v>
      </c>
      <c r="AU46" s="38">
        <v>0.186</v>
      </c>
      <c r="AV46" s="29">
        <v>5.6000000000000001E-2</v>
      </c>
      <c r="AW46" s="29">
        <v>7.0000000000000007E-2</v>
      </c>
      <c r="AX46" s="29">
        <v>9.6000000000000002E-2</v>
      </c>
      <c r="AY46" s="29">
        <v>7.6999999999999999E-2</v>
      </c>
      <c r="AZ46" s="29">
        <v>0.06</v>
      </c>
      <c r="BA46" s="38">
        <v>4.9000000000000004</v>
      </c>
      <c r="BB46" s="38">
        <v>2.0299999999999998</v>
      </c>
      <c r="BC46" s="38">
        <v>1.9</v>
      </c>
      <c r="BD46" s="38">
        <v>0.152</v>
      </c>
      <c r="BE46" s="29">
        <v>4.2000000000000003E-2</v>
      </c>
      <c r="BF46" s="29">
        <v>5.2999999999999999E-2</v>
      </c>
      <c r="BG46" s="29">
        <v>2.4E-2</v>
      </c>
      <c r="BH46" s="29">
        <v>2.3E-2</v>
      </c>
      <c r="BI46" s="29">
        <v>2.4E-2</v>
      </c>
      <c r="BJ46" s="29">
        <v>1.52E-2</v>
      </c>
      <c r="BK46" s="29">
        <v>5.3999999999999999E-2</v>
      </c>
      <c r="BL46" s="38">
        <v>2.02</v>
      </c>
      <c r="BM46" s="38">
        <v>0.91600000000000004</v>
      </c>
      <c r="BN46" s="38">
        <v>3.72</v>
      </c>
      <c r="BO46" s="38">
        <v>0.30199999999999999</v>
      </c>
      <c r="BP46" s="38">
        <v>1.54</v>
      </c>
      <c r="BQ46" s="29">
        <v>7.2599999999999998E-2</v>
      </c>
      <c r="BR46" s="29">
        <v>4.7800000000000002E-2</v>
      </c>
      <c r="BS46" s="38">
        <v>0.182</v>
      </c>
      <c r="BT46" s="38">
        <v>0.20499999999999999</v>
      </c>
      <c r="BU46" s="29">
        <v>5.7000000000000002E-2</v>
      </c>
      <c r="BV46" s="29">
        <v>2.9700000000000001E-2</v>
      </c>
      <c r="BW46" s="29">
        <v>2.1700000000000001E-2</v>
      </c>
      <c r="BX46" s="29">
        <v>1.9800000000000002E-2</v>
      </c>
    </row>
    <row r="47" spans="1:89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>
        <v>2.0000000000000001E-4</v>
      </c>
      <c r="X47" s="27" t="s">
        <v>73</v>
      </c>
      <c r="Y47" s="27" t="s">
        <v>67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>
        <v>5.0000000000000001E-4</v>
      </c>
      <c r="BB47" s="27">
        <v>2.0000000000000001E-4</v>
      </c>
      <c r="BC47" s="27">
        <v>2.0000000000000001E-4</v>
      </c>
      <c r="BD47" s="27">
        <v>1E-4</v>
      </c>
      <c r="BE47" s="27" t="s">
        <v>75</v>
      </c>
      <c r="BF47" s="27" t="s">
        <v>75</v>
      </c>
      <c r="BG47" s="27">
        <v>2.0000000000000001E-4</v>
      </c>
      <c r="BH47" s="27" t="s">
        <v>75</v>
      </c>
      <c r="BI47" s="27" t="s">
        <v>75</v>
      </c>
      <c r="BJ47" s="27" t="s">
        <v>76</v>
      </c>
      <c r="BK47" s="27" t="s">
        <v>76</v>
      </c>
      <c r="BL47" s="27">
        <v>2.2000000000000001E-4</v>
      </c>
      <c r="BM47" s="27">
        <v>1.3999999999999999E-4</v>
      </c>
      <c r="BN47" s="27">
        <v>4.2999999999999999E-4</v>
      </c>
      <c r="BO47" s="27">
        <v>1.7000000000000001E-4</v>
      </c>
      <c r="BP47" s="27">
        <v>2.2000000000000001E-4</v>
      </c>
      <c r="BQ47" s="27">
        <v>1.1E-4</v>
      </c>
      <c r="BR47" s="27" t="s">
        <v>76</v>
      </c>
      <c r="BS47" s="27">
        <v>1.2999999999999999E-4</v>
      </c>
      <c r="BT47" s="27">
        <v>1.3999999999999999E-4</v>
      </c>
      <c r="BU47" s="27">
        <v>1E-4</v>
      </c>
      <c r="BV47" s="27">
        <v>1.2E-4</v>
      </c>
      <c r="BW47" s="27">
        <v>1.6000000000000001E-4</v>
      </c>
      <c r="BX47" s="27">
        <v>1.6000000000000001E-4</v>
      </c>
    </row>
    <row r="48" spans="1:89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27">
        <v>2.2000000000000001E-3</v>
      </c>
      <c r="X48" s="27">
        <v>5.0000000000000001E-4</v>
      </c>
      <c r="Y48" s="27" t="s">
        <v>67</v>
      </c>
      <c r="Z48" s="27">
        <v>6.9999999999999999E-4</v>
      </c>
      <c r="AA48" s="27">
        <v>5.0000000000000001E-4</v>
      </c>
      <c r="AB48" s="27">
        <v>2.9999999999999997E-4</v>
      </c>
      <c r="AC48" s="27">
        <v>5.0000000000000001E-4</v>
      </c>
      <c r="AD48" s="27">
        <v>2.0000000000000001E-4</v>
      </c>
      <c r="AE48" s="27">
        <v>6.9999999999999999E-4</v>
      </c>
      <c r="AF48" s="27">
        <v>4.0000000000000002E-4</v>
      </c>
      <c r="AG48" s="27">
        <v>4.0000000000000002E-4</v>
      </c>
      <c r="AH48" s="27">
        <v>4.0000000000000002E-4</v>
      </c>
      <c r="AI48" s="27">
        <v>5.0000000000000001E-4</v>
      </c>
      <c r="AJ48" s="27">
        <v>5.0000000000000001E-4</v>
      </c>
      <c r="AK48" s="27">
        <v>2.0000000000000001E-4</v>
      </c>
      <c r="AL48" s="27">
        <v>2.9999999999999997E-4</v>
      </c>
      <c r="AM48" s="27">
        <v>4.0000000000000002E-4</v>
      </c>
      <c r="AN48" s="27">
        <v>4.0000000000000002E-4</v>
      </c>
      <c r="AO48" s="27">
        <v>4.0000000000000002E-4</v>
      </c>
      <c r="AP48" s="27">
        <v>2.0000000000000001E-4</v>
      </c>
      <c r="AQ48" s="27" t="s">
        <v>73</v>
      </c>
      <c r="AR48" s="27" t="s">
        <v>73</v>
      </c>
      <c r="AS48" s="27">
        <v>5.9999999999999995E-4</v>
      </c>
      <c r="AT48" s="27">
        <v>4.0000000000000002E-4</v>
      </c>
      <c r="AU48" s="27">
        <v>2.9999999999999997E-4</v>
      </c>
      <c r="AV48" s="27" t="s">
        <v>73</v>
      </c>
      <c r="AW48" s="27">
        <v>4.0000000000000002E-4</v>
      </c>
      <c r="AX48" s="27">
        <v>5.0000000000000001E-4</v>
      </c>
      <c r="AY48" s="27">
        <v>4.0000000000000002E-4</v>
      </c>
      <c r="AZ48" s="29">
        <v>5.0000000000000001E-4</v>
      </c>
      <c r="BA48" s="38">
        <v>1.24E-2</v>
      </c>
      <c r="BB48" s="29">
        <v>4.1700000000000001E-3</v>
      </c>
      <c r="BC48" s="29">
        <v>4.6600000000000001E-3</v>
      </c>
      <c r="BD48" s="29">
        <v>8.3000000000000001E-4</v>
      </c>
      <c r="BE48" s="29">
        <v>3.6999999999999999E-4</v>
      </c>
      <c r="BF48" s="29">
        <v>4.4000000000000002E-4</v>
      </c>
      <c r="BG48" s="29">
        <v>2.7999999999999998E-4</v>
      </c>
      <c r="BH48" s="29">
        <v>2.7999999999999998E-4</v>
      </c>
      <c r="BI48" s="29">
        <v>2.9E-4</v>
      </c>
      <c r="BJ48" s="29">
        <v>2.7999999999999998E-4</v>
      </c>
      <c r="BK48" s="29">
        <v>4.4999999999999999E-4</v>
      </c>
      <c r="BL48" s="29">
        <v>4.3400000000000001E-3</v>
      </c>
      <c r="BM48" s="29">
        <v>1.82E-3</v>
      </c>
      <c r="BN48" s="29">
        <v>9.3399999999999993E-3</v>
      </c>
      <c r="BO48" s="29">
        <v>1.2600000000000001E-3</v>
      </c>
      <c r="BP48" s="29">
        <v>2.0600000000000002E-3</v>
      </c>
      <c r="BQ48" s="29">
        <v>4.4999999999999999E-4</v>
      </c>
      <c r="BR48" s="29">
        <v>5.1000000000000004E-4</v>
      </c>
      <c r="BS48" s="29">
        <v>6.4999999999999997E-4</v>
      </c>
      <c r="BT48" s="29">
        <v>7.2999999999999996E-4</v>
      </c>
      <c r="BU48" s="29">
        <v>4.2000000000000002E-4</v>
      </c>
      <c r="BV48" s="29">
        <v>4.4000000000000002E-4</v>
      </c>
      <c r="BW48" s="29">
        <v>4.6000000000000001E-4</v>
      </c>
      <c r="BX48" s="29">
        <v>2.7999999999999998E-4</v>
      </c>
    </row>
    <row r="49" spans="1:84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6.7000000000000004E-2</v>
      </c>
      <c r="X49" s="27">
        <v>5.3999999999999999E-2</v>
      </c>
      <c r="Y49" s="27">
        <v>0.06</v>
      </c>
      <c r="Z49" s="27">
        <v>5.3999999999999999E-2</v>
      </c>
      <c r="AA49" s="27">
        <v>5.5E-2</v>
      </c>
      <c r="AB49" s="27">
        <v>5.1999999999999998E-2</v>
      </c>
      <c r="AC49" s="27">
        <v>5.7000000000000002E-2</v>
      </c>
      <c r="AD49" s="27">
        <v>6.3E-2</v>
      </c>
      <c r="AE49" s="27">
        <v>3.3000000000000002E-2</v>
      </c>
      <c r="AF49" s="27">
        <v>4.9000000000000002E-2</v>
      </c>
      <c r="AG49" s="27">
        <v>0.05</v>
      </c>
      <c r="AH49" s="27">
        <v>5.3999999999999999E-2</v>
      </c>
      <c r="AI49" s="27">
        <v>4.9000000000000002E-2</v>
      </c>
      <c r="AJ49" s="27">
        <v>5.6000000000000001E-2</v>
      </c>
      <c r="AK49" s="27">
        <v>5.3999999999999999E-2</v>
      </c>
      <c r="AL49" s="27">
        <v>5.5E-2</v>
      </c>
      <c r="AM49" s="27">
        <v>5.8000000000000003E-2</v>
      </c>
      <c r="AN49" s="27">
        <v>5.5E-2</v>
      </c>
      <c r="AO49" s="27">
        <v>7.1999999999999995E-2</v>
      </c>
      <c r="AP49" s="27">
        <v>7.0999999999999994E-2</v>
      </c>
      <c r="AQ49" s="27">
        <v>7.5999999999999998E-2</v>
      </c>
      <c r="AR49" s="27">
        <v>7.8E-2</v>
      </c>
      <c r="AS49" s="29">
        <v>5.2999999999999999E-2</v>
      </c>
      <c r="AT49" s="29">
        <v>5.2999999999999999E-2</v>
      </c>
      <c r="AU49" s="29">
        <v>3.5000000000000003E-2</v>
      </c>
      <c r="AV49" s="29">
        <v>4.4999999999999998E-2</v>
      </c>
      <c r="AW49" s="29">
        <v>5.2999999999999999E-2</v>
      </c>
      <c r="AX49" s="29">
        <v>4.4999999999999998E-2</v>
      </c>
      <c r="AY49" s="29">
        <v>5.3999999999999999E-2</v>
      </c>
      <c r="AZ49" s="29">
        <v>5.6000000000000001E-2</v>
      </c>
      <c r="BA49" s="29">
        <v>0.14899999999999999</v>
      </c>
      <c r="BB49" s="29">
        <v>8.8499999999999995E-2</v>
      </c>
      <c r="BC49" s="29">
        <v>9.7199999999999995E-2</v>
      </c>
      <c r="BD49" s="29">
        <v>6.3399999999999998E-2</v>
      </c>
      <c r="BE49" s="29">
        <v>7.1599999999999997E-2</v>
      </c>
      <c r="BF49" s="29">
        <v>7.4399999999999994E-2</v>
      </c>
      <c r="BG49" s="29">
        <v>7.6700000000000004E-2</v>
      </c>
      <c r="BH49" s="29">
        <v>8.0100000000000005E-2</v>
      </c>
      <c r="BI49" s="29">
        <v>7.51E-2</v>
      </c>
      <c r="BJ49" s="29">
        <v>7.7799999999999994E-2</v>
      </c>
      <c r="BK49" s="29">
        <v>6.9800000000000001E-2</v>
      </c>
      <c r="BL49" s="29">
        <v>6.7799999999999999E-2</v>
      </c>
      <c r="BM49" s="29">
        <v>5.8599999999999999E-2</v>
      </c>
      <c r="BN49" s="29">
        <v>9.1499999999999998E-2</v>
      </c>
      <c r="BO49" s="29">
        <v>5.28E-2</v>
      </c>
      <c r="BP49" s="29">
        <v>7.9100000000000004E-2</v>
      </c>
      <c r="BQ49" s="29">
        <v>7.0499999999999993E-2</v>
      </c>
      <c r="BR49" s="29">
        <v>6.3200000000000006E-2</v>
      </c>
      <c r="BS49" s="29">
        <v>5.5399999999999998E-2</v>
      </c>
      <c r="BT49" s="29">
        <v>6.5199999999999994E-2</v>
      </c>
      <c r="BU49" s="29">
        <v>7.6499999999999999E-2</v>
      </c>
      <c r="BV49" s="29">
        <v>7.5999999999999998E-2</v>
      </c>
      <c r="BW49" s="29">
        <v>8.6400000000000005E-2</v>
      </c>
      <c r="BX49" s="29">
        <v>8.7800000000000003E-2</v>
      </c>
    </row>
    <row r="50" spans="1:84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6.9999999999999994E-5</v>
      </c>
      <c r="X50" s="27" t="s">
        <v>80</v>
      </c>
      <c r="Y50" s="27" t="s">
        <v>81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75</v>
      </c>
      <c r="AX50" s="27" t="s">
        <v>80</v>
      </c>
      <c r="AY50" s="27" t="s">
        <v>80</v>
      </c>
      <c r="AZ50" s="27" t="s">
        <v>80</v>
      </c>
      <c r="BA50" s="29">
        <v>2.5999999999999998E-4</v>
      </c>
      <c r="BB50" s="40">
        <v>9.0000000000000006E-5</v>
      </c>
      <c r="BC50" s="40">
        <v>5.0000000000000002E-5</v>
      </c>
      <c r="BD50" s="27" t="s">
        <v>82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76</v>
      </c>
      <c r="BK50" s="27" t="s">
        <v>76</v>
      </c>
      <c r="BL50" s="27" t="s">
        <v>76</v>
      </c>
      <c r="BM50" s="27" t="s">
        <v>76</v>
      </c>
      <c r="BN50" s="29">
        <v>1.3999999999999999E-4</v>
      </c>
      <c r="BO50" s="27" t="s">
        <v>76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</row>
    <row r="51" spans="1:84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47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84</v>
      </c>
      <c r="AX51" s="27" t="s">
        <v>74</v>
      </c>
      <c r="AY51" s="27" t="s">
        <v>74</v>
      </c>
      <c r="AZ51" s="27" t="s">
        <v>74</v>
      </c>
      <c r="BA51" s="27" t="s">
        <v>75</v>
      </c>
      <c r="BB51" s="27" t="s">
        <v>75</v>
      </c>
      <c r="BC51" s="29">
        <v>2.0000000000000001E-4</v>
      </c>
      <c r="BD51" s="27" t="s">
        <v>75</v>
      </c>
      <c r="BE51" s="27" t="s">
        <v>75</v>
      </c>
      <c r="BF51" s="29">
        <v>1E-4</v>
      </c>
      <c r="BG51" s="27" t="s">
        <v>75</v>
      </c>
      <c r="BH51" s="27" t="s">
        <v>75</v>
      </c>
      <c r="BI51" s="27" t="s">
        <v>75</v>
      </c>
      <c r="BJ51" s="27" t="s">
        <v>85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</row>
    <row r="52" spans="1:84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>
        <v>6.0000000000000001E-3</v>
      </c>
      <c r="X52" s="27" t="s">
        <v>54</v>
      </c>
      <c r="Y52" s="27" t="s">
        <v>36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9">
        <v>4.0000000000000001E-3</v>
      </c>
      <c r="AX52" s="27" t="s">
        <v>54</v>
      </c>
      <c r="AY52" s="27" t="s">
        <v>54</v>
      </c>
      <c r="AZ52" s="27" t="s">
        <v>54</v>
      </c>
      <c r="BA52" s="29">
        <v>3.0000000000000001E-3</v>
      </c>
      <c r="BB52" s="27" t="s">
        <v>67</v>
      </c>
      <c r="BC52" s="29">
        <v>2E-3</v>
      </c>
      <c r="BD52" s="29">
        <v>3.0000000000000001E-3</v>
      </c>
      <c r="BE52" s="27" t="s">
        <v>67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57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</row>
    <row r="53" spans="1:84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9.0000000000000006E-5</v>
      </c>
      <c r="X53" s="27" t="s">
        <v>88</v>
      </c>
      <c r="Y53" s="27" t="s">
        <v>76</v>
      </c>
      <c r="Z53" s="27">
        <v>5.0000000000000002E-5</v>
      </c>
      <c r="AA53" s="27">
        <v>2.0000000000000002E-5</v>
      </c>
      <c r="AB53" s="27">
        <v>3.0000000000000001E-5</v>
      </c>
      <c r="AC53" s="27">
        <v>2.0000000000000002E-5</v>
      </c>
      <c r="AD53" s="27" t="s">
        <v>88</v>
      </c>
      <c r="AE53" s="27">
        <v>3.0000000000000001E-5</v>
      </c>
      <c r="AF53" s="27">
        <v>1.0000000000000001E-5</v>
      </c>
      <c r="AG53" s="27">
        <v>1.0000000000000001E-5</v>
      </c>
      <c r="AH53" s="27">
        <v>2.0000000000000002E-5</v>
      </c>
      <c r="AI53" s="27">
        <v>4.0000000000000003E-5</v>
      </c>
      <c r="AJ53" s="27">
        <v>2.0000000000000002E-5</v>
      </c>
      <c r="AK53" s="27">
        <v>4.0000000000000003E-5</v>
      </c>
      <c r="AL53" s="27" t="s">
        <v>88</v>
      </c>
      <c r="AM53" s="27">
        <v>3.0000000000000001E-5</v>
      </c>
      <c r="AN53" s="27" t="s">
        <v>88</v>
      </c>
      <c r="AO53" s="27" t="s">
        <v>88</v>
      </c>
      <c r="AP53" s="27">
        <v>2.0000000000000002E-5</v>
      </c>
      <c r="AQ53" s="27" t="s">
        <v>88</v>
      </c>
      <c r="AR53" s="27" t="s">
        <v>89</v>
      </c>
      <c r="AS53" s="27" t="s">
        <v>88</v>
      </c>
      <c r="AT53" s="27" t="s">
        <v>88</v>
      </c>
      <c r="AU53" s="40">
        <v>2.0000000000000002E-5</v>
      </c>
      <c r="AV53" s="27" t="s">
        <v>88</v>
      </c>
      <c r="AW53" s="40">
        <v>2.0000000000000002E-5</v>
      </c>
      <c r="AX53" s="40">
        <v>1.0000000000000001E-5</v>
      </c>
      <c r="AY53" s="40">
        <v>2.0000000000000002E-5</v>
      </c>
      <c r="AZ53" s="40">
        <v>2.0000000000000002E-5</v>
      </c>
      <c r="BA53" s="38">
        <v>3.6000000000000002E-4</v>
      </c>
      <c r="BB53" s="29">
        <v>1.1E-4</v>
      </c>
      <c r="BC53" s="38">
        <v>1.7000000000000001E-4</v>
      </c>
      <c r="BD53" s="40">
        <v>4.0000000000000003E-5</v>
      </c>
      <c r="BE53" s="40">
        <v>2.0000000000000002E-5</v>
      </c>
      <c r="BF53" s="40">
        <v>4.0000000000000003E-5</v>
      </c>
      <c r="BG53" s="40">
        <v>2.0000000000000002E-5</v>
      </c>
      <c r="BH53" s="40">
        <v>2.0000000000000002E-5</v>
      </c>
      <c r="BI53" s="40">
        <v>2.0000000000000002E-5</v>
      </c>
      <c r="BJ53" s="29">
        <v>1.5E-5</v>
      </c>
      <c r="BK53" s="29">
        <v>3.1000000000000001E-5</v>
      </c>
      <c r="BL53" s="38">
        <v>1.56E-4</v>
      </c>
      <c r="BM53" s="29">
        <v>8.2999999999999998E-5</v>
      </c>
      <c r="BN53" s="38">
        <v>2.9300000000000002E-4</v>
      </c>
      <c r="BO53" s="40">
        <v>4.8000000000000001E-5</v>
      </c>
      <c r="BP53" s="40">
        <v>4.6999999999999997E-5</v>
      </c>
      <c r="BQ53" s="29">
        <v>2.4000000000000001E-5</v>
      </c>
      <c r="BR53" s="29">
        <v>1.9000000000000001E-5</v>
      </c>
      <c r="BS53" s="29">
        <v>2.8E-5</v>
      </c>
      <c r="BT53" s="29">
        <v>2.9E-5</v>
      </c>
      <c r="BU53" s="29">
        <v>2.1999999999999999E-5</v>
      </c>
      <c r="BV53" s="29">
        <v>1.7E-5</v>
      </c>
      <c r="BW53" s="29">
        <v>2.0000000000000002E-5</v>
      </c>
      <c r="BX53" s="29">
        <v>2.1999999999999999E-5</v>
      </c>
    </row>
    <row r="54" spans="1:84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16.2</v>
      </c>
      <c r="X54" s="27">
        <v>19.2</v>
      </c>
      <c r="Y54" s="27">
        <v>22.1</v>
      </c>
      <c r="Z54" s="27">
        <v>18.399999999999999</v>
      </c>
      <c r="AA54" s="27">
        <v>19.399999999999999</v>
      </c>
      <c r="AB54" s="27">
        <v>19.5</v>
      </c>
      <c r="AC54" s="27">
        <v>23.8</v>
      </c>
      <c r="AD54" s="27">
        <v>23.6</v>
      </c>
      <c r="AE54" s="27">
        <v>7.61</v>
      </c>
      <c r="AF54" s="27">
        <v>16</v>
      </c>
      <c r="AG54" s="27">
        <v>17.5</v>
      </c>
      <c r="AH54" s="27">
        <v>19.5</v>
      </c>
      <c r="AI54" s="27">
        <v>17.100000000000001</v>
      </c>
      <c r="AJ54" s="27">
        <v>16.2</v>
      </c>
      <c r="AK54" s="27">
        <v>18.2</v>
      </c>
      <c r="AL54" s="27">
        <v>21.3</v>
      </c>
      <c r="AM54" s="27">
        <v>26.1</v>
      </c>
      <c r="AN54" s="27">
        <v>23.1</v>
      </c>
      <c r="AO54" s="27">
        <v>25.4</v>
      </c>
      <c r="AP54" s="27">
        <v>28.5</v>
      </c>
      <c r="AQ54" s="27">
        <v>31.4</v>
      </c>
      <c r="AR54" s="27">
        <v>30.4</v>
      </c>
      <c r="AS54" s="29">
        <v>16.7</v>
      </c>
      <c r="AT54" s="29">
        <v>18.7</v>
      </c>
      <c r="AU54" s="29">
        <v>19.3</v>
      </c>
      <c r="AV54" s="29">
        <v>16.3</v>
      </c>
      <c r="AW54" s="29">
        <v>18.3</v>
      </c>
      <c r="AX54" s="29">
        <v>16.2</v>
      </c>
      <c r="AY54" s="29">
        <v>18.3</v>
      </c>
      <c r="AZ54" s="29">
        <v>18.5</v>
      </c>
      <c r="BA54" s="29">
        <v>21.7</v>
      </c>
      <c r="BB54" s="29">
        <v>21.4</v>
      </c>
      <c r="BC54" s="29">
        <v>24.1</v>
      </c>
      <c r="BD54" s="29">
        <v>25</v>
      </c>
      <c r="BE54" s="29">
        <v>29.8</v>
      </c>
      <c r="BF54" s="29">
        <v>5.36</v>
      </c>
      <c r="BG54" s="29">
        <v>30.5</v>
      </c>
      <c r="BH54" s="29">
        <v>31.8</v>
      </c>
      <c r="BI54" s="29">
        <v>31.4</v>
      </c>
      <c r="BJ54" s="29">
        <v>33.4</v>
      </c>
      <c r="BK54" s="29">
        <v>26.4</v>
      </c>
      <c r="BL54" s="29">
        <v>8.7899999999999991</v>
      </c>
      <c r="BM54" s="29">
        <v>14.4</v>
      </c>
      <c r="BN54" s="29">
        <v>7.81</v>
      </c>
      <c r="BO54" s="29">
        <v>16.3</v>
      </c>
      <c r="BP54" s="29">
        <v>23.2</v>
      </c>
      <c r="BQ54" s="29">
        <v>26.6</v>
      </c>
      <c r="BR54" s="29">
        <v>24</v>
      </c>
      <c r="BS54" s="29">
        <v>18.5</v>
      </c>
      <c r="BT54" s="29">
        <v>23.1</v>
      </c>
      <c r="BU54" s="29">
        <v>28.7</v>
      </c>
      <c r="BV54" s="29">
        <v>28</v>
      </c>
      <c r="BW54" s="29">
        <v>29.8</v>
      </c>
      <c r="BX54" s="29">
        <v>30.2</v>
      </c>
    </row>
    <row r="55" spans="1:84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1.8E-3</v>
      </c>
      <c r="X55" s="27" t="s">
        <v>81</v>
      </c>
      <c r="Y55" s="27" t="s">
        <v>68</v>
      </c>
      <c r="Z55" s="27">
        <v>6.9999999999999999E-4</v>
      </c>
      <c r="AA55" s="27">
        <v>6.9999999999999999E-4</v>
      </c>
      <c r="AB55" s="27" t="s">
        <v>81</v>
      </c>
      <c r="AC55" s="27">
        <v>6.9999999999999999E-4</v>
      </c>
      <c r="AD55" s="27" t="s">
        <v>81</v>
      </c>
      <c r="AE55" s="27">
        <v>5.9999999999999995E-4</v>
      </c>
      <c r="AF55" s="27" t="s">
        <v>81</v>
      </c>
      <c r="AG55" s="27">
        <v>5.9999999999999995E-4</v>
      </c>
      <c r="AH55" s="27">
        <v>5.9999999999999995E-4</v>
      </c>
      <c r="AI55" s="27">
        <v>5.9999999999999995E-4</v>
      </c>
      <c r="AJ55" s="27">
        <v>5.0000000000000001E-4</v>
      </c>
      <c r="AK55" s="27">
        <v>5.9999999999999995E-4</v>
      </c>
      <c r="AL55" s="27" t="s">
        <v>81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9">
        <v>5.0000000000000001E-4</v>
      </c>
      <c r="AT55" s="27" t="s">
        <v>81</v>
      </c>
      <c r="AU55" s="27" t="s">
        <v>81</v>
      </c>
      <c r="AV55" s="27" t="s">
        <v>81</v>
      </c>
      <c r="AW55" s="27" t="s">
        <v>84</v>
      </c>
      <c r="AX55" s="27" t="s">
        <v>81</v>
      </c>
      <c r="AY55" s="27" t="s">
        <v>81</v>
      </c>
      <c r="AZ55" s="27" t="s">
        <v>81</v>
      </c>
      <c r="BA55" s="29">
        <v>7.7999999999999996E-3</v>
      </c>
      <c r="BB55" s="29">
        <v>2.5999999999999999E-3</v>
      </c>
      <c r="BC55" s="29">
        <v>3.0999999999999999E-3</v>
      </c>
      <c r="BD55" s="27" t="s">
        <v>84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9">
        <v>1.2999999999999999E-4</v>
      </c>
      <c r="BK55" s="29">
        <v>1.6000000000000001E-4</v>
      </c>
      <c r="BL55" s="29">
        <v>2.9399999999999999E-3</v>
      </c>
      <c r="BM55" s="29">
        <v>2.1199999999999999E-3</v>
      </c>
      <c r="BN55" s="29">
        <v>5.2199999999999998E-3</v>
      </c>
      <c r="BO55" s="27" t="s">
        <v>92</v>
      </c>
      <c r="BP55" s="29">
        <v>1.5200000000000001E-3</v>
      </c>
      <c r="BQ55" s="29">
        <v>2.0000000000000001E-4</v>
      </c>
      <c r="BR55" s="29">
        <v>2.1000000000000001E-4</v>
      </c>
      <c r="BS55" s="29">
        <v>4.8000000000000001E-4</v>
      </c>
      <c r="BT55" s="29">
        <v>5.9000000000000003E-4</v>
      </c>
      <c r="BU55" s="29">
        <v>1.8000000000000001E-4</v>
      </c>
      <c r="BV55" s="29">
        <v>1.6000000000000001E-4</v>
      </c>
      <c r="BW55" s="29">
        <v>1.3999999999999999E-4</v>
      </c>
      <c r="BX55" s="29">
        <v>1.2E-4</v>
      </c>
    </row>
    <row r="56" spans="1:84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8.4000000000000003E-4</v>
      </c>
      <c r="X56" s="27">
        <v>1.3999999999999999E-4</v>
      </c>
      <c r="Y56" s="27" t="s">
        <v>73</v>
      </c>
      <c r="Z56" s="27">
        <v>2.9E-4</v>
      </c>
      <c r="AA56" s="27">
        <v>2.3000000000000001E-4</v>
      </c>
      <c r="AB56" s="27">
        <v>1.6000000000000001E-4</v>
      </c>
      <c r="AC56" s="27">
        <v>1.6000000000000001E-4</v>
      </c>
      <c r="AD56" s="27">
        <v>4.0000000000000003E-5</v>
      </c>
      <c r="AE56" s="27">
        <v>2.9999999999999997E-4</v>
      </c>
      <c r="AF56" s="27">
        <v>1E-4</v>
      </c>
      <c r="AG56" s="27">
        <v>1.1E-4</v>
      </c>
      <c r="AH56" s="27">
        <v>1E-4</v>
      </c>
      <c r="AI56" s="27">
        <v>1.9000000000000001E-4</v>
      </c>
      <c r="AJ56" s="27">
        <v>1.3999999999999999E-4</v>
      </c>
      <c r="AK56" s="27">
        <v>2.3000000000000001E-4</v>
      </c>
      <c r="AL56" s="27">
        <v>8.0000000000000007E-5</v>
      </c>
      <c r="AM56" s="27">
        <v>1E-4</v>
      </c>
      <c r="AN56" s="27">
        <v>6.9999999999999994E-5</v>
      </c>
      <c r="AO56" s="27">
        <v>8.0000000000000007E-5</v>
      </c>
      <c r="AP56" s="27">
        <v>8.0000000000000007E-5</v>
      </c>
      <c r="AQ56" s="27">
        <v>4.0000000000000003E-5</v>
      </c>
      <c r="AR56" s="27">
        <v>6.9999999999999994E-5</v>
      </c>
      <c r="AS56" s="29">
        <v>1E-4</v>
      </c>
      <c r="AT56" s="40">
        <v>8.0000000000000007E-5</v>
      </c>
      <c r="AU56" s="29">
        <v>2.0000000000000001E-4</v>
      </c>
      <c r="AV56" s="40">
        <v>9.0000000000000006E-5</v>
      </c>
      <c r="AW56" s="29">
        <v>2.0000000000000001E-4</v>
      </c>
      <c r="AX56" s="29">
        <v>1.6000000000000001E-4</v>
      </c>
      <c r="AY56" s="29">
        <v>1.4999999999999999E-4</v>
      </c>
      <c r="AZ56" s="29">
        <v>1.4999999999999999E-4</v>
      </c>
      <c r="BA56" s="29">
        <v>3.2000000000000002E-3</v>
      </c>
      <c r="BB56" s="29">
        <v>1.1999999999999999E-3</v>
      </c>
      <c r="BC56" s="29">
        <v>8.9999999999999998E-4</v>
      </c>
      <c r="BD56" s="29">
        <v>2.0000000000000001E-4</v>
      </c>
      <c r="BE56" s="27" t="s">
        <v>75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76</v>
      </c>
      <c r="BK56" s="27" t="s">
        <v>76</v>
      </c>
      <c r="BL56" s="29">
        <v>1.33E-3</v>
      </c>
      <c r="BM56" s="29">
        <v>5.2999999999999998E-4</v>
      </c>
      <c r="BN56" s="29">
        <v>2.33E-3</v>
      </c>
      <c r="BO56" s="29">
        <v>2.2000000000000001E-4</v>
      </c>
      <c r="BP56" s="29">
        <v>6.8000000000000005E-4</v>
      </c>
      <c r="BQ56" s="27" t="s">
        <v>76</v>
      </c>
      <c r="BR56" s="27" t="s">
        <v>76</v>
      </c>
      <c r="BS56" s="29">
        <v>2.2000000000000001E-4</v>
      </c>
      <c r="BT56" s="29">
        <v>2.3000000000000001E-4</v>
      </c>
      <c r="BU56" s="27" t="s">
        <v>76</v>
      </c>
      <c r="BV56" s="27" t="s">
        <v>76</v>
      </c>
      <c r="BW56" s="27" t="s">
        <v>76</v>
      </c>
      <c r="BX56" s="27" t="s">
        <v>76</v>
      </c>
    </row>
    <row r="57" spans="1:84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6.0000000000000001E-3</v>
      </c>
      <c r="X57" s="37">
        <v>2E-3</v>
      </c>
      <c r="Y57" s="27" t="s">
        <v>47</v>
      </c>
      <c r="Z57" s="37">
        <v>3.0000000000000001E-3</v>
      </c>
      <c r="AA57" s="37">
        <v>2E-3</v>
      </c>
      <c r="AB57" s="37">
        <v>2E-3</v>
      </c>
      <c r="AC57" s="27" t="s">
        <v>74</v>
      </c>
      <c r="AD57" s="27" t="s">
        <v>74</v>
      </c>
      <c r="AE57" s="37">
        <v>4.0000000000000001E-3</v>
      </c>
      <c r="AF57" s="37">
        <v>2E-3</v>
      </c>
      <c r="AG57" s="37">
        <v>2E-3</v>
      </c>
      <c r="AH57" s="37">
        <v>2E-3</v>
      </c>
      <c r="AI57" s="37">
        <v>3.0000000000000001E-3</v>
      </c>
      <c r="AJ57" s="37">
        <v>3.0000000000000001E-3</v>
      </c>
      <c r="AK57" s="37">
        <v>3.0000000000000001E-3</v>
      </c>
      <c r="AL57" s="37">
        <v>2E-3</v>
      </c>
      <c r="AM57" s="27">
        <v>2E-3</v>
      </c>
      <c r="AN57" s="27" t="s">
        <v>74</v>
      </c>
      <c r="AO57" s="27">
        <v>1E-3</v>
      </c>
      <c r="AP57" s="27">
        <v>2E-3</v>
      </c>
      <c r="AQ57" s="27" t="s">
        <v>74</v>
      </c>
      <c r="AR57" s="27" t="s">
        <v>74</v>
      </c>
      <c r="AS57" s="38">
        <v>3.0000000000000001E-3</v>
      </c>
      <c r="AT57" s="38">
        <v>2E-3</v>
      </c>
      <c r="AU57" s="38">
        <v>4.0000000000000001E-3</v>
      </c>
      <c r="AV57" s="38">
        <v>2E-3</v>
      </c>
      <c r="AW57" s="38">
        <v>2E-3</v>
      </c>
      <c r="AX57" s="38">
        <v>3.0000000000000001E-3</v>
      </c>
      <c r="AY57" s="38">
        <v>2E-3</v>
      </c>
      <c r="AZ57" s="38">
        <v>2E-3</v>
      </c>
      <c r="BA57" s="38">
        <v>1.1599999999999999E-2</v>
      </c>
      <c r="BB57" s="38">
        <v>6.3E-3</v>
      </c>
      <c r="BC57" s="38">
        <v>3.2000000000000002E-3</v>
      </c>
      <c r="BD57" s="29">
        <v>1.6999999999999999E-3</v>
      </c>
      <c r="BE57" s="29">
        <v>1E-3</v>
      </c>
      <c r="BF57" s="29">
        <v>1.1000000000000001E-3</v>
      </c>
      <c r="BG57" s="29">
        <v>1.1000000000000001E-3</v>
      </c>
      <c r="BH57" s="29">
        <v>2.5999999999999999E-3</v>
      </c>
      <c r="BI57" s="29">
        <v>8.9999999999999998E-4</v>
      </c>
      <c r="BJ57" s="29">
        <v>7.5000000000000002E-4</v>
      </c>
      <c r="BK57" s="29">
        <v>1.1000000000000001E-3</v>
      </c>
      <c r="BL57" s="38">
        <v>6.9499999999999996E-3</v>
      </c>
      <c r="BM57" s="38">
        <v>5.96E-3</v>
      </c>
      <c r="BN57" s="38">
        <v>1.09E-2</v>
      </c>
      <c r="BO57" s="27" t="s">
        <v>95</v>
      </c>
      <c r="BP57" s="38">
        <v>3.7200000000000002E-3</v>
      </c>
      <c r="BQ57" s="29">
        <v>1.31E-3</v>
      </c>
      <c r="BR57" s="29">
        <v>1.98E-3</v>
      </c>
      <c r="BS57" s="29">
        <v>1.82E-3</v>
      </c>
      <c r="BT57" s="29">
        <v>1.64E-3</v>
      </c>
      <c r="BU57" s="29">
        <v>1.1999999999999999E-3</v>
      </c>
      <c r="BV57" s="29">
        <v>1E-3</v>
      </c>
      <c r="BW57" s="29">
        <v>1.09E-3</v>
      </c>
      <c r="BX57" s="29">
        <v>1.15E-3</v>
      </c>
    </row>
    <row r="58" spans="1:84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1.64</v>
      </c>
      <c r="X58" s="27">
        <v>0.191</v>
      </c>
      <c r="Y58" s="27">
        <v>0.23899999999999999</v>
      </c>
      <c r="Z58" s="37">
        <v>0.44800000000000001</v>
      </c>
      <c r="AA58" s="37">
        <v>0.39100000000000001</v>
      </c>
      <c r="AB58" s="27">
        <v>0.151</v>
      </c>
      <c r="AC58" s="27">
        <v>0.13400000000000001</v>
      </c>
      <c r="AD58" s="27">
        <v>4.5999999999999999E-2</v>
      </c>
      <c r="AE58" s="37">
        <v>0.51700000000000002</v>
      </c>
      <c r="AF58" s="27">
        <v>0.122</v>
      </c>
      <c r="AG58" s="27">
        <v>0.14899999999999999</v>
      </c>
      <c r="AH58" s="27">
        <v>0.11</v>
      </c>
      <c r="AI58" s="27">
        <v>0.214</v>
      </c>
      <c r="AJ58" s="27">
        <v>0.156</v>
      </c>
      <c r="AK58" s="27">
        <v>0.20300000000000001</v>
      </c>
      <c r="AL58" s="27">
        <v>0.14000000000000001</v>
      </c>
      <c r="AM58" s="27">
        <v>0.112</v>
      </c>
      <c r="AN58" s="27">
        <v>6.5000000000000002E-2</v>
      </c>
      <c r="AO58" s="27">
        <v>3.9E-2</v>
      </c>
      <c r="AP58" s="27">
        <v>1.4999999999999999E-2</v>
      </c>
      <c r="AQ58" s="27">
        <v>2.3E-2</v>
      </c>
      <c r="AR58" s="27">
        <v>1.2999999999999999E-2</v>
      </c>
      <c r="AS58" s="29">
        <v>0.19600000000000001</v>
      </c>
      <c r="AT58" s="29">
        <v>0.188</v>
      </c>
      <c r="AU58" s="42">
        <v>8.69</v>
      </c>
      <c r="AV58" s="29">
        <v>0.1</v>
      </c>
      <c r="AW58" s="29">
        <v>0.18</v>
      </c>
      <c r="AX58" s="29">
        <v>0.17499999999999999</v>
      </c>
      <c r="AY58" s="29">
        <v>0.16900000000000001</v>
      </c>
      <c r="AZ58" s="29">
        <v>0.14799999999999999</v>
      </c>
      <c r="BA58" s="43">
        <v>7.82</v>
      </c>
      <c r="BB58" s="43">
        <v>2.78</v>
      </c>
      <c r="BC58" s="43">
        <v>2.91</v>
      </c>
      <c r="BD58" s="38">
        <v>0.32300000000000001</v>
      </c>
      <c r="BE58" s="29">
        <v>8.2000000000000003E-2</v>
      </c>
      <c r="BF58" s="29">
        <v>9.1999999999999998E-2</v>
      </c>
      <c r="BG58" s="29">
        <v>4.2000000000000003E-2</v>
      </c>
      <c r="BH58" s="29">
        <v>4.7E-2</v>
      </c>
      <c r="BI58" s="29">
        <v>4.2999999999999997E-2</v>
      </c>
      <c r="BJ58" s="29">
        <v>3.3000000000000002E-2</v>
      </c>
      <c r="BK58" s="29">
        <v>0.11600000000000001</v>
      </c>
      <c r="BL58" s="42">
        <v>3.02</v>
      </c>
      <c r="BM58" s="42">
        <v>1.29</v>
      </c>
      <c r="BN58" s="42">
        <v>5.6</v>
      </c>
      <c r="BO58" s="44">
        <v>0.51500000000000001</v>
      </c>
      <c r="BP58" s="42">
        <v>1.72</v>
      </c>
      <c r="BQ58" s="29">
        <v>0.109</v>
      </c>
      <c r="BR58" s="29">
        <v>0.13200000000000001</v>
      </c>
      <c r="BS58" s="38">
        <v>0.38900000000000001</v>
      </c>
      <c r="BT58" s="38">
        <v>0.42299999999999999</v>
      </c>
      <c r="BU58" s="29">
        <v>0.114</v>
      </c>
      <c r="BV58" s="29">
        <v>5.2999999999999999E-2</v>
      </c>
      <c r="BW58" s="29">
        <v>4.7E-2</v>
      </c>
      <c r="BX58" s="29">
        <v>4.8000000000000001E-2</v>
      </c>
      <c r="BY58" s="5">
        <v>0.3</v>
      </c>
      <c r="BZ58" s="5">
        <v>0.3</v>
      </c>
      <c r="CC58" s="5">
        <f t="array" ref="CC58:CD62">LINEST(C58:BX58,C4:BX4,,TRUE)</f>
        <v>1.2253780284291371E-4</v>
      </c>
      <c r="CD58" s="5">
        <v>-4.166193322667084</v>
      </c>
      <c r="CE58" s="5" t="s">
        <v>213</v>
      </c>
      <c r="CF58" s="5" t="s">
        <v>214</v>
      </c>
    </row>
    <row r="59" spans="1:84" ht="14.2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1.6999999999999999E-3</v>
      </c>
      <c r="X59" s="27" t="s">
        <v>75</v>
      </c>
      <c r="Y59" s="27" t="s">
        <v>74</v>
      </c>
      <c r="Z59" s="27">
        <v>6.9999999999999999E-4</v>
      </c>
      <c r="AA59" s="27">
        <v>2.9999999999999997E-4</v>
      </c>
      <c r="AB59" s="27">
        <v>1E-4</v>
      </c>
      <c r="AC59" s="27">
        <v>2.0000000000000001E-4</v>
      </c>
      <c r="AD59" s="27" t="s">
        <v>75</v>
      </c>
      <c r="AE59" s="27">
        <v>5.0000000000000001E-4</v>
      </c>
      <c r="AF59" s="27" t="s">
        <v>75</v>
      </c>
      <c r="AG59" s="27">
        <v>1E-4</v>
      </c>
      <c r="AH59" s="27" t="s">
        <v>75</v>
      </c>
      <c r="AI59" s="27">
        <v>1E-4</v>
      </c>
      <c r="AJ59" s="27">
        <v>1E-4</v>
      </c>
      <c r="AK59" s="27">
        <v>2.0000000000000001E-4</v>
      </c>
      <c r="AL59" s="27" t="s">
        <v>75</v>
      </c>
      <c r="AM59" s="27" t="s">
        <v>75</v>
      </c>
      <c r="AN59" s="27">
        <v>1E-4</v>
      </c>
      <c r="AO59" s="27" t="s">
        <v>75</v>
      </c>
      <c r="AP59" s="27" t="s">
        <v>75</v>
      </c>
      <c r="AQ59" s="27" t="s">
        <v>75</v>
      </c>
      <c r="AR59" s="27" t="s">
        <v>75</v>
      </c>
      <c r="AS59" s="29">
        <v>2.9999999999999997E-4</v>
      </c>
      <c r="AT59" s="29">
        <v>2.0000000000000001E-4</v>
      </c>
      <c r="AU59" s="29">
        <v>1E-4</v>
      </c>
      <c r="AV59" s="27" t="s">
        <v>75</v>
      </c>
      <c r="AW59" s="29">
        <v>2.0000000000000001E-4</v>
      </c>
      <c r="AX59" s="29">
        <v>1E-4</v>
      </c>
      <c r="AY59" s="27" t="s">
        <v>75</v>
      </c>
      <c r="AZ59" s="27" t="s">
        <v>75</v>
      </c>
      <c r="BA59" s="38">
        <v>1.0800000000000001E-2</v>
      </c>
      <c r="BB59" s="38">
        <v>3.7000000000000002E-3</v>
      </c>
      <c r="BC59" s="38">
        <v>3.2000000000000002E-3</v>
      </c>
      <c r="BD59" s="29">
        <v>5.0000000000000001E-4</v>
      </c>
      <c r="BE59" s="27" t="s">
        <v>75</v>
      </c>
      <c r="BF59" s="29">
        <v>4.0000000000000002E-4</v>
      </c>
      <c r="BG59" s="27" t="s">
        <v>75</v>
      </c>
      <c r="BH59" s="27" t="s">
        <v>75</v>
      </c>
      <c r="BI59" s="27" t="s">
        <v>75</v>
      </c>
      <c r="BJ59" s="27" t="s">
        <v>98</v>
      </c>
      <c r="BK59" s="29">
        <v>7.2000000000000002E-5</v>
      </c>
      <c r="BL59" s="38">
        <v>3.8300000000000001E-3</v>
      </c>
      <c r="BM59" s="38">
        <v>1.1999999999999999E-3</v>
      </c>
      <c r="BN59" s="38">
        <v>7.1599999999999997E-3</v>
      </c>
      <c r="BO59" s="29">
        <v>6.9200000000000002E-4</v>
      </c>
      <c r="BP59" s="29">
        <v>1.41E-3</v>
      </c>
      <c r="BQ59" s="29">
        <v>9.2999999999999997E-5</v>
      </c>
      <c r="BR59" s="29">
        <v>7.3999999999999996E-5</v>
      </c>
      <c r="BS59" s="29">
        <v>2.2100000000000001E-4</v>
      </c>
      <c r="BT59" s="29">
        <v>3.1399999999999999E-4</v>
      </c>
      <c r="BU59" s="29">
        <v>8.7000000000000001E-5</v>
      </c>
      <c r="BV59" s="27" t="s">
        <v>98</v>
      </c>
      <c r="BW59" s="27" t="s">
        <v>98</v>
      </c>
      <c r="BX59" s="27" t="s">
        <v>98</v>
      </c>
      <c r="CC59" s="5">
        <v>3.7492492191030683E-4</v>
      </c>
      <c r="CD59" s="5">
        <v>15.289575681399638</v>
      </c>
      <c r="CE59" s="5" t="s">
        <v>215</v>
      </c>
      <c r="CF59" s="5" t="s">
        <v>216</v>
      </c>
    </row>
    <row r="60" spans="1:84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1E-3</v>
      </c>
      <c r="X60" s="27" t="s">
        <v>74</v>
      </c>
      <c r="Y60" s="27" t="s">
        <v>47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9">
        <v>1E-3</v>
      </c>
      <c r="AW60" s="27" t="s">
        <v>74</v>
      </c>
      <c r="AX60" s="27" t="s">
        <v>74</v>
      </c>
      <c r="AY60" s="27" t="s">
        <v>74</v>
      </c>
      <c r="AZ60" s="27" t="s">
        <v>74</v>
      </c>
      <c r="BA60" s="29">
        <v>4.0000000000000001E-3</v>
      </c>
      <c r="BB60" s="29">
        <v>2E-3</v>
      </c>
      <c r="BC60" s="29">
        <v>2.3E-3</v>
      </c>
      <c r="BD60" s="29">
        <v>8.0000000000000004E-4</v>
      </c>
      <c r="BE60" s="29">
        <v>1.1000000000000001E-3</v>
      </c>
      <c r="BF60" s="29">
        <v>1E-3</v>
      </c>
      <c r="BG60" s="29">
        <v>1E-3</v>
      </c>
      <c r="BH60" s="29">
        <v>8.0000000000000004E-4</v>
      </c>
      <c r="BI60" s="29">
        <v>8.0000000000000004E-4</v>
      </c>
      <c r="BJ60" s="27" t="s">
        <v>85</v>
      </c>
      <c r="BK60" s="29">
        <v>1.0300000000000001E-3</v>
      </c>
      <c r="BL60" s="29">
        <v>1.6199999999999999E-3</v>
      </c>
      <c r="BM60" s="29">
        <v>7.7999999999999999E-4</v>
      </c>
      <c r="BN60" s="29">
        <v>2.64E-3</v>
      </c>
      <c r="BO60" s="29">
        <v>6.2E-4</v>
      </c>
      <c r="BP60" s="29">
        <v>1.2600000000000001E-3</v>
      </c>
      <c r="BQ60" s="27" t="s">
        <v>85</v>
      </c>
      <c r="BR60" s="29">
        <v>9.3000000000000005E-4</v>
      </c>
      <c r="BS60" s="27" t="s">
        <v>85</v>
      </c>
      <c r="BT60" s="27" t="s">
        <v>85</v>
      </c>
      <c r="BU60" s="29">
        <v>8.0000000000000004E-4</v>
      </c>
      <c r="BV60" s="29">
        <v>1.1100000000000001E-3</v>
      </c>
      <c r="BW60" s="29">
        <v>8.8000000000000003E-4</v>
      </c>
      <c r="BX60" s="29">
        <v>1.15E-3</v>
      </c>
      <c r="CC60" s="5">
        <v>1.4814098125899193E-3</v>
      </c>
      <c r="CD60" s="5">
        <v>1.8299923751264398</v>
      </c>
      <c r="CE60" s="5" t="s">
        <v>217</v>
      </c>
      <c r="CF60" s="5" t="s">
        <v>221</v>
      </c>
    </row>
    <row r="61" spans="1:84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4.72</v>
      </c>
      <c r="X61" s="27">
        <v>6.03</v>
      </c>
      <c r="Y61" s="27">
        <v>7.42</v>
      </c>
      <c r="Z61" s="27">
        <v>5.7</v>
      </c>
      <c r="AA61" s="27">
        <v>6.31</v>
      </c>
      <c r="AB61" s="27">
        <v>6.35</v>
      </c>
      <c r="AC61" s="27">
        <v>7.72</v>
      </c>
      <c r="AD61" s="27">
        <v>8.86</v>
      </c>
      <c r="AE61" s="27">
        <v>2.34</v>
      </c>
      <c r="AF61" s="27">
        <v>5.3</v>
      </c>
      <c r="AG61" s="27">
        <v>5.54</v>
      </c>
      <c r="AH61" s="27">
        <v>6.35</v>
      </c>
      <c r="AI61" s="27">
        <v>5.31</v>
      </c>
      <c r="AJ61" s="27">
        <v>5.21</v>
      </c>
      <c r="AK61" s="27">
        <v>5.31</v>
      </c>
      <c r="AL61" s="27">
        <v>6.65</v>
      </c>
      <c r="AM61" s="27">
        <v>8.26</v>
      </c>
      <c r="AN61" s="27">
        <v>7.46</v>
      </c>
      <c r="AO61" s="27">
        <v>4.71</v>
      </c>
      <c r="AP61" s="27">
        <v>9.52</v>
      </c>
      <c r="AQ61" s="27">
        <v>10.7</v>
      </c>
      <c r="AR61" s="27">
        <v>11.1</v>
      </c>
      <c r="AS61" s="29">
        <v>5.41</v>
      </c>
      <c r="AT61" s="29">
        <v>6.45</v>
      </c>
      <c r="AU61" s="29">
        <v>5.3</v>
      </c>
      <c r="AV61" s="29">
        <v>5.28</v>
      </c>
      <c r="AW61" s="29">
        <v>5.5</v>
      </c>
      <c r="AX61" s="29">
        <v>4.72</v>
      </c>
      <c r="AY61" s="29">
        <v>5.67</v>
      </c>
      <c r="AZ61" s="29">
        <v>5.64</v>
      </c>
      <c r="BA61" s="29">
        <v>7.48</v>
      </c>
      <c r="BB61" s="29">
        <v>6.92</v>
      </c>
      <c r="BC61" s="29">
        <v>8.17</v>
      </c>
      <c r="BD61" s="29">
        <v>8.0500000000000007</v>
      </c>
      <c r="BE61" s="29">
        <v>10.1</v>
      </c>
      <c r="BF61" s="29">
        <v>2.0299999999999998</v>
      </c>
      <c r="BG61" s="29">
        <v>10.7</v>
      </c>
      <c r="BH61" s="29">
        <v>11</v>
      </c>
      <c r="BI61" s="29">
        <v>11.2</v>
      </c>
      <c r="BJ61" s="29">
        <v>12.3</v>
      </c>
      <c r="BK61" s="29">
        <v>10.1</v>
      </c>
      <c r="BL61" s="29">
        <v>2.98</v>
      </c>
      <c r="BM61" s="29">
        <v>5.0199999999999996</v>
      </c>
      <c r="BN61" s="29">
        <v>2.88</v>
      </c>
      <c r="BO61" s="29">
        <v>5.54</v>
      </c>
      <c r="BP61" s="29">
        <v>8.1</v>
      </c>
      <c r="BQ61" s="29">
        <v>9.24</v>
      </c>
      <c r="BR61" s="29">
        <v>7.97</v>
      </c>
      <c r="BS61" s="29">
        <v>6.22</v>
      </c>
      <c r="BT61" s="29">
        <v>7.84</v>
      </c>
      <c r="BU61" s="29">
        <v>10</v>
      </c>
      <c r="BV61" s="29">
        <v>9.7200000000000006</v>
      </c>
      <c r="BW61" s="29">
        <v>10.199999999999999</v>
      </c>
      <c r="BX61" s="29">
        <v>10.3</v>
      </c>
      <c r="CC61" s="80">
        <v>0.1068197503327956</v>
      </c>
      <c r="CD61" s="5">
        <v>72</v>
      </c>
      <c r="CE61" s="80" t="s">
        <v>222</v>
      </c>
      <c r="CF61" s="5" t="s">
        <v>218</v>
      </c>
    </row>
    <row r="62" spans="1:84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27">
        <v>5.3699999999999998E-2</v>
      </c>
      <c r="X62" s="27">
        <v>1.7500000000000002E-2</v>
      </c>
      <c r="Y62" s="27">
        <v>2.4E-2</v>
      </c>
      <c r="Z62" s="27">
        <v>3.39E-2</v>
      </c>
      <c r="AA62" s="27">
        <v>3.2000000000000001E-2</v>
      </c>
      <c r="AB62" s="27">
        <v>2.4E-2</v>
      </c>
      <c r="AC62" s="27">
        <v>2.8000000000000001E-2</v>
      </c>
      <c r="AD62" s="27">
        <v>1.4999999999999999E-2</v>
      </c>
      <c r="AE62" s="27">
        <v>2.1000000000000001E-2</v>
      </c>
      <c r="AF62" s="27">
        <v>1.0999999999999999E-2</v>
      </c>
      <c r="AG62" s="27">
        <v>1.0999999999999999E-2</v>
      </c>
      <c r="AH62" s="27">
        <v>1.4E-2</v>
      </c>
      <c r="AI62" s="27">
        <v>1.9E-2</v>
      </c>
      <c r="AJ62" s="27">
        <v>0.02</v>
      </c>
      <c r="AK62" s="27">
        <v>1.7999999999999999E-2</v>
      </c>
      <c r="AL62" s="27">
        <v>2.1000000000000001E-2</v>
      </c>
      <c r="AM62" s="27">
        <v>1.7999999999999999E-2</v>
      </c>
      <c r="AN62" s="27">
        <v>1.7999999999999999E-2</v>
      </c>
      <c r="AO62" s="27">
        <v>1.4999999999999999E-2</v>
      </c>
      <c r="AP62" s="27">
        <v>1.7000000000000001E-2</v>
      </c>
      <c r="AQ62" s="27">
        <v>0.03</v>
      </c>
      <c r="AR62" s="27">
        <v>4.2000000000000003E-2</v>
      </c>
      <c r="AS62" s="29">
        <v>2.5000000000000001E-2</v>
      </c>
      <c r="AT62" s="29">
        <v>1.2999999999999999E-2</v>
      </c>
      <c r="AU62" s="45">
        <v>0.71799999999999997</v>
      </c>
      <c r="AV62" s="29">
        <v>1.0999999999999999E-2</v>
      </c>
      <c r="AW62" s="29">
        <v>1.7999999999999999E-2</v>
      </c>
      <c r="AX62" s="29">
        <v>1.7999999999999999E-2</v>
      </c>
      <c r="AY62" s="29">
        <v>1.7000000000000001E-2</v>
      </c>
      <c r="AZ62" s="29">
        <v>1.78E-2</v>
      </c>
      <c r="BA62" s="29">
        <v>0.20399999999999999</v>
      </c>
      <c r="BB62" s="29">
        <v>8.3099999999999993E-2</v>
      </c>
      <c r="BC62" s="29">
        <v>5.6800000000000003E-2</v>
      </c>
      <c r="BD62" s="29">
        <v>3.6200000000000003E-2</v>
      </c>
      <c r="BE62" s="29">
        <v>2.53E-2</v>
      </c>
      <c r="BF62" s="29">
        <v>3.3599999999999998E-2</v>
      </c>
      <c r="BG62" s="29">
        <v>3.7699999999999997E-2</v>
      </c>
      <c r="BH62" s="29">
        <v>4.1799999999999997E-2</v>
      </c>
      <c r="BI62" s="29">
        <v>5.62E-2</v>
      </c>
      <c r="BJ62" s="29">
        <v>0.06</v>
      </c>
      <c r="BK62" s="29">
        <v>5.3699999999999998E-2</v>
      </c>
      <c r="BL62" s="29">
        <v>9.74E-2</v>
      </c>
      <c r="BM62" s="29">
        <v>5.1400000000000001E-2</v>
      </c>
      <c r="BN62" s="29">
        <v>0.13700000000000001</v>
      </c>
      <c r="BO62" s="29">
        <v>2.4E-2</v>
      </c>
      <c r="BP62" s="29">
        <v>5.8799999999999998E-2</v>
      </c>
      <c r="BQ62" s="29">
        <v>3.1199999999999999E-2</v>
      </c>
      <c r="BR62" s="29">
        <v>3.1E-2</v>
      </c>
      <c r="BS62" s="29">
        <v>3.6299999999999999E-2</v>
      </c>
      <c r="BT62" s="29">
        <v>4.1000000000000002E-2</v>
      </c>
      <c r="BU62" s="29">
        <v>3.2500000000000001E-2</v>
      </c>
      <c r="BV62" s="29">
        <v>3.3500000000000002E-2</v>
      </c>
      <c r="BW62" s="29">
        <v>3.6700000000000003E-2</v>
      </c>
      <c r="BX62" s="29">
        <v>3.7199999999999997E-2</v>
      </c>
      <c r="CC62" s="5">
        <v>0.35772568087296008</v>
      </c>
      <c r="CD62" s="5">
        <v>241.1187906975054</v>
      </c>
      <c r="CE62" s="5" t="s">
        <v>219</v>
      </c>
      <c r="CF62" s="5" t="s">
        <v>220</v>
      </c>
    </row>
    <row r="63" spans="1:84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88</v>
      </c>
      <c r="AT63" s="27" t="s">
        <v>88</v>
      </c>
      <c r="AU63" s="27" t="s">
        <v>88</v>
      </c>
      <c r="AV63" s="27" t="s">
        <v>88</v>
      </c>
      <c r="AW63" s="27" t="s">
        <v>75</v>
      </c>
      <c r="AX63" s="27" t="s">
        <v>88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103</v>
      </c>
      <c r="BK63" s="27" t="s">
        <v>103</v>
      </c>
      <c r="BL63" s="29">
        <v>1.2999999999999999E-5</v>
      </c>
      <c r="BM63" s="27" t="s">
        <v>103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CC63" s="5" t="s">
        <v>223</v>
      </c>
    </row>
    <row r="64" spans="1:84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4.0000000000000002E-4</v>
      </c>
      <c r="X64" s="27">
        <v>2.9999999999999997E-4</v>
      </c>
      <c r="Y64" s="27" t="s">
        <v>74</v>
      </c>
      <c r="Z64" s="27">
        <v>2.0000000000000001E-4</v>
      </c>
      <c r="AA64" s="27">
        <v>2.9999999999999997E-4</v>
      </c>
      <c r="AB64" s="27">
        <v>2.9999999999999997E-4</v>
      </c>
      <c r="AC64" s="27">
        <v>4.0000000000000002E-4</v>
      </c>
      <c r="AD64" s="27">
        <v>2.0000000000000001E-4</v>
      </c>
      <c r="AE64" s="27">
        <v>2.0000000000000001E-4</v>
      </c>
      <c r="AF64" s="27">
        <v>2.9999999999999997E-4</v>
      </c>
      <c r="AG64" s="27">
        <v>2.9999999999999997E-4</v>
      </c>
      <c r="AH64" s="27">
        <v>4.0000000000000002E-4</v>
      </c>
      <c r="AI64" s="27">
        <v>2.9999999999999997E-4</v>
      </c>
      <c r="AJ64" s="27">
        <v>2.9999999999999997E-4</v>
      </c>
      <c r="AK64" s="27">
        <v>2.9999999999999997E-4</v>
      </c>
      <c r="AL64" s="27">
        <v>2.9999999999999997E-4</v>
      </c>
      <c r="AM64" s="27">
        <v>4.0000000000000002E-4</v>
      </c>
      <c r="AN64" s="27">
        <v>2.0000000000000001E-4</v>
      </c>
      <c r="AO64" s="27">
        <v>4.0000000000000002E-4</v>
      </c>
      <c r="AP64" s="27">
        <v>4.0000000000000002E-4</v>
      </c>
      <c r="AQ64" s="27">
        <v>4.0000000000000002E-4</v>
      </c>
      <c r="AR64" s="27">
        <v>2.9999999999999997E-4</v>
      </c>
      <c r="AS64" s="29">
        <v>2.0000000000000001E-4</v>
      </c>
      <c r="AT64" s="29">
        <v>2.9999999999999997E-4</v>
      </c>
      <c r="AU64" s="29">
        <v>2.0000000000000001E-4</v>
      </c>
      <c r="AV64" s="29">
        <v>4.0000000000000002E-4</v>
      </c>
      <c r="AW64" s="27" t="s">
        <v>74</v>
      </c>
      <c r="AX64" s="29">
        <v>2.0000000000000001E-4</v>
      </c>
      <c r="AY64" s="29">
        <v>2.0000000000000001E-4</v>
      </c>
      <c r="AZ64" s="29">
        <v>2.9999999999999997E-4</v>
      </c>
      <c r="BA64" s="29">
        <v>5.4000000000000001E-4</v>
      </c>
      <c r="BB64" s="29">
        <v>5.1000000000000004E-4</v>
      </c>
      <c r="BC64" s="29">
        <v>4.2999999999999999E-4</v>
      </c>
      <c r="BD64" s="29">
        <v>3.4000000000000002E-4</v>
      </c>
      <c r="BE64" s="29">
        <v>4.2000000000000002E-4</v>
      </c>
      <c r="BF64" s="29">
        <v>4.0999999999999999E-4</v>
      </c>
      <c r="BG64" s="29">
        <v>4.4000000000000002E-4</v>
      </c>
      <c r="BH64" s="29">
        <v>4.2999999999999999E-4</v>
      </c>
      <c r="BI64" s="29">
        <v>4.4000000000000002E-4</v>
      </c>
      <c r="BJ64" s="29">
        <v>4.2200000000000001E-4</v>
      </c>
      <c r="BK64" s="29">
        <v>4.1300000000000001E-4</v>
      </c>
      <c r="BL64" s="29">
        <v>2.8899999999999998E-4</v>
      </c>
      <c r="BM64" s="29">
        <v>4.6999999999999999E-4</v>
      </c>
      <c r="BN64" s="29">
        <v>7.5100000000000004E-4</v>
      </c>
      <c r="BO64" s="27" t="s">
        <v>105</v>
      </c>
      <c r="BP64" s="29">
        <v>5.53E-4</v>
      </c>
      <c r="BQ64" s="29">
        <v>4.44E-4</v>
      </c>
      <c r="BR64" s="29">
        <v>4.0900000000000002E-4</v>
      </c>
      <c r="BS64" s="29">
        <v>2.8400000000000002E-4</v>
      </c>
      <c r="BT64" s="29">
        <v>3.8699999999999997E-4</v>
      </c>
      <c r="BU64" s="29">
        <v>3.9800000000000002E-4</v>
      </c>
      <c r="BV64" s="29">
        <v>3.6699999999999998E-4</v>
      </c>
      <c r="BW64" s="29">
        <v>3.9399999999999998E-4</v>
      </c>
      <c r="BX64" s="29">
        <v>4.3300000000000001E-4</v>
      </c>
    </row>
    <row r="65" spans="1:79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1E-3</v>
      </c>
      <c r="X65" s="27" t="s">
        <v>74</v>
      </c>
      <c r="Y65" s="27" t="s">
        <v>47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>
        <v>1E-3</v>
      </c>
      <c r="AQ65" s="27" t="s">
        <v>74</v>
      </c>
      <c r="AR65" s="27" t="s">
        <v>74</v>
      </c>
      <c r="AS65" s="29">
        <v>1E-3</v>
      </c>
      <c r="AT65" s="27" t="s">
        <v>74</v>
      </c>
      <c r="AU65" s="27" t="s">
        <v>74</v>
      </c>
      <c r="AV65" s="27" t="s">
        <v>74</v>
      </c>
      <c r="AW65" s="29">
        <v>5.9999999999999995E-4</v>
      </c>
      <c r="AX65" s="27" t="s">
        <v>74</v>
      </c>
      <c r="AY65" s="27" t="s">
        <v>74</v>
      </c>
      <c r="AZ65" s="27" t="s">
        <v>74</v>
      </c>
      <c r="BA65" s="29">
        <v>5.3E-3</v>
      </c>
      <c r="BB65" s="29">
        <v>1.8E-3</v>
      </c>
      <c r="BC65" s="29">
        <v>2.0999999999999999E-3</v>
      </c>
      <c r="BD65" s="29">
        <v>5.0000000000000001E-4</v>
      </c>
      <c r="BE65" s="29">
        <v>2.9999999999999997E-4</v>
      </c>
      <c r="BF65" s="27" t="s">
        <v>73</v>
      </c>
      <c r="BG65" s="29">
        <v>2.9999999999999997E-4</v>
      </c>
      <c r="BH65" s="29">
        <v>2.9999999999999997E-4</v>
      </c>
      <c r="BI65" s="29">
        <v>2.9999999999999997E-4</v>
      </c>
      <c r="BJ65" s="27" t="s">
        <v>85</v>
      </c>
      <c r="BK65" s="27" t="s">
        <v>85</v>
      </c>
      <c r="BL65" s="29">
        <v>2.5699999999999998E-3</v>
      </c>
      <c r="BM65" s="29">
        <v>1.6000000000000001E-3</v>
      </c>
      <c r="BN65" s="29">
        <v>7.1399999999999996E-3</v>
      </c>
      <c r="BO65" s="29">
        <v>6.2E-4</v>
      </c>
      <c r="BP65" s="29">
        <v>1.2099999999999999E-3</v>
      </c>
      <c r="BQ65" s="27" t="s">
        <v>85</v>
      </c>
      <c r="BR65" s="27" t="s">
        <v>85</v>
      </c>
      <c r="BS65" s="29">
        <v>6.3000000000000003E-4</v>
      </c>
      <c r="BT65" s="29">
        <v>6.0999999999999997E-4</v>
      </c>
      <c r="BU65" s="27" t="s">
        <v>85</v>
      </c>
      <c r="BV65" s="27" t="s">
        <v>85</v>
      </c>
      <c r="BW65" s="27" t="s">
        <v>85</v>
      </c>
      <c r="BX65" s="27" t="s">
        <v>85</v>
      </c>
    </row>
    <row r="66" spans="1:79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>
        <v>0.5</v>
      </c>
      <c r="X66" s="27">
        <v>0.5</v>
      </c>
      <c r="Y66" s="27">
        <v>0.5</v>
      </c>
      <c r="Z66" s="27">
        <v>0.5</v>
      </c>
      <c r="AA66" s="27">
        <v>0.4</v>
      </c>
      <c r="AB66" s="27">
        <v>0.3</v>
      </c>
      <c r="AC66" s="27">
        <v>0.5</v>
      </c>
      <c r="AD66" s="27">
        <v>0.6</v>
      </c>
      <c r="AE66" s="27">
        <v>0.6</v>
      </c>
      <c r="AF66" s="27">
        <v>0.6</v>
      </c>
      <c r="AG66" s="27">
        <v>0.5</v>
      </c>
      <c r="AH66" s="27">
        <v>0.5</v>
      </c>
      <c r="AI66" s="27">
        <v>0.5</v>
      </c>
      <c r="AJ66" s="27">
        <v>0.4</v>
      </c>
      <c r="AK66" s="27">
        <v>0.4</v>
      </c>
      <c r="AL66" s="27">
        <v>0.5</v>
      </c>
      <c r="AM66" s="27">
        <v>0.5</v>
      </c>
      <c r="AN66" s="27">
        <v>0.4</v>
      </c>
      <c r="AO66" s="27">
        <v>0.5</v>
      </c>
      <c r="AP66" s="27">
        <v>0.7</v>
      </c>
      <c r="AQ66" s="27">
        <v>0.7</v>
      </c>
      <c r="AR66" s="27">
        <v>0.6</v>
      </c>
      <c r="AS66" s="29">
        <v>1.3</v>
      </c>
      <c r="AT66" s="29">
        <v>0.8</v>
      </c>
      <c r="AU66" s="29">
        <v>1.6</v>
      </c>
      <c r="AV66" s="29">
        <v>0.6</v>
      </c>
      <c r="AW66" s="29">
        <v>0.4</v>
      </c>
      <c r="AX66" s="29">
        <v>0.5</v>
      </c>
      <c r="AY66" s="29">
        <v>0.5</v>
      </c>
      <c r="AZ66" s="29">
        <v>0.56999999999999995</v>
      </c>
      <c r="BA66" s="29">
        <v>1</v>
      </c>
      <c r="BB66" s="29">
        <v>0.8</v>
      </c>
      <c r="BC66" s="29">
        <v>0.8</v>
      </c>
      <c r="BD66" s="29">
        <v>0.6</v>
      </c>
      <c r="BE66" s="29">
        <v>0.6</v>
      </c>
      <c r="BF66" s="29">
        <v>5.0999999999999996</v>
      </c>
      <c r="BG66" s="29">
        <v>0.6</v>
      </c>
      <c r="BH66" s="29">
        <v>0.6</v>
      </c>
      <c r="BI66" s="29">
        <v>0.7</v>
      </c>
      <c r="BJ66" s="29">
        <v>0.7</v>
      </c>
      <c r="BK66" s="29">
        <v>1.34</v>
      </c>
      <c r="BL66" s="29">
        <v>1.42</v>
      </c>
      <c r="BM66" s="29">
        <v>1</v>
      </c>
      <c r="BN66" s="29">
        <v>1.1000000000000001</v>
      </c>
      <c r="BO66" s="29">
        <v>0.63</v>
      </c>
      <c r="BP66" s="29">
        <v>1.0900000000000001</v>
      </c>
      <c r="BQ66" s="29">
        <v>0.67</v>
      </c>
      <c r="BR66" s="29">
        <v>0.56000000000000005</v>
      </c>
      <c r="BS66" s="29">
        <v>0.5</v>
      </c>
      <c r="BT66" s="29">
        <v>0.59</v>
      </c>
      <c r="BU66" s="29">
        <v>0.69</v>
      </c>
      <c r="BV66" s="29">
        <v>0.63</v>
      </c>
      <c r="BW66" s="29">
        <v>0.67</v>
      </c>
      <c r="BX66" s="29">
        <v>0.71</v>
      </c>
    </row>
    <row r="67" spans="1:79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111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73</v>
      </c>
      <c r="AX67" s="27" t="s">
        <v>109</v>
      </c>
      <c r="AY67" s="27" t="s">
        <v>109</v>
      </c>
      <c r="AZ67" s="27" t="s">
        <v>109</v>
      </c>
      <c r="BA67" s="38">
        <v>1E-3</v>
      </c>
      <c r="BB67" s="29">
        <v>4.0000000000000002E-4</v>
      </c>
      <c r="BC67" s="29">
        <v>2.0000000000000001E-4</v>
      </c>
      <c r="BD67" s="29">
        <v>1E-4</v>
      </c>
      <c r="BE67" s="27" t="s">
        <v>75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76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9">
        <v>4.0999999999999999E-4</v>
      </c>
      <c r="BX67" s="27" t="s">
        <v>76</v>
      </c>
    </row>
    <row r="68" spans="1:79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6.18</v>
      </c>
      <c r="X68" s="27">
        <v>5.24</v>
      </c>
      <c r="Y68" s="27">
        <v>5.66</v>
      </c>
      <c r="Z68" s="27">
        <v>6.36</v>
      </c>
      <c r="AA68" s="27">
        <v>5.95</v>
      </c>
      <c r="AB68" s="27">
        <v>5.7</v>
      </c>
      <c r="AC68" s="27">
        <v>4.7699999999999996</v>
      </c>
      <c r="AD68" s="27">
        <v>5.51</v>
      </c>
      <c r="AE68" s="27">
        <v>2.79</v>
      </c>
      <c r="AF68" s="27">
        <v>4.47</v>
      </c>
      <c r="AG68" s="27">
        <v>4.92</v>
      </c>
      <c r="AH68" s="27">
        <v>5.33</v>
      </c>
      <c r="AI68" s="27">
        <v>5.52</v>
      </c>
      <c r="AJ68" s="27">
        <v>4.84</v>
      </c>
      <c r="AK68" s="27">
        <v>5.76</v>
      </c>
      <c r="AL68" s="27">
        <v>5.66</v>
      </c>
      <c r="AM68" s="27">
        <v>5.22</v>
      </c>
      <c r="AN68" s="27">
        <v>4.47</v>
      </c>
      <c r="AO68" s="27">
        <v>1.1200000000000001</v>
      </c>
      <c r="AP68" s="27">
        <v>3.32</v>
      </c>
      <c r="AQ68" s="27">
        <v>5.48</v>
      </c>
      <c r="AR68" s="27">
        <v>5.59</v>
      </c>
      <c r="AS68" s="29">
        <v>3.91</v>
      </c>
      <c r="AT68" s="29">
        <v>4.12</v>
      </c>
      <c r="AU68" s="29">
        <v>12.1</v>
      </c>
      <c r="AV68" s="29">
        <v>4.33</v>
      </c>
      <c r="AW68" s="29">
        <v>5.42</v>
      </c>
      <c r="AX68" s="29">
        <v>5.72</v>
      </c>
      <c r="AY68" s="29">
        <v>5.73</v>
      </c>
      <c r="AZ68" s="29">
        <v>5.75</v>
      </c>
      <c r="BA68" s="29">
        <v>13.4</v>
      </c>
      <c r="BB68" s="29">
        <v>9.11</v>
      </c>
      <c r="BC68" s="29">
        <v>8.9</v>
      </c>
      <c r="BD68" s="29">
        <v>6.49</v>
      </c>
      <c r="BE68" s="29">
        <v>6.65</v>
      </c>
      <c r="BF68" s="29">
        <v>0.22</v>
      </c>
      <c r="BG68" s="29">
        <v>6.46</v>
      </c>
      <c r="BH68" s="29">
        <v>6.32</v>
      </c>
      <c r="BI68" s="29">
        <v>6.3</v>
      </c>
      <c r="BJ68" s="29">
        <v>6.29</v>
      </c>
      <c r="BK68" s="29">
        <v>5.26</v>
      </c>
      <c r="BL68" s="29">
        <v>4.93</v>
      </c>
      <c r="BM68" s="29">
        <v>4.47</v>
      </c>
      <c r="BN68" s="29">
        <v>7.1</v>
      </c>
      <c r="BO68" s="29">
        <v>4.8899999999999997</v>
      </c>
      <c r="BP68" s="29">
        <v>8.02</v>
      </c>
      <c r="BQ68" s="29">
        <v>5.66</v>
      </c>
      <c r="BR68" s="29">
        <v>5.8</v>
      </c>
      <c r="BS68" s="29">
        <v>6.49</v>
      </c>
      <c r="BT68" s="29">
        <v>6.48</v>
      </c>
      <c r="BU68" s="29">
        <v>6.58</v>
      </c>
      <c r="BV68" s="29">
        <v>5.94</v>
      </c>
      <c r="BW68" s="29">
        <v>6.25</v>
      </c>
      <c r="BX68" s="29">
        <v>6.41</v>
      </c>
    </row>
    <row r="69" spans="1:79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1.0000000000000001E-5</v>
      </c>
      <c r="X69" s="27" t="s">
        <v>88</v>
      </c>
      <c r="Y69" s="27" t="s">
        <v>75</v>
      </c>
      <c r="Z69" s="27">
        <v>2.0000000000000002E-5</v>
      </c>
      <c r="AA69" s="27">
        <v>1.0000000000000001E-5</v>
      </c>
      <c r="AB69" s="27">
        <v>1.0000000000000001E-5</v>
      </c>
      <c r="AC69" s="27" t="s">
        <v>88</v>
      </c>
      <c r="AD69" s="27" t="s">
        <v>88</v>
      </c>
      <c r="AE69" s="27">
        <v>1.0000000000000001E-5</v>
      </c>
      <c r="AF69" s="27" t="s">
        <v>88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37">
        <v>2.5000000000000001E-4</v>
      </c>
      <c r="AL69" s="27" t="s">
        <v>88</v>
      </c>
      <c r="AM69" s="27" t="s">
        <v>88</v>
      </c>
      <c r="AN69" s="27" t="s">
        <v>88</v>
      </c>
      <c r="AO69" s="27" t="s">
        <v>88</v>
      </c>
      <c r="AP69" s="27">
        <v>2.0000000000000002E-5</v>
      </c>
      <c r="AQ69" s="27" t="s">
        <v>88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40">
        <v>2.0000000000000002E-5</v>
      </c>
      <c r="AX69" s="27" t="s">
        <v>88</v>
      </c>
      <c r="AY69" s="27" t="s">
        <v>88</v>
      </c>
      <c r="AZ69" s="27" t="s">
        <v>88</v>
      </c>
      <c r="BA69" s="29">
        <v>1.3999999999999999E-4</v>
      </c>
      <c r="BB69" s="40">
        <v>6.0000000000000002E-5</v>
      </c>
      <c r="BC69" s="40">
        <v>6.0000000000000002E-5</v>
      </c>
      <c r="BD69" s="27" t="s">
        <v>88</v>
      </c>
      <c r="BE69" s="27" t="s">
        <v>88</v>
      </c>
      <c r="BF69" s="27" t="s">
        <v>82</v>
      </c>
      <c r="BG69" s="27" t="s">
        <v>82</v>
      </c>
      <c r="BH69" s="27" t="s">
        <v>82</v>
      </c>
      <c r="BI69" s="27" t="s">
        <v>82</v>
      </c>
      <c r="BJ69" s="27" t="s">
        <v>103</v>
      </c>
      <c r="BK69" s="27" t="s">
        <v>103</v>
      </c>
      <c r="BL69" s="29">
        <v>5.5999999999999999E-5</v>
      </c>
      <c r="BM69" s="29">
        <v>2.6999999999999999E-5</v>
      </c>
      <c r="BN69" s="29">
        <v>1.47E-4</v>
      </c>
      <c r="BO69" s="40">
        <v>3.3000000000000003E-5</v>
      </c>
      <c r="BP69" s="40">
        <v>4.8000000000000001E-5</v>
      </c>
      <c r="BQ69" s="27" t="s">
        <v>103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</row>
    <row r="70" spans="1:79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2.37</v>
      </c>
      <c r="X70" s="27">
        <v>2.12</v>
      </c>
      <c r="Y70" s="27">
        <v>2.39</v>
      </c>
      <c r="Z70" s="27">
        <v>2.0699999999999998</v>
      </c>
      <c r="AA70" s="27">
        <v>2.33</v>
      </c>
      <c r="AB70" s="27">
        <v>2.12</v>
      </c>
      <c r="AC70" s="27">
        <v>2.66</v>
      </c>
      <c r="AD70" s="27">
        <v>2.64</v>
      </c>
      <c r="AE70" s="27">
        <v>1.1200000000000001</v>
      </c>
      <c r="AF70" s="27">
        <v>2.21</v>
      </c>
      <c r="AG70" s="27">
        <v>2.13</v>
      </c>
      <c r="AH70" s="27">
        <v>2.1800000000000002</v>
      </c>
      <c r="AI70" s="27">
        <v>1.96</v>
      </c>
      <c r="AJ70" s="27">
        <v>1.78</v>
      </c>
      <c r="AK70" s="27">
        <v>1.85</v>
      </c>
      <c r="AL70" s="27">
        <v>2.37</v>
      </c>
      <c r="AM70" s="27">
        <v>2.41</v>
      </c>
      <c r="AN70" s="27">
        <v>2.44</v>
      </c>
      <c r="AO70" s="27">
        <v>2.5099999999999998</v>
      </c>
      <c r="AP70" s="27">
        <v>2.63</v>
      </c>
      <c r="AQ70" s="27">
        <v>2.66</v>
      </c>
      <c r="AR70" s="27">
        <v>2.94</v>
      </c>
      <c r="AS70" s="29">
        <v>1.55</v>
      </c>
      <c r="AT70" s="29">
        <v>2.2000000000000002</v>
      </c>
      <c r="AU70" s="29">
        <v>1.92</v>
      </c>
      <c r="AV70" s="29">
        <v>1.92</v>
      </c>
      <c r="AW70" s="29">
        <v>2</v>
      </c>
      <c r="AX70" s="29">
        <v>1.98</v>
      </c>
      <c r="AY70" s="29">
        <v>2.36</v>
      </c>
      <c r="AZ70" s="29">
        <v>2.2799999999999998</v>
      </c>
      <c r="BA70" s="29">
        <v>2.5</v>
      </c>
      <c r="BB70" s="29">
        <v>2.4</v>
      </c>
      <c r="BC70" s="29">
        <v>2.7</v>
      </c>
      <c r="BD70" s="29">
        <v>2.6</v>
      </c>
      <c r="BE70" s="29">
        <v>2.8</v>
      </c>
      <c r="BF70" s="29">
        <v>5.3</v>
      </c>
      <c r="BG70" s="29">
        <v>2.8</v>
      </c>
      <c r="BH70" s="29">
        <v>3.1</v>
      </c>
      <c r="BI70" s="29">
        <v>3.2</v>
      </c>
      <c r="BJ70" s="29">
        <v>2.83</v>
      </c>
      <c r="BK70" s="29">
        <v>2.56</v>
      </c>
      <c r="BL70" s="29">
        <v>0.88</v>
      </c>
      <c r="BM70" s="29">
        <v>1.41</v>
      </c>
      <c r="BN70" s="29">
        <v>0.88400000000000001</v>
      </c>
      <c r="BO70" s="29">
        <v>1.7</v>
      </c>
      <c r="BP70" s="29">
        <v>2.4</v>
      </c>
      <c r="BQ70" s="29">
        <v>2.4900000000000002</v>
      </c>
      <c r="BR70" s="29">
        <v>2.37</v>
      </c>
      <c r="BS70" s="29">
        <v>2</v>
      </c>
      <c r="BT70" s="29">
        <v>2.34</v>
      </c>
      <c r="BU70" s="29">
        <v>2.67</v>
      </c>
      <c r="BV70" s="29">
        <v>2.62</v>
      </c>
      <c r="BW70" s="29">
        <v>2.54</v>
      </c>
      <c r="BX70" s="29">
        <v>2.59</v>
      </c>
    </row>
    <row r="71" spans="1:79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0.16300000000000001</v>
      </c>
      <c r="X71" s="27">
        <v>0.22500000000000001</v>
      </c>
      <c r="Y71" s="27">
        <v>0.23</v>
      </c>
      <c r="Z71" s="27">
        <v>0.20599999999999999</v>
      </c>
      <c r="AA71" s="27">
        <v>0.221</v>
      </c>
      <c r="AB71" s="27">
        <v>0.22600000000000001</v>
      </c>
      <c r="AC71" s="27">
        <v>0.25600000000000001</v>
      </c>
      <c r="AD71" s="27">
        <v>0.30499999999999999</v>
      </c>
      <c r="AE71" s="27">
        <v>8.6999999999999994E-2</v>
      </c>
      <c r="AF71" s="27">
        <v>0.20599999999999999</v>
      </c>
      <c r="AG71" s="27">
        <v>0.20300000000000001</v>
      </c>
      <c r="AH71" s="27">
        <v>0.22</v>
      </c>
      <c r="AI71" s="27">
        <v>0.184</v>
      </c>
      <c r="AJ71" s="27">
        <v>0.21299999999999999</v>
      </c>
      <c r="AK71" s="27">
        <v>0.2</v>
      </c>
      <c r="AL71" s="27">
        <v>0.23699999999999999</v>
      </c>
      <c r="AM71" s="27">
        <v>0.25800000000000001</v>
      </c>
      <c r="AN71" s="27">
        <v>0.29499999999999998</v>
      </c>
      <c r="AO71" s="27">
        <v>0.34899999999999998</v>
      </c>
      <c r="AP71" s="27">
        <v>0.35699999999999998</v>
      </c>
      <c r="AQ71" s="27">
        <v>0.35499999999999998</v>
      </c>
      <c r="AR71" s="27">
        <v>0.36</v>
      </c>
      <c r="AS71" s="29">
        <v>0.188</v>
      </c>
      <c r="AT71" s="29">
        <v>0.223</v>
      </c>
      <c r="AU71" s="29">
        <v>0.11799999999999999</v>
      </c>
      <c r="AV71" s="29">
        <v>0.20100000000000001</v>
      </c>
      <c r="AW71" s="29">
        <v>0.2</v>
      </c>
      <c r="AX71" s="29">
        <v>0.16300000000000001</v>
      </c>
      <c r="AY71" s="29">
        <v>0.20599999999999999</v>
      </c>
      <c r="AZ71" s="29">
        <v>0.21299999999999999</v>
      </c>
      <c r="BA71" s="29">
        <v>0.22600000000000001</v>
      </c>
      <c r="BB71" s="29">
        <v>0.22700000000000001</v>
      </c>
      <c r="BC71" s="29">
        <v>0.246</v>
      </c>
      <c r="BD71" s="29">
        <v>0.26400000000000001</v>
      </c>
      <c r="BE71" s="29">
        <v>0.32500000000000001</v>
      </c>
      <c r="BF71" s="29">
        <v>0.35499999999999998</v>
      </c>
      <c r="BG71" s="29">
        <v>0.372</v>
      </c>
      <c r="BH71" s="29">
        <v>0.38100000000000001</v>
      </c>
      <c r="BI71" s="29">
        <v>0.41099999999999998</v>
      </c>
      <c r="BJ71" s="29">
        <v>0.38</v>
      </c>
      <c r="BK71" s="29">
        <v>0.33500000000000002</v>
      </c>
      <c r="BL71" s="29">
        <v>9.2499999999999999E-2</v>
      </c>
      <c r="BM71" s="29">
        <v>0.16400000000000001</v>
      </c>
      <c r="BN71" s="29">
        <v>8.1600000000000006E-2</v>
      </c>
      <c r="BO71" s="29">
        <v>0.19</v>
      </c>
      <c r="BP71" s="29">
        <v>0.23899999999999999</v>
      </c>
      <c r="BQ71" s="29">
        <v>0.29599999999999999</v>
      </c>
      <c r="BR71" s="29">
        <v>0.27800000000000002</v>
      </c>
      <c r="BS71" s="29">
        <v>0.19800000000000001</v>
      </c>
      <c r="BT71" s="29">
        <v>0.26400000000000001</v>
      </c>
      <c r="BU71" s="29">
        <v>0.318</v>
      </c>
      <c r="BV71" s="29">
        <v>0.30499999999999999</v>
      </c>
      <c r="BW71" s="29">
        <v>0.32100000000000001</v>
      </c>
      <c r="BX71" s="29">
        <v>0.314</v>
      </c>
    </row>
    <row r="72" spans="1:79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3.5</v>
      </c>
      <c r="X72" s="27">
        <v>3.3</v>
      </c>
      <c r="Y72" s="27">
        <v>4.2</v>
      </c>
      <c r="Z72" s="27">
        <v>3.5</v>
      </c>
      <c r="AA72" s="27">
        <v>3.7</v>
      </c>
      <c r="AB72" s="27">
        <v>3.5</v>
      </c>
      <c r="AC72" s="27">
        <v>5</v>
      </c>
      <c r="AD72" s="27">
        <v>5.3</v>
      </c>
      <c r="AE72" s="27">
        <v>1.6</v>
      </c>
      <c r="AF72" s="27">
        <v>3.4</v>
      </c>
      <c r="AG72" s="27">
        <v>3.7</v>
      </c>
      <c r="AH72" s="27">
        <v>3.8</v>
      </c>
      <c r="AI72" s="27">
        <v>3.5</v>
      </c>
      <c r="AJ72" s="27">
        <v>3.1</v>
      </c>
      <c r="AK72" s="27">
        <v>3.3</v>
      </c>
      <c r="AL72" s="27">
        <v>3.9</v>
      </c>
      <c r="AM72" s="27">
        <v>4.8</v>
      </c>
      <c r="AN72" s="27">
        <v>4.0999999999999996</v>
      </c>
      <c r="AO72" s="27">
        <v>6.8</v>
      </c>
      <c r="AP72" s="27">
        <v>5.7</v>
      </c>
      <c r="AQ72" s="27">
        <v>6.4</v>
      </c>
      <c r="AR72" s="27">
        <v>6.8</v>
      </c>
      <c r="AS72" s="29">
        <v>3.2</v>
      </c>
      <c r="AT72" s="29">
        <v>3.4</v>
      </c>
      <c r="AU72" s="29">
        <v>7.4</v>
      </c>
      <c r="AV72" s="29">
        <v>3.1</v>
      </c>
      <c r="AW72" s="29">
        <v>3.2</v>
      </c>
      <c r="AX72" s="29">
        <v>3.2</v>
      </c>
      <c r="AY72" s="29">
        <v>3.2</v>
      </c>
      <c r="AZ72" s="29">
        <v>3.6</v>
      </c>
      <c r="BA72" s="27" t="s">
        <v>8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9">
        <v>6.87</v>
      </c>
      <c r="BK72" s="29">
        <v>5.68</v>
      </c>
      <c r="BL72" s="29">
        <v>1.3</v>
      </c>
      <c r="BM72" s="29">
        <v>2.97</v>
      </c>
      <c r="BN72" s="29">
        <v>1.25</v>
      </c>
      <c r="BO72" s="29">
        <v>3.42</v>
      </c>
      <c r="BP72" s="29">
        <v>5.99</v>
      </c>
      <c r="BQ72" s="29">
        <v>5.61</v>
      </c>
      <c r="BR72" s="29">
        <v>5.01</v>
      </c>
      <c r="BS72" s="29">
        <v>4.0999999999999996</v>
      </c>
      <c r="BT72" s="29">
        <v>5.27</v>
      </c>
      <c r="BU72" s="29">
        <v>6.25</v>
      </c>
      <c r="BV72" s="29">
        <v>6.18</v>
      </c>
      <c r="BW72" s="29">
        <v>6.71</v>
      </c>
      <c r="BX72" s="29">
        <v>6.73</v>
      </c>
    </row>
    <row r="73" spans="1:79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75</v>
      </c>
      <c r="AT73" s="27" t="s">
        <v>75</v>
      </c>
      <c r="AU73" s="27" t="s">
        <v>75</v>
      </c>
      <c r="AV73" s="27" t="s">
        <v>75</v>
      </c>
      <c r="AW73" s="46" t="s">
        <v>8</v>
      </c>
      <c r="AX73" s="27" t="s">
        <v>75</v>
      </c>
      <c r="AY73" s="27" t="s">
        <v>75</v>
      </c>
      <c r="AZ73" s="27" t="s">
        <v>75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</row>
    <row r="74" spans="1:79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>
        <v>2.0000000000000002E-5</v>
      </c>
      <c r="X74" s="27" t="s">
        <v>88</v>
      </c>
      <c r="Y74" s="27" t="s">
        <v>75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82</v>
      </c>
      <c r="AX74" s="27" t="s">
        <v>88</v>
      </c>
      <c r="AY74" s="27" t="s">
        <v>88</v>
      </c>
      <c r="AZ74" s="27" t="s">
        <v>88</v>
      </c>
      <c r="BA74" s="40">
        <v>6.0000000000000002E-5</v>
      </c>
      <c r="BB74" s="40">
        <v>3.0000000000000001E-5</v>
      </c>
      <c r="BC74" s="40">
        <v>3.0000000000000001E-5</v>
      </c>
      <c r="BD74" s="27" t="s">
        <v>88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103</v>
      </c>
      <c r="BK74" s="27" t="s">
        <v>103</v>
      </c>
      <c r="BL74" s="29">
        <v>2.4000000000000001E-5</v>
      </c>
      <c r="BM74" s="29">
        <v>1.2999999999999999E-5</v>
      </c>
      <c r="BN74" s="29">
        <v>5.1E-5</v>
      </c>
      <c r="BO74" s="40">
        <v>1.4E-5</v>
      </c>
      <c r="BP74" s="40">
        <v>1.8E-5</v>
      </c>
      <c r="BQ74" s="27" t="s">
        <v>103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</row>
    <row r="75" spans="1:79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81</v>
      </c>
      <c r="AT75" s="27" t="s">
        <v>81</v>
      </c>
      <c r="AU75" s="27" t="s">
        <v>81</v>
      </c>
      <c r="AV75" s="27" t="s">
        <v>81</v>
      </c>
      <c r="AW75" s="46" t="s">
        <v>8</v>
      </c>
      <c r="AX75" s="27" t="s">
        <v>81</v>
      </c>
      <c r="AY75" s="27" t="s">
        <v>81</v>
      </c>
      <c r="AZ75" s="27" t="s">
        <v>81</v>
      </c>
      <c r="BA75" s="29">
        <v>4.4999999999999999E-4</v>
      </c>
      <c r="BB75" s="29">
        <v>2.9E-4</v>
      </c>
      <c r="BC75" s="29">
        <v>2.1000000000000001E-4</v>
      </c>
      <c r="BD75" s="40">
        <v>4.0000000000000003E-5</v>
      </c>
      <c r="BE75" s="40">
        <v>1.0000000000000001E-5</v>
      </c>
      <c r="BF75" s="40">
        <v>3.0000000000000001E-5</v>
      </c>
      <c r="BG75" s="27" t="s">
        <v>88</v>
      </c>
      <c r="BH75" s="27" t="s">
        <v>88</v>
      </c>
      <c r="BI75" s="40">
        <v>1.0000000000000001E-5</v>
      </c>
      <c r="BJ75" s="27" t="s">
        <v>8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47"/>
      <c r="BZ75" s="47"/>
      <c r="CA75" s="47"/>
    </row>
    <row r="76" spans="1:79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74</v>
      </c>
      <c r="Z76" s="27" t="s">
        <v>75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>
        <v>1E-4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74</v>
      </c>
      <c r="AX76" s="27" t="s">
        <v>75</v>
      </c>
      <c r="AY76" s="27" t="s">
        <v>75</v>
      </c>
      <c r="AZ76" s="29">
        <v>2.9999999999999997E-4</v>
      </c>
      <c r="BA76" s="29">
        <v>1E-4</v>
      </c>
      <c r="BB76" s="27" t="s">
        <v>75</v>
      </c>
      <c r="BC76" s="29">
        <v>2.0000000000000001E-4</v>
      </c>
      <c r="BD76" s="29">
        <v>2.0000000000000001E-4</v>
      </c>
      <c r="BE76" s="27" t="s">
        <v>75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76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</row>
    <row r="77" spans="1:79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3.5999999999999997E-2</v>
      </c>
      <c r="X77" s="27" t="s">
        <v>74</v>
      </c>
      <c r="Y77" s="27">
        <v>3.0000000000000001E-3</v>
      </c>
      <c r="Z77" s="27">
        <v>1.2E-2</v>
      </c>
      <c r="AA77" s="27">
        <v>3.0000000000000001E-3</v>
      </c>
      <c r="AB77" s="27">
        <v>1E-3</v>
      </c>
      <c r="AC77" s="27" t="s">
        <v>74</v>
      </c>
      <c r="AD77" s="27" t="s">
        <v>74</v>
      </c>
      <c r="AE77" s="27">
        <v>0.01</v>
      </c>
      <c r="AF77" s="27" t="s">
        <v>74</v>
      </c>
      <c r="AG77" s="27">
        <v>2E-3</v>
      </c>
      <c r="AH77" s="27" t="s">
        <v>74</v>
      </c>
      <c r="AI77" s="27">
        <v>4.0000000000000001E-3</v>
      </c>
      <c r="AJ77" s="27">
        <v>2E-3</v>
      </c>
      <c r="AK77" s="27">
        <v>4.0000000000000001E-3</v>
      </c>
      <c r="AL77" s="27" t="s">
        <v>74</v>
      </c>
      <c r="AM77" s="27" t="s">
        <v>74</v>
      </c>
      <c r="AN77" s="27" t="s">
        <v>74</v>
      </c>
      <c r="AO77" s="27" t="s">
        <v>55</v>
      </c>
      <c r="AP77" s="27" t="s">
        <v>74</v>
      </c>
      <c r="AQ77" s="27" t="s">
        <v>74</v>
      </c>
      <c r="AR77" s="27" t="s">
        <v>74</v>
      </c>
      <c r="AS77" s="29">
        <v>4.0000000000000001E-3</v>
      </c>
      <c r="AT77" s="29">
        <v>2E-3</v>
      </c>
      <c r="AU77" s="29">
        <v>0.14899999999999999</v>
      </c>
      <c r="AV77" s="27" t="s">
        <v>74</v>
      </c>
      <c r="AW77" s="29">
        <v>3.0000000000000001E-3</v>
      </c>
      <c r="AX77" s="29">
        <v>7.0000000000000001E-3</v>
      </c>
      <c r="AY77" s="27" t="s">
        <v>74</v>
      </c>
      <c r="AZ77" s="27" t="s">
        <v>55</v>
      </c>
      <c r="BA77" s="29">
        <v>0.23400000000000001</v>
      </c>
      <c r="BB77" s="29">
        <v>9.9500000000000005E-2</v>
      </c>
      <c r="BC77" s="29">
        <v>0.11600000000000001</v>
      </c>
      <c r="BD77" s="29">
        <v>3.9600000000000003E-2</v>
      </c>
      <c r="BE77" s="29">
        <v>1.6000000000000001E-3</v>
      </c>
      <c r="BF77" s="29">
        <v>1.8E-3</v>
      </c>
      <c r="BG77" s="29">
        <v>6.9999999999999999E-4</v>
      </c>
      <c r="BH77" s="29">
        <v>5.9999999999999995E-4</v>
      </c>
      <c r="BI77" s="27" t="s">
        <v>84</v>
      </c>
      <c r="BJ77" s="27" t="s">
        <v>57</v>
      </c>
      <c r="BK77" s="27" t="s">
        <v>57</v>
      </c>
      <c r="BL77" s="29">
        <v>8.8999999999999996E-2</v>
      </c>
      <c r="BM77" s="29">
        <v>3.1E-2</v>
      </c>
      <c r="BN77" s="29">
        <v>0.125</v>
      </c>
      <c r="BO77" s="27" t="s">
        <v>57</v>
      </c>
      <c r="BP77" s="29">
        <v>4.7E-2</v>
      </c>
      <c r="BQ77" s="27" t="s">
        <v>57</v>
      </c>
      <c r="BR77" s="27" t="s">
        <v>57</v>
      </c>
      <c r="BS77" s="27" t="s">
        <v>57</v>
      </c>
      <c r="BT77" s="29">
        <v>0.01</v>
      </c>
      <c r="BU77" s="27" t="s">
        <v>57</v>
      </c>
      <c r="BV77" s="27" t="s">
        <v>57</v>
      </c>
      <c r="BW77" s="27" t="s">
        <v>57</v>
      </c>
      <c r="BX77" s="27" t="s">
        <v>57</v>
      </c>
    </row>
    <row r="78" spans="1:79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 t="s">
        <v>81</v>
      </c>
      <c r="X78" s="27" t="s">
        <v>81</v>
      </c>
      <c r="Y78" s="27" t="s">
        <v>68</v>
      </c>
      <c r="Z78" s="27" t="s">
        <v>81</v>
      </c>
      <c r="AA78" s="27" t="s">
        <v>81</v>
      </c>
      <c r="AB78" s="27" t="s">
        <v>81</v>
      </c>
      <c r="AC78" s="27">
        <v>5.9999999999999995E-4</v>
      </c>
      <c r="AD78" s="27">
        <v>5.9999999999999995E-4</v>
      </c>
      <c r="AE78" s="27" t="s">
        <v>81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>
        <v>5.9999999999999995E-4</v>
      </c>
      <c r="AN78" s="27">
        <v>5.9999999999999995E-4</v>
      </c>
      <c r="AO78" s="27">
        <v>6.9999999999999999E-4</v>
      </c>
      <c r="AP78" s="27">
        <v>6.9999999999999999E-4</v>
      </c>
      <c r="AQ78" s="27">
        <v>8.0000000000000004E-4</v>
      </c>
      <c r="AR78" s="27">
        <v>8.0000000000000004E-4</v>
      </c>
      <c r="AS78" s="27" t="s">
        <v>81</v>
      </c>
      <c r="AT78" s="29">
        <v>5.0000000000000001E-4</v>
      </c>
      <c r="AU78" s="27" t="s">
        <v>81</v>
      </c>
      <c r="AV78" s="27" t="s">
        <v>81</v>
      </c>
      <c r="AW78" s="27" t="s">
        <v>84</v>
      </c>
      <c r="AX78" s="27" t="s">
        <v>81</v>
      </c>
      <c r="AY78" s="27" t="s">
        <v>81</v>
      </c>
      <c r="AZ78" s="27" t="s">
        <v>81</v>
      </c>
      <c r="BA78" s="29">
        <v>1.57E-3</v>
      </c>
      <c r="BB78" s="29">
        <v>8.1999999999999998E-4</v>
      </c>
      <c r="BC78" s="29">
        <v>9.3000000000000005E-4</v>
      </c>
      <c r="BD78" s="29">
        <v>7.1000000000000002E-4</v>
      </c>
      <c r="BE78" s="29">
        <v>7.2999999999999996E-4</v>
      </c>
      <c r="BF78" s="29">
        <v>8.0000000000000004E-4</v>
      </c>
      <c r="BG78" s="29">
        <v>8.0999999999999996E-4</v>
      </c>
      <c r="BH78" s="29">
        <v>9.3000000000000005E-4</v>
      </c>
      <c r="BI78" s="29">
        <v>8.4999999999999995E-4</v>
      </c>
      <c r="BJ78" s="29">
        <v>9.5E-4</v>
      </c>
      <c r="BK78" s="29">
        <v>7.6499999999999995E-4</v>
      </c>
      <c r="BL78" s="29">
        <v>5.4500000000000002E-4</v>
      </c>
      <c r="BM78" s="29">
        <v>5.4100000000000003E-4</v>
      </c>
      <c r="BN78" s="29">
        <v>1.08E-3</v>
      </c>
      <c r="BO78" s="29">
        <v>4.5899999999999999E-4</v>
      </c>
      <c r="BP78" s="29">
        <v>7.3200000000000001E-4</v>
      </c>
      <c r="BQ78" s="29">
        <v>6.9399999999999996E-4</v>
      </c>
      <c r="BR78" s="29">
        <v>5.3600000000000002E-4</v>
      </c>
      <c r="BS78" s="29">
        <v>3.5799999999999997E-4</v>
      </c>
      <c r="BT78" s="29">
        <v>5.7799999999999995E-4</v>
      </c>
      <c r="BU78" s="27">
        <v>6.7400000000000001E-4</v>
      </c>
      <c r="BV78" s="27">
        <v>6.0400000000000004E-4</v>
      </c>
      <c r="BW78" s="27">
        <v>6.6100000000000002E-4</v>
      </c>
      <c r="BX78" s="27">
        <v>6.4099999999999997E-4</v>
      </c>
    </row>
    <row r="79" spans="1:79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3.5999999999999999E-3</v>
      </c>
      <c r="X79" s="27">
        <v>5.0000000000000001E-4</v>
      </c>
      <c r="Y79" s="27" t="s">
        <v>74</v>
      </c>
      <c r="Z79" s="27">
        <v>1.1000000000000001E-3</v>
      </c>
      <c r="AA79" s="27">
        <v>8.9999999999999998E-4</v>
      </c>
      <c r="AB79" s="27">
        <v>2.9999999999999997E-4</v>
      </c>
      <c r="AC79" s="27">
        <v>2.9999999999999997E-4</v>
      </c>
      <c r="AD79" s="27">
        <v>2.0000000000000001E-4</v>
      </c>
      <c r="AE79" s="27">
        <v>1E-3</v>
      </c>
      <c r="AF79" s="27">
        <v>4.0000000000000002E-4</v>
      </c>
      <c r="AG79" s="27">
        <v>4.0000000000000002E-4</v>
      </c>
      <c r="AH79" s="27">
        <v>2.9999999999999997E-4</v>
      </c>
      <c r="AI79" s="27">
        <v>5.9999999999999995E-4</v>
      </c>
      <c r="AJ79" s="27">
        <v>5.0000000000000001E-4</v>
      </c>
      <c r="AK79" s="27">
        <v>5.9999999999999995E-4</v>
      </c>
      <c r="AL79" s="27">
        <v>2.9999999999999997E-4</v>
      </c>
      <c r="AM79" s="27">
        <v>2.0000000000000001E-4</v>
      </c>
      <c r="AN79" s="27">
        <v>1E-4</v>
      </c>
      <c r="AO79" s="27">
        <v>2.0000000000000001E-4</v>
      </c>
      <c r="AP79" s="27">
        <v>2.0000000000000001E-4</v>
      </c>
      <c r="AQ79" s="27" t="s">
        <v>75</v>
      </c>
      <c r="AR79" s="27">
        <v>2.9999999999999997E-4</v>
      </c>
      <c r="AS79" s="29">
        <v>2.9999999999999997E-4</v>
      </c>
      <c r="AT79" s="29">
        <v>2.9999999999999997E-4</v>
      </c>
      <c r="AU79" s="29">
        <v>5.0000000000000001E-4</v>
      </c>
      <c r="AV79" s="29">
        <v>2.9999999999999997E-4</v>
      </c>
      <c r="AW79" s="29">
        <v>6.9999999999999999E-4</v>
      </c>
      <c r="AX79" s="29">
        <v>4.0000000000000002E-4</v>
      </c>
      <c r="AY79" s="29">
        <v>4.0000000000000002E-4</v>
      </c>
      <c r="AZ79" s="29">
        <v>4.0000000000000002E-4</v>
      </c>
      <c r="BA79" s="29">
        <v>1.7000000000000001E-2</v>
      </c>
      <c r="BB79" s="29">
        <v>6.0000000000000001E-3</v>
      </c>
      <c r="BC79" s="29">
        <v>6.3E-3</v>
      </c>
      <c r="BD79" s="29">
        <v>8.0000000000000004E-4</v>
      </c>
      <c r="BE79" s="29">
        <v>2.9999999999999997E-4</v>
      </c>
      <c r="BF79" s="29">
        <v>2.9999999999999997E-4</v>
      </c>
      <c r="BG79" s="29">
        <v>2.0000000000000001E-4</v>
      </c>
      <c r="BH79" s="29">
        <v>2.0000000000000001E-4</v>
      </c>
      <c r="BI79" s="29">
        <v>2.0000000000000001E-4</v>
      </c>
      <c r="BJ79" s="27" t="s">
        <v>55</v>
      </c>
      <c r="BK79" s="27" t="s">
        <v>55</v>
      </c>
      <c r="BL79" s="29">
        <v>6.0000000000000001E-3</v>
      </c>
      <c r="BM79" s="29">
        <v>3.0000000000000001E-3</v>
      </c>
      <c r="BN79" s="29">
        <v>1.0999999999999999E-2</v>
      </c>
      <c r="BO79" s="29">
        <v>1.1999999999999999E-3</v>
      </c>
      <c r="BP79" s="29">
        <v>4.0000000000000001E-3</v>
      </c>
      <c r="BQ79" s="27" t="s">
        <v>55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</row>
    <row r="80" spans="1:79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27">
        <v>1.6E-2</v>
      </c>
      <c r="X80" s="27">
        <v>1.7000000000000001E-2</v>
      </c>
      <c r="Y80" s="27">
        <v>0.02</v>
      </c>
      <c r="Z80" s="27">
        <v>1.2E-2</v>
      </c>
      <c r="AA80" s="27">
        <v>5.0000000000000001E-3</v>
      </c>
      <c r="AB80" s="27">
        <v>1.6E-2</v>
      </c>
      <c r="AC80" s="27">
        <v>1.4999999999999999E-2</v>
      </c>
      <c r="AD80" s="27">
        <v>5.0000000000000001E-3</v>
      </c>
      <c r="AE80" s="27" t="s">
        <v>81</v>
      </c>
      <c r="AF80" s="27">
        <v>3.0000000000000001E-3</v>
      </c>
      <c r="AG80" s="27">
        <v>3.0000000000000001E-3</v>
      </c>
      <c r="AH80" s="27">
        <v>3.0000000000000001E-3</v>
      </c>
      <c r="AI80" s="27">
        <v>5.0000000000000001E-3</v>
      </c>
      <c r="AJ80" s="27">
        <v>7.0000000000000001E-3</v>
      </c>
      <c r="AK80" s="27">
        <v>8.9999999999999993E-3</v>
      </c>
      <c r="AL80" s="27">
        <v>5.0000000000000001E-3</v>
      </c>
      <c r="AM80" s="27">
        <v>5.0000000000000001E-3</v>
      </c>
      <c r="AN80" s="27">
        <v>1E-3</v>
      </c>
      <c r="AO80" s="27">
        <v>8.0000000000000002E-3</v>
      </c>
      <c r="AP80" s="27">
        <v>2E-3</v>
      </c>
      <c r="AQ80" s="27" t="s">
        <v>74</v>
      </c>
      <c r="AR80" s="27">
        <v>3.0000000000000001E-3</v>
      </c>
      <c r="AS80" s="29">
        <v>5.0000000000000001E-3</v>
      </c>
      <c r="AT80" s="27" t="s">
        <v>74</v>
      </c>
      <c r="AU80" s="29">
        <v>4.0000000000000001E-3</v>
      </c>
      <c r="AV80" s="29">
        <v>1E-3</v>
      </c>
      <c r="AW80" s="29">
        <v>3.0000000000000001E-3</v>
      </c>
      <c r="AX80" s="29">
        <v>2E-3</v>
      </c>
      <c r="AY80" s="29">
        <v>2E-3</v>
      </c>
      <c r="AZ80" s="29">
        <v>2E-3</v>
      </c>
      <c r="BA80" s="38">
        <v>3.8199999999999998E-2</v>
      </c>
      <c r="BB80" s="29">
        <v>1.54E-2</v>
      </c>
      <c r="BC80" s="38">
        <v>1.7500000000000002E-2</v>
      </c>
      <c r="BD80" s="29">
        <v>2.3999999999999998E-3</v>
      </c>
      <c r="BE80" s="29">
        <v>1.1000000000000001E-3</v>
      </c>
      <c r="BF80" s="29">
        <v>1.6000000000000001E-3</v>
      </c>
      <c r="BG80" s="29">
        <v>1.6000000000000001E-3</v>
      </c>
      <c r="BH80" s="29">
        <v>1E-3</v>
      </c>
      <c r="BI80" s="29">
        <v>1.9E-3</v>
      </c>
      <c r="BJ80" s="27" t="s">
        <v>95</v>
      </c>
      <c r="BK80" s="27" t="s">
        <v>95</v>
      </c>
      <c r="BL80" s="29">
        <v>1.89E-2</v>
      </c>
      <c r="BM80" s="29">
        <v>8.0000000000000002E-3</v>
      </c>
      <c r="BN80" s="38">
        <v>3.0300000000000001E-2</v>
      </c>
      <c r="BO80" s="29">
        <v>3.5000000000000001E-3</v>
      </c>
      <c r="BP80" s="29">
        <v>7.3000000000000001E-3</v>
      </c>
      <c r="BQ80" s="27" t="s">
        <v>95</v>
      </c>
      <c r="BR80" s="27" t="s">
        <v>95</v>
      </c>
      <c r="BS80" s="27">
        <v>3.7000000000000002E-3</v>
      </c>
      <c r="BT80" s="27">
        <v>3.8999999999999998E-3</v>
      </c>
      <c r="BU80" s="27" t="s">
        <v>95</v>
      </c>
      <c r="BV80" s="27" t="s">
        <v>95</v>
      </c>
      <c r="BW80" s="27" t="s">
        <v>95</v>
      </c>
      <c r="BX80" s="27" t="s">
        <v>95</v>
      </c>
    </row>
    <row r="81" spans="1:76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>
        <v>2.9999999999999997E-4</v>
      </c>
      <c r="AT81" s="27">
        <v>4.0000000000000002E-4</v>
      </c>
      <c r="AU81" s="27">
        <v>2.0000000000000001E-4</v>
      </c>
      <c r="AV81" s="27">
        <v>2.0000000000000001E-4</v>
      </c>
      <c r="AW81" s="27" t="s">
        <v>74</v>
      </c>
      <c r="AX81" s="27">
        <v>4.0000000000000002E-4</v>
      </c>
      <c r="AY81" s="27">
        <v>2.9999999999999997E-4</v>
      </c>
      <c r="AZ81" s="27">
        <v>2.9999999999999997E-4</v>
      </c>
      <c r="BA81" s="27">
        <v>6.9999999999999999E-4</v>
      </c>
      <c r="BB81" s="27">
        <v>1E-3</v>
      </c>
      <c r="BC81" s="27" t="s">
        <v>84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</row>
    <row r="82" spans="1:76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</row>
    <row r="83" spans="1:76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</row>
    <row r="84" spans="1:76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7.4999999999999997E-2</v>
      </c>
      <c r="X84" s="27">
        <v>2.7E-2</v>
      </c>
      <c r="Y84" s="27" t="s">
        <v>58</v>
      </c>
      <c r="Z84" s="27">
        <v>0.04</v>
      </c>
      <c r="AA84" s="27">
        <v>3.5999999999999997E-2</v>
      </c>
      <c r="AB84" s="27">
        <v>2.7E-2</v>
      </c>
      <c r="AC84" s="27">
        <v>1.2E-2</v>
      </c>
      <c r="AD84" s="27" t="s">
        <v>54</v>
      </c>
      <c r="AE84" s="27">
        <v>0.123</v>
      </c>
      <c r="AF84" s="27">
        <v>5.1999999999999998E-2</v>
      </c>
      <c r="AG84" s="27">
        <v>3.6999999999999998E-2</v>
      </c>
      <c r="AH84" s="27">
        <v>2.3E-2</v>
      </c>
      <c r="AI84" s="27">
        <v>6.4000000000000001E-2</v>
      </c>
      <c r="AJ84" s="27">
        <v>4.2000000000000003E-2</v>
      </c>
      <c r="AK84" s="27">
        <v>5.8000000000000003E-2</v>
      </c>
      <c r="AL84" s="27">
        <v>2.7E-2</v>
      </c>
      <c r="AM84" s="27">
        <v>2.1999999999999999E-2</v>
      </c>
      <c r="AN84" s="27">
        <v>0.01</v>
      </c>
      <c r="AO84" s="27" t="s">
        <v>54</v>
      </c>
      <c r="AP84" s="27">
        <v>7.0000000000000001E-3</v>
      </c>
      <c r="AQ84" s="27" t="s">
        <v>54</v>
      </c>
      <c r="AR84" s="27" t="s">
        <v>54</v>
      </c>
      <c r="AS84" s="27">
        <v>8.4000000000000005E-2</v>
      </c>
      <c r="AT84" s="27">
        <v>5.6000000000000001E-2</v>
      </c>
      <c r="AU84" s="27">
        <v>9.9000000000000005E-2</v>
      </c>
      <c r="AV84" s="27">
        <v>2.4E-2</v>
      </c>
      <c r="AW84" s="27">
        <v>3.3000000000000002E-2</v>
      </c>
      <c r="AX84" s="27">
        <v>0.05</v>
      </c>
      <c r="AY84" s="27">
        <v>3.5999999999999997E-2</v>
      </c>
      <c r="AZ84" s="27">
        <v>3.1E-2</v>
      </c>
      <c r="BA84" s="27">
        <v>3.9E-2</v>
      </c>
      <c r="BB84" s="27">
        <v>3.2000000000000001E-2</v>
      </c>
      <c r="BC84" s="27">
        <v>1.7999999999999999E-2</v>
      </c>
      <c r="BD84" s="27">
        <v>1.7999999999999999E-2</v>
      </c>
      <c r="BE84" s="27">
        <v>7.0000000000000001E-3</v>
      </c>
      <c r="BF84" s="27">
        <v>6.0000000000000001E-3</v>
      </c>
      <c r="BG84" s="27">
        <v>5.0000000000000001E-3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1.09E-2</v>
      </c>
      <c r="BL84" s="27">
        <v>0.14899999999999999</v>
      </c>
      <c r="BM84" s="27">
        <v>6.8599999999999994E-2</v>
      </c>
      <c r="BN84" s="27">
        <v>9.6699999999999994E-2</v>
      </c>
      <c r="BO84" s="27">
        <v>3.8699999999999998E-2</v>
      </c>
      <c r="BP84" s="27">
        <v>2.1399999999999999E-2</v>
      </c>
      <c r="BQ84" s="27">
        <v>1.0800000000000001E-2</v>
      </c>
      <c r="BR84" s="27">
        <v>1.7500000000000002E-2</v>
      </c>
      <c r="BS84" s="27">
        <v>4.4999999999999998E-2</v>
      </c>
      <c r="BT84" s="27">
        <v>2.1100000000000001E-2</v>
      </c>
      <c r="BU84" s="27">
        <v>7.9000000000000008E-3</v>
      </c>
      <c r="BV84" s="27">
        <v>8.3000000000000001E-3</v>
      </c>
      <c r="BW84" s="27">
        <v>8.3000000000000001E-3</v>
      </c>
      <c r="BX84" s="27">
        <v>8.8999999999999999E-3</v>
      </c>
    </row>
    <row r="85" spans="1:76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67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76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>
        <v>1.1E-4</v>
      </c>
    </row>
    <row r="86" spans="1:76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5.9999999999999995E-4</v>
      </c>
      <c r="X86" s="27">
        <v>5.9999999999999995E-4</v>
      </c>
      <c r="Y86" s="27" t="s">
        <v>67</v>
      </c>
      <c r="Z86" s="27">
        <v>2.9999999999999997E-4</v>
      </c>
      <c r="AA86" s="27">
        <v>4.0000000000000002E-4</v>
      </c>
      <c r="AB86" s="27">
        <v>2.9999999999999997E-4</v>
      </c>
      <c r="AC86" s="27" t="s">
        <v>73</v>
      </c>
      <c r="AD86" s="27">
        <v>2.9999999999999997E-4</v>
      </c>
      <c r="AE86" s="27" t="s">
        <v>73</v>
      </c>
      <c r="AF86" s="27">
        <v>2.9999999999999997E-4</v>
      </c>
      <c r="AG86" s="27">
        <v>4.0000000000000002E-4</v>
      </c>
      <c r="AH86" s="27" t="s">
        <v>73</v>
      </c>
      <c r="AI86" s="27">
        <v>4.0000000000000002E-4</v>
      </c>
      <c r="AJ86" s="27">
        <v>4.0000000000000002E-4</v>
      </c>
      <c r="AK86" s="27">
        <v>4.0000000000000002E-4</v>
      </c>
      <c r="AL86" s="27">
        <v>2.9999999999999997E-4</v>
      </c>
      <c r="AM86" s="27" t="s">
        <v>73</v>
      </c>
      <c r="AN86" s="27">
        <v>2.9999999999999997E-4</v>
      </c>
      <c r="AO86" s="27">
        <v>2.9999999999999997E-4</v>
      </c>
      <c r="AP86" s="27" t="s">
        <v>73</v>
      </c>
      <c r="AQ86" s="27" t="s">
        <v>73</v>
      </c>
      <c r="AR86" s="27" t="s">
        <v>73</v>
      </c>
      <c r="AS86" s="27">
        <v>5.9999999999999995E-4</v>
      </c>
      <c r="AT86" s="27">
        <v>2.9999999999999997E-4</v>
      </c>
      <c r="AU86" s="27" t="s">
        <v>73</v>
      </c>
      <c r="AV86" s="27">
        <v>2.0000000000000001E-4</v>
      </c>
      <c r="AW86" s="27">
        <v>2.9999999999999997E-4</v>
      </c>
      <c r="AX86" s="27">
        <v>2.9999999999999997E-4</v>
      </c>
      <c r="AY86" s="27">
        <v>4.0000000000000002E-4</v>
      </c>
      <c r="AZ86" s="27">
        <v>2.9999999999999997E-4</v>
      </c>
      <c r="BA86" s="27">
        <v>1E-3</v>
      </c>
      <c r="BB86" s="27">
        <v>5.9999999999999995E-4</v>
      </c>
      <c r="BC86" s="27">
        <v>6.9999999999999999E-4</v>
      </c>
      <c r="BD86" s="27">
        <v>4.0000000000000002E-4</v>
      </c>
      <c r="BE86" s="27">
        <v>2.9999999999999997E-4</v>
      </c>
      <c r="BF86" s="27">
        <v>4.0000000000000002E-4</v>
      </c>
      <c r="BG86" s="27">
        <v>2.0000000000000001E-4</v>
      </c>
      <c r="BH86" s="27">
        <v>2.0000000000000001E-4</v>
      </c>
      <c r="BI86" s="27">
        <v>2.0000000000000001E-4</v>
      </c>
      <c r="BJ86" s="27">
        <v>2.5000000000000001E-4</v>
      </c>
      <c r="BK86" s="27">
        <v>3.5E-4</v>
      </c>
      <c r="BL86" s="27">
        <v>3.2000000000000003E-4</v>
      </c>
      <c r="BM86" s="27">
        <v>3.5E-4</v>
      </c>
      <c r="BN86" s="27">
        <v>5.5999999999999995E-4</v>
      </c>
      <c r="BO86" s="27">
        <v>5.2999999999999998E-4</v>
      </c>
      <c r="BP86" s="27">
        <v>4.8000000000000001E-4</v>
      </c>
      <c r="BQ86" s="27">
        <v>3.3E-4</v>
      </c>
      <c r="BR86" s="27">
        <v>4.2999999999999999E-4</v>
      </c>
      <c r="BS86" s="27">
        <v>4.0999999999999999E-4</v>
      </c>
      <c r="BT86" s="27">
        <v>3.3E-4</v>
      </c>
      <c r="BU86" s="27">
        <v>2.5999999999999998E-4</v>
      </c>
      <c r="BV86" s="27">
        <v>2.9E-4</v>
      </c>
      <c r="BW86" s="27">
        <v>2.1000000000000001E-4</v>
      </c>
      <c r="BX86" s="27">
        <v>2.7999999999999998E-4</v>
      </c>
    </row>
    <row r="87" spans="1:76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0.04</v>
      </c>
      <c r="X87" s="27">
        <v>5.0999999999999997E-2</v>
      </c>
      <c r="Y87" s="27">
        <v>5.3999999999999999E-2</v>
      </c>
      <c r="Z87" s="27">
        <v>4.5999999999999999E-2</v>
      </c>
      <c r="AA87" s="27">
        <v>4.8000000000000001E-2</v>
      </c>
      <c r="AB87" s="27">
        <v>0.05</v>
      </c>
      <c r="AC87" s="27">
        <v>5.6000000000000001E-2</v>
      </c>
      <c r="AD87" s="27">
        <v>6.7000000000000004E-2</v>
      </c>
      <c r="AE87" s="27">
        <v>2.5999999999999999E-2</v>
      </c>
      <c r="AF87" s="27">
        <v>4.5999999999999999E-2</v>
      </c>
      <c r="AG87" s="27">
        <v>4.8000000000000001E-2</v>
      </c>
      <c r="AH87" s="27">
        <v>0.05</v>
      </c>
      <c r="AI87" s="27">
        <v>4.7E-2</v>
      </c>
      <c r="AJ87" s="27">
        <v>5.6000000000000001E-2</v>
      </c>
      <c r="AK87" s="27">
        <v>5.2999999999999999E-2</v>
      </c>
      <c r="AL87" s="27">
        <v>5.5E-2</v>
      </c>
      <c r="AM87" s="27">
        <v>0.06</v>
      </c>
      <c r="AN87" s="27">
        <v>5.8000000000000003E-2</v>
      </c>
      <c r="AO87" s="27">
        <v>7.2999999999999995E-2</v>
      </c>
      <c r="AP87" s="27">
        <v>7.0999999999999994E-2</v>
      </c>
      <c r="AQ87" s="27">
        <v>7.2999999999999995E-2</v>
      </c>
      <c r="AR87" s="27">
        <v>7.8E-2</v>
      </c>
      <c r="AS87" s="27">
        <v>5.1999999999999998E-2</v>
      </c>
      <c r="AT87" s="27">
        <v>5.2999999999999999E-2</v>
      </c>
      <c r="AU87" s="27">
        <v>3.1E-2</v>
      </c>
      <c r="AV87" s="27">
        <v>4.2000000000000003E-2</v>
      </c>
      <c r="AW87" s="27">
        <v>0.05</v>
      </c>
      <c r="AX87" s="27">
        <v>4.2999999999999997E-2</v>
      </c>
      <c r="AY87" s="27">
        <v>0.05</v>
      </c>
      <c r="AZ87" s="29">
        <v>5.1999999999999998E-2</v>
      </c>
      <c r="BA87" s="29">
        <v>4.5999999999999999E-2</v>
      </c>
      <c r="BB87" s="29">
        <v>4.7E-2</v>
      </c>
      <c r="BC87" s="29">
        <v>4.5999999999999999E-2</v>
      </c>
      <c r="BD87" s="29">
        <v>5.3999999999999999E-2</v>
      </c>
      <c r="BE87" s="29">
        <v>5.8999999999999997E-2</v>
      </c>
      <c r="BF87" s="29">
        <v>7.0999999999999994E-2</v>
      </c>
      <c r="BG87" s="29">
        <v>7.1999999999999995E-2</v>
      </c>
      <c r="BH87" s="29">
        <v>7.3999999999999996E-2</v>
      </c>
      <c r="BI87" s="29">
        <v>7.3999999999999996E-2</v>
      </c>
      <c r="BJ87" s="29">
        <v>7.7299999999999994E-2</v>
      </c>
      <c r="BK87" s="29">
        <v>7.1199999999999999E-2</v>
      </c>
      <c r="BL87" s="29">
        <v>3.4000000000000002E-2</v>
      </c>
      <c r="BM87" s="29">
        <v>4.4999999999999998E-2</v>
      </c>
      <c r="BN87" s="29">
        <v>2.2599999999999999E-2</v>
      </c>
      <c r="BO87" s="29">
        <v>4.7600000000000003E-2</v>
      </c>
      <c r="BP87" s="29">
        <v>5.9299999999999999E-2</v>
      </c>
      <c r="BQ87" s="27">
        <v>6.9099999999999995E-2</v>
      </c>
      <c r="BR87" s="27">
        <v>6.2E-2</v>
      </c>
      <c r="BS87" s="27">
        <v>5.3600000000000002E-2</v>
      </c>
      <c r="BT87" s="27">
        <v>0.06</v>
      </c>
      <c r="BU87" s="27">
        <v>6.9599999999999995E-2</v>
      </c>
      <c r="BV87" s="27">
        <v>7.9600000000000004E-2</v>
      </c>
      <c r="BW87" s="27">
        <v>8.8099999999999998E-2</v>
      </c>
      <c r="BX87" s="27">
        <v>8.3799999999999999E-2</v>
      </c>
    </row>
    <row r="88" spans="1:76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81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75</v>
      </c>
      <c r="AX88" s="27" t="s">
        <v>80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76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</row>
    <row r="89" spans="1:76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47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9">
        <v>5.0000000000000001E-4</v>
      </c>
      <c r="AX89" s="27" t="s">
        <v>74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85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</row>
    <row r="90" spans="1:76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132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67</v>
      </c>
      <c r="AX90" s="27" t="s">
        <v>68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57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</row>
    <row r="91" spans="1:76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>
        <v>1.0000000000000001E-5</v>
      </c>
      <c r="X91" s="27" t="s">
        <v>88</v>
      </c>
      <c r="Y91" s="27" t="s">
        <v>76</v>
      </c>
      <c r="Z91" s="27">
        <v>1.0000000000000001E-5</v>
      </c>
      <c r="AA91" s="27" t="s">
        <v>88</v>
      </c>
      <c r="AB91" s="27">
        <v>2.0000000000000002E-5</v>
      </c>
      <c r="AC91" s="27" t="s">
        <v>88</v>
      </c>
      <c r="AD91" s="27">
        <v>1.0000000000000001E-5</v>
      </c>
      <c r="AE91" s="27">
        <v>1.0000000000000001E-5</v>
      </c>
      <c r="AF91" s="27">
        <v>2.0000000000000002E-5</v>
      </c>
      <c r="AG91" s="27">
        <v>1.0000000000000001E-5</v>
      </c>
      <c r="AH91" s="27">
        <v>2.0000000000000002E-5</v>
      </c>
      <c r="AI91" s="27">
        <v>2.0000000000000002E-5</v>
      </c>
      <c r="AJ91" s="27" t="s">
        <v>88</v>
      </c>
      <c r="AK91" s="27">
        <v>3.0000000000000001E-5</v>
      </c>
      <c r="AL91" s="27">
        <v>1.0000000000000001E-5</v>
      </c>
      <c r="AM91" s="27">
        <v>2.0000000000000002E-5</v>
      </c>
      <c r="AN91" s="27" t="s">
        <v>88</v>
      </c>
      <c r="AO91" s="27" t="s">
        <v>88</v>
      </c>
      <c r="AP91" s="27" t="s">
        <v>88</v>
      </c>
      <c r="AQ91" s="27" t="s">
        <v>88</v>
      </c>
      <c r="AR91" s="27">
        <v>1.0000000000000001E-5</v>
      </c>
      <c r="AS91" s="27" t="s">
        <v>88</v>
      </c>
      <c r="AT91" s="27" t="s">
        <v>134</v>
      </c>
      <c r="AU91" s="27" t="s">
        <v>134</v>
      </c>
      <c r="AV91" s="27" t="s">
        <v>88</v>
      </c>
      <c r="AW91" s="40">
        <v>2.0000000000000002E-5</v>
      </c>
      <c r="AX91" s="40">
        <v>2.0000000000000002E-5</v>
      </c>
      <c r="AY91" s="27" t="s">
        <v>88</v>
      </c>
      <c r="AZ91" s="27" t="s">
        <v>88</v>
      </c>
      <c r="BA91" s="40">
        <v>2.0000000000000002E-5</v>
      </c>
      <c r="BB91" s="27" t="s">
        <v>88</v>
      </c>
      <c r="BC91" s="40">
        <v>2.0000000000000002E-5</v>
      </c>
      <c r="BD91" s="40">
        <v>2.0000000000000002E-5</v>
      </c>
      <c r="BE91" s="27" t="s">
        <v>88</v>
      </c>
      <c r="BF91" s="27" t="s">
        <v>88</v>
      </c>
      <c r="BG91" s="40">
        <v>3.0000000000000001E-5</v>
      </c>
      <c r="BH91" s="40">
        <v>2.0000000000000002E-5</v>
      </c>
      <c r="BI91" s="27" t="s">
        <v>88</v>
      </c>
      <c r="BJ91" s="29">
        <v>1.5E-5</v>
      </c>
      <c r="BK91" s="29">
        <v>2.8E-5</v>
      </c>
      <c r="BL91" s="29">
        <v>4.6E-5</v>
      </c>
      <c r="BM91" s="29">
        <v>2.6999999999999999E-5</v>
      </c>
      <c r="BN91" s="29">
        <v>3.4999999999999997E-5</v>
      </c>
      <c r="BO91" s="40">
        <v>1.2999999999999999E-5</v>
      </c>
      <c r="BP91" s="40">
        <v>1.2999999999999999E-5</v>
      </c>
      <c r="BQ91" s="27">
        <v>1.4E-5</v>
      </c>
      <c r="BR91" s="27">
        <v>1.5E-5</v>
      </c>
      <c r="BS91" s="27">
        <v>1.8E-5</v>
      </c>
      <c r="BT91" s="27">
        <v>1.5E-5</v>
      </c>
      <c r="BU91" s="27">
        <v>1.4E-5</v>
      </c>
      <c r="BV91" s="27">
        <v>1.9000000000000001E-5</v>
      </c>
      <c r="BW91" s="27">
        <v>1.5999999999999999E-5</v>
      </c>
      <c r="BX91" s="27">
        <v>1.8E-5</v>
      </c>
    </row>
    <row r="92" spans="1:76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68</v>
      </c>
      <c r="Z92" s="27" t="s">
        <v>81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>
        <v>5.9999999999999995E-4</v>
      </c>
      <c r="AG92" s="27" t="s">
        <v>81</v>
      </c>
      <c r="AH92" s="27">
        <v>5.9999999999999995E-4</v>
      </c>
      <c r="AI92" s="27" t="s">
        <v>81</v>
      </c>
      <c r="AJ92" s="27" t="s">
        <v>81</v>
      </c>
      <c r="AK92" s="27">
        <v>5.0000000000000001E-4</v>
      </c>
      <c r="AL92" s="27">
        <v>5.0000000000000001E-4</v>
      </c>
      <c r="AM92" s="27" t="s">
        <v>81</v>
      </c>
      <c r="AN92" s="27" t="s">
        <v>81</v>
      </c>
      <c r="AO92" s="27">
        <v>5.0000000000000001E-4</v>
      </c>
      <c r="AP92" s="27" t="s">
        <v>81</v>
      </c>
      <c r="AQ92" s="27" t="s">
        <v>81</v>
      </c>
      <c r="AR92" s="27">
        <v>8.0000000000000004E-4</v>
      </c>
      <c r="AS92" s="27" t="s">
        <v>81</v>
      </c>
      <c r="AT92" s="27" t="s">
        <v>135</v>
      </c>
      <c r="AU92" s="27" t="s">
        <v>81</v>
      </c>
      <c r="AV92" s="27" t="s">
        <v>81</v>
      </c>
      <c r="AW92" s="27" t="s">
        <v>84</v>
      </c>
      <c r="AX92" s="27" t="s">
        <v>81</v>
      </c>
      <c r="AY92" s="29">
        <v>5.9999999999999995E-4</v>
      </c>
      <c r="AZ92" s="27" t="s">
        <v>81</v>
      </c>
      <c r="BA92" s="27" t="s">
        <v>81</v>
      </c>
      <c r="BB92" s="29">
        <v>5.9999999999999995E-4</v>
      </c>
      <c r="BC92" s="29">
        <v>6.9999999999999999E-4</v>
      </c>
      <c r="BD92" s="29">
        <v>8.0000000000000004E-4</v>
      </c>
      <c r="BE92" s="29">
        <v>6.9999999999999999E-4</v>
      </c>
      <c r="BF92" s="29">
        <v>4.0000000000000002E-4</v>
      </c>
      <c r="BG92" s="29">
        <v>1.1000000000000001E-3</v>
      </c>
      <c r="BH92" s="29">
        <v>6.9999999999999999E-4</v>
      </c>
      <c r="BI92" s="29">
        <v>1.1999999999999999E-3</v>
      </c>
      <c r="BJ92" s="27" t="s">
        <v>76</v>
      </c>
      <c r="BK92" s="27" t="s">
        <v>76</v>
      </c>
      <c r="BL92" s="29">
        <v>1.7000000000000001E-4</v>
      </c>
      <c r="BM92" s="29">
        <v>1.3999999999999999E-4</v>
      </c>
      <c r="BN92" s="29">
        <v>1.3999999999999999E-4</v>
      </c>
      <c r="BO92" s="29">
        <v>1.2999999999999999E-4</v>
      </c>
      <c r="BP92" s="29">
        <v>1E-4</v>
      </c>
      <c r="BQ92" s="27" t="s">
        <v>76</v>
      </c>
      <c r="BR92" s="27">
        <v>1E-4</v>
      </c>
      <c r="BS92" s="27">
        <v>1.8000000000000001E-4</v>
      </c>
      <c r="BT92" s="27">
        <v>1.1E-4</v>
      </c>
      <c r="BU92" s="27" t="s">
        <v>76</v>
      </c>
      <c r="BV92" s="27" t="s">
        <v>76</v>
      </c>
      <c r="BW92" s="27" t="s">
        <v>76</v>
      </c>
      <c r="BX92" s="27" t="s">
        <v>76</v>
      </c>
    </row>
    <row r="93" spans="1:76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1.3999999999999999E-4</v>
      </c>
      <c r="X93" s="27">
        <v>9.0000000000000006E-5</v>
      </c>
      <c r="Y93" s="27" t="s">
        <v>73</v>
      </c>
      <c r="Z93" s="27">
        <v>1.2E-4</v>
      </c>
      <c r="AA93" s="27">
        <v>1.2E-4</v>
      </c>
      <c r="AB93" s="27">
        <v>1.2999999999999999E-4</v>
      </c>
      <c r="AC93" s="27">
        <v>8.0000000000000007E-5</v>
      </c>
      <c r="AD93" s="27">
        <v>5.0000000000000002E-5</v>
      </c>
      <c r="AE93" s="27">
        <v>8.0000000000000007E-5</v>
      </c>
      <c r="AF93" s="27">
        <v>8.0000000000000007E-5</v>
      </c>
      <c r="AG93" s="27">
        <v>8.0000000000000007E-5</v>
      </c>
      <c r="AH93" s="27">
        <v>6.9999999999999994E-5</v>
      </c>
      <c r="AI93" s="27">
        <v>1.4999999999999999E-4</v>
      </c>
      <c r="AJ93" s="27">
        <v>8.0000000000000007E-5</v>
      </c>
      <c r="AK93" s="27">
        <v>1.9000000000000001E-4</v>
      </c>
      <c r="AL93" s="27">
        <v>9.0000000000000006E-5</v>
      </c>
      <c r="AM93" s="27">
        <v>6.0000000000000002E-5</v>
      </c>
      <c r="AN93" s="27">
        <v>6.9999999999999994E-5</v>
      </c>
      <c r="AO93" s="27">
        <v>6.0000000000000002E-5</v>
      </c>
      <c r="AP93" s="27">
        <v>6.9999999999999994E-5</v>
      </c>
      <c r="AQ93" s="27">
        <v>3.0000000000000001E-5</v>
      </c>
      <c r="AR93" s="27">
        <v>6.0000000000000002E-5</v>
      </c>
      <c r="AS93" s="27" t="s">
        <v>137</v>
      </c>
      <c r="AT93" s="27" t="s">
        <v>137</v>
      </c>
      <c r="AU93" s="27" t="s">
        <v>138</v>
      </c>
      <c r="AV93" s="27" t="s">
        <v>139</v>
      </c>
      <c r="AW93" s="27" t="s">
        <v>75</v>
      </c>
      <c r="AX93" s="29">
        <v>2.3000000000000001E-4</v>
      </c>
      <c r="AY93" s="29">
        <v>1.2E-4</v>
      </c>
      <c r="AZ93" s="29">
        <v>1.1E-4</v>
      </c>
      <c r="BA93" s="29">
        <v>4.6999999999999999E-4</v>
      </c>
      <c r="BB93" s="40">
        <v>4.0000000000000003E-5</v>
      </c>
      <c r="BC93" s="29">
        <v>1.2E-4</v>
      </c>
      <c r="BD93" s="29">
        <v>1.6000000000000001E-4</v>
      </c>
      <c r="BE93" s="27" t="s">
        <v>140</v>
      </c>
      <c r="BF93" s="29">
        <v>6.2E-4</v>
      </c>
      <c r="BG93" s="27" t="s">
        <v>140</v>
      </c>
      <c r="BH93" s="27" t="s">
        <v>140</v>
      </c>
      <c r="BI93" s="29">
        <v>1.1900000000000001E-3</v>
      </c>
      <c r="BJ93" s="27" t="s">
        <v>76</v>
      </c>
      <c r="BK93" s="27" t="s">
        <v>76</v>
      </c>
      <c r="BL93" s="29">
        <v>1.7000000000000001E-4</v>
      </c>
      <c r="BM93" s="29">
        <v>1.1E-4</v>
      </c>
      <c r="BN93" s="29">
        <v>1.8000000000000001E-4</v>
      </c>
      <c r="BO93" s="27" t="s">
        <v>76</v>
      </c>
      <c r="BP93" s="27" t="s">
        <v>76</v>
      </c>
      <c r="BQ93" s="27" t="s">
        <v>76</v>
      </c>
      <c r="BR93" s="27" t="s">
        <v>76</v>
      </c>
      <c r="BS93" s="27">
        <v>1.2999999999999999E-4</v>
      </c>
      <c r="BT93" s="27" t="s">
        <v>76</v>
      </c>
      <c r="BU93" s="27" t="s">
        <v>76</v>
      </c>
      <c r="BV93" s="27" t="s">
        <v>76</v>
      </c>
      <c r="BW93" s="27" t="s">
        <v>76</v>
      </c>
      <c r="BX93" s="27" t="s">
        <v>76</v>
      </c>
    </row>
    <row r="94" spans="1:76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3.0000000000000001E-3</v>
      </c>
      <c r="X94" s="27">
        <v>1E-3</v>
      </c>
      <c r="Y94" s="27" t="s">
        <v>47</v>
      </c>
      <c r="Z94" s="27">
        <v>1E-3</v>
      </c>
      <c r="AA94" s="27" t="s">
        <v>74</v>
      </c>
      <c r="AB94" s="27">
        <v>1E-3</v>
      </c>
      <c r="AC94" s="27">
        <v>1E-3</v>
      </c>
      <c r="AD94" s="27" t="s">
        <v>74</v>
      </c>
      <c r="AE94" s="27">
        <v>3.0000000000000001E-3</v>
      </c>
      <c r="AF94" s="27">
        <v>2E-3</v>
      </c>
      <c r="AG94" s="27">
        <v>2E-3</v>
      </c>
      <c r="AH94" s="27">
        <v>2E-3</v>
      </c>
      <c r="AI94" s="27">
        <v>3.0000000000000001E-3</v>
      </c>
      <c r="AJ94" s="27">
        <v>2E-3</v>
      </c>
      <c r="AK94" s="27">
        <v>2E-3</v>
      </c>
      <c r="AL94" s="27" t="s">
        <v>74</v>
      </c>
      <c r="AM94" s="27">
        <v>1E-3</v>
      </c>
      <c r="AN94" s="27" t="s">
        <v>74</v>
      </c>
      <c r="AO94" s="27">
        <v>1E-3</v>
      </c>
      <c r="AP94" s="27">
        <v>1E-3</v>
      </c>
      <c r="AQ94" s="27" t="s">
        <v>74</v>
      </c>
      <c r="AR94" s="27" t="s">
        <v>74</v>
      </c>
      <c r="AS94" s="27" t="s">
        <v>142</v>
      </c>
      <c r="AT94" s="27" t="s">
        <v>143</v>
      </c>
      <c r="AU94" s="27" t="s">
        <v>144</v>
      </c>
      <c r="AV94" s="27" t="s">
        <v>143</v>
      </c>
      <c r="AW94" s="29">
        <v>1E-3</v>
      </c>
      <c r="AX94" s="29">
        <v>3.0000000000000001E-3</v>
      </c>
      <c r="AY94" s="29">
        <v>2E-3</v>
      </c>
      <c r="AZ94" s="29">
        <v>1E-3</v>
      </c>
      <c r="BA94" s="29">
        <v>2E-3</v>
      </c>
      <c r="BB94" s="27" t="s">
        <v>74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9">
        <v>6.6E-4</v>
      </c>
      <c r="BK94" s="29">
        <v>1E-3</v>
      </c>
      <c r="BL94" s="29">
        <v>3.3500000000000001E-3</v>
      </c>
      <c r="BM94" s="29">
        <v>2.7899999999999999E-3</v>
      </c>
      <c r="BN94" s="29">
        <v>3.1900000000000001E-3</v>
      </c>
      <c r="BO94" s="29">
        <v>1.8799999999999999E-3</v>
      </c>
      <c r="BP94" s="29">
        <v>1.3600000000000001E-3</v>
      </c>
      <c r="BQ94" s="27">
        <v>1.0499999999999999E-3</v>
      </c>
      <c r="BR94" s="27">
        <v>1.39E-3</v>
      </c>
      <c r="BS94" s="27">
        <v>1.4E-3</v>
      </c>
      <c r="BT94" s="27">
        <v>1.0399999999999999E-3</v>
      </c>
      <c r="BU94" s="27">
        <v>8.8999999999999995E-4</v>
      </c>
      <c r="BV94" s="27">
        <v>9.8999999999999999E-4</v>
      </c>
      <c r="BW94" s="27">
        <v>8.4999999999999995E-4</v>
      </c>
      <c r="BX94" s="27">
        <v>8.1999999999999998E-4</v>
      </c>
    </row>
    <row r="95" spans="1:76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0.16</v>
      </c>
      <c r="X95" s="27">
        <v>0.06</v>
      </c>
      <c r="Y95" s="27" t="s">
        <v>51</v>
      </c>
      <c r="Z95" s="27">
        <v>7.0000000000000007E-2</v>
      </c>
      <c r="AA95" s="27">
        <v>7.0000000000000007E-2</v>
      </c>
      <c r="AB95" s="27">
        <v>5.5E-2</v>
      </c>
      <c r="AC95" s="27">
        <v>3.3000000000000002E-2</v>
      </c>
      <c r="AD95" s="27">
        <v>1.4999999999999999E-2</v>
      </c>
      <c r="AE95" s="27">
        <v>9.1999999999999998E-2</v>
      </c>
      <c r="AF95" s="27">
        <v>7.0999999999999994E-2</v>
      </c>
      <c r="AG95" s="27">
        <v>6.7000000000000004E-2</v>
      </c>
      <c r="AH95" s="27">
        <v>5.7000000000000002E-2</v>
      </c>
      <c r="AI95" s="27">
        <v>8.2000000000000003E-2</v>
      </c>
      <c r="AJ95" s="27">
        <v>7.6999999999999999E-2</v>
      </c>
      <c r="AK95" s="27">
        <v>8.2000000000000003E-2</v>
      </c>
      <c r="AL95" s="27">
        <v>9.2999999999999999E-2</v>
      </c>
      <c r="AM95" s="27">
        <v>5.0999999999999997E-2</v>
      </c>
      <c r="AN95" s="27">
        <v>4.2000000000000003E-2</v>
      </c>
      <c r="AO95" s="27">
        <v>2.1999999999999999E-2</v>
      </c>
      <c r="AP95" s="27">
        <v>1.6E-2</v>
      </c>
      <c r="AQ95" s="27">
        <v>1.7000000000000001E-2</v>
      </c>
      <c r="AR95" s="27" t="s">
        <v>54</v>
      </c>
      <c r="AS95" s="27" t="s">
        <v>146</v>
      </c>
      <c r="AT95" s="27" t="s">
        <v>147</v>
      </c>
      <c r="AU95" s="27" t="s">
        <v>148</v>
      </c>
      <c r="AV95" s="27" t="s">
        <v>149</v>
      </c>
      <c r="AW95" s="29">
        <v>0.09</v>
      </c>
      <c r="AX95" s="29">
        <v>9.9000000000000005E-2</v>
      </c>
      <c r="AY95" s="29">
        <v>0.10100000000000001</v>
      </c>
      <c r="AZ95" s="29">
        <v>8.7999999999999995E-2</v>
      </c>
      <c r="BA95" s="29">
        <v>0.13400000000000001</v>
      </c>
      <c r="BB95" s="29">
        <v>7.1999999999999995E-2</v>
      </c>
      <c r="BC95" s="29">
        <v>7.9000000000000001E-2</v>
      </c>
      <c r="BD95" s="29">
        <v>5.0999999999999997E-2</v>
      </c>
      <c r="BE95" s="29">
        <v>1.4E-2</v>
      </c>
      <c r="BF95" s="29">
        <v>0.01</v>
      </c>
      <c r="BG95" s="29">
        <v>8.9999999999999993E-3</v>
      </c>
      <c r="BH95" s="27" t="s">
        <v>54</v>
      </c>
      <c r="BI95" s="29">
        <v>1.6E-2</v>
      </c>
      <c r="BJ95" s="29">
        <v>1.4E-2</v>
      </c>
      <c r="BK95" s="29">
        <v>4.9000000000000002E-2</v>
      </c>
      <c r="BL95" s="29">
        <v>0.19900000000000001</v>
      </c>
      <c r="BM95" s="29">
        <v>0.14899999999999999</v>
      </c>
      <c r="BN95" s="29">
        <v>0.20599999999999999</v>
      </c>
      <c r="BO95" s="29">
        <v>0.13700000000000001</v>
      </c>
      <c r="BP95" s="29">
        <v>4.2000000000000003E-2</v>
      </c>
      <c r="BQ95" s="29">
        <v>2.5999999999999999E-2</v>
      </c>
      <c r="BR95" s="29">
        <v>6.8000000000000005E-2</v>
      </c>
      <c r="BS95" s="29">
        <v>0.129</v>
      </c>
      <c r="BT95" s="29">
        <v>7.9000000000000001E-2</v>
      </c>
      <c r="BU95" s="29">
        <v>2.1999999999999999E-2</v>
      </c>
      <c r="BV95" s="29">
        <v>1.7999999999999999E-2</v>
      </c>
      <c r="BW95" s="29">
        <v>1.2999999999999999E-2</v>
      </c>
      <c r="BX95" s="29">
        <v>1.7000000000000001E-2</v>
      </c>
    </row>
    <row r="96" spans="1:76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>
        <v>1E-4</v>
      </c>
      <c r="X96" s="27" t="s">
        <v>75</v>
      </c>
      <c r="Y96" s="27" t="s">
        <v>74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98</v>
      </c>
      <c r="BK96" s="27" t="s">
        <v>98</v>
      </c>
      <c r="BL96" s="27" t="s">
        <v>98</v>
      </c>
      <c r="BM96" s="27" t="s">
        <v>98</v>
      </c>
      <c r="BN96" s="29">
        <v>1.12E-4</v>
      </c>
      <c r="BO96" s="40">
        <v>5.3000000000000001E-5</v>
      </c>
      <c r="BP96" s="27" t="s">
        <v>98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</row>
    <row r="97" spans="1:76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47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9">
        <v>1E-3</v>
      </c>
      <c r="BG97" s="27" t="s">
        <v>74</v>
      </c>
      <c r="BH97" s="29">
        <v>1E-3</v>
      </c>
      <c r="BI97" s="29">
        <v>1E-3</v>
      </c>
      <c r="BJ97" s="27" t="s">
        <v>85</v>
      </c>
      <c r="BK97" s="29">
        <v>9.3999999999999997E-4</v>
      </c>
      <c r="BL97" s="27" t="s">
        <v>85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9">
        <v>9.5E-4</v>
      </c>
      <c r="BS97" s="27" t="s">
        <v>85</v>
      </c>
      <c r="BT97" s="27" t="s">
        <v>85</v>
      </c>
      <c r="BU97" s="29">
        <v>8.9999999999999998E-4</v>
      </c>
      <c r="BV97" s="29">
        <v>1.2899999999999999E-3</v>
      </c>
      <c r="BW97" s="29">
        <v>8.4999999999999995E-4</v>
      </c>
      <c r="BX97" s="29">
        <v>1.06E-3</v>
      </c>
    </row>
    <row r="98" spans="1:76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152</v>
      </c>
      <c r="AT98" s="27" t="s">
        <v>153</v>
      </c>
      <c r="AU98" s="27" t="s">
        <v>154</v>
      </c>
      <c r="AV98" s="27" t="s">
        <v>152</v>
      </c>
      <c r="AW98" s="29">
        <v>5.5</v>
      </c>
      <c r="AX98" s="29">
        <v>4.5999999999999996</v>
      </c>
      <c r="AY98" s="29">
        <v>5.5</v>
      </c>
      <c r="AZ98" s="29">
        <v>5.4</v>
      </c>
      <c r="BA98" s="29">
        <v>5.8</v>
      </c>
      <c r="BB98" s="29">
        <v>6.08</v>
      </c>
      <c r="BC98" s="29">
        <v>7.99</v>
      </c>
      <c r="BD98" s="29">
        <v>8.0399999999999991</v>
      </c>
      <c r="BE98" s="29">
        <v>9.6</v>
      </c>
      <c r="BF98" s="29">
        <v>10.4</v>
      </c>
      <c r="BG98" s="29">
        <v>11.4</v>
      </c>
      <c r="BH98" s="29">
        <v>11.1</v>
      </c>
      <c r="BI98" s="29">
        <v>11.6</v>
      </c>
      <c r="BJ98" s="29">
        <v>12.3</v>
      </c>
      <c r="BK98" s="29">
        <v>9.94</v>
      </c>
      <c r="BL98" s="29">
        <v>2.39</v>
      </c>
      <c r="BM98" s="29">
        <v>4.96</v>
      </c>
      <c r="BN98" s="29">
        <v>1.86</v>
      </c>
      <c r="BO98" s="29">
        <v>5.51</v>
      </c>
      <c r="BP98" s="29">
        <v>7.74</v>
      </c>
      <c r="BQ98" s="29">
        <v>9.48</v>
      </c>
      <c r="BR98" s="29">
        <v>7.85</v>
      </c>
      <c r="BS98" s="29">
        <v>6.07</v>
      </c>
      <c r="BT98" s="29">
        <v>7.68</v>
      </c>
      <c r="BU98" s="29">
        <v>9.2799999999999994</v>
      </c>
      <c r="BV98" s="29">
        <v>10</v>
      </c>
      <c r="BW98" s="29">
        <v>10.1</v>
      </c>
      <c r="BX98" s="29">
        <v>10.199999999999999</v>
      </c>
    </row>
    <row r="99" spans="1:76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>
        <v>1.9E-2</v>
      </c>
      <c r="Z99" s="27">
        <v>1.5299999999999999E-2</v>
      </c>
      <c r="AA99" s="27">
        <v>2.1700000000000001E-2</v>
      </c>
      <c r="AB99" s="27">
        <v>0.02</v>
      </c>
      <c r="AC99" s="27">
        <v>0.02</v>
      </c>
      <c r="AD99" s="27">
        <v>1.6E-2</v>
      </c>
      <c r="AE99" s="27">
        <v>2E-3</v>
      </c>
      <c r="AF99" s="27">
        <v>8.9999999999999993E-3</v>
      </c>
      <c r="AG99" s="27">
        <v>8.0000000000000002E-3</v>
      </c>
      <c r="AH99" s="27">
        <v>1.2E-2</v>
      </c>
      <c r="AI99" s="27">
        <v>0.32900000000000001</v>
      </c>
      <c r="AJ99" s="27">
        <v>1.7000000000000001E-2</v>
      </c>
      <c r="AK99" s="27">
        <v>1.4999999999999999E-2</v>
      </c>
      <c r="AL99" s="27">
        <v>0.02</v>
      </c>
      <c r="AM99" s="27">
        <v>1.7999999999999999E-2</v>
      </c>
      <c r="AN99" s="27">
        <v>1.7999999999999999E-2</v>
      </c>
      <c r="AO99" s="27">
        <v>1.9E-2</v>
      </c>
      <c r="AP99" s="27">
        <v>1.7000000000000001E-2</v>
      </c>
      <c r="AQ99" s="27">
        <v>3.2000000000000001E-2</v>
      </c>
      <c r="AR99" s="27">
        <v>4.1000000000000002E-2</v>
      </c>
      <c r="AS99" s="27" t="s">
        <v>156</v>
      </c>
      <c r="AT99" s="27" t="s">
        <v>157</v>
      </c>
      <c r="AU99" s="27" t="s">
        <v>142</v>
      </c>
      <c r="AV99" s="27" t="s">
        <v>158</v>
      </c>
      <c r="AW99" s="29">
        <v>1.7000000000000001E-2</v>
      </c>
      <c r="AX99" s="29">
        <v>1.2999999999999999E-2</v>
      </c>
      <c r="AY99" s="29">
        <v>1.2999999999999999E-2</v>
      </c>
      <c r="AZ99" s="29">
        <v>1.4999999999999999E-2</v>
      </c>
      <c r="BA99" s="29">
        <v>5.3999999999999999E-2</v>
      </c>
      <c r="BB99" s="29">
        <v>2.4E-2</v>
      </c>
      <c r="BC99" s="29">
        <v>3.3000000000000002E-2</v>
      </c>
      <c r="BD99" s="29">
        <v>2.9000000000000001E-2</v>
      </c>
      <c r="BE99" s="29">
        <v>2.3E-2</v>
      </c>
      <c r="BF99" s="29">
        <v>2.7E-2</v>
      </c>
      <c r="BG99" s="29">
        <v>3.6999999999999998E-2</v>
      </c>
      <c r="BH99" s="29">
        <v>3.6999999999999998E-2</v>
      </c>
      <c r="BI99" s="29">
        <v>4.8000000000000001E-2</v>
      </c>
      <c r="BJ99" s="29">
        <v>5.8000000000000003E-2</v>
      </c>
      <c r="BK99" s="29">
        <v>0.05</v>
      </c>
      <c r="BL99" s="29">
        <v>3.2599999999999997E-2</v>
      </c>
      <c r="BM99" s="29">
        <v>1.8599999999999998E-2</v>
      </c>
      <c r="BN99" s="29">
        <v>2.4500000000000001E-2</v>
      </c>
      <c r="BO99" s="29">
        <v>1.6299999999999999E-2</v>
      </c>
      <c r="BP99" s="29">
        <v>2.3400000000000001E-2</v>
      </c>
      <c r="BQ99" s="29">
        <v>2.63E-2</v>
      </c>
      <c r="BR99" s="29">
        <v>2.7799999999999998E-2</v>
      </c>
      <c r="BS99" s="29">
        <v>2.9100000000000001E-2</v>
      </c>
      <c r="BT99" s="29">
        <v>2.75E-2</v>
      </c>
      <c r="BU99" s="29">
        <v>2.7199999999999998E-2</v>
      </c>
      <c r="BV99" s="29">
        <v>3.3099999999999997E-2</v>
      </c>
      <c r="BW99" s="29">
        <v>3.4200000000000001E-2</v>
      </c>
      <c r="BX99" s="29">
        <v>3.44E-2</v>
      </c>
    </row>
    <row r="100" spans="1:76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103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</row>
    <row r="101" spans="1:76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2.9999999999999997E-4</v>
      </c>
      <c r="X101" s="27">
        <v>2.9999999999999997E-4</v>
      </c>
      <c r="Y101" s="27" t="s">
        <v>74</v>
      </c>
      <c r="Z101" s="27">
        <v>2.0000000000000001E-4</v>
      </c>
      <c r="AA101" s="27">
        <v>1E-4</v>
      </c>
      <c r="AB101" s="27">
        <v>2.0000000000000001E-4</v>
      </c>
      <c r="AC101" s="27" t="s">
        <v>75</v>
      </c>
      <c r="AD101" s="27">
        <v>2.9999999999999997E-4</v>
      </c>
      <c r="AE101" s="27">
        <v>2.0000000000000001E-4</v>
      </c>
      <c r="AF101" s="27">
        <v>2.9999999999999997E-4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2.0000000000000001E-4</v>
      </c>
      <c r="AM101" s="27">
        <v>4.0000000000000002E-4</v>
      </c>
      <c r="AN101" s="27">
        <v>2.9999999999999997E-4</v>
      </c>
      <c r="AO101" s="27">
        <v>4.0000000000000002E-4</v>
      </c>
      <c r="AP101" s="27">
        <v>4.0000000000000002E-4</v>
      </c>
      <c r="AQ101" s="27">
        <v>4.0000000000000002E-4</v>
      </c>
      <c r="AR101" s="27">
        <v>2.9999999999999997E-4</v>
      </c>
      <c r="AS101" s="27" t="s">
        <v>75</v>
      </c>
      <c r="AT101" s="27" t="s">
        <v>75</v>
      </c>
      <c r="AU101" s="27" t="s">
        <v>160</v>
      </c>
      <c r="AV101" s="27" t="s">
        <v>75</v>
      </c>
      <c r="AW101" s="27" t="s">
        <v>74</v>
      </c>
      <c r="AX101" s="29">
        <v>2.0000000000000001E-4</v>
      </c>
      <c r="AY101" s="29">
        <v>1E-4</v>
      </c>
      <c r="AZ101" s="27" t="s">
        <v>76</v>
      </c>
      <c r="BA101" s="29">
        <v>1E-4</v>
      </c>
      <c r="BB101" s="29">
        <v>2.4000000000000001E-4</v>
      </c>
      <c r="BC101" s="29">
        <v>2.4000000000000001E-4</v>
      </c>
      <c r="BD101" s="27" t="s">
        <v>76</v>
      </c>
      <c r="BE101" s="29">
        <v>3.1E-4</v>
      </c>
      <c r="BF101" s="29">
        <v>1.3999999999999999E-4</v>
      </c>
      <c r="BG101" s="29">
        <v>4.0000000000000002E-4</v>
      </c>
      <c r="BH101" s="29">
        <v>3.6000000000000002E-4</v>
      </c>
      <c r="BI101" s="29">
        <v>3.8999999999999999E-4</v>
      </c>
      <c r="BJ101" s="29">
        <v>4.2999999999999999E-4</v>
      </c>
      <c r="BK101" s="29">
        <v>3.7300000000000001E-4</v>
      </c>
      <c r="BL101" s="29">
        <v>1.3200000000000001E-4</v>
      </c>
      <c r="BM101" s="29">
        <v>2.3900000000000001E-4</v>
      </c>
      <c r="BN101" s="29">
        <v>1.4999999999999999E-4</v>
      </c>
      <c r="BO101" s="29">
        <v>3.1399999999999999E-4</v>
      </c>
      <c r="BP101" s="29">
        <v>4.26E-4</v>
      </c>
      <c r="BQ101" s="29">
        <v>4.26E-4</v>
      </c>
      <c r="BR101" s="29">
        <v>3.8900000000000002E-4</v>
      </c>
      <c r="BS101" s="29">
        <v>2.4499999999999999E-4</v>
      </c>
      <c r="BT101" s="29">
        <v>3.21E-4</v>
      </c>
      <c r="BU101" s="29">
        <v>3.6000000000000002E-4</v>
      </c>
      <c r="BV101" s="29">
        <v>3.8099999999999999E-4</v>
      </c>
      <c r="BW101" s="29">
        <v>3.5199999999999999E-4</v>
      </c>
      <c r="BX101" s="29">
        <v>3.8400000000000001E-4</v>
      </c>
    </row>
    <row r="102" spans="1:76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47</v>
      </c>
      <c r="Z102" s="27" t="s">
        <v>74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>
        <v>2E-3</v>
      </c>
      <c r="AL102" s="27" t="s">
        <v>74</v>
      </c>
      <c r="AM102" s="27" t="s">
        <v>74</v>
      </c>
      <c r="AN102" s="27" t="s">
        <v>74</v>
      </c>
      <c r="AO102" s="27" t="s">
        <v>74</v>
      </c>
      <c r="AP102" s="27">
        <v>1E-3</v>
      </c>
      <c r="AQ102" s="27" t="s">
        <v>74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84</v>
      </c>
      <c r="AX102" s="27" t="s">
        <v>74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85</v>
      </c>
      <c r="BK102" s="27" t="s">
        <v>85</v>
      </c>
      <c r="BL102" s="29">
        <v>8.0000000000000004E-4</v>
      </c>
      <c r="BM102" s="29">
        <v>5.6999999999999998E-4</v>
      </c>
      <c r="BN102" s="29">
        <v>5.2999999999999998E-4</v>
      </c>
      <c r="BO102" s="27" t="s">
        <v>85</v>
      </c>
      <c r="BP102" s="27" t="s">
        <v>85</v>
      </c>
      <c r="BQ102" s="27" t="s">
        <v>85</v>
      </c>
      <c r="BR102" s="27" t="s">
        <v>85</v>
      </c>
      <c r="BS102" s="29">
        <v>5.6999999999999998E-4</v>
      </c>
      <c r="BT102" s="27" t="s">
        <v>85</v>
      </c>
      <c r="BU102" s="27" t="s">
        <v>85</v>
      </c>
      <c r="BV102" s="27" t="s">
        <v>85</v>
      </c>
      <c r="BW102" s="27" t="s">
        <v>85</v>
      </c>
      <c r="BX102" s="27" t="s">
        <v>85</v>
      </c>
    </row>
    <row r="103" spans="1:76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>
        <v>0.01</v>
      </c>
      <c r="X103" s="27" t="s">
        <v>47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>
        <v>0.01</v>
      </c>
      <c r="AF103" s="27">
        <v>0.02</v>
      </c>
      <c r="AG103" s="27" t="s">
        <v>47</v>
      </c>
      <c r="AH103" s="27" t="s">
        <v>47</v>
      </c>
      <c r="AI103" s="27">
        <v>0.01</v>
      </c>
      <c r="AJ103" s="27" t="s">
        <v>47</v>
      </c>
      <c r="AK103" s="27" t="s">
        <v>47</v>
      </c>
      <c r="AL103" s="27" t="s">
        <v>47</v>
      </c>
      <c r="AM103" s="27">
        <v>0.01</v>
      </c>
      <c r="AN103" s="27" t="s">
        <v>47</v>
      </c>
      <c r="AO103" s="27" t="s">
        <v>47</v>
      </c>
      <c r="AP103" s="27" t="s">
        <v>47</v>
      </c>
      <c r="AQ103" s="27">
        <v>0.01</v>
      </c>
      <c r="AR103" s="27" t="s">
        <v>47</v>
      </c>
      <c r="AS103" s="27" t="s">
        <v>163</v>
      </c>
      <c r="AT103" s="27" t="s">
        <v>47</v>
      </c>
      <c r="AU103" s="27" t="s">
        <v>47</v>
      </c>
      <c r="AV103" s="27" t="s">
        <v>47</v>
      </c>
      <c r="AW103" s="27" t="s">
        <v>36</v>
      </c>
      <c r="AX103" s="27" t="s">
        <v>8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58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</row>
    <row r="104" spans="1:76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164</v>
      </c>
      <c r="AT104" s="27" t="s">
        <v>165</v>
      </c>
      <c r="AU104" s="27" t="s">
        <v>166</v>
      </c>
      <c r="AV104" s="27" t="s">
        <v>167</v>
      </c>
      <c r="AW104" s="29">
        <v>0.5</v>
      </c>
      <c r="AX104" s="29">
        <v>0.5</v>
      </c>
      <c r="AY104" s="29">
        <v>0.4</v>
      </c>
      <c r="AZ104" s="29">
        <v>0.5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0.6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0.69</v>
      </c>
      <c r="BK104" s="29">
        <v>1.32</v>
      </c>
      <c r="BL104" s="29">
        <v>1.1599999999999999</v>
      </c>
      <c r="BM104" s="29">
        <v>0.88</v>
      </c>
      <c r="BN104" s="29">
        <v>0.68</v>
      </c>
      <c r="BO104" s="29">
        <v>0.56000000000000005</v>
      </c>
      <c r="BP104" s="29">
        <v>0.73</v>
      </c>
      <c r="BQ104" s="29">
        <v>0.66</v>
      </c>
      <c r="BR104" s="29">
        <v>0.55000000000000004</v>
      </c>
      <c r="BS104" s="29">
        <v>0.47</v>
      </c>
      <c r="BT104" s="29">
        <v>0.56000000000000005</v>
      </c>
      <c r="BU104" s="29">
        <v>0.6</v>
      </c>
      <c r="BV104" s="29">
        <v>0.64</v>
      </c>
      <c r="BW104" s="29">
        <v>0.61</v>
      </c>
      <c r="BX104" s="29">
        <v>0.71</v>
      </c>
    </row>
    <row r="105" spans="1:76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111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73</v>
      </c>
      <c r="AX105" s="27" t="s">
        <v>109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76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</row>
    <row r="106" spans="1:76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4.4000000000000004</v>
      </c>
      <c r="X106" s="27">
        <v>5.47</v>
      </c>
      <c r="Y106" s="27">
        <v>5.34</v>
      </c>
      <c r="Z106" s="27">
        <v>5.94</v>
      </c>
      <c r="AA106" s="27">
        <v>5.54</v>
      </c>
      <c r="AB106" s="27">
        <v>5.2</v>
      </c>
      <c r="AC106" s="27">
        <v>5.28</v>
      </c>
      <c r="AD106" s="27">
        <v>5.5</v>
      </c>
      <c r="AE106" s="27">
        <v>2.44</v>
      </c>
      <c r="AF106" s="27">
        <v>4.45</v>
      </c>
      <c r="AG106" s="27">
        <v>4.95</v>
      </c>
      <c r="AH106" s="27">
        <v>5.27</v>
      </c>
      <c r="AI106" s="27">
        <v>6.48</v>
      </c>
      <c r="AJ106" s="27">
        <v>5.43</v>
      </c>
      <c r="AK106" s="27">
        <v>5.55</v>
      </c>
      <c r="AL106" s="27">
        <v>5.76</v>
      </c>
      <c r="AM106" s="27">
        <v>5.0999999999999996</v>
      </c>
      <c r="AN106" s="27">
        <v>4.9800000000000004</v>
      </c>
      <c r="AO106" s="27" t="s">
        <v>36</v>
      </c>
      <c r="AP106" s="27">
        <v>3.27</v>
      </c>
      <c r="AQ106" s="27">
        <v>5.81</v>
      </c>
      <c r="AR106" s="27">
        <v>5.58</v>
      </c>
      <c r="AS106" s="27" t="s">
        <v>170</v>
      </c>
      <c r="AT106" s="27" t="s">
        <v>171</v>
      </c>
      <c r="AU106" s="27" t="s">
        <v>172</v>
      </c>
      <c r="AV106" s="27" t="s">
        <v>173</v>
      </c>
      <c r="AW106" s="29">
        <v>5.52</v>
      </c>
      <c r="AX106" s="29">
        <v>5.63</v>
      </c>
      <c r="AY106" s="29">
        <v>5.7</v>
      </c>
      <c r="AZ106" s="29">
        <v>5.49</v>
      </c>
      <c r="BA106" s="29">
        <v>5.6</v>
      </c>
      <c r="BB106" s="29">
        <v>5.42</v>
      </c>
      <c r="BC106" s="29">
        <v>5.78</v>
      </c>
      <c r="BD106" s="29">
        <v>5.87</v>
      </c>
      <c r="BE106" s="29">
        <v>5.88</v>
      </c>
      <c r="BF106" s="29">
        <v>5.95</v>
      </c>
      <c r="BG106" s="29">
        <v>6.54</v>
      </c>
      <c r="BH106" s="29">
        <v>5.86</v>
      </c>
      <c r="BI106" s="29">
        <v>5.72</v>
      </c>
      <c r="BJ106" s="29">
        <v>6.31</v>
      </c>
      <c r="BK106" s="29">
        <v>5.15</v>
      </c>
      <c r="BL106" s="29">
        <v>2.14</v>
      </c>
      <c r="BM106" s="29">
        <v>3.37</v>
      </c>
      <c r="BN106" s="29">
        <v>1.99</v>
      </c>
      <c r="BO106" s="29">
        <v>4.53</v>
      </c>
      <c r="BP106" s="29">
        <v>5.35</v>
      </c>
      <c r="BQ106" s="29">
        <v>5.69</v>
      </c>
      <c r="BR106" s="29">
        <v>5.78</v>
      </c>
      <c r="BS106" s="29">
        <v>6.27</v>
      </c>
      <c r="BT106" s="29">
        <v>5.94</v>
      </c>
      <c r="BU106" s="29">
        <v>6.26</v>
      </c>
      <c r="BV106" s="29">
        <v>6.23</v>
      </c>
      <c r="BW106" s="29">
        <v>6.08</v>
      </c>
      <c r="BX106" s="29">
        <v>6.34</v>
      </c>
    </row>
    <row r="107" spans="1:76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75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103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40">
        <v>2.0000000000000002E-5</v>
      </c>
      <c r="BP107" s="27" t="s">
        <v>103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</row>
    <row r="108" spans="1:76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0.14699999999999999</v>
      </c>
      <c r="X108" s="27">
        <v>0.216</v>
      </c>
      <c r="Y108" s="27">
        <v>0.22</v>
      </c>
      <c r="Z108" s="27">
        <v>0.187</v>
      </c>
      <c r="AA108" s="27">
        <v>0.2</v>
      </c>
      <c r="AB108" s="27">
        <v>0.216</v>
      </c>
      <c r="AC108" s="27">
        <v>0.251</v>
      </c>
      <c r="AD108" s="27">
        <v>0.29899999999999999</v>
      </c>
      <c r="AE108" s="27">
        <v>8.1000000000000003E-2</v>
      </c>
      <c r="AF108" s="27">
        <v>0.20599999999999999</v>
      </c>
      <c r="AG108" s="27">
        <v>0.19800000000000001</v>
      </c>
      <c r="AH108" s="27">
        <v>0.21</v>
      </c>
      <c r="AI108" s="27">
        <v>0.18</v>
      </c>
      <c r="AJ108" s="27">
        <v>0.217</v>
      </c>
      <c r="AK108" s="27">
        <v>0.2</v>
      </c>
      <c r="AL108" s="27">
        <v>0.20799999999999999</v>
      </c>
      <c r="AM108" s="27">
        <v>0.252</v>
      </c>
      <c r="AN108" s="27">
        <v>0.27500000000000002</v>
      </c>
      <c r="AO108" s="27">
        <v>0.35099999999999998</v>
      </c>
      <c r="AP108" s="27">
        <v>0.33900000000000002</v>
      </c>
      <c r="AQ108" s="27">
        <v>0.33900000000000002</v>
      </c>
      <c r="AR108" s="27">
        <v>0.34499999999999997</v>
      </c>
      <c r="AS108" s="27" t="s">
        <v>176</v>
      </c>
      <c r="AT108" s="27" t="s">
        <v>177</v>
      </c>
      <c r="AU108" s="27" t="s">
        <v>178</v>
      </c>
      <c r="AV108" s="27" t="s">
        <v>179</v>
      </c>
      <c r="AW108" s="29">
        <v>0.19900000000000001</v>
      </c>
      <c r="AX108" s="29">
        <v>0.16</v>
      </c>
      <c r="AY108" s="29">
        <v>0.20100000000000001</v>
      </c>
      <c r="AZ108" s="29">
        <v>0.19400000000000001</v>
      </c>
      <c r="BA108" s="29">
        <v>0.20200000000000001</v>
      </c>
      <c r="BB108" s="29">
        <v>0.22</v>
      </c>
      <c r="BC108" s="29">
        <v>0.22800000000000001</v>
      </c>
      <c r="BD108" s="29">
        <v>0.26200000000000001</v>
      </c>
      <c r="BE108" s="29">
        <v>0.28000000000000003</v>
      </c>
      <c r="BF108" s="29">
        <v>0.36299999999999999</v>
      </c>
      <c r="BG108" s="29">
        <v>0.371</v>
      </c>
      <c r="BH108" s="29">
        <v>0.39700000000000002</v>
      </c>
      <c r="BI108" s="29">
        <v>0.39900000000000002</v>
      </c>
      <c r="BJ108" s="29">
        <v>0.379</v>
      </c>
      <c r="BK108" s="29">
        <v>0.32100000000000001</v>
      </c>
      <c r="BL108" s="29">
        <v>8.3500000000000005E-2</v>
      </c>
      <c r="BM108" s="29">
        <v>0.161</v>
      </c>
      <c r="BN108" s="29">
        <v>5.5300000000000002E-2</v>
      </c>
      <c r="BO108" s="29">
        <v>0.183</v>
      </c>
      <c r="BP108" s="29">
        <v>0.24199999999999999</v>
      </c>
      <c r="BQ108" s="29">
        <v>0.29499999999999998</v>
      </c>
      <c r="BR108" s="29">
        <v>0.26900000000000002</v>
      </c>
      <c r="BS108" s="29">
        <v>0.19500000000000001</v>
      </c>
      <c r="BT108" s="29">
        <v>0.247</v>
      </c>
      <c r="BU108" s="29">
        <v>0.309</v>
      </c>
      <c r="BV108" s="29">
        <v>0.33400000000000002</v>
      </c>
      <c r="BW108" s="29">
        <v>0.30099999999999999</v>
      </c>
      <c r="BX108" s="29">
        <v>0.307</v>
      </c>
    </row>
    <row r="109" spans="1:76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180</v>
      </c>
      <c r="AT109" s="27" t="s">
        <v>181</v>
      </c>
      <c r="AU109" s="27" t="s">
        <v>182</v>
      </c>
      <c r="AV109" s="27" t="s">
        <v>183</v>
      </c>
      <c r="AW109" s="29">
        <v>3.4</v>
      </c>
      <c r="AX109" s="29">
        <v>3.1</v>
      </c>
      <c r="AY109" s="29">
        <v>3.3</v>
      </c>
      <c r="AZ109" s="29">
        <v>3.3</v>
      </c>
      <c r="BA109" s="29">
        <v>3.6</v>
      </c>
      <c r="BB109" s="29">
        <v>4.0999999999999996</v>
      </c>
      <c r="BC109" s="29">
        <v>4.9000000000000004</v>
      </c>
      <c r="BD109" s="29">
        <v>4.9000000000000004</v>
      </c>
      <c r="BE109" s="29">
        <v>5.7</v>
      </c>
      <c r="BF109" s="29">
        <v>6.5</v>
      </c>
      <c r="BG109" s="29">
        <v>6.6</v>
      </c>
      <c r="BH109" s="29">
        <v>6.2</v>
      </c>
      <c r="BI109" s="29">
        <v>6.1</v>
      </c>
      <c r="BJ109" s="29">
        <v>6.8</v>
      </c>
      <c r="BK109" s="29">
        <v>5.56</v>
      </c>
      <c r="BL109" s="29">
        <v>1.28</v>
      </c>
      <c r="BM109" s="29">
        <v>3.03</v>
      </c>
      <c r="BN109" s="29">
        <v>1.1399999999999999</v>
      </c>
      <c r="BO109" s="29">
        <v>3.39</v>
      </c>
      <c r="BP109" s="29">
        <v>5.8</v>
      </c>
      <c r="BQ109" s="29">
        <v>5.61</v>
      </c>
      <c r="BR109" s="29">
        <v>4.84</v>
      </c>
      <c r="BS109" s="29">
        <v>4</v>
      </c>
      <c r="BT109" s="29">
        <v>4.9400000000000004</v>
      </c>
      <c r="BU109" s="29">
        <v>5.78</v>
      </c>
      <c r="BV109" s="29">
        <v>6.35</v>
      </c>
      <c r="BW109" s="29">
        <v>6.61</v>
      </c>
      <c r="BX109" s="29">
        <v>6.52</v>
      </c>
    </row>
    <row r="110" spans="1:76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75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82</v>
      </c>
      <c r="AX110" s="27" t="s">
        <v>88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103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</row>
    <row r="111" spans="1:76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81</v>
      </c>
      <c r="AT111" s="27" t="s">
        <v>81</v>
      </c>
      <c r="AU111" s="27" t="s">
        <v>81</v>
      </c>
      <c r="AV111" s="27" t="s">
        <v>81</v>
      </c>
      <c r="AW111" s="27" t="s">
        <v>8</v>
      </c>
      <c r="AX111" s="27" t="s">
        <v>81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</row>
    <row r="112" spans="1:76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74</v>
      </c>
      <c r="Z112" s="27" t="s">
        <v>75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>
        <v>1E-4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74</v>
      </c>
      <c r="AX112" s="27" t="s">
        <v>75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76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</row>
    <row r="113" spans="1:76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>
        <v>6.9999999999999999E-4</v>
      </c>
      <c r="X113" s="27" t="s">
        <v>81</v>
      </c>
      <c r="Y113" s="27" t="s">
        <v>68</v>
      </c>
      <c r="Z113" s="27">
        <v>4.0000000000000002E-4</v>
      </c>
      <c r="AA113" s="27">
        <v>4.0000000000000002E-4</v>
      </c>
      <c r="AB113" s="27" t="s">
        <v>81</v>
      </c>
      <c r="AC113" s="27" t="s">
        <v>81</v>
      </c>
      <c r="AD113" s="27" t="s">
        <v>81</v>
      </c>
      <c r="AE113" s="27">
        <v>6.9999999999999999E-4</v>
      </c>
      <c r="AF113" s="27">
        <v>5.0000000000000001E-4</v>
      </c>
      <c r="AG113" s="27">
        <v>5.0000000000000001E-4</v>
      </c>
      <c r="AH113" s="27" t="s">
        <v>81</v>
      </c>
      <c r="AI113" s="27">
        <v>5.9999999999999995E-4</v>
      </c>
      <c r="AJ113" s="27">
        <v>8.0000000000000004E-4</v>
      </c>
      <c r="AK113" s="27">
        <v>5.9999999999999995E-4</v>
      </c>
      <c r="AL113" s="27">
        <v>4.0000000000000002E-4</v>
      </c>
      <c r="AM113" s="27">
        <v>5.0000000000000001E-4</v>
      </c>
      <c r="AN113" s="27">
        <v>4.0000000000000002E-4</v>
      </c>
      <c r="AO113" s="27">
        <v>5.0000000000000001E-4</v>
      </c>
      <c r="AP113" s="27">
        <v>5.9999999999999995E-4</v>
      </c>
      <c r="AQ113" s="27" t="s">
        <v>81</v>
      </c>
      <c r="AR113" s="27">
        <v>8.0000000000000004E-4</v>
      </c>
      <c r="AS113" s="27" t="s">
        <v>135</v>
      </c>
      <c r="AT113" s="27" t="s">
        <v>187</v>
      </c>
      <c r="AU113" s="27" t="s">
        <v>188</v>
      </c>
      <c r="AV113" s="27" t="s">
        <v>81</v>
      </c>
      <c r="AW113" s="27" t="s">
        <v>84</v>
      </c>
      <c r="AX113" s="29">
        <v>5.0000000000000001E-4</v>
      </c>
      <c r="AY113" s="29">
        <v>4.0000000000000002E-4</v>
      </c>
      <c r="AZ113" s="27" t="s">
        <v>81</v>
      </c>
      <c r="BA113" s="29">
        <v>8.0000000000000004E-4</v>
      </c>
      <c r="BB113" s="29">
        <v>5.9999999999999995E-4</v>
      </c>
      <c r="BC113" s="27" t="s">
        <v>81</v>
      </c>
      <c r="BD113" s="29">
        <v>5.0000000000000001E-4</v>
      </c>
      <c r="BE113" s="27" t="s">
        <v>81</v>
      </c>
      <c r="BF113" s="27" t="s">
        <v>81</v>
      </c>
      <c r="BG113" s="27" t="s">
        <v>81</v>
      </c>
      <c r="BH113" s="29">
        <v>4.0000000000000002E-4</v>
      </c>
      <c r="BI113" s="27" t="s">
        <v>81</v>
      </c>
      <c r="BJ113" s="27" t="s">
        <v>57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</row>
    <row r="114" spans="1:76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 t="s">
        <v>81</v>
      </c>
      <c r="X114" s="27" t="s">
        <v>81</v>
      </c>
      <c r="Y114" s="27" t="s">
        <v>68</v>
      </c>
      <c r="Z114" s="27" t="s">
        <v>81</v>
      </c>
      <c r="AA114" s="27" t="s">
        <v>81</v>
      </c>
      <c r="AB114" s="27" t="s">
        <v>81</v>
      </c>
      <c r="AC114" s="27" t="s">
        <v>81</v>
      </c>
      <c r="AD114" s="27">
        <v>5.9999999999999995E-4</v>
      </c>
      <c r="AE114" s="27" t="s">
        <v>81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>
        <v>5.0000000000000001E-4</v>
      </c>
      <c r="AN114" s="27">
        <v>5.9999999999999995E-4</v>
      </c>
      <c r="AO114" s="27">
        <v>6.9999999999999999E-4</v>
      </c>
      <c r="AP114" s="27">
        <v>6.9999999999999999E-4</v>
      </c>
      <c r="AQ114" s="27">
        <v>8.0000000000000004E-4</v>
      </c>
      <c r="AR114" s="27">
        <v>8.0000000000000004E-4</v>
      </c>
      <c r="AS114" s="27" t="s">
        <v>81</v>
      </c>
      <c r="AT114" s="27" t="s">
        <v>189</v>
      </c>
      <c r="AU114" s="27" t="s">
        <v>81</v>
      </c>
      <c r="AV114" s="27" t="s">
        <v>81</v>
      </c>
      <c r="AW114" s="27" t="s">
        <v>84</v>
      </c>
      <c r="AX114" s="27" t="s">
        <v>81</v>
      </c>
      <c r="AY114" s="27" t="s">
        <v>81</v>
      </c>
      <c r="AZ114" s="27" t="s">
        <v>81</v>
      </c>
      <c r="BA114" s="29">
        <v>6.9999999999999999E-4</v>
      </c>
      <c r="BB114" s="29">
        <v>5.0000000000000001E-4</v>
      </c>
      <c r="BC114" s="29">
        <v>5.9999999999999995E-4</v>
      </c>
      <c r="BD114" s="29">
        <v>5.9999999999999995E-4</v>
      </c>
      <c r="BE114" s="29">
        <v>6.9999999999999999E-4</v>
      </c>
      <c r="BF114" s="29">
        <v>8.0000000000000004E-4</v>
      </c>
      <c r="BG114" s="29">
        <v>8.0000000000000004E-4</v>
      </c>
      <c r="BH114" s="29">
        <v>8.9999999999999998E-4</v>
      </c>
      <c r="BI114" s="29">
        <v>8.9999999999999998E-4</v>
      </c>
      <c r="BJ114" s="29">
        <v>9.3000000000000005E-4</v>
      </c>
      <c r="BK114" s="29">
        <v>6.9800000000000005E-4</v>
      </c>
      <c r="BL114" s="29">
        <v>2.14E-4</v>
      </c>
      <c r="BM114" s="29">
        <v>3.8200000000000002E-4</v>
      </c>
      <c r="BN114" s="29">
        <v>1.7000000000000001E-4</v>
      </c>
      <c r="BO114" s="29">
        <v>3.6600000000000001E-4</v>
      </c>
      <c r="BP114" s="29">
        <v>5.9299999999999999E-4</v>
      </c>
      <c r="BQ114" s="29">
        <v>6.5499999999999998E-4</v>
      </c>
      <c r="BR114" s="29">
        <v>5.0900000000000001E-4</v>
      </c>
      <c r="BS114" s="29">
        <v>3.3599999999999998E-4</v>
      </c>
      <c r="BT114" s="29">
        <v>5.0900000000000001E-4</v>
      </c>
      <c r="BU114" s="29">
        <v>6.1200000000000002E-4</v>
      </c>
      <c r="BV114" s="29">
        <v>6.5300000000000004E-4</v>
      </c>
      <c r="BW114" s="29">
        <v>6.2799999999999998E-4</v>
      </c>
      <c r="BX114" s="29">
        <v>6.2799999999999998E-4</v>
      </c>
    </row>
    <row r="115" spans="1:76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5.9999999999999995E-4</v>
      </c>
      <c r="X115" s="27">
        <v>2.9999999999999997E-4</v>
      </c>
      <c r="Y115" s="27" t="s">
        <v>74</v>
      </c>
      <c r="Z115" s="27">
        <v>2.9999999999999997E-4</v>
      </c>
      <c r="AA115" s="27">
        <v>2.9999999999999997E-4</v>
      </c>
      <c r="AB115" s="27">
        <v>2.9999999999999997E-4</v>
      </c>
      <c r="AC115" s="27">
        <v>2.0000000000000001E-4</v>
      </c>
      <c r="AD115" s="27">
        <v>2.0000000000000001E-4</v>
      </c>
      <c r="AE115" s="27">
        <v>2.0000000000000001E-4</v>
      </c>
      <c r="AF115" s="27">
        <v>4.0000000000000002E-4</v>
      </c>
      <c r="AG115" s="27">
        <v>2.0000000000000001E-4</v>
      </c>
      <c r="AH115" s="27">
        <v>4.0000000000000002E-4</v>
      </c>
      <c r="AI115" s="27">
        <v>2.9999999999999997E-4</v>
      </c>
      <c r="AJ115" s="27">
        <v>2.0000000000000001E-4</v>
      </c>
      <c r="AK115" s="27">
        <v>5.0000000000000001E-4</v>
      </c>
      <c r="AL115" s="27">
        <v>2.9999999999999997E-4</v>
      </c>
      <c r="AM115" s="27">
        <v>2.0000000000000001E-4</v>
      </c>
      <c r="AN115" s="27">
        <v>2.9999999999999997E-4</v>
      </c>
      <c r="AO115" s="27">
        <v>2.9999999999999997E-4</v>
      </c>
      <c r="AP115" s="27">
        <v>2.0000000000000001E-4</v>
      </c>
      <c r="AQ115" s="27" t="s">
        <v>75</v>
      </c>
      <c r="AR115" s="27">
        <v>4.0000000000000002E-4</v>
      </c>
      <c r="AS115" s="27" t="s">
        <v>191</v>
      </c>
      <c r="AT115" s="27" t="s">
        <v>192</v>
      </c>
      <c r="AU115" s="27" t="s">
        <v>193</v>
      </c>
      <c r="AV115" s="27" t="s">
        <v>193</v>
      </c>
      <c r="AW115" s="29">
        <v>5.0000000000000001E-4</v>
      </c>
      <c r="AX115" s="29">
        <v>2.9999999999999997E-4</v>
      </c>
      <c r="AY115" s="29">
        <v>2.9999999999999997E-4</v>
      </c>
      <c r="AZ115" s="29">
        <v>2.7999999999999998E-4</v>
      </c>
      <c r="BA115" s="29">
        <v>8.8000000000000003E-4</v>
      </c>
      <c r="BB115" s="29">
        <v>5.5000000000000003E-4</v>
      </c>
      <c r="BC115" s="29">
        <v>4.6999999999999999E-4</v>
      </c>
      <c r="BD115" s="29">
        <v>4.2999999999999999E-4</v>
      </c>
      <c r="BE115" s="29">
        <v>3.2000000000000003E-4</v>
      </c>
      <c r="BF115" s="29">
        <v>2.1000000000000001E-4</v>
      </c>
      <c r="BG115" s="29">
        <v>4.4000000000000002E-4</v>
      </c>
      <c r="BH115" s="29">
        <v>3.6000000000000002E-4</v>
      </c>
      <c r="BI115" s="29">
        <v>5.1000000000000004E-4</v>
      </c>
      <c r="BJ115" s="27" t="s">
        <v>55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</row>
    <row r="116" spans="1:76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>
        <v>1E-3</v>
      </c>
      <c r="X116" s="27" t="s">
        <v>74</v>
      </c>
      <c r="Y116" s="27" t="s">
        <v>47</v>
      </c>
      <c r="Z116" s="27" t="s">
        <v>74</v>
      </c>
      <c r="AA116" s="27" t="s">
        <v>74</v>
      </c>
      <c r="AB116" s="27">
        <v>1E-3</v>
      </c>
      <c r="AC116" s="27" t="s">
        <v>74</v>
      </c>
      <c r="AD116" s="27" t="s">
        <v>74</v>
      </c>
      <c r="AE116" s="27">
        <v>2E-3</v>
      </c>
      <c r="AF116" s="27">
        <v>1E-3</v>
      </c>
      <c r="AG116" s="27">
        <v>1E-3</v>
      </c>
      <c r="AH116" s="27">
        <v>2E-3</v>
      </c>
      <c r="AI116" s="27">
        <v>3.0000000000000001E-3</v>
      </c>
      <c r="AJ116" s="27">
        <v>4.0000000000000001E-3</v>
      </c>
      <c r="AK116" s="27">
        <v>3.0000000000000001E-3</v>
      </c>
      <c r="AL116" s="27">
        <v>2E-3</v>
      </c>
      <c r="AM116" s="27">
        <v>2E-3</v>
      </c>
      <c r="AN116" s="27" t="s">
        <v>74</v>
      </c>
      <c r="AO116" s="27">
        <v>2E-3</v>
      </c>
      <c r="AP116" s="27">
        <v>2E-3</v>
      </c>
      <c r="AQ116" s="27" t="s">
        <v>74</v>
      </c>
      <c r="AR116" s="27">
        <v>1E-3</v>
      </c>
      <c r="AS116" s="27" t="s">
        <v>195</v>
      </c>
      <c r="AT116" s="27" t="s">
        <v>143</v>
      </c>
      <c r="AU116" s="27" t="s">
        <v>144</v>
      </c>
      <c r="AV116" s="27" t="s">
        <v>144</v>
      </c>
      <c r="AW116" s="29">
        <v>2E-3</v>
      </c>
      <c r="AX116" s="29">
        <v>2E-3</v>
      </c>
      <c r="AY116" s="27" t="s">
        <v>74</v>
      </c>
      <c r="AZ116" s="29">
        <v>2E-3</v>
      </c>
      <c r="BA116" s="29">
        <v>2E-3</v>
      </c>
      <c r="BB116" s="29">
        <v>3.0000000000000001E-3</v>
      </c>
      <c r="BC116" s="27" t="s">
        <v>74</v>
      </c>
      <c r="BD116" s="29">
        <v>1E-3</v>
      </c>
      <c r="BE116" s="27" t="s">
        <v>74</v>
      </c>
      <c r="BF116" s="29">
        <v>3.0000000000000001E-3</v>
      </c>
      <c r="BG116" s="29">
        <v>1E-3</v>
      </c>
      <c r="BH116" s="29">
        <v>2E-3</v>
      </c>
      <c r="BI116" s="29">
        <v>2E-3</v>
      </c>
      <c r="BJ116" s="29">
        <v>1.1000000000000001E-3</v>
      </c>
      <c r="BK116" s="29">
        <v>2.7000000000000001E-3</v>
      </c>
      <c r="BL116" s="29">
        <v>3.0000000000000001E-3</v>
      </c>
      <c r="BM116" s="29">
        <v>1.5E-3</v>
      </c>
      <c r="BN116" s="29">
        <v>1.1000000000000001E-3</v>
      </c>
      <c r="BO116" s="29">
        <v>1.1000000000000001E-3</v>
      </c>
      <c r="BP116" s="27" t="s">
        <v>55</v>
      </c>
      <c r="BQ116" s="29">
        <v>1.4E-3</v>
      </c>
      <c r="BR116" s="29">
        <v>1.9E-3</v>
      </c>
      <c r="BS116" s="29">
        <v>3.0999999999999999E-3</v>
      </c>
      <c r="BT116" s="27" t="s">
        <v>55</v>
      </c>
      <c r="BU116" s="27" t="s">
        <v>55</v>
      </c>
      <c r="BV116" s="29">
        <v>2.3999999999999998E-3</v>
      </c>
      <c r="BW116" s="29">
        <v>1.1999999999999999E-3</v>
      </c>
      <c r="BX116" s="27" t="s">
        <v>55</v>
      </c>
    </row>
    <row r="117" spans="1:76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193</v>
      </c>
      <c r="AT117" s="27" t="s">
        <v>193</v>
      </c>
      <c r="AU117" s="27" t="s">
        <v>193</v>
      </c>
      <c r="AV117" s="27" t="s">
        <v>75</v>
      </c>
      <c r="AW117" s="27" t="s">
        <v>8</v>
      </c>
      <c r="AX117" s="29">
        <v>2.0000000000000001E-4</v>
      </c>
      <c r="AY117" s="29">
        <v>2.0000000000000001E-4</v>
      </c>
      <c r="AZ117" s="29">
        <v>1.9000000000000001E-4</v>
      </c>
      <c r="BA117" s="29">
        <v>2.0000000000000001E-4</v>
      </c>
      <c r="BB117" s="29">
        <v>1.8000000000000001E-4</v>
      </c>
      <c r="BC117" s="29">
        <v>1.4999999999999999E-4</v>
      </c>
      <c r="BD117" s="29">
        <v>1.6000000000000001E-4</v>
      </c>
      <c r="BE117" s="27" t="s">
        <v>76</v>
      </c>
      <c r="BF117" s="27" t="s">
        <v>76</v>
      </c>
      <c r="BG117" s="27" t="s">
        <v>76</v>
      </c>
      <c r="BH117" s="27" t="s">
        <v>76</v>
      </c>
      <c r="BI117" s="29">
        <v>1E-4</v>
      </c>
      <c r="BJ117" s="27" t="s">
        <v>8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</row>
    <row r="118" spans="1:76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47"/>
      <c r="Y118" s="50"/>
      <c r="Z118" s="50"/>
      <c r="AA118" s="50"/>
      <c r="AB118" s="50"/>
      <c r="AC118" s="47"/>
      <c r="AD118" s="50"/>
      <c r="AE118" s="50"/>
      <c r="AF118" s="50"/>
      <c r="AG118" s="50"/>
      <c r="AH118" s="47"/>
      <c r="AI118" s="50"/>
      <c r="AJ118" s="50"/>
      <c r="AK118" s="50"/>
      <c r="AL118" s="50"/>
      <c r="AM118" s="47"/>
      <c r="AN118" s="50"/>
      <c r="AO118" s="50"/>
      <c r="AP118" s="47"/>
      <c r="AQ118" s="50"/>
      <c r="AR118" s="50"/>
      <c r="AS118" s="51"/>
      <c r="AT118" s="52"/>
      <c r="AU118" s="52"/>
      <c r="AV118" s="52"/>
      <c r="AW118" s="50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</row>
    <row r="119" spans="1:76" ht="15" x14ac:dyDescent="0.25">
      <c r="B119" s="53" t="s">
        <v>196</v>
      </c>
      <c r="T119" s="54"/>
      <c r="U119" s="55"/>
      <c r="V119" s="55"/>
      <c r="W119" s="55"/>
      <c r="AA119" s="56"/>
      <c r="AB119" s="56"/>
      <c r="AC119" s="56"/>
      <c r="AD119" s="56"/>
      <c r="AE119" s="56"/>
      <c r="AF119" s="56"/>
    </row>
    <row r="120" spans="1:76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AA120" s="62"/>
      <c r="AB120" s="62"/>
      <c r="AC120" s="62"/>
      <c r="AD120" s="62"/>
      <c r="AE120" s="62"/>
      <c r="AF120" s="62"/>
    </row>
    <row r="121" spans="1:76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4"/>
      <c r="Y121" s="64"/>
      <c r="Z121" s="64"/>
      <c r="AA121" s="62"/>
      <c r="AB121" s="62"/>
      <c r="AC121" s="62"/>
      <c r="AD121" s="62"/>
      <c r="AE121" s="62"/>
      <c r="AF121" s="62"/>
    </row>
    <row r="122" spans="1:76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4"/>
      <c r="Y122" s="64"/>
      <c r="Z122" s="64"/>
      <c r="AA122" s="62"/>
      <c r="AB122" s="62"/>
      <c r="AC122" s="62"/>
      <c r="AD122" s="62"/>
      <c r="AE122" s="62"/>
      <c r="AF122" s="62"/>
    </row>
    <row r="123" spans="1:76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4"/>
      <c r="Y123" s="64"/>
      <c r="Z123" s="64"/>
      <c r="AA123" s="62"/>
      <c r="AB123" s="62"/>
      <c r="AC123" s="62"/>
      <c r="AD123" s="62"/>
      <c r="AE123" s="62"/>
      <c r="AF123" s="62"/>
    </row>
    <row r="124" spans="1:76" x14ac:dyDescent="0.2">
      <c r="B124" s="65" t="s">
        <v>8</v>
      </c>
      <c r="C124" s="66" t="s">
        <v>205</v>
      </c>
      <c r="T124" s="54"/>
      <c r="U124" s="55"/>
      <c r="V124" s="55"/>
      <c r="W124" s="55"/>
    </row>
    <row r="125" spans="1:76" x14ac:dyDescent="0.2">
      <c r="B125" s="65"/>
      <c r="C125" s="66"/>
      <c r="T125" s="54"/>
      <c r="U125" s="55"/>
      <c r="V125" s="55"/>
      <c r="W125" s="55"/>
    </row>
    <row r="126" spans="1:76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</row>
    <row r="127" spans="1:76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</row>
    <row r="128" spans="1:76" x14ac:dyDescent="0.2">
      <c r="C128" s="5"/>
      <c r="T128" s="54"/>
      <c r="U128" s="55"/>
      <c r="V128" s="55"/>
      <c r="W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7">
    <mergeCell ref="C139:H139"/>
    <mergeCell ref="B3:B4"/>
    <mergeCell ref="CC43:CK43"/>
    <mergeCell ref="B129:M129"/>
    <mergeCell ref="D130:K130"/>
    <mergeCell ref="B131:C131"/>
    <mergeCell ref="B132:B138"/>
  </mergeCells>
  <conditionalFormatting sqref="B127">
    <cfRule type="cellIs" dxfId="1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F139"/>
  <sheetViews>
    <sheetView tabSelected="1" zoomScaleNormal="100" workbookViewId="0">
      <pane xSplit="1" ySplit="4" topLeftCell="AQ41" activePane="bottomRight" state="frozen"/>
      <selection activeCell="C105" sqref="C105"/>
      <selection pane="topRight" activeCell="C105" sqref="C105"/>
      <selection pane="bottomLeft" activeCell="C105" sqref="C105"/>
      <selection pane="bottomRight" activeCell="AV45" sqref="AV45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0" width="9.7109375" style="3" customWidth="1"/>
    <col min="11" max="11" width="9.7109375" style="4" customWidth="1"/>
    <col min="12" max="20" width="9.7109375" style="3" customWidth="1"/>
    <col min="21" max="21" width="9.7109375" style="2" customWidth="1"/>
    <col min="22" max="45" width="9.7109375" style="5" customWidth="1"/>
    <col min="46" max="46" width="9.85546875" style="5" customWidth="1"/>
    <col min="47" max="49" width="8.85546875" style="5"/>
    <col min="50" max="50" width="12.28515625" style="5" bestFit="1" customWidth="1"/>
    <col min="51" max="16384" width="8.85546875" style="5"/>
  </cols>
  <sheetData>
    <row r="1" spans="1:47" ht="15.75" x14ac:dyDescent="0.25">
      <c r="A1" s="1" t="s">
        <v>0</v>
      </c>
    </row>
    <row r="2" spans="1:47" x14ac:dyDescent="0.2">
      <c r="C2" s="3">
        <v>1</v>
      </c>
      <c r="D2" s="3">
        <v>4</v>
      </c>
      <c r="E2" s="3">
        <v>5</v>
      </c>
      <c r="F2" s="3">
        <v>7</v>
      </c>
      <c r="G2" s="3">
        <v>12</v>
      </c>
      <c r="H2" s="3">
        <v>13</v>
      </c>
      <c r="I2" s="3">
        <v>15</v>
      </c>
      <c r="J2" s="3">
        <v>17</v>
      </c>
      <c r="K2" s="3">
        <v>18</v>
      </c>
      <c r="L2" s="3">
        <v>19</v>
      </c>
      <c r="M2" s="3">
        <v>20</v>
      </c>
      <c r="N2" s="3">
        <v>21</v>
      </c>
      <c r="O2" s="3">
        <v>22</v>
      </c>
      <c r="P2" s="3">
        <v>25</v>
      </c>
      <c r="Q2" s="3">
        <v>26</v>
      </c>
      <c r="R2" s="3">
        <v>27</v>
      </c>
      <c r="S2" s="3">
        <v>28</v>
      </c>
      <c r="T2" s="3">
        <v>30</v>
      </c>
      <c r="U2" s="3">
        <v>32</v>
      </c>
      <c r="V2" s="3">
        <v>34</v>
      </c>
      <c r="W2" s="3">
        <v>35</v>
      </c>
      <c r="X2" s="3">
        <v>36</v>
      </c>
      <c r="Y2" s="3">
        <v>44</v>
      </c>
      <c r="Z2" s="3">
        <v>45</v>
      </c>
      <c r="AA2" s="3">
        <v>46</v>
      </c>
      <c r="AB2" s="3">
        <v>48</v>
      </c>
      <c r="AC2" s="3">
        <v>49</v>
      </c>
      <c r="AD2" s="3">
        <v>52</v>
      </c>
      <c r="AE2" s="3">
        <v>53</v>
      </c>
      <c r="AF2" s="3">
        <v>54</v>
      </c>
      <c r="AG2" s="3">
        <v>55</v>
      </c>
      <c r="AH2" s="3">
        <v>57</v>
      </c>
      <c r="AI2" s="3">
        <v>62</v>
      </c>
      <c r="AJ2" s="3">
        <v>63</v>
      </c>
      <c r="AK2" s="3">
        <v>64</v>
      </c>
      <c r="AL2" s="3">
        <v>65</v>
      </c>
      <c r="AM2" s="3">
        <v>66</v>
      </c>
      <c r="AN2" s="3">
        <v>67</v>
      </c>
      <c r="AO2" s="3">
        <v>68</v>
      </c>
      <c r="AP2" s="3">
        <v>69</v>
      </c>
      <c r="AQ2" s="3">
        <v>70</v>
      </c>
      <c r="AR2" s="3">
        <v>71</v>
      </c>
      <c r="AS2" s="3">
        <v>72</v>
      </c>
    </row>
    <row r="3" spans="1:47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</row>
    <row r="4" spans="1:47" s="20" customFormat="1" ht="15" x14ac:dyDescent="0.25">
      <c r="A4" s="9" t="s">
        <v>4</v>
      </c>
      <c r="B4" s="101"/>
      <c r="C4" s="11">
        <v>39590</v>
      </c>
      <c r="D4" s="11">
        <v>39947</v>
      </c>
      <c r="E4" s="11">
        <v>39961</v>
      </c>
      <c r="F4" s="11">
        <v>39989</v>
      </c>
      <c r="G4" s="11">
        <v>40059</v>
      </c>
      <c r="H4" s="11">
        <v>40073</v>
      </c>
      <c r="I4" s="11">
        <v>40101</v>
      </c>
      <c r="J4" s="11">
        <v>40143</v>
      </c>
      <c r="K4" s="12">
        <v>40317</v>
      </c>
      <c r="L4" s="13">
        <v>40332</v>
      </c>
      <c r="M4" s="13">
        <v>40346</v>
      </c>
      <c r="N4" s="13">
        <v>40359</v>
      </c>
      <c r="O4" s="13">
        <v>40374</v>
      </c>
      <c r="P4" s="15">
        <v>40415</v>
      </c>
      <c r="Q4" s="16">
        <v>40429</v>
      </c>
      <c r="R4" s="15">
        <v>40443</v>
      </c>
      <c r="S4" s="15">
        <v>40464</v>
      </c>
      <c r="T4" s="15">
        <v>40689</v>
      </c>
      <c r="U4" s="15">
        <v>40717</v>
      </c>
      <c r="V4" s="17">
        <v>40745</v>
      </c>
      <c r="W4" s="17">
        <v>40759</v>
      </c>
      <c r="X4" s="17">
        <v>40773</v>
      </c>
      <c r="Y4" s="18">
        <v>41031</v>
      </c>
      <c r="Z4" s="19">
        <v>41045</v>
      </c>
      <c r="AA4" s="19">
        <v>41060</v>
      </c>
      <c r="AB4" s="19">
        <v>41100</v>
      </c>
      <c r="AC4" s="19">
        <v>41114</v>
      </c>
      <c r="AD4" s="19">
        <v>41157</v>
      </c>
      <c r="AE4" s="19">
        <v>41170</v>
      </c>
      <c r="AF4" s="19">
        <v>41185</v>
      </c>
      <c r="AG4" s="19">
        <v>41198</v>
      </c>
      <c r="AH4" s="19">
        <v>41255</v>
      </c>
      <c r="AI4" s="19">
        <v>41401</v>
      </c>
      <c r="AJ4" s="19">
        <v>41410</v>
      </c>
      <c r="AK4" s="19">
        <v>41416</v>
      </c>
      <c r="AL4" s="19">
        <v>41422</v>
      </c>
      <c r="AM4" s="19">
        <v>41436</v>
      </c>
      <c r="AN4" s="19">
        <v>41450</v>
      </c>
      <c r="AO4" s="19">
        <v>41471</v>
      </c>
      <c r="AP4" s="19">
        <v>41500</v>
      </c>
      <c r="AQ4" s="19">
        <v>41541</v>
      </c>
      <c r="AR4" s="19">
        <v>41563</v>
      </c>
      <c r="AS4" s="19">
        <v>41591</v>
      </c>
      <c r="AT4" s="11">
        <v>39590</v>
      </c>
      <c r="AU4" s="19">
        <v>41653</v>
      </c>
    </row>
    <row r="5" spans="1:47" s="20" customFormat="1" ht="15" x14ac:dyDescent="0.25">
      <c r="A5" s="9"/>
      <c r="B5" s="76"/>
      <c r="C5" s="11"/>
      <c r="D5" s="11"/>
      <c r="E5" s="11"/>
      <c r="F5" s="11"/>
      <c r="G5" s="11"/>
      <c r="H5" s="11"/>
      <c r="I5" s="11"/>
      <c r="J5" s="11"/>
      <c r="K5" s="12"/>
      <c r="L5" s="13"/>
      <c r="M5" s="13"/>
      <c r="N5" s="13"/>
      <c r="O5" s="13"/>
      <c r="P5" s="15"/>
      <c r="Q5" s="16"/>
      <c r="R5" s="15"/>
      <c r="S5" s="15"/>
      <c r="T5" s="15"/>
      <c r="U5" s="15"/>
      <c r="V5" s="17"/>
      <c r="W5" s="17"/>
      <c r="X5" s="17"/>
      <c r="Y5" s="21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</row>
    <row r="6" spans="1:47" s="20" customFormat="1" ht="15" x14ac:dyDescent="0.25">
      <c r="A6" s="23" t="s">
        <v>5</v>
      </c>
      <c r="B6" s="76"/>
      <c r="C6" s="24"/>
      <c r="D6" s="24"/>
      <c r="E6" s="24"/>
      <c r="F6" s="24"/>
      <c r="G6" s="24"/>
      <c r="H6" s="24"/>
      <c r="I6" s="11"/>
      <c r="J6" s="11"/>
      <c r="K6" s="12"/>
      <c r="L6" s="13"/>
      <c r="M6" s="13"/>
      <c r="N6" s="13"/>
      <c r="O6" s="13"/>
      <c r="P6" s="15"/>
      <c r="Q6" s="16"/>
      <c r="R6" s="15"/>
      <c r="S6" s="15"/>
      <c r="T6" s="15"/>
      <c r="U6" s="15"/>
      <c r="V6" s="17"/>
      <c r="W6" s="17"/>
      <c r="X6" s="17"/>
      <c r="Y6" s="21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</row>
    <row r="7" spans="1:4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>
        <v>7.5</v>
      </c>
      <c r="Z7" s="28">
        <v>5.77</v>
      </c>
      <c r="AA7" s="27">
        <v>7.45</v>
      </c>
      <c r="AB7" s="27">
        <v>7.74</v>
      </c>
      <c r="AC7" s="27">
        <v>7.9</v>
      </c>
      <c r="AD7" s="27">
        <v>7.8</v>
      </c>
      <c r="AE7" s="27">
        <v>7.83</v>
      </c>
      <c r="AF7" s="27">
        <v>7.93</v>
      </c>
      <c r="AG7" s="27">
        <v>7.89</v>
      </c>
      <c r="AH7" s="27">
        <v>7.21</v>
      </c>
      <c r="AI7" s="27">
        <v>7.28</v>
      </c>
      <c r="AJ7" s="27">
        <v>6.84</v>
      </c>
      <c r="AK7" s="27">
        <v>7.42</v>
      </c>
      <c r="AL7" s="27">
        <v>7.05</v>
      </c>
      <c r="AM7" s="27">
        <v>7.57</v>
      </c>
      <c r="AN7" s="27">
        <v>7.59</v>
      </c>
      <c r="AO7" s="27">
        <v>7.74</v>
      </c>
      <c r="AP7" s="27">
        <v>7.3</v>
      </c>
      <c r="AQ7" s="27">
        <v>7.42</v>
      </c>
      <c r="AR7" s="27">
        <v>7.41</v>
      </c>
      <c r="AS7" s="27">
        <v>7.23</v>
      </c>
    </row>
    <row r="8" spans="1:4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>
        <v>115.9</v>
      </c>
      <c r="Z8" s="27">
        <v>229</v>
      </c>
      <c r="AA8" s="27">
        <v>78.900000000000006</v>
      </c>
      <c r="AB8" s="27">
        <v>134.30000000000001</v>
      </c>
      <c r="AC8" s="27">
        <v>115.1</v>
      </c>
      <c r="AD8" s="29">
        <v>140.69999999999999</v>
      </c>
      <c r="AE8" s="29">
        <v>153.19999999999999</v>
      </c>
      <c r="AF8" s="29">
        <v>167.3</v>
      </c>
      <c r="AG8" s="29">
        <v>183.2</v>
      </c>
      <c r="AH8" s="29">
        <v>227.2</v>
      </c>
      <c r="AI8" s="27">
        <v>207</v>
      </c>
      <c r="AJ8" s="27">
        <v>50.8</v>
      </c>
      <c r="AK8" s="27">
        <v>106.7</v>
      </c>
      <c r="AL8" s="27">
        <v>47</v>
      </c>
      <c r="AM8" s="27">
        <v>128</v>
      </c>
      <c r="AN8" s="27">
        <v>178.5</v>
      </c>
      <c r="AO8" s="27">
        <v>208.3</v>
      </c>
      <c r="AP8" s="27">
        <v>185.3</v>
      </c>
      <c r="AQ8" s="27">
        <v>136.9</v>
      </c>
      <c r="AR8" s="27">
        <v>177.7</v>
      </c>
      <c r="AS8" s="27">
        <v>210.4</v>
      </c>
    </row>
    <row r="9" spans="1:4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>
        <v>3.73</v>
      </c>
      <c r="Z9" s="27">
        <v>0.73</v>
      </c>
      <c r="AA9" s="27">
        <v>15.73</v>
      </c>
      <c r="AB9" s="27">
        <v>2.76</v>
      </c>
      <c r="AC9" s="27" t="s">
        <v>13</v>
      </c>
      <c r="AD9" s="29">
        <v>57.5</v>
      </c>
      <c r="AE9" s="29">
        <v>49.3</v>
      </c>
      <c r="AF9" s="29">
        <v>23.6</v>
      </c>
      <c r="AG9" s="29">
        <v>6.66</v>
      </c>
      <c r="AH9" s="29">
        <v>0.87</v>
      </c>
      <c r="AI9" s="27">
        <v>1.52</v>
      </c>
      <c r="AJ9" s="27">
        <v>28.9</v>
      </c>
      <c r="AK9" s="27">
        <v>13.29</v>
      </c>
      <c r="AL9" s="27">
        <v>46.4</v>
      </c>
      <c r="AM9" s="27">
        <v>11.08</v>
      </c>
      <c r="AN9" s="27">
        <v>23.3</v>
      </c>
      <c r="AO9" s="27" t="s">
        <v>8</v>
      </c>
      <c r="AP9" s="27">
        <v>1.59</v>
      </c>
      <c r="AQ9" s="27" t="s">
        <v>8</v>
      </c>
      <c r="AR9" s="27">
        <v>2.5099999999999998</v>
      </c>
      <c r="AS9" s="27">
        <v>0.97</v>
      </c>
    </row>
    <row r="10" spans="1:4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>
        <v>0.2</v>
      </c>
      <c r="Z10" s="27">
        <v>1.7</v>
      </c>
      <c r="AA10" s="27">
        <v>2.4</v>
      </c>
      <c r="AB10" s="27">
        <v>4.3</v>
      </c>
      <c r="AC10" s="27">
        <v>7.3</v>
      </c>
      <c r="AD10" s="29">
        <v>7.1</v>
      </c>
      <c r="AE10" s="29">
        <v>4</v>
      </c>
      <c r="AF10" s="29">
        <v>0.7</v>
      </c>
      <c r="AG10" s="29">
        <v>0.3</v>
      </c>
      <c r="AH10" s="29">
        <v>0</v>
      </c>
      <c r="AI10" s="27">
        <v>0</v>
      </c>
      <c r="AJ10" s="27">
        <v>1.1000000000000001</v>
      </c>
      <c r="AK10" s="27">
        <v>2.4</v>
      </c>
      <c r="AL10" s="27">
        <v>5.9</v>
      </c>
      <c r="AM10" s="27">
        <v>5.0999999999999996</v>
      </c>
      <c r="AN10" s="27">
        <v>10.9</v>
      </c>
      <c r="AO10" s="27">
        <v>10.6</v>
      </c>
      <c r="AP10" s="27">
        <v>7.3</v>
      </c>
      <c r="AQ10" s="27">
        <v>1.9</v>
      </c>
      <c r="AR10" s="27">
        <v>0</v>
      </c>
      <c r="AS10" s="27">
        <v>0</v>
      </c>
    </row>
    <row r="11" spans="1:4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</row>
    <row r="12" spans="1:47" ht="15" x14ac:dyDescent="0.25">
      <c r="A12" s="25" t="s">
        <v>6</v>
      </c>
      <c r="B12" s="26" t="s">
        <v>7</v>
      </c>
      <c r="C12" s="27" t="s">
        <v>8</v>
      </c>
      <c r="D12" s="27">
        <v>7.51</v>
      </c>
      <c r="E12" s="27">
        <v>7.05</v>
      </c>
      <c r="F12" s="27">
        <v>7.72</v>
      </c>
      <c r="G12" s="27">
        <v>7.82</v>
      </c>
      <c r="H12" s="27">
        <v>7.68</v>
      </c>
      <c r="I12" s="27">
        <v>7.59</v>
      </c>
      <c r="J12" s="27">
        <v>7.5</v>
      </c>
      <c r="K12" s="27">
        <v>7.38</v>
      </c>
      <c r="L12" s="27">
        <v>7.8</v>
      </c>
      <c r="M12" s="27">
        <v>7.89</v>
      </c>
      <c r="N12" s="27">
        <v>7.77</v>
      </c>
      <c r="O12" s="27">
        <v>7.58</v>
      </c>
      <c r="P12" s="27">
        <v>7.76</v>
      </c>
      <c r="Q12" s="27">
        <v>7.74</v>
      </c>
      <c r="R12" s="27">
        <v>7.73</v>
      </c>
      <c r="S12" s="27">
        <v>7.58</v>
      </c>
      <c r="T12" s="27">
        <v>7.35</v>
      </c>
      <c r="U12" s="27">
        <v>7.78</v>
      </c>
      <c r="V12" s="27">
        <v>7.67</v>
      </c>
      <c r="W12" s="27">
        <v>7.82</v>
      </c>
      <c r="X12" s="27">
        <v>7.62</v>
      </c>
      <c r="Y12" s="27">
        <v>7.38</v>
      </c>
      <c r="Z12" s="27">
        <v>7.57</v>
      </c>
      <c r="AA12" s="27">
        <v>7.38</v>
      </c>
      <c r="AB12" s="27">
        <v>7.87</v>
      </c>
      <c r="AC12" s="27">
        <v>7.61</v>
      </c>
      <c r="AD12" s="29">
        <v>7.34</v>
      </c>
      <c r="AE12" s="29">
        <v>6.85</v>
      </c>
      <c r="AF12" s="31">
        <v>7.34</v>
      </c>
      <c r="AG12" s="31">
        <v>7.63</v>
      </c>
      <c r="AH12" s="31">
        <v>7.41</v>
      </c>
      <c r="AI12" s="31">
        <v>8.0299999999999994</v>
      </c>
      <c r="AJ12" s="31">
        <v>7.38</v>
      </c>
      <c r="AK12" s="31">
        <v>7.78</v>
      </c>
      <c r="AL12" s="31">
        <v>7.36</v>
      </c>
      <c r="AM12" s="31">
        <v>7.97</v>
      </c>
      <c r="AN12" s="31">
        <v>7.93</v>
      </c>
      <c r="AO12" s="31">
        <v>7.99</v>
      </c>
      <c r="AP12" s="31">
        <v>7.92</v>
      </c>
      <c r="AQ12" s="31">
        <v>7.78</v>
      </c>
      <c r="AR12" s="31">
        <v>8</v>
      </c>
      <c r="AS12" s="31">
        <v>7.76</v>
      </c>
    </row>
    <row r="13" spans="1:47" ht="15" x14ac:dyDescent="0.25">
      <c r="A13" s="25" t="s">
        <v>9</v>
      </c>
      <c r="B13" s="26" t="s">
        <v>10</v>
      </c>
      <c r="C13" s="27">
        <v>42</v>
      </c>
      <c r="D13" s="27">
        <v>78</v>
      </c>
      <c r="E13" s="27">
        <v>40</v>
      </c>
      <c r="F13" s="27">
        <v>175</v>
      </c>
      <c r="G13" s="27">
        <v>200</v>
      </c>
      <c r="H13" s="27">
        <v>197</v>
      </c>
      <c r="I13" s="27">
        <v>205</v>
      </c>
      <c r="J13" s="27">
        <v>203</v>
      </c>
      <c r="K13" s="27">
        <v>74</v>
      </c>
      <c r="L13" s="27">
        <v>164</v>
      </c>
      <c r="M13" s="27">
        <v>186</v>
      </c>
      <c r="N13" s="27">
        <v>169</v>
      </c>
      <c r="O13" s="27">
        <v>102</v>
      </c>
      <c r="P13" s="27">
        <v>131</v>
      </c>
      <c r="Q13" s="27">
        <v>144</v>
      </c>
      <c r="R13" s="27">
        <v>146</v>
      </c>
      <c r="S13" s="27">
        <v>172</v>
      </c>
      <c r="T13" s="27">
        <v>57</v>
      </c>
      <c r="U13" s="27">
        <v>127</v>
      </c>
      <c r="V13" s="27">
        <v>130</v>
      </c>
      <c r="W13" s="27">
        <v>139</v>
      </c>
      <c r="X13" s="27">
        <v>124</v>
      </c>
      <c r="Y13" s="27">
        <v>98</v>
      </c>
      <c r="Z13" s="27">
        <v>130</v>
      </c>
      <c r="AA13" s="27">
        <v>77</v>
      </c>
      <c r="AB13" s="27">
        <v>132</v>
      </c>
      <c r="AC13" s="27">
        <v>105</v>
      </c>
      <c r="AD13" s="29">
        <v>136</v>
      </c>
      <c r="AE13" s="29">
        <v>176</v>
      </c>
      <c r="AF13" s="31">
        <v>160</v>
      </c>
      <c r="AG13" s="31">
        <v>176</v>
      </c>
      <c r="AH13" s="31">
        <v>231</v>
      </c>
      <c r="AI13" s="31">
        <v>211</v>
      </c>
      <c r="AJ13" s="31">
        <v>54.9</v>
      </c>
      <c r="AK13" s="31">
        <v>112</v>
      </c>
      <c r="AL13" s="31">
        <v>43.8</v>
      </c>
      <c r="AM13" s="31">
        <v>128</v>
      </c>
      <c r="AN13" s="31">
        <v>182</v>
      </c>
      <c r="AO13" s="31">
        <v>202</v>
      </c>
      <c r="AP13" s="31">
        <v>192</v>
      </c>
      <c r="AQ13" s="31">
        <v>139</v>
      </c>
      <c r="AR13" s="31">
        <v>179</v>
      </c>
      <c r="AS13" s="31">
        <v>194</v>
      </c>
    </row>
    <row r="14" spans="1:4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</row>
    <row r="15" spans="1:4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</row>
    <row r="16" spans="1:47" ht="15" x14ac:dyDescent="0.25">
      <c r="A16" s="33" t="s">
        <v>18</v>
      </c>
      <c r="B16" s="26" t="s">
        <v>19</v>
      </c>
      <c r="C16" s="34">
        <v>77</v>
      </c>
      <c r="D16" s="34">
        <v>85</v>
      </c>
      <c r="E16" s="34">
        <v>180</v>
      </c>
      <c r="F16" s="27" t="s">
        <v>20</v>
      </c>
      <c r="G16" s="27" t="s">
        <v>20</v>
      </c>
      <c r="H16" s="27" t="s">
        <v>20</v>
      </c>
      <c r="I16" s="27" t="s">
        <v>20</v>
      </c>
      <c r="J16" s="27">
        <v>16</v>
      </c>
      <c r="K16" s="34">
        <v>204</v>
      </c>
      <c r="L16" s="27">
        <v>8</v>
      </c>
      <c r="M16" s="27">
        <v>14</v>
      </c>
      <c r="N16" s="34">
        <v>984</v>
      </c>
      <c r="O16" s="27">
        <v>48</v>
      </c>
      <c r="P16" s="27">
        <v>12</v>
      </c>
      <c r="Q16" s="27">
        <v>8</v>
      </c>
      <c r="R16" s="27" t="s">
        <v>20</v>
      </c>
      <c r="S16" s="27" t="s">
        <v>20</v>
      </c>
      <c r="T16" s="27">
        <v>10</v>
      </c>
      <c r="U16" s="27" t="s">
        <v>20</v>
      </c>
      <c r="V16" s="27" t="s">
        <v>20</v>
      </c>
      <c r="W16" s="27" t="s">
        <v>20</v>
      </c>
      <c r="X16" s="27">
        <v>4</v>
      </c>
      <c r="Y16" s="27">
        <v>4</v>
      </c>
      <c r="Z16" s="27" t="s">
        <v>20</v>
      </c>
      <c r="AA16" s="27" t="s">
        <v>20</v>
      </c>
      <c r="AB16" s="27">
        <v>4</v>
      </c>
      <c r="AC16" s="27">
        <v>6</v>
      </c>
      <c r="AD16" s="34">
        <v>242</v>
      </c>
      <c r="AE16" s="34">
        <v>84</v>
      </c>
      <c r="AF16" s="35">
        <v>113</v>
      </c>
      <c r="AG16" s="32">
        <v>10</v>
      </c>
      <c r="AH16" s="32" t="s">
        <v>20</v>
      </c>
      <c r="AI16" s="32" t="s">
        <v>21</v>
      </c>
      <c r="AJ16" s="35">
        <v>114</v>
      </c>
      <c r="AK16" s="32">
        <v>43.8</v>
      </c>
      <c r="AL16" s="35">
        <v>269</v>
      </c>
      <c r="AM16" s="32">
        <v>13.3</v>
      </c>
      <c r="AN16" s="32">
        <v>11.3</v>
      </c>
      <c r="AO16" s="36" t="s">
        <v>22</v>
      </c>
      <c r="AP16" s="32" t="s">
        <v>22</v>
      </c>
      <c r="AQ16" s="32">
        <v>5.3</v>
      </c>
      <c r="AR16" s="32">
        <v>8</v>
      </c>
      <c r="AS16" s="32">
        <v>6.7</v>
      </c>
    </row>
    <row r="17" spans="1:45" ht="15" x14ac:dyDescent="0.25">
      <c r="A17" s="25" t="s">
        <v>23</v>
      </c>
      <c r="B17" s="26" t="s">
        <v>19</v>
      </c>
      <c r="C17" s="27">
        <v>10</v>
      </c>
      <c r="D17" s="27">
        <v>43</v>
      </c>
      <c r="E17" s="27">
        <v>25</v>
      </c>
      <c r="F17" s="27">
        <v>100</v>
      </c>
      <c r="G17" s="27">
        <v>120</v>
      </c>
      <c r="H17" s="27">
        <v>120</v>
      </c>
      <c r="I17" s="27">
        <v>120</v>
      </c>
      <c r="J17" s="27">
        <v>130</v>
      </c>
      <c r="K17" s="27">
        <v>45</v>
      </c>
      <c r="L17" s="27">
        <v>97</v>
      </c>
      <c r="M17" s="27">
        <v>120</v>
      </c>
      <c r="N17" s="27">
        <v>100</v>
      </c>
      <c r="O17" s="27">
        <v>69</v>
      </c>
      <c r="P17" s="27">
        <v>89</v>
      </c>
      <c r="Q17" s="27">
        <v>94</v>
      </c>
      <c r="R17" s="27">
        <v>93</v>
      </c>
      <c r="S17" s="27">
        <v>110</v>
      </c>
      <c r="T17" s="27">
        <v>38</v>
      </c>
      <c r="U17" s="27">
        <v>88</v>
      </c>
      <c r="V17" s="27">
        <v>130</v>
      </c>
      <c r="W17" s="27">
        <v>90</v>
      </c>
      <c r="X17" s="27">
        <v>83</v>
      </c>
      <c r="Y17" s="27">
        <v>74</v>
      </c>
      <c r="Z17" s="27">
        <v>89</v>
      </c>
      <c r="AA17" s="27">
        <v>48</v>
      </c>
      <c r="AB17" s="27">
        <v>74</v>
      </c>
      <c r="AC17" s="27">
        <v>78</v>
      </c>
      <c r="AD17" s="27">
        <v>90</v>
      </c>
      <c r="AE17" s="27">
        <v>91</v>
      </c>
      <c r="AF17" s="32">
        <v>110</v>
      </c>
      <c r="AG17" s="32">
        <v>117</v>
      </c>
      <c r="AH17" s="32">
        <v>140</v>
      </c>
      <c r="AI17" s="31">
        <v>128</v>
      </c>
      <c r="AJ17" s="31">
        <v>78</v>
      </c>
      <c r="AK17" s="31">
        <v>97</v>
      </c>
      <c r="AL17" s="31">
        <v>51</v>
      </c>
      <c r="AM17" s="31">
        <v>94</v>
      </c>
      <c r="AN17" s="31">
        <v>97.4</v>
      </c>
      <c r="AO17" s="31">
        <v>116</v>
      </c>
      <c r="AP17" s="31">
        <v>132</v>
      </c>
      <c r="AQ17" s="31">
        <v>78.599999999999994</v>
      </c>
      <c r="AR17" s="31">
        <v>95.8</v>
      </c>
      <c r="AS17" s="31">
        <v>111</v>
      </c>
    </row>
    <row r="18" spans="1:45" ht="15" x14ac:dyDescent="0.25">
      <c r="A18" s="25" t="s">
        <v>24</v>
      </c>
      <c r="B18" s="26" t="s">
        <v>19</v>
      </c>
      <c r="C18" s="27">
        <v>23</v>
      </c>
      <c r="D18" s="27">
        <v>42</v>
      </c>
      <c r="E18" s="27" t="s">
        <v>8</v>
      </c>
      <c r="F18" s="27">
        <v>86</v>
      </c>
      <c r="G18" s="27">
        <v>94</v>
      </c>
      <c r="H18" s="27">
        <v>98</v>
      </c>
      <c r="I18" s="27">
        <v>100</v>
      </c>
      <c r="J18" s="27">
        <v>110</v>
      </c>
      <c r="K18" s="27">
        <v>37</v>
      </c>
      <c r="L18" s="27">
        <v>81</v>
      </c>
      <c r="M18" s="27">
        <v>96</v>
      </c>
      <c r="N18" s="27">
        <v>82</v>
      </c>
      <c r="O18" s="27">
        <v>53</v>
      </c>
      <c r="P18" s="27">
        <v>66</v>
      </c>
      <c r="Q18" s="27">
        <v>73</v>
      </c>
      <c r="R18" s="27">
        <v>72</v>
      </c>
      <c r="S18" s="27">
        <v>84</v>
      </c>
      <c r="T18" s="27">
        <v>28</v>
      </c>
      <c r="U18" s="27">
        <v>68</v>
      </c>
      <c r="V18" s="27">
        <v>110</v>
      </c>
      <c r="W18" s="27">
        <v>69</v>
      </c>
      <c r="X18" s="27">
        <v>65</v>
      </c>
      <c r="Y18" s="27">
        <v>63</v>
      </c>
      <c r="Z18" s="27">
        <v>74</v>
      </c>
      <c r="AA18" s="27">
        <v>36</v>
      </c>
      <c r="AB18" s="29">
        <v>68</v>
      </c>
      <c r="AC18" s="29">
        <v>60</v>
      </c>
      <c r="AD18" s="29">
        <v>72</v>
      </c>
      <c r="AE18" s="29">
        <v>74</v>
      </c>
      <c r="AF18" s="31">
        <v>94</v>
      </c>
      <c r="AG18" s="31">
        <v>94</v>
      </c>
      <c r="AH18" s="31">
        <v>118</v>
      </c>
      <c r="AI18" s="31">
        <v>106</v>
      </c>
      <c r="AJ18" s="31">
        <v>30.1</v>
      </c>
      <c r="AK18" s="31">
        <v>57.5</v>
      </c>
      <c r="AL18" s="31">
        <v>24.4</v>
      </c>
      <c r="AM18" s="31">
        <v>64.099999999999994</v>
      </c>
      <c r="AN18" s="31">
        <v>90.3</v>
      </c>
      <c r="AO18" s="31">
        <v>114</v>
      </c>
      <c r="AP18" s="31">
        <v>91.3</v>
      </c>
      <c r="AQ18" s="31">
        <v>70.900000000000006</v>
      </c>
      <c r="AR18" s="31">
        <v>88.3</v>
      </c>
      <c r="AS18" s="31">
        <v>105</v>
      </c>
    </row>
    <row r="19" spans="1:45" ht="15" x14ac:dyDescent="0.25">
      <c r="A19" s="25" t="s">
        <v>25</v>
      </c>
      <c r="B19" s="26" t="s">
        <v>19</v>
      </c>
      <c r="C19" s="27">
        <v>16</v>
      </c>
      <c r="D19" s="27">
        <v>32</v>
      </c>
      <c r="E19" s="27">
        <v>15</v>
      </c>
      <c r="F19" s="27">
        <v>75</v>
      </c>
      <c r="G19" s="27">
        <v>91</v>
      </c>
      <c r="H19" s="27">
        <v>86</v>
      </c>
      <c r="I19" s="27">
        <v>93</v>
      </c>
      <c r="J19" s="27">
        <v>96</v>
      </c>
      <c r="K19" s="27">
        <v>31</v>
      </c>
      <c r="L19" s="27">
        <v>72</v>
      </c>
      <c r="M19" s="27">
        <v>85</v>
      </c>
      <c r="N19" s="27">
        <v>72</v>
      </c>
      <c r="O19" s="27">
        <v>44</v>
      </c>
      <c r="P19" s="27">
        <v>61</v>
      </c>
      <c r="Q19" s="27">
        <v>66</v>
      </c>
      <c r="R19" s="27">
        <v>68</v>
      </c>
      <c r="S19" s="27">
        <v>80</v>
      </c>
      <c r="T19" s="27">
        <v>26</v>
      </c>
      <c r="U19" s="27">
        <v>60</v>
      </c>
      <c r="V19" s="27">
        <v>56</v>
      </c>
      <c r="W19" s="27">
        <v>64</v>
      </c>
      <c r="X19" s="27">
        <v>55</v>
      </c>
      <c r="Y19" s="27">
        <v>51</v>
      </c>
      <c r="Z19" s="27">
        <v>64</v>
      </c>
      <c r="AA19" s="27">
        <v>33</v>
      </c>
      <c r="AB19" s="29">
        <v>63</v>
      </c>
      <c r="AC19" s="29">
        <v>50</v>
      </c>
      <c r="AD19" s="29">
        <v>61</v>
      </c>
      <c r="AE19" s="29">
        <v>59</v>
      </c>
      <c r="AF19" s="31">
        <v>73</v>
      </c>
      <c r="AG19" s="31">
        <v>79</v>
      </c>
      <c r="AH19" s="31">
        <v>99</v>
      </c>
      <c r="AI19" s="31">
        <v>102</v>
      </c>
      <c r="AJ19" s="31">
        <v>23.4</v>
      </c>
      <c r="AK19" s="31">
        <v>49.8</v>
      </c>
      <c r="AL19" s="31">
        <v>22.8</v>
      </c>
      <c r="AM19" s="31">
        <v>55.2</v>
      </c>
      <c r="AN19" s="31">
        <v>78.8</v>
      </c>
      <c r="AO19" s="31">
        <v>94.7</v>
      </c>
      <c r="AP19" s="31">
        <v>80.7</v>
      </c>
      <c r="AQ19" s="31">
        <v>65.7</v>
      </c>
      <c r="AR19" s="31">
        <v>78.099999999999994</v>
      </c>
      <c r="AS19" s="31">
        <v>89.7</v>
      </c>
    </row>
    <row r="20" spans="1:45" ht="15" x14ac:dyDescent="0.25">
      <c r="A20" s="25" t="s">
        <v>26</v>
      </c>
      <c r="B20" s="26" t="s">
        <v>19</v>
      </c>
      <c r="C20" s="27">
        <v>20</v>
      </c>
      <c r="D20" s="27">
        <v>38</v>
      </c>
      <c r="E20" s="27">
        <v>20</v>
      </c>
      <c r="F20" s="27">
        <v>90</v>
      </c>
      <c r="G20" s="27">
        <v>100</v>
      </c>
      <c r="H20" s="27">
        <v>100</v>
      </c>
      <c r="I20" s="27">
        <v>100</v>
      </c>
      <c r="J20" s="27">
        <v>100</v>
      </c>
      <c r="K20" s="27">
        <v>40</v>
      </c>
      <c r="L20" s="27">
        <v>90</v>
      </c>
      <c r="M20" s="27">
        <v>100</v>
      </c>
      <c r="N20" s="27">
        <v>90</v>
      </c>
      <c r="O20" s="27">
        <v>50</v>
      </c>
      <c r="P20" s="27">
        <v>70</v>
      </c>
      <c r="Q20" s="27">
        <v>80</v>
      </c>
      <c r="R20" s="27">
        <v>80</v>
      </c>
      <c r="S20" s="27">
        <v>100</v>
      </c>
      <c r="T20" s="27">
        <v>30</v>
      </c>
      <c r="U20" s="27">
        <v>70</v>
      </c>
      <c r="V20" s="27">
        <v>70</v>
      </c>
      <c r="W20" s="27">
        <v>80</v>
      </c>
      <c r="X20" s="27">
        <v>70</v>
      </c>
      <c r="Y20" s="27">
        <v>63</v>
      </c>
      <c r="Z20" s="27">
        <v>78</v>
      </c>
      <c r="AA20" s="27">
        <v>40</v>
      </c>
      <c r="AB20" s="29">
        <v>77</v>
      </c>
      <c r="AC20" s="29">
        <v>61</v>
      </c>
      <c r="AD20" s="29">
        <v>74</v>
      </c>
      <c r="AE20" s="29">
        <v>72</v>
      </c>
      <c r="AF20" s="31">
        <v>89</v>
      </c>
      <c r="AG20" s="31">
        <v>96</v>
      </c>
      <c r="AH20" s="31">
        <v>120</v>
      </c>
      <c r="AI20" s="31">
        <v>102</v>
      </c>
      <c r="AJ20" s="31">
        <v>23.4</v>
      </c>
      <c r="AK20" s="31">
        <v>49.8</v>
      </c>
      <c r="AL20" s="31">
        <v>22.8</v>
      </c>
      <c r="AM20" s="31">
        <v>55.2</v>
      </c>
      <c r="AN20" s="31">
        <v>78.8</v>
      </c>
      <c r="AO20" s="31">
        <v>94.7</v>
      </c>
      <c r="AP20" s="31">
        <v>80.7</v>
      </c>
      <c r="AQ20" s="31">
        <v>65.7</v>
      </c>
      <c r="AR20" s="31">
        <v>78.099999999999994</v>
      </c>
      <c r="AS20" s="31">
        <v>89.7</v>
      </c>
    </row>
    <row r="21" spans="1:45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32" t="s">
        <v>28</v>
      </c>
      <c r="AG21" s="32" t="s">
        <v>28</v>
      </c>
      <c r="AH21" s="32" t="s">
        <v>28</v>
      </c>
      <c r="AI21" s="32" t="s">
        <v>29</v>
      </c>
      <c r="AJ21" s="32" t="s">
        <v>29</v>
      </c>
      <c r="AK21" s="32" t="s">
        <v>29</v>
      </c>
      <c r="AL21" s="32" t="s">
        <v>29</v>
      </c>
      <c r="AM21" s="32" t="s">
        <v>29</v>
      </c>
      <c r="AN21" s="32" t="s">
        <v>29</v>
      </c>
      <c r="AO21" s="32" t="s">
        <v>29</v>
      </c>
      <c r="AP21" s="32" t="s">
        <v>29</v>
      </c>
      <c r="AQ21" s="32" t="s">
        <v>29</v>
      </c>
      <c r="AR21" s="32" t="s">
        <v>29</v>
      </c>
      <c r="AS21" s="32" t="s">
        <v>29</v>
      </c>
    </row>
    <row r="22" spans="1:45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32" t="s">
        <v>31</v>
      </c>
      <c r="AG22" s="32" t="s">
        <v>31</v>
      </c>
      <c r="AH22" s="32" t="s">
        <v>31</v>
      </c>
      <c r="AI22" s="32" t="s">
        <v>29</v>
      </c>
      <c r="AJ22" s="32" t="s">
        <v>29</v>
      </c>
      <c r="AK22" s="32" t="s">
        <v>29</v>
      </c>
      <c r="AL22" s="32" t="s">
        <v>29</v>
      </c>
      <c r="AM22" s="32" t="s">
        <v>29</v>
      </c>
      <c r="AN22" s="32" t="s">
        <v>29</v>
      </c>
      <c r="AO22" s="32" t="s">
        <v>29</v>
      </c>
      <c r="AP22" s="32" t="s">
        <v>29</v>
      </c>
      <c r="AQ22" s="32" t="s">
        <v>29</v>
      </c>
      <c r="AR22" s="32" t="s">
        <v>29</v>
      </c>
      <c r="AS22" s="32" t="s">
        <v>29</v>
      </c>
    </row>
    <row r="23" spans="1:45" ht="15" x14ac:dyDescent="0.25">
      <c r="A23" s="25" t="s">
        <v>32</v>
      </c>
      <c r="B23" s="26" t="s">
        <v>19</v>
      </c>
      <c r="C23" s="27">
        <v>6.4</v>
      </c>
      <c r="D23" s="27">
        <v>11.4</v>
      </c>
      <c r="E23" s="27">
        <v>5.85</v>
      </c>
      <c r="F23" s="27">
        <v>22</v>
      </c>
      <c r="G23" s="27">
        <v>24.3</v>
      </c>
      <c r="H23" s="27">
        <v>24.7</v>
      </c>
      <c r="I23" s="27">
        <v>26</v>
      </c>
      <c r="J23" s="27">
        <v>27.2</v>
      </c>
      <c r="K23" s="27">
        <v>9.8000000000000007</v>
      </c>
      <c r="L23" s="27">
        <v>20.7</v>
      </c>
      <c r="M23" s="27">
        <v>24.6</v>
      </c>
      <c r="N23" s="27">
        <v>21.1</v>
      </c>
      <c r="O23" s="27">
        <v>14.3</v>
      </c>
      <c r="P23" s="27">
        <v>17.600000000000001</v>
      </c>
      <c r="Q23" s="27">
        <v>18.899999999999999</v>
      </c>
      <c r="R23" s="27">
        <v>18.8</v>
      </c>
      <c r="S23" s="27">
        <v>21.7</v>
      </c>
      <c r="T23" s="27">
        <v>7.5</v>
      </c>
      <c r="U23" s="27">
        <v>18</v>
      </c>
      <c r="V23" s="27">
        <v>31.4</v>
      </c>
      <c r="W23" s="27">
        <v>18.2</v>
      </c>
      <c r="X23" s="27">
        <v>17.5</v>
      </c>
      <c r="Y23" s="29">
        <v>16.399999999999999</v>
      </c>
      <c r="Z23" s="29">
        <v>19</v>
      </c>
      <c r="AA23" s="29">
        <v>9.4</v>
      </c>
      <c r="AB23" s="29">
        <v>18.100000000000001</v>
      </c>
      <c r="AC23" s="29">
        <v>16.2</v>
      </c>
      <c r="AD23" s="29">
        <v>19.399999999999999</v>
      </c>
      <c r="AE23" s="29">
        <v>19.600000000000001</v>
      </c>
      <c r="AF23" s="31">
        <v>24.6</v>
      </c>
      <c r="AG23" s="31">
        <v>24.4</v>
      </c>
      <c r="AH23" s="31">
        <v>30.2</v>
      </c>
      <c r="AI23" s="31">
        <v>26</v>
      </c>
      <c r="AJ23" s="31">
        <v>8.1199999999999992</v>
      </c>
      <c r="AK23" s="31">
        <v>14.8</v>
      </c>
      <c r="AL23" s="31">
        <v>6.7</v>
      </c>
      <c r="AM23" s="31">
        <v>16.600000000000001</v>
      </c>
      <c r="AN23" s="31">
        <v>23.4</v>
      </c>
      <c r="AO23" s="31">
        <v>29.8</v>
      </c>
      <c r="AP23" s="31">
        <v>23.6</v>
      </c>
      <c r="AQ23" s="31">
        <v>18.399999999999999</v>
      </c>
      <c r="AR23" s="31">
        <v>22.7</v>
      </c>
      <c r="AS23" s="31">
        <v>26.5</v>
      </c>
    </row>
    <row r="24" spans="1:45" ht="15" x14ac:dyDescent="0.25">
      <c r="A24" s="25" t="s">
        <v>34</v>
      </c>
      <c r="B24" s="26" t="s">
        <v>19</v>
      </c>
      <c r="C24" s="27">
        <v>1.1000000000000001</v>
      </c>
      <c r="D24" s="27">
        <v>1</v>
      </c>
      <c r="E24" s="27">
        <v>0.11</v>
      </c>
      <c r="F24" s="27">
        <v>0.14000000000000001</v>
      </c>
      <c r="G24" s="27">
        <v>0.21</v>
      </c>
      <c r="H24" s="27">
        <v>0.13</v>
      </c>
      <c r="I24" s="27">
        <v>0.13</v>
      </c>
      <c r="J24" s="27">
        <v>0.13</v>
      </c>
      <c r="K24" s="27">
        <v>0.28000000000000003</v>
      </c>
      <c r="L24" s="27">
        <v>0.22</v>
      </c>
      <c r="M24" s="27">
        <v>0.36</v>
      </c>
      <c r="N24" s="27">
        <v>1.2</v>
      </c>
      <c r="O24" s="27">
        <v>0.2</v>
      </c>
      <c r="P24" s="27">
        <v>0.23</v>
      </c>
      <c r="Q24" s="27">
        <v>0.18</v>
      </c>
      <c r="R24" s="27">
        <v>0.21</v>
      </c>
      <c r="S24" s="27">
        <v>0.27</v>
      </c>
      <c r="T24" s="27">
        <v>0.23</v>
      </c>
      <c r="U24" s="27">
        <v>0.19</v>
      </c>
      <c r="V24" s="27">
        <v>0.16</v>
      </c>
      <c r="W24" s="27" t="s">
        <v>35</v>
      </c>
      <c r="X24" s="27" t="s">
        <v>35</v>
      </c>
      <c r="Y24" s="29">
        <v>0.6</v>
      </c>
      <c r="Z24" s="29">
        <v>0.13</v>
      </c>
      <c r="AA24" s="27" t="s">
        <v>35</v>
      </c>
      <c r="AB24" s="29">
        <v>0.4</v>
      </c>
      <c r="AC24" s="27" t="s">
        <v>36</v>
      </c>
      <c r="AD24" s="27" t="s">
        <v>37</v>
      </c>
      <c r="AE24" s="27" t="s">
        <v>37</v>
      </c>
      <c r="AF24" s="31">
        <v>0.26</v>
      </c>
      <c r="AG24" s="31">
        <v>0.09</v>
      </c>
      <c r="AH24" s="31">
        <v>0.1</v>
      </c>
      <c r="AI24" s="32" t="s">
        <v>37</v>
      </c>
      <c r="AJ24" s="32" t="s">
        <v>37</v>
      </c>
      <c r="AK24" s="32" t="s">
        <v>37</v>
      </c>
      <c r="AL24" s="32" t="s">
        <v>37</v>
      </c>
      <c r="AM24" s="32" t="s">
        <v>37</v>
      </c>
      <c r="AN24" s="32" t="s">
        <v>37</v>
      </c>
      <c r="AO24" s="32" t="s">
        <v>37</v>
      </c>
      <c r="AP24" s="32" t="s">
        <v>37</v>
      </c>
      <c r="AQ24" s="32" t="s">
        <v>37</v>
      </c>
      <c r="AR24" s="32" t="s">
        <v>37</v>
      </c>
      <c r="AS24" s="32" t="s">
        <v>37</v>
      </c>
    </row>
    <row r="25" spans="1:45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32" t="s">
        <v>8</v>
      </c>
      <c r="AG25" s="32" t="s">
        <v>8</v>
      </c>
      <c r="AH25" s="32" t="s">
        <v>8</v>
      </c>
      <c r="AI25" s="31">
        <v>3.4000000000000002E-2</v>
      </c>
      <c r="AJ25" s="31">
        <v>2.5999999999999999E-2</v>
      </c>
      <c r="AK25" s="31">
        <v>3.9E-2</v>
      </c>
      <c r="AL25" s="31">
        <v>4.2999999999999997E-2</v>
      </c>
      <c r="AM25" s="31">
        <v>4.7E-2</v>
      </c>
      <c r="AN25" s="31">
        <v>4.8000000000000001E-2</v>
      </c>
      <c r="AO25" s="31">
        <v>4.7E-2</v>
      </c>
      <c r="AP25" s="31">
        <v>5.2999999999999999E-2</v>
      </c>
      <c r="AQ25" s="31">
        <v>5.3999999999999999E-2</v>
      </c>
      <c r="AR25" s="31">
        <v>0.05</v>
      </c>
      <c r="AS25" s="31">
        <v>5.3999999999999999E-2</v>
      </c>
    </row>
    <row r="26" spans="1:45" ht="15" x14ac:dyDescent="0.25">
      <c r="A26" s="25" t="s">
        <v>39</v>
      </c>
      <c r="B26" s="26" t="s">
        <v>19</v>
      </c>
      <c r="C26" s="27">
        <v>1.7</v>
      </c>
      <c r="D26" s="27">
        <v>3.4</v>
      </c>
      <c r="E26" s="27">
        <v>1.67</v>
      </c>
      <c r="F26" s="27">
        <v>7.46</v>
      </c>
      <c r="G26" s="27">
        <v>8.1999999999999993</v>
      </c>
      <c r="H26" s="27">
        <v>8.9</v>
      </c>
      <c r="I26" s="27">
        <v>9.1</v>
      </c>
      <c r="J26" s="27">
        <v>9.6</v>
      </c>
      <c r="K26" s="27">
        <v>3.1</v>
      </c>
      <c r="L26" s="27">
        <v>7.1</v>
      </c>
      <c r="M26" s="27">
        <v>8.5</v>
      </c>
      <c r="N26" s="27">
        <v>7.1</v>
      </c>
      <c r="O26" s="27">
        <v>4.2</v>
      </c>
      <c r="P26" s="27">
        <v>5.5</v>
      </c>
      <c r="Q26" s="27">
        <v>6.2</v>
      </c>
      <c r="R26" s="27">
        <v>6.1</v>
      </c>
      <c r="S26" s="27">
        <v>7.1</v>
      </c>
      <c r="T26" s="27">
        <v>2.2999999999999998</v>
      </c>
      <c r="U26" s="27">
        <v>5.6</v>
      </c>
      <c r="V26" s="27">
        <v>7.4</v>
      </c>
      <c r="W26" s="27">
        <v>5.8</v>
      </c>
      <c r="X26" s="27">
        <v>5.0999999999999996</v>
      </c>
      <c r="Y26" s="27" t="s">
        <v>8</v>
      </c>
      <c r="Z26" s="27" t="s">
        <v>8</v>
      </c>
      <c r="AA26" s="27" t="s">
        <v>8</v>
      </c>
      <c r="AB26" s="27" t="s">
        <v>8</v>
      </c>
      <c r="AC26" s="27" t="s">
        <v>8</v>
      </c>
      <c r="AD26" s="27" t="s">
        <v>8</v>
      </c>
      <c r="AE26" s="27" t="s">
        <v>8</v>
      </c>
      <c r="AF26" s="32" t="s">
        <v>8</v>
      </c>
      <c r="AG26" s="32" t="s">
        <v>8</v>
      </c>
      <c r="AH26" s="32" t="s">
        <v>8</v>
      </c>
      <c r="AI26" s="32" t="s">
        <v>8</v>
      </c>
      <c r="AJ26" s="32" t="s">
        <v>8</v>
      </c>
      <c r="AK26" s="32" t="s">
        <v>8</v>
      </c>
      <c r="AL26" s="32" t="s">
        <v>8</v>
      </c>
      <c r="AM26" s="32" t="s">
        <v>8</v>
      </c>
      <c r="AN26" s="32" t="s">
        <v>8</v>
      </c>
      <c r="AO26" s="32" t="s">
        <v>8</v>
      </c>
      <c r="AP26" s="32" t="s">
        <v>8</v>
      </c>
      <c r="AQ26" s="32" t="s">
        <v>8</v>
      </c>
      <c r="AR26" s="32" t="s">
        <v>8</v>
      </c>
      <c r="AS26" s="32" t="s">
        <v>8</v>
      </c>
    </row>
    <row r="27" spans="1:45" ht="15" x14ac:dyDescent="0.25">
      <c r="A27" s="25" t="s">
        <v>40</v>
      </c>
      <c r="B27" s="26" t="s">
        <v>19</v>
      </c>
      <c r="C27" s="27">
        <v>0.8</v>
      </c>
      <c r="D27" s="27">
        <v>0.8</v>
      </c>
      <c r="E27" s="27">
        <v>0.6</v>
      </c>
      <c r="F27" s="27">
        <v>0.7</v>
      </c>
      <c r="G27" s="27">
        <v>0.7</v>
      </c>
      <c r="H27" s="27">
        <v>0.5</v>
      </c>
      <c r="I27" s="27">
        <v>0.5</v>
      </c>
      <c r="J27" s="27">
        <v>0.5</v>
      </c>
      <c r="K27" s="27">
        <v>0.4</v>
      </c>
      <c r="L27" s="27">
        <v>0.4</v>
      </c>
      <c r="M27" s="27">
        <v>0.6</v>
      </c>
      <c r="N27" s="27">
        <v>0.7</v>
      </c>
      <c r="O27" s="27">
        <v>0.4</v>
      </c>
      <c r="P27" s="27">
        <v>0.5</v>
      </c>
      <c r="Q27" s="27">
        <v>0.6</v>
      </c>
      <c r="R27" s="27">
        <v>0.2</v>
      </c>
      <c r="S27" s="27">
        <v>0.5</v>
      </c>
      <c r="T27" s="27">
        <v>0.6</v>
      </c>
      <c r="U27" s="27">
        <v>0.5</v>
      </c>
      <c r="V27" s="27">
        <v>0.8</v>
      </c>
      <c r="W27" s="27">
        <v>0.5</v>
      </c>
      <c r="X27" s="27">
        <v>0.4</v>
      </c>
      <c r="Y27" s="27" t="s">
        <v>8</v>
      </c>
      <c r="Z27" s="27" t="s">
        <v>8</v>
      </c>
      <c r="AA27" s="27" t="s">
        <v>8</v>
      </c>
      <c r="AB27" s="27" t="s">
        <v>8</v>
      </c>
      <c r="AC27" s="27" t="s">
        <v>8</v>
      </c>
      <c r="AD27" s="27" t="s">
        <v>8</v>
      </c>
      <c r="AE27" s="27" t="s">
        <v>8</v>
      </c>
      <c r="AF27" s="32" t="s">
        <v>8</v>
      </c>
      <c r="AG27" s="32" t="s">
        <v>8</v>
      </c>
      <c r="AH27" s="32" t="s">
        <v>8</v>
      </c>
      <c r="AI27" s="32" t="s">
        <v>8</v>
      </c>
      <c r="AJ27" s="32" t="s">
        <v>8</v>
      </c>
      <c r="AK27" s="32" t="s">
        <v>8</v>
      </c>
      <c r="AL27" s="32" t="s">
        <v>8</v>
      </c>
      <c r="AM27" s="32" t="s">
        <v>8</v>
      </c>
      <c r="AN27" s="32" t="s">
        <v>8</v>
      </c>
      <c r="AO27" s="32" t="s">
        <v>8</v>
      </c>
      <c r="AP27" s="32" t="s">
        <v>8</v>
      </c>
      <c r="AQ27" s="32" t="s">
        <v>8</v>
      </c>
      <c r="AR27" s="32" t="s">
        <v>8</v>
      </c>
      <c r="AS27" s="32" t="s">
        <v>8</v>
      </c>
    </row>
    <row r="28" spans="1:45" ht="15" x14ac:dyDescent="0.25">
      <c r="A28" s="25" t="s">
        <v>41</v>
      </c>
      <c r="B28" s="26" t="s">
        <v>19</v>
      </c>
      <c r="C28" s="27">
        <v>0.7</v>
      </c>
      <c r="D28" s="27">
        <v>1.1000000000000001</v>
      </c>
      <c r="E28" s="27">
        <v>0.7</v>
      </c>
      <c r="F28" s="27">
        <v>2.2000000000000002</v>
      </c>
      <c r="G28" s="27">
        <v>2.5</v>
      </c>
      <c r="H28" s="27">
        <v>2.6</v>
      </c>
      <c r="I28" s="27">
        <v>2.7</v>
      </c>
      <c r="J28" s="27">
        <v>2.2000000000000002</v>
      </c>
      <c r="K28" s="27">
        <v>0.9</v>
      </c>
      <c r="L28" s="27">
        <v>1.9</v>
      </c>
      <c r="M28" s="27">
        <v>2.2999999999999998</v>
      </c>
      <c r="N28" s="27">
        <v>2.5</v>
      </c>
      <c r="O28" s="27">
        <v>1.7</v>
      </c>
      <c r="P28" s="27">
        <v>2</v>
      </c>
      <c r="Q28" s="27">
        <v>2.4</v>
      </c>
      <c r="R28" s="27">
        <v>1.9</v>
      </c>
      <c r="S28" s="27">
        <v>2.2000000000000002</v>
      </c>
      <c r="T28" s="27">
        <v>0.8</v>
      </c>
      <c r="U28" s="27">
        <v>1.8</v>
      </c>
      <c r="V28" s="27">
        <v>3.2</v>
      </c>
      <c r="W28" s="27">
        <v>1.9</v>
      </c>
      <c r="X28" s="27">
        <v>1.7</v>
      </c>
      <c r="Y28" s="29">
        <v>1.5</v>
      </c>
      <c r="Z28" s="29">
        <v>1.8</v>
      </c>
      <c r="AA28" s="29">
        <v>1</v>
      </c>
      <c r="AB28" s="29">
        <v>2</v>
      </c>
      <c r="AC28" s="29">
        <v>1.7</v>
      </c>
      <c r="AD28" s="29">
        <v>2</v>
      </c>
      <c r="AE28" s="29">
        <v>2</v>
      </c>
      <c r="AF28" s="31">
        <v>2.2000000000000002</v>
      </c>
      <c r="AG28" s="31">
        <v>2.4</v>
      </c>
      <c r="AH28" s="31">
        <v>2.8</v>
      </c>
      <c r="AI28" s="31">
        <v>2.39</v>
      </c>
      <c r="AJ28" s="31">
        <v>0.73599999999999999</v>
      </c>
      <c r="AK28" s="31">
        <v>1.41</v>
      </c>
      <c r="AL28" s="31">
        <v>0.64700000000000002</v>
      </c>
      <c r="AM28" s="31">
        <v>1.69</v>
      </c>
      <c r="AN28" s="31">
        <v>2.2200000000000002</v>
      </c>
      <c r="AO28" s="31">
        <v>2.4500000000000002</v>
      </c>
      <c r="AP28" s="31">
        <v>2.31</v>
      </c>
      <c r="AQ28" s="31">
        <v>2</v>
      </c>
      <c r="AR28" s="31">
        <v>2.21</v>
      </c>
      <c r="AS28" s="31">
        <v>2.56</v>
      </c>
    </row>
    <row r="29" spans="1:45" ht="15" x14ac:dyDescent="0.25">
      <c r="A29" s="25" t="s">
        <v>43</v>
      </c>
      <c r="B29" s="26" t="s">
        <v>19</v>
      </c>
      <c r="C29" s="27">
        <v>2.16</v>
      </c>
      <c r="D29" s="27">
        <v>6</v>
      </c>
      <c r="E29" s="27">
        <v>2.02</v>
      </c>
      <c r="F29" s="27">
        <v>14</v>
      </c>
      <c r="G29" s="27">
        <v>15</v>
      </c>
      <c r="H29" s="27">
        <v>15</v>
      </c>
      <c r="I29" s="27">
        <v>16</v>
      </c>
      <c r="J29" s="27">
        <v>16</v>
      </c>
      <c r="K29" s="27">
        <v>4.9000000000000004</v>
      </c>
      <c r="L29" s="27">
        <v>11</v>
      </c>
      <c r="M29" s="27">
        <v>15</v>
      </c>
      <c r="N29" s="27">
        <v>15</v>
      </c>
      <c r="O29" s="27">
        <v>9.1999999999999993</v>
      </c>
      <c r="P29" s="27">
        <v>9.5</v>
      </c>
      <c r="Q29" s="27"/>
      <c r="R29" s="27">
        <v>10</v>
      </c>
      <c r="S29" s="27">
        <v>13</v>
      </c>
      <c r="T29" s="27">
        <v>4.4000000000000004</v>
      </c>
      <c r="U29" s="27">
        <v>11</v>
      </c>
      <c r="V29" s="27">
        <v>40</v>
      </c>
      <c r="W29" s="27">
        <v>11</v>
      </c>
      <c r="X29" s="27">
        <v>9.8000000000000007</v>
      </c>
      <c r="Y29" s="29">
        <v>7.7</v>
      </c>
      <c r="Z29" s="29">
        <v>10</v>
      </c>
      <c r="AA29" s="29">
        <v>6.9</v>
      </c>
      <c r="AB29" s="29">
        <v>10</v>
      </c>
      <c r="AC29" s="29">
        <v>9.4</v>
      </c>
      <c r="AD29" s="29">
        <v>10.7</v>
      </c>
      <c r="AE29" s="29">
        <v>12.2</v>
      </c>
      <c r="AF29" s="31">
        <v>14.7</v>
      </c>
      <c r="AG29" s="31">
        <v>14.6</v>
      </c>
      <c r="AH29" s="31">
        <v>19.600000000000001</v>
      </c>
      <c r="AI29" s="31">
        <v>15.4</v>
      </c>
      <c r="AJ29" s="31">
        <v>3.08</v>
      </c>
      <c r="AK29" s="31">
        <v>8.36</v>
      </c>
      <c r="AL29" s="31">
        <v>3.01</v>
      </c>
      <c r="AM29" s="31">
        <v>9.93</v>
      </c>
      <c r="AN29" s="31">
        <v>15.5</v>
      </c>
      <c r="AO29" s="31">
        <v>16.2</v>
      </c>
      <c r="AP29" s="31">
        <v>14.4</v>
      </c>
      <c r="AQ29" s="31">
        <v>11.7</v>
      </c>
      <c r="AR29" s="31">
        <v>15</v>
      </c>
      <c r="AS29" s="31">
        <v>17.5</v>
      </c>
    </row>
    <row r="30" spans="1:45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31">
        <v>1.07</v>
      </c>
      <c r="AP30" s="32" t="s">
        <v>8</v>
      </c>
      <c r="AQ30" s="31">
        <v>2.14</v>
      </c>
      <c r="AR30" s="32" t="s">
        <v>8</v>
      </c>
      <c r="AS30" s="32" t="s">
        <v>8</v>
      </c>
    </row>
    <row r="31" spans="1:45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</row>
    <row r="32" spans="1:45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</row>
    <row r="33" spans="1:58" ht="15" x14ac:dyDescent="0.25">
      <c r="A33" s="25" t="s">
        <v>46</v>
      </c>
      <c r="B33" s="26" t="s">
        <v>19</v>
      </c>
      <c r="C33" s="27">
        <v>1.7999999999999999E-2</v>
      </c>
      <c r="D33" s="27">
        <v>0.04</v>
      </c>
      <c r="E33" s="27" t="s">
        <v>47</v>
      </c>
      <c r="F33" s="27" t="s">
        <v>47</v>
      </c>
      <c r="G33" s="27">
        <v>0.06</v>
      </c>
      <c r="H33" s="27" t="s">
        <v>47</v>
      </c>
      <c r="I33" s="27" t="s">
        <v>47</v>
      </c>
      <c r="J33" s="27" t="s">
        <v>47</v>
      </c>
      <c r="K33" s="27">
        <v>0.01</v>
      </c>
      <c r="L33" s="27">
        <v>0.02</v>
      </c>
      <c r="M33" s="27" t="s">
        <v>47</v>
      </c>
      <c r="N33" s="27" t="s">
        <v>47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0.03</v>
      </c>
      <c r="U33" s="27" t="s">
        <v>47</v>
      </c>
      <c r="V33" s="27">
        <v>0.05</v>
      </c>
      <c r="W33" s="27" t="s">
        <v>47</v>
      </c>
      <c r="X33" s="27" t="s">
        <v>47</v>
      </c>
      <c r="Y33" s="29">
        <v>0.01</v>
      </c>
      <c r="Z33" s="27" t="s">
        <v>8</v>
      </c>
      <c r="AA33" s="27" t="s">
        <v>8</v>
      </c>
      <c r="AB33" s="27" t="s">
        <v>47</v>
      </c>
      <c r="AC33" s="27" t="s">
        <v>47</v>
      </c>
      <c r="AD33" s="29">
        <v>0.06</v>
      </c>
      <c r="AE33" s="27" t="s">
        <v>47</v>
      </c>
      <c r="AF33" s="31">
        <v>0.06</v>
      </c>
      <c r="AG33" s="32" t="s">
        <v>47</v>
      </c>
      <c r="AH33" s="32" t="s">
        <v>8</v>
      </c>
      <c r="AI33" s="32" t="s">
        <v>48</v>
      </c>
      <c r="AJ33" s="31">
        <v>8.0000000000000002E-3</v>
      </c>
      <c r="AK33" s="31">
        <v>6.0000000000000001E-3</v>
      </c>
      <c r="AL33" s="31">
        <v>1.3100000000000001E-2</v>
      </c>
      <c r="AM33" s="32" t="s">
        <v>48</v>
      </c>
      <c r="AN33" s="32" t="s">
        <v>48</v>
      </c>
      <c r="AO33" s="32" t="s">
        <v>48</v>
      </c>
      <c r="AP33" s="32" t="s">
        <v>48</v>
      </c>
      <c r="AQ33" s="32" t="s">
        <v>48</v>
      </c>
      <c r="AR33" s="31">
        <v>5.5999999999999999E-3</v>
      </c>
      <c r="AS33" s="32" t="s">
        <v>48</v>
      </c>
    </row>
    <row r="34" spans="1:58" ht="15" x14ac:dyDescent="0.25">
      <c r="A34" s="25" t="s">
        <v>49</v>
      </c>
      <c r="B34" s="26" t="s">
        <v>19</v>
      </c>
      <c r="C34" s="27" t="s">
        <v>50</v>
      </c>
      <c r="D34" s="27">
        <v>0.04</v>
      </c>
      <c r="E34" s="27">
        <v>0.03</v>
      </c>
      <c r="F34" s="27">
        <v>0.04</v>
      </c>
      <c r="G34" s="27">
        <v>0.02</v>
      </c>
      <c r="H34" s="27">
        <v>0.02</v>
      </c>
      <c r="I34" s="27">
        <v>0.05</v>
      </c>
      <c r="J34" s="27">
        <v>0.1</v>
      </c>
      <c r="K34" s="27">
        <v>0.13</v>
      </c>
      <c r="L34" s="27">
        <v>0.14000000000000001</v>
      </c>
      <c r="M34" s="27">
        <v>0.16</v>
      </c>
      <c r="N34" s="27">
        <v>0.17</v>
      </c>
      <c r="O34" s="27">
        <v>0.13</v>
      </c>
      <c r="P34" s="27">
        <v>0.15</v>
      </c>
      <c r="Q34" s="27">
        <v>0.15</v>
      </c>
      <c r="R34" s="27">
        <v>0.2</v>
      </c>
      <c r="S34" s="27">
        <v>0.11</v>
      </c>
      <c r="T34" s="27">
        <v>0.06</v>
      </c>
      <c r="U34" s="27">
        <v>0.08</v>
      </c>
      <c r="V34" s="27">
        <v>0.04</v>
      </c>
      <c r="W34" s="27">
        <v>0.04</v>
      </c>
      <c r="X34" s="27" t="s">
        <v>51</v>
      </c>
      <c r="Y34" s="27" t="s">
        <v>51</v>
      </c>
      <c r="Z34" s="29">
        <v>0.08</v>
      </c>
      <c r="AA34" s="27" t="s">
        <v>51</v>
      </c>
      <c r="AB34" s="29">
        <v>0.05</v>
      </c>
      <c r="AC34" s="29">
        <v>0.06</v>
      </c>
      <c r="AD34" s="27" t="s">
        <v>52</v>
      </c>
      <c r="AE34" s="27" t="s">
        <v>52</v>
      </c>
      <c r="AF34" s="29">
        <v>0.1</v>
      </c>
      <c r="AG34" s="29">
        <v>0.15</v>
      </c>
      <c r="AH34" s="29">
        <v>0.18</v>
      </c>
      <c r="AI34" s="29">
        <v>7.9000000000000001E-2</v>
      </c>
      <c r="AJ34" s="29">
        <v>1.44E-2</v>
      </c>
      <c r="AK34" s="29">
        <v>6.0499999999999998E-2</v>
      </c>
      <c r="AL34" s="29">
        <v>2.3699999999999999E-2</v>
      </c>
      <c r="AM34" s="29">
        <v>8.6499999999999994E-2</v>
      </c>
      <c r="AN34" s="29">
        <v>6.9099999999999995E-2</v>
      </c>
      <c r="AO34" s="29">
        <v>4.9000000000000002E-2</v>
      </c>
      <c r="AP34" s="29">
        <v>5.3199999999999997E-2</v>
      </c>
      <c r="AQ34" s="29">
        <v>6.5199999999999994E-2</v>
      </c>
      <c r="AR34" s="29">
        <v>0.11899999999999999</v>
      </c>
      <c r="AS34" s="29">
        <v>0.15</v>
      </c>
    </row>
    <row r="35" spans="1:58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47</v>
      </c>
      <c r="F35" s="27" t="s">
        <v>47</v>
      </c>
      <c r="G35" s="37">
        <v>7.0000000000000007E-2</v>
      </c>
      <c r="H35" s="27" t="s">
        <v>47</v>
      </c>
      <c r="I35" s="27" t="s">
        <v>47</v>
      </c>
      <c r="J35" s="27">
        <v>0.04</v>
      </c>
      <c r="K35" s="27" t="s">
        <v>47</v>
      </c>
      <c r="L35" s="27" t="s">
        <v>47</v>
      </c>
      <c r="M35" s="27" t="s">
        <v>47</v>
      </c>
      <c r="N35" s="27" t="s">
        <v>47</v>
      </c>
      <c r="O35" s="27" t="s">
        <v>47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37" t="s">
        <v>51</v>
      </c>
      <c r="Y35" s="37" t="s">
        <v>51</v>
      </c>
      <c r="Z35" s="29">
        <v>0.05</v>
      </c>
      <c r="AA35" s="37" t="s">
        <v>51</v>
      </c>
      <c r="AB35" s="27" t="s">
        <v>54</v>
      </c>
      <c r="AC35" s="38">
        <v>0.06</v>
      </c>
      <c r="AD35" s="37" t="s">
        <v>52</v>
      </c>
      <c r="AE35" s="37" t="s">
        <v>52</v>
      </c>
      <c r="AF35" s="27" t="s">
        <v>47</v>
      </c>
      <c r="AG35" s="27" t="s">
        <v>47</v>
      </c>
      <c r="AH35" s="27" t="s">
        <v>47</v>
      </c>
      <c r="AI35" s="27" t="s">
        <v>55</v>
      </c>
      <c r="AJ35" s="27" t="s">
        <v>55</v>
      </c>
      <c r="AK35" s="27" t="s">
        <v>55</v>
      </c>
      <c r="AL35" s="27" t="s">
        <v>55</v>
      </c>
      <c r="AM35" s="27" t="s">
        <v>55</v>
      </c>
      <c r="AN35" s="29">
        <v>3.0999999999999999E-3</v>
      </c>
      <c r="AO35" s="27" t="s">
        <v>55</v>
      </c>
      <c r="AP35" s="27" t="s">
        <v>55</v>
      </c>
      <c r="AQ35" s="27" t="s">
        <v>55</v>
      </c>
      <c r="AR35" s="27" t="s">
        <v>55</v>
      </c>
      <c r="AS35" s="27" t="s">
        <v>55</v>
      </c>
    </row>
    <row r="36" spans="1:58" ht="15" x14ac:dyDescent="0.25">
      <c r="A36" s="33" t="s">
        <v>56</v>
      </c>
      <c r="B36" s="26" t="s">
        <v>19</v>
      </c>
      <c r="C36" s="27" t="s">
        <v>8</v>
      </c>
      <c r="D36" s="27">
        <v>8.7999999999999995E-2</v>
      </c>
      <c r="E36" s="27">
        <v>0.19600000000000001</v>
      </c>
      <c r="F36" s="27" t="s">
        <v>47</v>
      </c>
      <c r="G36" s="27">
        <v>2.1999999999999999E-2</v>
      </c>
      <c r="H36" s="27" t="s">
        <v>57</v>
      </c>
      <c r="I36" s="27">
        <v>1.0999999999999999E-2</v>
      </c>
      <c r="J36" s="27" t="s">
        <v>47</v>
      </c>
      <c r="K36" s="27">
        <v>0.33</v>
      </c>
      <c r="L36" s="27">
        <v>1.0999999999999999E-2</v>
      </c>
      <c r="M36" s="27" t="s">
        <v>47</v>
      </c>
      <c r="N36" s="27">
        <v>0.81100000000000005</v>
      </c>
      <c r="O36" s="27">
        <v>5.5E-2</v>
      </c>
      <c r="P36" s="27">
        <v>1.7000000000000001E-2</v>
      </c>
      <c r="Q36" s="27" t="s">
        <v>47</v>
      </c>
      <c r="R36" s="27" t="s">
        <v>47</v>
      </c>
      <c r="S36" s="27" t="s">
        <v>47</v>
      </c>
      <c r="T36" s="27">
        <v>2.1999999999999999E-2</v>
      </c>
      <c r="U36" s="27" t="s">
        <v>47</v>
      </c>
      <c r="V36" s="27" t="s">
        <v>47</v>
      </c>
      <c r="W36" s="27" t="s">
        <v>47</v>
      </c>
      <c r="X36" s="27" t="s">
        <v>47</v>
      </c>
      <c r="Y36" s="29">
        <v>0.02</v>
      </c>
      <c r="Z36" s="27" t="s">
        <v>47</v>
      </c>
      <c r="AA36" s="29">
        <v>0.23400000000000001</v>
      </c>
      <c r="AB36" s="29">
        <v>6.0000000000000001E-3</v>
      </c>
      <c r="AC36" s="29">
        <v>2.5999999999999999E-2</v>
      </c>
      <c r="AD36" s="27" t="s">
        <v>8</v>
      </c>
      <c r="AE36" s="27" t="s">
        <v>8</v>
      </c>
      <c r="AF36" s="27" t="s">
        <v>8</v>
      </c>
      <c r="AG36" s="27" t="s">
        <v>8</v>
      </c>
      <c r="AH36" s="27" t="s">
        <v>8</v>
      </c>
      <c r="AI36" s="27" t="s">
        <v>58</v>
      </c>
      <c r="AJ36" s="29">
        <v>0.127</v>
      </c>
      <c r="AK36" s="27" t="s">
        <v>58</v>
      </c>
      <c r="AL36" s="29">
        <v>0.19800000000000001</v>
      </c>
      <c r="AM36" s="27" t="s">
        <v>58</v>
      </c>
      <c r="AN36" s="27" t="s">
        <v>58</v>
      </c>
      <c r="AO36" s="27" t="s">
        <v>58</v>
      </c>
      <c r="AP36" s="27" t="s">
        <v>58</v>
      </c>
      <c r="AQ36" s="27" t="s">
        <v>58</v>
      </c>
      <c r="AR36" s="27" t="s">
        <v>58</v>
      </c>
      <c r="AS36" s="27" t="s">
        <v>58</v>
      </c>
    </row>
    <row r="37" spans="1:58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</row>
    <row r="38" spans="1:58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</row>
    <row r="39" spans="1:58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48</v>
      </c>
      <c r="AJ39" s="27" t="s">
        <v>48</v>
      </c>
      <c r="AK39" s="27" t="s">
        <v>48</v>
      </c>
      <c r="AL39" s="27" t="s">
        <v>48</v>
      </c>
      <c r="AM39" s="27" t="s">
        <v>48</v>
      </c>
      <c r="AN39" s="27" t="s">
        <v>48</v>
      </c>
      <c r="AO39" s="27" t="s">
        <v>48</v>
      </c>
      <c r="AP39" s="27" t="s">
        <v>48</v>
      </c>
      <c r="AQ39" s="27" t="s">
        <v>48</v>
      </c>
      <c r="AR39" s="27" t="s">
        <v>48</v>
      </c>
      <c r="AS39" s="27" t="s">
        <v>48</v>
      </c>
    </row>
    <row r="40" spans="1:58" ht="15" x14ac:dyDescent="0.25">
      <c r="A40" s="25" t="s">
        <v>61</v>
      </c>
      <c r="B40" s="26" t="s">
        <v>19</v>
      </c>
      <c r="C40" s="27" t="s">
        <v>62</v>
      </c>
      <c r="D40" s="27">
        <v>0.2</v>
      </c>
      <c r="E40" s="27">
        <v>0.2</v>
      </c>
      <c r="F40" s="27" t="s">
        <v>62</v>
      </c>
      <c r="G40" s="27" t="s">
        <v>62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>
        <v>0.2</v>
      </c>
      <c r="N40" s="27">
        <v>0.9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9">
        <v>0.2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63</v>
      </c>
      <c r="AJ40" s="27" t="s">
        <v>63</v>
      </c>
      <c r="AK40" s="27" t="s">
        <v>63</v>
      </c>
      <c r="AL40" s="27" t="s">
        <v>63</v>
      </c>
      <c r="AM40" s="27" t="s">
        <v>63</v>
      </c>
      <c r="AN40" s="27" t="s">
        <v>63</v>
      </c>
      <c r="AO40" s="27" t="s">
        <v>63</v>
      </c>
      <c r="AP40" s="27" t="s">
        <v>63</v>
      </c>
      <c r="AQ40" s="27" t="s">
        <v>63</v>
      </c>
      <c r="AR40" s="27" t="s">
        <v>63</v>
      </c>
      <c r="AS40" s="29">
        <v>0.25</v>
      </c>
    </row>
    <row r="41" spans="1:58" ht="15" x14ac:dyDescent="0.25">
      <c r="A41" s="25" t="s">
        <v>64</v>
      </c>
      <c r="B41" s="26" t="s">
        <v>19</v>
      </c>
      <c r="C41" s="27">
        <v>1.7</v>
      </c>
      <c r="D41" s="27">
        <v>0.3</v>
      </c>
      <c r="E41" s="27">
        <v>0.6</v>
      </c>
      <c r="F41" s="27" t="s">
        <v>51</v>
      </c>
      <c r="G41" s="27" t="s">
        <v>51</v>
      </c>
      <c r="H41" s="27" t="s">
        <v>51</v>
      </c>
      <c r="I41" s="27">
        <v>0.1</v>
      </c>
      <c r="J41" s="27">
        <v>0.4</v>
      </c>
      <c r="K41" s="27">
        <v>0.5</v>
      </c>
      <c r="L41" s="27" t="s">
        <v>51</v>
      </c>
      <c r="M41" s="27" t="s">
        <v>51</v>
      </c>
      <c r="N41" s="27">
        <v>0.3</v>
      </c>
      <c r="O41" s="27">
        <v>0.3</v>
      </c>
      <c r="P41" s="27">
        <v>0.2</v>
      </c>
      <c r="Q41" s="27" t="s">
        <v>51</v>
      </c>
      <c r="R41" s="27">
        <v>0.1</v>
      </c>
      <c r="S41" s="27">
        <v>0.2</v>
      </c>
      <c r="T41" s="27">
        <v>0.6</v>
      </c>
      <c r="U41" s="27" t="s">
        <v>51</v>
      </c>
      <c r="V41" s="27" t="s">
        <v>51</v>
      </c>
      <c r="W41" s="27" t="s">
        <v>51</v>
      </c>
      <c r="X41" s="27">
        <v>0.1</v>
      </c>
      <c r="Y41" s="29">
        <v>1.1000000000000001</v>
      </c>
      <c r="Z41" s="29">
        <v>0.4</v>
      </c>
      <c r="AA41" s="29">
        <v>0.5</v>
      </c>
      <c r="AB41" s="27" t="s">
        <v>65</v>
      </c>
      <c r="AC41" s="27" t="s">
        <v>65</v>
      </c>
      <c r="AD41" s="29">
        <v>0.8</v>
      </c>
      <c r="AE41" s="29">
        <v>1.4</v>
      </c>
      <c r="AF41" s="27" t="s">
        <v>65</v>
      </c>
      <c r="AG41" s="27" t="s">
        <v>65</v>
      </c>
      <c r="AH41" s="27" t="s">
        <v>65</v>
      </c>
      <c r="AI41" s="27" t="s">
        <v>37</v>
      </c>
      <c r="AJ41" s="29">
        <v>0.79</v>
      </c>
      <c r="AK41" s="27" t="s">
        <v>37</v>
      </c>
      <c r="AL41" s="27" t="s">
        <v>37</v>
      </c>
      <c r="AM41" s="27" t="s">
        <v>37</v>
      </c>
      <c r="AN41" s="27" t="s">
        <v>37</v>
      </c>
      <c r="AO41" s="27" t="s">
        <v>37</v>
      </c>
      <c r="AP41" s="27" t="s">
        <v>37</v>
      </c>
      <c r="AQ41" s="27" t="s">
        <v>37</v>
      </c>
      <c r="AR41" s="27" t="s">
        <v>37</v>
      </c>
      <c r="AS41" s="27" t="s">
        <v>37</v>
      </c>
    </row>
    <row r="42" spans="1:58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>
        <v>4.0000000000000001E-3</v>
      </c>
      <c r="F42" s="27">
        <v>2E-3</v>
      </c>
      <c r="G42" s="27">
        <v>2E-3</v>
      </c>
      <c r="H42" s="27" t="s">
        <v>67</v>
      </c>
      <c r="I42" s="27">
        <v>2E-3</v>
      </c>
      <c r="J42" s="27">
        <v>2E-3</v>
      </c>
      <c r="K42" s="27">
        <v>2E-3</v>
      </c>
      <c r="L42" s="27">
        <v>2E-3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>
        <v>2E-3</v>
      </c>
      <c r="S42" s="27" t="s">
        <v>67</v>
      </c>
      <c r="T42" s="27">
        <v>2E-3</v>
      </c>
      <c r="U42" s="27" t="s">
        <v>67</v>
      </c>
      <c r="V42" s="27" t="s">
        <v>67</v>
      </c>
      <c r="W42" s="27" t="s">
        <v>67</v>
      </c>
      <c r="X42" s="27" t="s">
        <v>67</v>
      </c>
      <c r="Y42" s="27" t="s">
        <v>68</v>
      </c>
      <c r="Z42" s="27" t="s">
        <v>68</v>
      </c>
      <c r="AA42" s="27" t="s">
        <v>68</v>
      </c>
      <c r="AB42" s="27" t="s">
        <v>68</v>
      </c>
      <c r="AC42" s="27" t="s">
        <v>68</v>
      </c>
      <c r="AD42" s="27" t="s">
        <v>68</v>
      </c>
      <c r="AE42" s="27" t="s">
        <v>68</v>
      </c>
      <c r="AF42" s="27" t="s">
        <v>68</v>
      </c>
      <c r="AG42" s="27" t="s">
        <v>68</v>
      </c>
      <c r="AH42" s="27" t="s">
        <v>68</v>
      </c>
      <c r="AI42" s="27" t="s">
        <v>48</v>
      </c>
      <c r="AJ42" s="27" t="s">
        <v>48</v>
      </c>
      <c r="AK42" s="27" t="s">
        <v>48</v>
      </c>
      <c r="AL42" s="27" t="s">
        <v>48</v>
      </c>
      <c r="AM42" s="27" t="s">
        <v>48</v>
      </c>
      <c r="AN42" s="27" t="s">
        <v>48</v>
      </c>
      <c r="AO42" s="27" t="s">
        <v>48</v>
      </c>
      <c r="AP42" s="27" t="s">
        <v>48</v>
      </c>
      <c r="AQ42" s="27" t="s">
        <v>48</v>
      </c>
      <c r="AR42" s="27" t="s">
        <v>48</v>
      </c>
      <c r="AS42" s="27" t="s">
        <v>48</v>
      </c>
    </row>
    <row r="43" spans="1:58" ht="15" x14ac:dyDescent="0.25">
      <c r="A43" s="25" t="s">
        <v>69</v>
      </c>
      <c r="B43" s="26" t="s">
        <v>19</v>
      </c>
      <c r="C43" s="27">
        <v>2E-3</v>
      </c>
      <c r="D43" s="27">
        <v>4.0000000000000001E-3</v>
      </c>
      <c r="E43" s="27">
        <v>4.0000000000000001E-3</v>
      </c>
      <c r="F43" s="27">
        <v>4.0000000000000001E-3</v>
      </c>
      <c r="G43" s="27">
        <v>4.0000000000000001E-3</v>
      </c>
      <c r="H43" s="27">
        <v>2E-3</v>
      </c>
      <c r="I43" s="27">
        <v>2E-3</v>
      </c>
      <c r="J43" s="27" t="s">
        <v>67</v>
      </c>
      <c r="K43" s="27">
        <v>2E-3</v>
      </c>
      <c r="L43" s="27" t="s">
        <v>67</v>
      </c>
      <c r="M43" s="27" t="s">
        <v>67</v>
      </c>
      <c r="N43" s="27">
        <v>0.11</v>
      </c>
      <c r="O43" s="27">
        <v>4.2000000000000003E-2</v>
      </c>
      <c r="P43" s="27">
        <v>2E-3</v>
      </c>
      <c r="Q43" s="27">
        <v>2E-3</v>
      </c>
      <c r="R43" s="27">
        <v>2.4E-2</v>
      </c>
      <c r="S43" s="27">
        <v>2E-3</v>
      </c>
      <c r="T43" s="27" t="s">
        <v>67</v>
      </c>
      <c r="U43" s="27" t="s">
        <v>67</v>
      </c>
      <c r="V43" s="27" t="s">
        <v>67</v>
      </c>
      <c r="W43" s="27">
        <v>2E-3</v>
      </c>
      <c r="X43" s="27">
        <v>2E-3</v>
      </c>
      <c r="Y43" s="27" t="s">
        <v>68</v>
      </c>
      <c r="Z43" s="27" t="s">
        <v>68</v>
      </c>
      <c r="AA43" s="29">
        <v>6.0000000000000001E-3</v>
      </c>
      <c r="AB43" s="29">
        <v>8.0000000000000002E-3</v>
      </c>
      <c r="AC43" s="29">
        <v>4.0000000000000001E-3</v>
      </c>
      <c r="AD43" s="27" t="s">
        <v>68</v>
      </c>
      <c r="AE43" s="27" t="s">
        <v>68</v>
      </c>
      <c r="AF43" s="27" t="s">
        <v>68</v>
      </c>
      <c r="AG43" s="29">
        <v>4.0000000000000001E-3</v>
      </c>
      <c r="AH43" s="29">
        <v>8.0000000000000002E-3</v>
      </c>
      <c r="AI43" s="27" t="s">
        <v>8</v>
      </c>
      <c r="AJ43" s="27" t="s">
        <v>8</v>
      </c>
      <c r="AK43" s="27" t="s">
        <v>8</v>
      </c>
      <c r="AL43" s="27" t="s">
        <v>8</v>
      </c>
      <c r="AM43" s="27" t="s">
        <v>8</v>
      </c>
      <c r="AN43" s="27" t="s">
        <v>8</v>
      </c>
      <c r="AO43" s="27" t="s">
        <v>8</v>
      </c>
      <c r="AP43" s="27" t="s">
        <v>8</v>
      </c>
      <c r="AQ43" s="27" t="s">
        <v>8</v>
      </c>
      <c r="AR43" s="27" t="s">
        <v>8</v>
      </c>
      <c r="AS43" s="27" t="s">
        <v>8</v>
      </c>
    </row>
    <row r="44" spans="1:58" ht="15.7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X44" s="112" t="s">
        <v>227</v>
      </c>
      <c r="AY44" s="112"/>
      <c r="AZ44" s="112"/>
      <c r="BA44" s="112"/>
      <c r="BB44" s="112"/>
      <c r="BC44" s="112"/>
      <c r="BD44" s="112"/>
      <c r="BE44" s="112"/>
      <c r="BF44" s="112"/>
    </row>
    <row r="45" spans="1:58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</row>
    <row r="46" spans="1:58" ht="15" x14ac:dyDescent="0.25">
      <c r="A46" s="25" t="s">
        <v>71</v>
      </c>
      <c r="B46" s="26" t="s">
        <v>19</v>
      </c>
      <c r="C46" s="37">
        <v>1.3</v>
      </c>
      <c r="D46" s="37">
        <v>2.1800000000000002</v>
      </c>
      <c r="E46" s="37">
        <v>3.84</v>
      </c>
      <c r="F46" s="27">
        <v>2.8000000000000001E-2</v>
      </c>
      <c r="G46" s="27">
        <v>0.03</v>
      </c>
      <c r="H46" s="27">
        <v>2.5999999999999999E-2</v>
      </c>
      <c r="I46" s="27">
        <v>0.01</v>
      </c>
      <c r="J46" s="27">
        <v>0.03</v>
      </c>
      <c r="K46" s="37">
        <v>4.5999999999999996</v>
      </c>
      <c r="L46" s="37">
        <v>0.157</v>
      </c>
      <c r="M46" s="37">
        <v>0.191</v>
      </c>
      <c r="N46" s="37">
        <v>13.7</v>
      </c>
      <c r="O46" s="37">
        <v>1.28</v>
      </c>
      <c r="P46" s="37">
        <v>0.33400000000000002</v>
      </c>
      <c r="Q46" s="37">
        <v>0.24</v>
      </c>
      <c r="R46" s="27">
        <v>8.6999999999999994E-2</v>
      </c>
      <c r="S46" s="27">
        <v>5.8000000000000003E-2</v>
      </c>
      <c r="T46" s="37">
        <v>0.42199999999999999</v>
      </c>
      <c r="U46" s="27">
        <v>7.9000000000000001E-2</v>
      </c>
      <c r="V46" s="37">
        <v>0.156</v>
      </c>
      <c r="W46" s="27">
        <v>8.2000000000000003E-2</v>
      </c>
      <c r="X46" s="37">
        <v>0.151</v>
      </c>
      <c r="Y46" s="38">
        <v>0.10299999999999999</v>
      </c>
      <c r="Z46" s="39">
        <v>5.8000000000000003E-2</v>
      </c>
      <c r="AA46" s="38">
        <v>0.186</v>
      </c>
      <c r="AB46" s="29">
        <v>7.0000000000000007E-2</v>
      </c>
      <c r="AC46" s="29">
        <v>9.6000000000000002E-2</v>
      </c>
      <c r="AD46" s="38">
        <v>4.9000000000000004</v>
      </c>
      <c r="AE46" s="38">
        <v>2.0299999999999998</v>
      </c>
      <c r="AF46" s="38">
        <v>1.9</v>
      </c>
      <c r="AG46" s="38">
        <v>0.152</v>
      </c>
      <c r="AH46" s="29">
        <v>5.2999999999999999E-2</v>
      </c>
      <c r="AI46" s="29">
        <v>5.3999999999999999E-2</v>
      </c>
      <c r="AJ46" s="38">
        <v>2.02</v>
      </c>
      <c r="AK46" s="38">
        <v>0.91600000000000004</v>
      </c>
      <c r="AL46" s="38">
        <v>3.72</v>
      </c>
      <c r="AM46" s="38">
        <v>0.30199999999999999</v>
      </c>
      <c r="AN46" s="38">
        <v>1.54</v>
      </c>
      <c r="AO46" s="29">
        <v>7.2599999999999998E-2</v>
      </c>
      <c r="AP46" s="29">
        <v>4.7800000000000002E-2</v>
      </c>
      <c r="AQ46" s="38">
        <v>0.182</v>
      </c>
      <c r="AR46" s="38">
        <v>0.20499999999999999</v>
      </c>
      <c r="AS46" s="29">
        <v>5.7000000000000002E-2</v>
      </c>
    </row>
    <row r="47" spans="1:58" ht="15" x14ac:dyDescent="0.25">
      <c r="A47" s="25" t="s">
        <v>72</v>
      </c>
      <c r="B47" s="26" t="s">
        <v>19</v>
      </c>
      <c r="C47" s="27" t="s">
        <v>73</v>
      </c>
      <c r="D47" s="27">
        <v>2.0000000000000001E-4</v>
      </c>
      <c r="E47" s="27">
        <v>2.9999999999999997E-4</v>
      </c>
      <c r="F47" s="27">
        <v>4.0000000000000002E-4</v>
      </c>
      <c r="G47" s="27" t="s">
        <v>73</v>
      </c>
      <c r="H47" s="27" t="s">
        <v>73</v>
      </c>
      <c r="I47" s="27" t="s">
        <v>73</v>
      </c>
      <c r="J47" s="27" t="s">
        <v>73</v>
      </c>
      <c r="K47" s="27">
        <v>2.0000000000000001E-4</v>
      </c>
      <c r="L47" s="27" t="s">
        <v>73</v>
      </c>
      <c r="M47" s="27" t="s">
        <v>73</v>
      </c>
      <c r="N47" s="27" t="s">
        <v>74</v>
      </c>
      <c r="O47" s="27">
        <v>2.0000000000000001E-4</v>
      </c>
      <c r="P47" s="27" t="s">
        <v>73</v>
      </c>
      <c r="Q47" s="27" t="s">
        <v>73</v>
      </c>
      <c r="R47" s="27" t="s">
        <v>73</v>
      </c>
      <c r="S47" s="27" t="s">
        <v>73</v>
      </c>
      <c r="T47" s="27" t="s">
        <v>73</v>
      </c>
      <c r="U47" s="27" t="s">
        <v>73</v>
      </c>
      <c r="V47" s="27" t="s">
        <v>73</v>
      </c>
      <c r="W47" s="27" t="s">
        <v>73</v>
      </c>
      <c r="X47" s="27" t="s">
        <v>73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>
        <v>5.0000000000000001E-4</v>
      </c>
      <c r="AE47" s="27">
        <v>2.0000000000000001E-4</v>
      </c>
      <c r="AF47" s="27">
        <v>2.0000000000000001E-4</v>
      </c>
      <c r="AG47" s="27">
        <v>1E-4</v>
      </c>
      <c r="AH47" s="27" t="s">
        <v>75</v>
      </c>
      <c r="AI47" s="27" t="s">
        <v>76</v>
      </c>
      <c r="AJ47" s="27">
        <v>2.2000000000000001E-4</v>
      </c>
      <c r="AK47" s="27">
        <v>1.3999999999999999E-4</v>
      </c>
      <c r="AL47" s="27">
        <v>4.2999999999999999E-4</v>
      </c>
      <c r="AM47" s="27">
        <v>1.7000000000000001E-4</v>
      </c>
      <c r="AN47" s="27">
        <v>2.2000000000000001E-4</v>
      </c>
      <c r="AO47" s="27">
        <v>1.1E-4</v>
      </c>
      <c r="AP47" s="27" t="s">
        <v>76</v>
      </c>
      <c r="AQ47" s="27">
        <v>1.2999999999999999E-4</v>
      </c>
      <c r="AR47" s="27">
        <v>1.3999999999999999E-4</v>
      </c>
      <c r="AS47" s="27">
        <v>1E-4</v>
      </c>
    </row>
    <row r="48" spans="1:58" ht="15" x14ac:dyDescent="0.25">
      <c r="A48" s="25" t="s">
        <v>77</v>
      </c>
      <c r="B48" s="26" t="s">
        <v>19</v>
      </c>
      <c r="C48" s="27">
        <v>2E-3</v>
      </c>
      <c r="D48" s="27">
        <v>2.5000000000000001E-3</v>
      </c>
      <c r="E48" s="37">
        <v>6.7000000000000002E-3</v>
      </c>
      <c r="F48" s="27">
        <v>2.3E-3</v>
      </c>
      <c r="G48" s="27">
        <v>4.0000000000000002E-4</v>
      </c>
      <c r="H48" s="27">
        <v>6.9999999999999999E-4</v>
      </c>
      <c r="I48" s="27">
        <v>4.0000000000000002E-4</v>
      </c>
      <c r="J48" s="27">
        <v>2.9999999999999997E-4</v>
      </c>
      <c r="K48" s="27">
        <v>4.4999999999999997E-3</v>
      </c>
      <c r="L48" s="27">
        <v>6.9999999999999999E-4</v>
      </c>
      <c r="M48" s="27">
        <v>6.9999999999999999E-4</v>
      </c>
      <c r="N48" s="37">
        <v>1.4E-2</v>
      </c>
      <c r="O48" s="27">
        <v>2.2000000000000001E-3</v>
      </c>
      <c r="P48" s="27">
        <v>6.9999999999999999E-4</v>
      </c>
      <c r="Q48" s="27">
        <v>5.0000000000000001E-4</v>
      </c>
      <c r="R48" s="27">
        <v>2.9999999999999997E-4</v>
      </c>
      <c r="S48" s="27">
        <v>5.0000000000000001E-4</v>
      </c>
      <c r="T48" s="27">
        <v>6.9999999999999999E-4</v>
      </c>
      <c r="U48" s="27">
        <v>4.0000000000000002E-4</v>
      </c>
      <c r="V48" s="27">
        <v>5.0000000000000001E-4</v>
      </c>
      <c r="W48" s="27">
        <v>5.0000000000000001E-4</v>
      </c>
      <c r="X48" s="27">
        <v>2.0000000000000001E-4</v>
      </c>
      <c r="Y48" s="27">
        <v>5.9999999999999995E-4</v>
      </c>
      <c r="Z48" s="27">
        <v>4.0000000000000002E-4</v>
      </c>
      <c r="AA48" s="27">
        <v>2.9999999999999997E-4</v>
      </c>
      <c r="AB48" s="27">
        <v>4.0000000000000002E-4</v>
      </c>
      <c r="AC48" s="27">
        <v>5.0000000000000001E-4</v>
      </c>
      <c r="AD48" s="38">
        <v>1.24E-2</v>
      </c>
      <c r="AE48" s="29">
        <v>4.1700000000000001E-3</v>
      </c>
      <c r="AF48" s="29">
        <v>4.6600000000000001E-3</v>
      </c>
      <c r="AG48" s="29">
        <v>8.3000000000000001E-4</v>
      </c>
      <c r="AH48" s="29">
        <v>4.4000000000000002E-4</v>
      </c>
      <c r="AI48" s="29">
        <v>4.4999999999999999E-4</v>
      </c>
      <c r="AJ48" s="29">
        <v>4.3400000000000001E-3</v>
      </c>
      <c r="AK48" s="29">
        <v>1.82E-3</v>
      </c>
      <c r="AL48" s="29">
        <v>9.3399999999999993E-3</v>
      </c>
      <c r="AM48" s="29">
        <v>1.2600000000000001E-3</v>
      </c>
      <c r="AN48" s="29">
        <v>2.0600000000000002E-3</v>
      </c>
      <c r="AO48" s="29">
        <v>4.4999999999999999E-4</v>
      </c>
      <c r="AP48" s="29">
        <v>5.1000000000000004E-4</v>
      </c>
      <c r="AQ48" s="29">
        <v>6.4999999999999997E-4</v>
      </c>
      <c r="AR48" s="29">
        <v>7.2999999999999996E-4</v>
      </c>
      <c r="AS48" s="29">
        <v>4.2000000000000002E-4</v>
      </c>
    </row>
    <row r="49" spans="1:53" ht="15" x14ac:dyDescent="0.25">
      <c r="A49" s="25" t="s">
        <v>78</v>
      </c>
      <c r="B49" s="26" t="s">
        <v>19</v>
      </c>
      <c r="C49" s="27">
        <v>5.2999999999999999E-2</v>
      </c>
      <c r="D49" s="27">
        <v>8.5000000000000006E-2</v>
      </c>
      <c r="E49" s="27">
        <v>9.9000000000000005E-2</v>
      </c>
      <c r="F49" s="27">
        <v>5.2999999999999999E-2</v>
      </c>
      <c r="G49" s="27">
        <v>6.0999999999999999E-2</v>
      </c>
      <c r="H49" s="27">
        <v>6.8000000000000005E-2</v>
      </c>
      <c r="I49" s="27">
        <v>7.0000000000000007E-2</v>
      </c>
      <c r="J49" s="27">
        <v>7.3999999999999996E-2</v>
      </c>
      <c r="K49" s="27">
        <v>0.13800000000000001</v>
      </c>
      <c r="L49" s="27">
        <v>6.6000000000000003E-2</v>
      </c>
      <c r="M49" s="27">
        <v>7.1999999999999995E-2</v>
      </c>
      <c r="N49" s="27">
        <v>0.38</v>
      </c>
      <c r="O49" s="27">
        <v>6.7000000000000004E-2</v>
      </c>
      <c r="P49" s="27">
        <v>5.3999999999999999E-2</v>
      </c>
      <c r="Q49" s="27">
        <v>5.5E-2</v>
      </c>
      <c r="R49" s="27">
        <v>5.1999999999999998E-2</v>
      </c>
      <c r="S49" s="27">
        <v>5.7000000000000002E-2</v>
      </c>
      <c r="T49" s="27">
        <v>3.3000000000000002E-2</v>
      </c>
      <c r="U49" s="27">
        <v>0.05</v>
      </c>
      <c r="V49" s="27">
        <v>4.9000000000000002E-2</v>
      </c>
      <c r="W49" s="27">
        <v>5.6000000000000001E-2</v>
      </c>
      <c r="X49" s="27">
        <v>5.3999999999999999E-2</v>
      </c>
      <c r="Y49" s="29">
        <v>5.2999999999999999E-2</v>
      </c>
      <c r="Z49" s="29">
        <v>5.2999999999999999E-2</v>
      </c>
      <c r="AA49" s="29">
        <v>3.5000000000000003E-2</v>
      </c>
      <c r="AB49" s="29">
        <v>5.2999999999999999E-2</v>
      </c>
      <c r="AC49" s="29">
        <v>4.4999999999999998E-2</v>
      </c>
      <c r="AD49" s="29">
        <v>0.14899999999999999</v>
      </c>
      <c r="AE49" s="29">
        <v>8.8499999999999995E-2</v>
      </c>
      <c r="AF49" s="29">
        <v>9.7199999999999995E-2</v>
      </c>
      <c r="AG49" s="29">
        <v>6.3399999999999998E-2</v>
      </c>
      <c r="AH49" s="29">
        <v>7.4399999999999994E-2</v>
      </c>
      <c r="AI49" s="29">
        <v>6.9800000000000001E-2</v>
      </c>
      <c r="AJ49" s="29">
        <v>6.7799999999999999E-2</v>
      </c>
      <c r="AK49" s="29">
        <v>5.8599999999999999E-2</v>
      </c>
      <c r="AL49" s="29">
        <v>9.1499999999999998E-2</v>
      </c>
      <c r="AM49" s="29">
        <v>5.28E-2</v>
      </c>
      <c r="AN49" s="29">
        <v>7.9100000000000004E-2</v>
      </c>
      <c r="AO49" s="29">
        <v>7.0499999999999993E-2</v>
      </c>
      <c r="AP49" s="29">
        <v>6.3200000000000006E-2</v>
      </c>
      <c r="AQ49" s="29">
        <v>5.5399999999999998E-2</v>
      </c>
      <c r="AR49" s="29">
        <v>6.5199999999999994E-2</v>
      </c>
      <c r="AS49" s="29">
        <v>7.6499999999999999E-2</v>
      </c>
    </row>
    <row r="50" spans="1:53" ht="15" x14ac:dyDescent="0.25">
      <c r="A50" s="25" t="s">
        <v>79</v>
      </c>
      <c r="B50" s="26" t="s">
        <v>19</v>
      </c>
      <c r="C50" s="27" t="s">
        <v>75</v>
      </c>
      <c r="D50" s="27" t="s">
        <v>80</v>
      </c>
      <c r="E50" s="27">
        <v>1.3999999999999999E-4</v>
      </c>
      <c r="F50" s="27" t="s">
        <v>80</v>
      </c>
      <c r="G50" s="27" t="s">
        <v>80</v>
      </c>
      <c r="H50" s="27" t="s">
        <v>80</v>
      </c>
      <c r="I50" s="27" t="s">
        <v>80</v>
      </c>
      <c r="J50" s="27" t="s">
        <v>80</v>
      </c>
      <c r="K50" s="27">
        <v>1.3999999999999999E-4</v>
      </c>
      <c r="L50" s="27" t="s">
        <v>80</v>
      </c>
      <c r="M50" s="27" t="s">
        <v>80</v>
      </c>
      <c r="N50" s="27">
        <v>8.8999999999999995E-4</v>
      </c>
      <c r="O50" s="27">
        <v>6.9999999999999994E-5</v>
      </c>
      <c r="P50" s="27" t="s">
        <v>80</v>
      </c>
      <c r="Q50" s="27" t="s">
        <v>80</v>
      </c>
      <c r="R50" s="27" t="s">
        <v>80</v>
      </c>
      <c r="S50" s="27" t="s">
        <v>80</v>
      </c>
      <c r="T50" s="27" t="s">
        <v>80</v>
      </c>
      <c r="U50" s="27" t="s">
        <v>80</v>
      </c>
      <c r="V50" s="27" t="s">
        <v>80</v>
      </c>
      <c r="W50" s="27" t="s">
        <v>80</v>
      </c>
      <c r="X50" s="27" t="s">
        <v>80</v>
      </c>
      <c r="Y50" s="27" t="s">
        <v>80</v>
      </c>
      <c r="Z50" s="27" t="s">
        <v>80</v>
      </c>
      <c r="AA50" s="27" t="s">
        <v>80</v>
      </c>
      <c r="AB50" s="27" t="s">
        <v>75</v>
      </c>
      <c r="AC50" s="27" t="s">
        <v>80</v>
      </c>
      <c r="AD50" s="29">
        <v>2.5999999999999998E-4</v>
      </c>
      <c r="AE50" s="40">
        <v>9.0000000000000006E-5</v>
      </c>
      <c r="AF50" s="40">
        <v>5.0000000000000002E-5</v>
      </c>
      <c r="AG50" s="27" t="s">
        <v>82</v>
      </c>
      <c r="AH50" s="27" t="s">
        <v>82</v>
      </c>
      <c r="AI50" s="27" t="s">
        <v>76</v>
      </c>
      <c r="AJ50" s="27" t="s">
        <v>76</v>
      </c>
      <c r="AK50" s="27" t="s">
        <v>76</v>
      </c>
      <c r="AL50" s="29">
        <v>1.3999999999999999E-4</v>
      </c>
      <c r="AM50" s="27" t="s">
        <v>76</v>
      </c>
      <c r="AN50" s="27" t="s">
        <v>76</v>
      </c>
      <c r="AO50" s="27" t="s">
        <v>76</v>
      </c>
      <c r="AP50" s="27" t="s">
        <v>76</v>
      </c>
      <c r="AQ50" s="27" t="s">
        <v>76</v>
      </c>
      <c r="AR50" s="27" t="s">
        <v>76</v>
      </c>
      <c r="AS50" s="27" t="s">
        <v>76</v>
      </c>
    </row>
    <row r="51" spans="1:53" ht="15" x14ac:dyDescent="0.25">
      <c r="A51" s="25" t="s">
        <v>83</v>
      </c>
      <c r="B51" s="26" t="s">
        <v>19</v>
      </c>
      <c r="C51" s="27" t="s">
        <v>84</v>
      </c>
      <c r="D51" s="27" t="s">
        <v>75</v>
      </c>
      <c r="E51" s="27" t="s">
        <v>75</v>
      </c>
      <c r="F51" s="27" t="s">
        <v>75</v>
      </c>
      <c r="G51" s="27" t="s">
        <v>74</v>
      </c>
      <c r="H51" s="27" t="s">
        <v>74</v>
      </c>
      <c r="I51" s="27" t="s">
        <v>74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54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84</v>
      </c>
      <c r="AC51" s="27" t="s">
        <v>74</v>
      </c>
      <c r="AD51" s="27" t="s">
        <v>75</v>
      </c>
      <c r="AE51" s="27" t="s">
        <v>75</v>
      </c>
      <c r="AF51" s="29">
        <v>2.0000000000000001E-4</v>
      </c>
      <c r="AG51" s="27" t="s">
        <v>75</v>
      </c>
      <c r="AH51" s="29">
        <v>1E-4</v>
      </c>
      <c r="AI51" s="27" t="s">
        <v>85</v>
      </c>
      <c r="AJ51" s="27" t="s">
        <v>85</v>
      </c>
      <c r="AK51" s="27" t="s">
        <v>85</v>
      </c>
      <c r="AL51" s="27" t="s">
        <v>85</v>
      </c>
      <c r="AM51" s="27" t="s">
        <v>85</v>
      </c>
      <c r="AN51" s="27" t="s">
        <v>85</v>
      </c>
      <c r="AO51" s="27" t="s">
        <v>85</v>
      </c>
      <c r="AP51" s="27" t="s">
        <v>85</v>
      </c>
      <c r="AQ51" s="27" t="s">
        <v>85</v>
      </c>
      <c r="AR51" s="27" t="s">
        <v>85</v>
      </c>
      <c r="AS51" s="27" t="s">
        <v>85</v>
      </c>
    </row>
    <row r="52" spans="1:53" ht="15" x14ac:dyDescent="0.25">
      <c r="A52" s="25" t="s">
        <v>86</v>
      </c>
      <c r="B52" s="26" t="s">
        <v>19</v>
      </c>
      <c r="C52" s="27">
        <v>3.0000000000000001E-3</v>
      </c>
      <c r="D52" s="27" t="s">
        <v>54</v>
      </c>
      <c r="E52" s="27" t="s">
        <v>54</v>
      </c>
      <c r="F52" s="27" t="s">
        <v>54</v>
      </c>
      <c r="G52" s="27">
        <v>6.0000000000000001E-3</v>
      </c>
      <c r="H52" s="27">
        <v>7.0000000000000001E-3</v>
      </c>
      <c r="I52" s="27" t="s">
        <v>54</v>
      </c>
      <c r="J52" s="27" t="s">
        <v>54</v>
      </c>
      <c r="K52" s="27" t="s">
        <v>54</v>
      </c>
      <c r="L52" s="27">
        <v>1.7000000000000001E-2</v>
      </c>
      <c r="M52" s="27" t="s">
        <v>54</v>
      </c>
      <c r="N52" s="27" t="s">
        <v>50</v>
      </c>
      <c r="O52" s="27">
        <v>6.0000000000000001E-3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 t="s">
        <v>54</v>
      </c>
      <c r="V52" s="27" t="s">
        <v>54</v>
      </c>
      <c r="W52" s="27" t="s">
        <v>54</v>
      </c>
      <c r="X52" s="27" t="s">
        <v>54</v>
      </c>
      <c r="Y52" s="27" t="s">
        <v>54</v>
      </c>
      <c r="Z52" s="27" t="s">
        <v>54</v>
      </c>
      <c r="AA52" s="27" t="s">
        <v>54</v>
      </c>
      <c r="AB52" s="29">
        <v>4.0000000000000001E-3</v>
      </c>
      <c r="AC52" s="27" t="s">
        <v>54</v>
      </c>
      <c r="AD52" s="29">
        <v>3.0000000000000001E-3</v>
      </c>
      <c r="AE52" s="27" t="s">
        <v>67</v>
      </c>
      <c r="AF52" s="29">
        <v>2E-3</v>
      </c>
      <c r="AG52" s="29">
        <v>3.0000000000000001E-3</v>
      </c>
      <c r="AH52" s="27" t="s">
        <v>67</v>
      </c>
      <c r="AI52" s="27" t="s">
        <v>57</v>
      </c>
      <c r="AJ52" s="27" t="s">
        <v>57</v>
      </c>
      <c r="AK52" s="27" t="s">
        <v>57</v>
      </c>
      <c r="AL52" s="27" t="s">
        <v>57</v>
      </c>
      <c r="AM52" s="27" t="s">
        <v>57</v>
      </c>
      <c r="AN52" s="27" t="s">
        <v>57</v>
      </c>
      <c r="AO52" s="27" t="s">
        <v>57</v>
      </c>
      <c r="AP52" s="27" t="s">
        <v>57</v>
      </c>
      <c r="AQ52" s="27" t="s">
        <v>57</v>
      </c>
      <c r="AR52" s="27" t="s">
        <v>57</v>
      </c>
      <c r="AS52" s="27" t="s">
        <v>57</v>
      </c>
    </row>
    <row r="53" spans="1:53" ht="21.95" customHeight="1" x14ac:dyDescent="0.25">
      <c r="A53" s="25" t="s">
        <v>87</v>
      </c>
      <c r="B53" s="26" t="s">
        <v>19</v>
      </c>
      <c r="C53" s="37">
        <v>1.2E-4</v>
      </c>
      <c r="D53" s="37">
        <v>1.1E-4</v>
      </c>
      <c r="E53" s="27">
        <v>2.9E-4</v>
      </c>
      <c r="F53" s="27">
        <v>2.0000000000000002E-5</v>
      </c>
      <c r="G53" s="27">
        <v>3.0000000000000001E-5</v>
      </c>
      <c r="H53" s="37">
        <v>2.0000000000000001E-4</v>
      </c>
      <c r="I53" s="27" t="s">
        <v>88</v>
      </c>
      <c r="J53" s="27" t="s">
        <v>88</v>
      </c>
      <c r="K53" s="37">
        <v>1.8000000000000001E-4</v>
      </c>
      <c r="L53" s="27">
        <v>2.0000000000000002E-5</v>
      </c>
      <c r="M53" s="27" t="s">
        <v>88</v>
      </c>
      <c r="N53" s="37">
        <v>6.8000000000000005E-4</v>
      </c>
      <c r="O53" s="37">
        <v>9.0000000000000006E-5</v>
      </c>
      <c r="P53" s="27">
        <v>5.0000000000000002E-5</v>
      </c>
      <c r="Q53" s="27">
        <v>2.0000000000000002E-5</v>
      </c>
      <c r="R53" s="27">
        <v>3.0000000000000001E-5</v>
      </c>
      <c r="S53" s="27">
        <v>2.0000000000000002E-5</v>
      </c>
      <c r="T53" s="27">
        <v>3.0000000000000001E-5</v>
      </c>
      <c r="U53" s="27">
        <v>1.0000000000000001E-5</v>
      </c>
      <c r="V53" s="27">
        <v>4.0000000000000003E-5</v>
      </c>
      <c r="W53" s="27">
        <v>2.0000000000000002E-5</v>
      </c>
      <c r="X53" s="27">
        <v>4.0000000000000003E-5</v>
      </c>
      <c r="Y53" s="27" t="s">
        <v>88</v>
      </c>
      <c r="Z53" s="27" t="s">
        <v>88</v>
      </c>
      <c r="AA53" s="40">
        <v>2.0000000000000002E-5</v>
      </c>
      <c r="AB53" s="40">
        <v>2.0000000000000002E-5</v>
      </c>
      <c r="AC53" s="40">
        <v>1.0000000000000001E-5</v>
      </c>
      <c r="AD53" s="38">
        <v>3.6000000000000002E-4</v>
      </c>
      <c r="AE53" s="29">
        <v>1.1E-4</v>
      </c>
      <c r="AF53" s="38">
        <v>1.7000000000000001E-4</v>
      </c>
      <c r="AG53" s="40">
        <v>4.0000000000000003E-5</v>
      </c>
      <c r="AH53" s="40">
        <v>4.0000000000000003E-5</v>
      </c>
      <c r="AI53" s="29">
        <v>3.1000000000000001E-5</v>
      </c>
      <c r="AJ53" s="38">
        <v>1.56E-4</v>
      </c>
      <c r="AK53" s="29">
        <v>8.2999999999999998E-5</v>
      </c>
      <c r="AL53" s="38">
        <v>2.9300000000000002E-4</v>
      </c>
      <c r="AM53" s="40">
        <v>4.8000000000000001E-5</v>
      </c>
      <c r="AN53" s="40">
        <v>4.6999999999999997E-5</v>
      </c>
      <c r="AO53" s="29">
        <v>2.4000000000000001E-5</v>
      </c>
      <c r="AP53" s="29">
        <v>1.9000000000000001E-5</v>
      </c>
      <c r="AQ53" s="29">
        <v>2.8E-5</v>
      </c>
      <c r="AR53" s="29">
        <v>2.9E-5</v>
      </c>
      <c r="AS53" s="29">
        <v>2.1999999999999999E-5</v>
      </c>
    </row>
    <row r="54" spans="1:53" ht="15" x14ac:dyDescent="0.25">
      <c r="A54" s="25" t="s">
        <v>90</v>
      </c>
      <c r="B54" s="26" t="s">
        <v>19</v>
      </c>
      <c r="C54" s="27">
        <v>6.9</v>
      </c>
      <c r="D54" s="27">
        <v>12.9</v>
      </c>
      <c r="E54" s="27">
        <v>7.77</v>
      </c>
      <c r="F54" s="27">
        <v>42.9</v>
      </c>
      <c r="G54" s="27">
        <v>24.9</v>
      </c>
      <c r="H54" s="27">
        <v>26</v>
      </c>
      <c r="I54" s="27">
        <v>26.9</v>
      </c>
      <c r="J54" s="27">
        <v>27.6</v>
      </c>
      <c r="K54" s="27">
        <v>13.4</v>
      </c>
      <c r="L54" s="27">
        <v>21.8</v>
      </c>
      <c r="M54" s="27">
        <v>23.6</v>
      </c>
      <c r="N54" s="27">
        <v>33</v>
      </c>
      <c r="O54" s="27">
        <v>16.2</v>
      </c>
      <c r="P54" s="27">
        <v>18.399999999999999</v>
      </c>
      <c r="Q54" s="27">
        <v>19.399999999999999</v>
      </c>
      <c r="R54" s="27">
        <v>19.5</v>
      </c>
      <c r="S54" s="27">
        <v>23.8</v>
      </c>
      <c r="T54" s="27">
        <v>7.61</v>
      </c>
      <c r="U54" s="27">
        <v>17.5</v>
      </c>
      <c r="V54" s="27">
        <v>17.100000000000001</v>
      </c>
      <c r="W54" s="27">
        <v>16.2</v>
      </c>
      <c r="X54" s="27">
        <v>18.2</v>
      </c>
      <c r="Y54" s="29">
        <v>16.7</v>
      </c>
      <c r="Z54" s="29">
        <v>18.7</v>
      </c>
      <c r="AA54" s="29">
        <v>19.3</v>
      </c>
      <c r="AB54" s="29">
        <v>18.3</v>
      </c>
      <c r="AC54" s="29">
        <v>16.2</v>
      </c>
      <c r="AD54" s="29">
        <v>21.7</v>
      </c>
      <c r="AE54" s="29">
        <v>21.4</v>
      </c>
      <c r="AF54" s="29">
        <v>24.1</v>
      </c>
      <c r="AG54" s="29">
        <v>25</v>
      </c>
      <c r="AH54" s="29">
        <v>5.36</v>
      </c>
      <c r="AI54" s="29">
        <v>26.4</v>
      </c>
      <c r="AJ54" s="29">
        <v>8.7899999999999991</v>
      </c>
      <c r="AK54" s="29">
        <v>14.4</v>
      </c>
      <c r="AL54" s="29">
        <v>7.81</v>
      </c>
      <c r="AM54" s="29">
        <v>16.3</v>
      </c>
      <c r="AN54" s="29">
        <v>23.2</v>
      </c>
      <c r="AO54" s="29">
        <v>26.6</v>
      </c>
      <c r="AP54" s="29">
        <v>24</v>
      </c>
      <c r="AQ54" s="29">
        <v>18.5</v>
      </c>
      <c r="AR54" s="29">
        <v>23.1</v>
      </c>
      <c r="AS54" s="29">
        <v>28.7</v>
      </c>
    </row>
    <row r="55" spans="1:53" ht="15" x14ac:dyDescent="0.25">
      <c r="A55" s="25" t="s">
        <v>91</v>
      </c>
      <c r="B55" s="26" t="s">
        <v>19</v>
      </c>
      <c r="C55" s="27">
        <v>6.1000000000000004E-3</v>
      </c>
      <c r="D55" s="27">
        <v>3.3999999999999998E-3</v>
      </c>
      <c r="E55" s="27">
        <v>3.8999999999999998E-3</v>
      </c>
      <c r="F55" s="27" t="s">
        <v>81</v>
      </c>
      <c r="G55" s="27" t="s">
        <v>81</v>
      </c>
      <c r="H55" s="27" t="s">
        <v>81</v>
      </c>
      <c r="I55" s="27" t="s">
        <v>81</v>
      </c>
      <c r="J55" s="27" t="s">
        <v>81</v>
      </c>
      <c r="K55" s="27">
        <v>1.0699999999999999E-2</v>
      </c>
      <c r="L55" s="27">
        <v>5.0000000000000001E-4</v>
      </c>
      <c r="M55" s="27">
        <v>8.0000000000000004E-4</v>
      </c>
      <c r="N55" s="27">
        <v>1.7999999999999999E-2</v>
      </c>
      <c r="O55" s="27">
        <v>1.8E-3</v>
      </c>
      <c r="P55" s="27">
        <v>6.9999999999999999E-4</v>
      </c>
      <c r="Q55" s="27">
        <v>6.9999999999999999E-4</v>
      </c>
      <c r="R55" s="27" t="s">
        <v>81</v>
      </c>
      <c r="S55" s="27">
        <v>6.9999999999999999E-4</v>
      </c>
      <c r="T55" s="27">
        <v>5.9999999999999995E-4</v>
      </c>
      <c r="U55" s="27">
        <v>5.9999999999999995E-4</v>
      </c>
      <c r="V55" s="27">
        <v>5.9999999999999995E-4</v>
      </c>
      <c r="W55" s="27">
        <v>5.0000000000000001E-4</v>
      </c>
      <c r="X55" s="27">
        <v>5.9999999999999995E-4</v>
      </c>
      <c r="Y55" s="29">
        <v>5.0000000000000001E-4</v>
      </c>
      <c r="Z55" s="27" t="s">
        <v>81</v>
      </c>
      <c r="AA55" s="27" t="s">
        <v>81</v>
      </c>
      <c r="AB55" s="27" t="s">
        <v>84</v>
      </c>
      <c r="AC55" s="27" t="s">
        <v>81</v>
      </c>
      <c r="AD55" s="29">
        <v>7.7999999999999996E-3</v>
      </c>
      <c r="AE55" s="29">
        <v>2.5999999999999999E-3</v>
      </c>
      <c r="AF55" s="29">
        <v>3.0999999999999999E-3</v>
      </c>
      <c r="AG55" s="27" t="s">
        <v>84</v>
      </c>
      <c r="AH55" s="27" t="s">
        <v>84</v>
      </c>
      <c r="AI55" s="29">
        <v>1.6000000000000001E-4</v>
      </c>
      <c r="AJ55" s="29">
        <v>2.9399999999999999E-3</v>
      </c>
      <c r="AK55" s="29">
        <v>2.1199999999999999E-3</v>
      </c>
      <c r="AL55" s="29">
        <v>5.2199999999999998E-3</v>
      </c>
      <c r="AM55" s="27" t="s">
        <v>92</v>
      </c>
      <c r="AN55" s="29">
        <v>1.5200000000000001E-3</v>
      </c>
      <c r="AO55" s="29">
        <v>2.0000000000000001E-4</v>
      </c>
      <c r="AP55" s="29">
        <v>2.1000000000000001E-4</v>
      </c>
      <c r="AQ55" s="29">
        <v>4.8000000000000001E-4</v>
      </c>
      <c r="AR55" s="29">
        <v>5.9000000000000003E-4</v>
      </c>
      <c r="AS55" s="29">
        <v>1.8000000000000001E-4</v>
      </c>
    </row>
    <row r="56" spans="1:53" ht="15" x14ac:dyDescent="0.25">
      <c r="A56" s="25" t="s">
        <v>93</v>
      </c>
      <c r="B56" s="26" t="s">
        <v>19</v>
      </c>
      <c r="C56" s="27">
        <v>1.1999999999999999E-3</v>
      </c>
      <c r="D56" s="27">
        <v>1.34E-3</v>
      </c>
      <c r="E56" s="27">
        <v>3.1800000000000001E-3</v>
      </c>
      <c r="F56" s="27">
        <v>2.1000000000000001E-4</v>
      </c>
      <c r="G56" s="27">
        <v>6.0000000000000002E-5</v>
      </c>
      <c r="H56" s="27">
        <v>6.9999999999999994E-5</v>
      </c>
      <c r="I56" s="27">
        <v>6.0000000000000002E-5</v>
      </c>
      <c r="J56" s="27">
        <v>8.0000000000000007E-5</v>
      </c>
      <c r="K56" s="27">
        <v>2.8700000000000002E-3</v>
      </c>
      <c r="L56" s="27">
        <v>1.7000000000000001E-4</v>
      </c>
      <c r="M56" s="27">
        <v>1.3999999999999999E-4</v>
      </c>
      <c r="N56" s="27">
        <v>7.0400000000000003E-3</v>
      </c>
      <c r="O56" s="27">
        <v>8.4000000000000003E-4</v>
      </c>
      <c r="P56" s="27">
        <v>2.9E-4</v>
      </c>
      <c r="Q56" s="27">
        <v>2.3000000000000001E-4</v>
      </c>
      <c r="R56" s="27">
        <v>1.6000000000000001E-4</v>
      </c>
      <c r="S56" s="27">
        <v>1.6000000000000001E-4</v>
      </c>
      <c r="T56" s="27">
        <v>2.9999999999999997E-4</v>
      </c>
      <c r="U56" s="27">
        <v>1.1E-4</v>
      </c>
      <c r="V56" s="27">
        <v>1.9000000000000001E-4</v>
      </c>
      <c r="W56" s="27">
        <v>1.3999999999999999E-4</v>
      </c>
      <c r="X56" s="27">
        <v>2.3000000000000001E-4</v>
      </c>
      <c r="Y56" s="29">
        <v>1E-4</v>
      </c>
      <c r="Z56" s="40">
        <v>8.0000000000000007E-5</v>
      </c>
      <c r="AA56" s="29">
        <v>2.0000000000000001E-4</v>
      </c>
      <c r="AB56" s="29">
        <v>2.0000000000000001E-4</v>
      </c>
      <c r="AC56" s="29">
        <v>1.6000000000000001E-4</v>
      </c>
      <c r="AD56" s="29">
        <v>3.2000000000000002E-3</v>
      </c>
      <c r="AE56" s="29">
        <v>1.1999999999999999E-3</v>
      </c>
      <c r="AF56" s="29">
        <v>8.9999999999999998E-4</v>
      </c>
      <c r="AG56" s="29">
        <v>2.0000000000000001E-4</v>
      </c>
      <c r="AH56" s="27" t="s">
        <v>75</v>
      </c>
      <c r="AI56" s="27" t="s">
        <v>76</v>
      </c>
      <c r="AJ56" s="29">
        <v>1.33E-3</v>
      </c>
      <c r="AK56" s="29">
        <v>5.2999999999999998E-4</v>
      </c>
      <c r="AL56" s="29">
        <v>2.33E-3</v>
      </c>
      <c r="AM56" s="29">
        <v>2.2000000000000001E-4</v>
      </c>
      <c r="AN56" s="29">
        <v>6.8000000000000005E-4</v>
      </c>
      <c r="AO56" s="27" t="s">
        <v>76</v>
      </c>
      <c r="AP56" s="27" t="s">
        <v>76</v>
      </c>
      <c r="AQ56" s="29">
        <v>2.2000000000000001E-4</v>
      </c>
      <c r="AR56" s="29">
        <v>2.3000000000000001E-4</v>
      </c>
      <c r="AS56" s="27" t="s">
        <v>76</v>
      </c>
    </row>
    <row r="57" spans="1:53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8.9999999999999993E-3</v>
      </c>
      <c r="E57" s="27">
        <v>1.6E-2</v>
      </c>
      <c r="F57" s="27">
        <v>1E-3</v>
      </c>
      <c r="G57" s="27">
        <v>1E-3</v>
      </c>
      <c r="H57" s="27">
        <v>1E-3</v>
      </c>
      <c r="I57" s="27">
        <v>2E-3</v>
      </c>
      <c r="J57" s="27">
        <v>2E-3</v>
      </c>
      <c r="K57" s="37">
        <v>1.2E-2</v>
      </c>
      <c r="L57" s="27">
        <v>2E-3</v>
      </c>
      <c r="M57" s="27">
        <v>2E-3</v>
      </c>
      <c r="N57" s="37">
        <v>0.03</v>
      </c>
      <c r="O57" s="37">
        <v>6.0000000000000001E-3</v>
      </c>
      <c r="P57" s="37">
        <v>3.0000000000000001E-3</v>
      </c>
      <c r="Q57" s="37">
        <v>2E-3</v>
      </c>
      <c r="R57" s="37">
        <v>2E-3</v>
      </c>
      <c r="S57" s="27" t="s">
        <v>74</v>
      </c>
      <c r="T57" s="37">
        <v>4.0000000000000001E-3</v>
      </c>
      <c r="U57" s="37">
        <v>2E-3</v>
      </c>
      <c r="V57" s="37">
        <v>3.0000000000000001E-3</v>
      </c>
      <c r="W57" s="37">
        <v>3.0000000000000001E-3</v>
      </c>
      <c r="X57" s="37">
        <v>3.0000000000000001E-3</v>
      </c>
      <c r="Y57" s="38">
        <v>3.0000000000000001E-3</v>
      </c>
      <c r="Z57" s="38">
        <v>2E-3</v>
      </c>
      <c r="AA57" s="38">
        <v>4.0000000000000001E-3</v>
      </c>
      <c r="AB57" s="38">
        <v>2E-3</v>
      </c>
      <c r="AC57" s="38">
        <v>3.0000000000000001E-3</v>
      </c>
      <c r="AD57" s="38">
        <v>1.1599999999999999E-2</v>
      </c>
      <c r="AE57" s="38">
        <v>6.3E-3</v>
      </c>
      <c r="AF57" s="38">
        <v>3.2000000000000002E-3</v>
      </c>
      <c r="AG57" s="29">
        <v>1.6999999999999999E-3</v>
      </c>
      <c r="AH57" s="29">
        <v>1.1000000000000001E-3</v>
      </c>
      <c r="AI57" s="29">
        <v>1.1000000000000001E-3</v>
      </c>
      <c r="AJ57" s="38">
        <v>6.9499999999999996E-3</v>
      </c>
      <c r="AK57" s="38">
        <v>5.96E-3</v>
      </c>
      <c r="AL57" s="38">
        <v>1.09E-2</v>
      </c>
      <c r="AM57" s="27" t="s">
        <v>95</v>
      </c>
      <c r="AN57" s="38">
        <v>3.7200000000000002E-3</v>
      </c>
      <c r="AO57" s="29">
        <v>1.31E-3</v>
      </c>
      <c r="AP57" s="29">
        <v>1.98E-3</v>
      </c>
      <c r="AQ57" s="29">
        <v>1.82E-3</v>
      </c>
      <c r="AR57" s="29">
        <v>1.64E-3</v>
      </c>
      <c r="AS57" s="29">
        <v>1.1999999999999999E-3</v>
      </c>
    </row>
    <row r="58" spans="1:53" ht="15" x14ac:dyDescent="0.25">
      <c r="A58" s="25" t="s">
        <v>96</v>
      </c>
      <c r="B58" s="26" t="s">
        <v>19</v>
      </c>
      <c r="C58" s="41">
        <v>1.7</v>
      </c>
      <c r="D58" s="41">
        <v>2.79</v>
      </c>
      <c r="E58" s="41">
        <v>5.38</v>
      </c>
      <c r="F58" s="37">
        <v>0.28000000000000003</v>
      </c>
      <c r="G58" s="27">
        <v>0.08</v>
      </c>
      <c r="H58" s="27">
        <v>8.6999999999999994E-2</v>
      </c>
      <c r="I58" s="27">
        <v>2.9000000000000001E-2</v>
      </c>
      <c r="J58" s="27">
        <v>4.8000000000000001E-2</v>
      </c>
      <c r="K58" s="28">
        <v>7.06</v>
      </c>
      <c r="L58" s="28">
        <v>0.39800000000000002</v>
      </c>
      <c r="M58" s="37">
        <v>0.40400000000000003</v>
      </c>
      <c r="N58" s="28">
        <v>24.3</v>
      </c>
      <c r="O58" s="28">
        <v>1.64</v>
      </c>
      <c r="P58" s="37">
        <v>0.44800000000000001</v>
      </c>
      <c r="Q58" s="37">
        <v>0.39100000000000001</v>
      </c>
      <c r="R58" s="27">
        <v>0.151</v>
      </c>
      <c r="S58" s="27">
        <v>0.13400000000000001</v>
      </c>
      <c r="T58" s="37">
        <v>0.51700000000000002</v>
      </c>
      <c r="U58" s="27">
        <v>0.14899999999999999</v>
      </c>
      <c r="V58" s="27">
        <v>0.214</v>
      </c>
      <c r="W58" s="27">
        <v>0.156</v>
      </c>
      <c r="X58" s="27">
        <v>0.20300000000000001</v>
      </c>
      <c r="Y58" s="29">
        <v>0.19600000000000001</v>
      </c>
      <c r="Z58" s="29">
        <v>0.188</v>
      </c>
      <c r="AA58" s="42">
        <v>8.69</v>
      </c>
      <c r="AB58" s="29">
        <v>0.18</v>
      </c>
      <c r="AC58" s="29">
        <v>0.17499999999999999</v>
      </c>
      <c r="AD58" s="43">
        <v>7.82</v>
      </c>
      <c r="AE58" s="43">
        <v>2.78</v>
      </c>
      <c r="AF58" s="43">
        <v>2.91</v>
      </c>
      <c r="AG58" s="38">
        <v>0.32300000000000001</v>
      </c>
      <c r="AH58" s="29">
        <v>9.1999999999999998E-2</v>
      </c>
      <c r="AI58" s="29">
        <v>0.11600000000000001</v>
      </c>
      <c r="AJ58" s="42">
        <v>3.02</v>
      </c>
      <c r="AK58" s="42">
        <v>1.29</v>
      </c>
      <c r="AL58" s="42">
        <v>5.6</v>
      </c>
      <c r="AM58" s="44">
        <v>0.51500000000000001</v>
      </c>
      <c r="AN58" s="42">
        <v>1.72</v>
      </c>
      <c r="AO58" s="29">
        <v>0.109</v>
      </c>
      <c r="AP58" s="29">
        <v>0.13200000000000001</v>
      </c>
      <c r="AQ58" s="38">
        <v>0.38900000000000001</v>
      </c>
      <c r="AR58" s="38">
        <v>0.42299999999999999</v>
      </c>
      <c r="AS58" s="29">
        <v>0.114</v>
      </c>
    </row>
    <row r="59" spans="1:53" ht="16.5" customHeight="1" x14ac:dyDescent="0.25">
      <c r="A59" s="25" t="s">
        <v>97</v>
      </c>
      <c r="B59" s="26" t="s">
        <v>19</v>
      </c>
      <c r="C59" s="37">
        <v>2.3999999999999998E-3</v>
      </c>
      <c r="D59" s="37">
        <v>3.5999999999999999E-3</v>
      </c>
      <c r="E59" s="27">
        <v>8.3000000000000001E-3</v>
      </c>
      <c r="F59" s="27">
        <v>2.0000000000000001E-4</v>
      </c>
      <c r="G59" s="27">
        <v>1E-4</v>
      </c>
      <c r="H59" s="27">
        <v>2.9999999999999997E-4</v>
      </c>
      <c r="I59" s="27">
        <v>4.0000000000000002E-4</v>
      </c>
      <c r="J59" s="27">
        <v>2.0000000000000001E-4</v>
      </c>
      <c r="K59" s="37">
        <v>5.0000000000000001E-3</v>
      </c>
      <c r="L59" s="27">
        <v>2.0000000000000001E-4</v>
      </c>
      <c r="M59" s="27">
        <v>5.9999999999999995E-4</v>
      </c>
      <c r="N59" s="37">
        <v>1.4E-2</v>
      </c>
      <c r="O59" s="37">
        <v>1.6999999999999999E-3</v>
      </c>
      <c r="P59" s="27">
        <v>6.9999999999999999E-4</v>
      </c>
      <c r="Q59" s="27">
        <v>2.9999999999999997E-4</v>
      </c>
      <c r="R59" s="27">
        <v>1E-4</v>
      </c>
      <c r="S59" s="27">
        <v>2.0000000000000001E-4</v>
      </c>
      <c r="T59" s="27">
        <v>5.0000000000000001E-4</v>
      </c>
      <c r="U59" s="27">
        <v>1E-4</v>
      </c>
      <c r="V59" s="27">
        <v>1E-4</v>
      </c>
      <c r="W59" s="27">
        <v>1E-4</v>
      </c>
      <c r="X59" s="27">
        <v>2.0000000000000001E-4</v>
      </c>
      <c r="Y59" s="29">
        <v>2.9999999999999997E-4</v>
      </c>
      <c r="Z59" s="29">
        <v>2.0000000000000001E-4</v>
      </c>
      <c r="AA59" s="29">
        <v>1E-4</v>
      </c>
      <c r="AB59" s="29">
        <v>2.0000000000000001E-4</v>
      </c>
      <c r="AC59" s="29">
        <v>1E-4</v>
      </c>
      <c r="AD59" s="38">
        <v>1.0800000000000001E-2</v>
      </c>
      <c r="AE59" s="38">
        <v>3.7000000000000002E-3</v>
      </c>
      <c r="AF59" s="38">
        <v>3.2000000000000002E-3</v>
      </c>
      <c r="AG59" s="29">
        <v>5.0000000000000001E-4</v>
      </c>
      <c r="AH59" s="29">
        <v>4.0000000000000002E-4</v>
      </c>
      <c r="AI59" s="29">
        <v>7.2000000000000002E-5</v>
      </c>
      <c r="AJ59" s="38">
        <v>3.8300000000000001E-3</v>
      </c>
      <c r="AK59" s="38">
        <v>1.1999999999999999E-3</v>
      </c>
      <c r="AL59" s="38">
        <v>7.1599999999999997E-3</v>
      </c>
      <c r="AM59" s="29">
        <v>6.9200000000000002E-4</v>
      </c>
      <c r="AN59" s="29">
        <v>1.41E-3</v>
      </c>
      <c r="AO59" s="29">
        <v>9.2999999999999997E-5</v>
      </c>
      <c r="AP59" s="29">
        <v>7.3999999999999996E-5</v>
      </c>
      <c r="AQ59" s="29">
        <v>2.2100000000000001E-4</v>
      </c>
      <c r="AR59" s="29">
        <v>3.1399999999999999E-4</v>
      </c>
      <c r="AS59" s="29">
        <v>8.7000000000000001E-5</v>
      </c>
      <c r="AT59" s="5">
        <v>1E-3</v>
      </c>
      <c r="AU59" s="5">
        <v>1E-3</v>
      </c>
      <c r="AX59" s="5">
        <f t="array" ref="AX59:AY63">LINEST(C59:AS59,C4:AS4,,TRUE)</f>
        <v>-5.7859077860493448E-7</v>
      </c>
      <c r="AY59" s="5">
        <v>2.5328238215913498E-2</v>
      </c>
      <c r="AZ59" s="5" t="s">
        <v>213</v>
      </c>
      <c r="BA59" s="5" t="s">
        <v>214</v>
      </c>
    </row>
    <row r="60" spans="1:53" ht="15" x14ac:dyDescent="0.25">
      <c r="A60" s="25" t="s">
        <v>99</v>
      </c>
      <c r="B60" s="26" t="s">
        <v>19</v>
      </c>
      <c r="C60" s="27">
        <v>1E-3</v>
      </c>
      <c r="D60" s="27">
        <v>2E-3</v>
      </c>
      <c r="E60" s="27">
        <v>3.0000000000000001E-3</v>
      </c>
      <c r="F60" s="27" t="s">
        <v>74</v>
      </c>
      <c r="G60" s="27" t="s">
        <v>74</v>
      </c>
      <c r="H60" s="27" t="s">
        <v>74</v>
      </c>
      <c r="I60" s="27" t="s">
        <v>74</v>
      </c>
      <c r="J60" s="27" t="s">
        <v>74</v>
      </c>
      <c r="K60" s="27">
        <v>3.0000000000000001E-3</v>
      </c>
      <c r="L60" s="27" t="s">
        <v>74</v>
      </c>
      <c r="M60" s="27" t="s">
        <v>74</v>
      </c>
      <c r="N60" s="27">
        <v>8.0000000000000002E-3</v>
      </c>
      <c r="O60" s="27">
        <v>1E-3</v>
      </c>
      <c r="P60" s="27" t="s">
        <v>74</v>
      </c>
      <c r="Q60" s="27" t="s">
        <v>74</v>
      </c>
      <c r="R60" s="27" t="s">
        <v>74</v>
      </c>
      <c r="S60" s="27" t="s">
        <v>74</v>
      </c>
      <c r="T60" s="27" t="s">
        <v>74</v>
      </c>
      <c r="U60" s="27" t="s">
        <v>74</v>
      </c>
      <c r="V60" s="27" t="s">
        <v>74</v>
      </c>
      <c r="W60" s="27" t="s">
        <v>74</v>
      </c>
      <c r="X60" s="27" t="s">
        <v>74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9">
        <v>4.0000000000000001E-3</v>
      </c>
      <c r="AE60" s="29">
        <v>2E-3</v>
      </c>
      <c r="AF60" s="29">
        <v>2.3E-3</v>
      </c>
      <c r="AG60" s="29">
        <v>8.0000000000000004E-4</v>
      </c>
      <c r="AH60" s="29">
        <v>1E-3</v>
      </c>
      <c r="AI60" s="29">
        <v>1.0300000000000001E-3</v>
      </c>
      <c r="AJ60" s="29">
        <v>1.6199999999999999E-3</v>
      </c>
      <c r="AK60" s="29">
        <v>7.7999999999999999E-4</v>
      </c>
      <c r="AL60" s="29">
        <v>2.64E-3</v>
      </c>
      <c r="AM60" s="29">
        <v>6.2E-4</v>
      </c>
      <c r="AN60" s="29">
        <v>1.2600000000000001E-3</v>
      </c>
      <c r="AO60" s="27" t="s">
        <v>85</v>
      </c>
      <c r="AP60" s="29">
        <v>9.3000000000000005E-4</v>
      </c>
      <c r="AQ60" s="27" t="s">
        <v>85</v>
      </c>
      <c r="AR60" s="27" t="s">
        <v>85</v>
      </c>
      <c r="AS60" s="29">
        <v>8.0000000000000004E-4</v>
      </c>
      <c r="AX60" s="5">
        <v>8.4841989840817149E-7</v>
      </c>
      <c r="AY60" s="5">
        <v>3.4621531170497703E-2</v>
      </c>
      <c r="AZ60" s="5" t="s">
        <v>215</v>
      </c>
      <c r="BA60" s="5" t="s">
        <v>216</v>
      </c>
    </row>
    <row r="61" spans="1:53" ht="15" x14ac:dyDescent="0.25">
      <c r="A61" s="25" t="s">
        <v>100</v>
      </c>
      <c r="B61" s="26" t="s">
        <v>19</v>
      </c>
      <c r="C61" s="27">
        <v>2</v>
      </c>
      <c r="D61" s="27">
        <v>4.1100000000000003</v>
      </c>
      <c r="E61" s="27">
        <v>2.86</v>
      </c>
      <c r="F61" s="27">
        <v>9.6</v>
      </c>
      <c r="G61" s="27">
        <v>8.6300000000000008</v>
      </c>
      <c r="H61" s="27">
        <v>9.01</v>
      </c>
      <c r="I61" s="27">
        <v>9.51</v>
      </c>
      <c r="J61" s="27">
        <v>9.81</v>
      </c>
      <c r="K61" s="27">
        <v>4.97</v>
      </c>
      <c r="L61" s="27">
        <v>7.49</v>
      </c>
      <c r="M61" s="27">
        <v>8.33</v>
      </c>
      <c r="N61" s="27">
        <v>12.5</v>
      </c>
      <c r="O61" s="27">
        <v>4.72</v>
      </c>
      <c r="P61" s="27">
        <v>5.7</v>
      </c>
      <c r="Q61" s="27">
        <v>6.31</v>
      </c>
      <c r="R61" s="27">
        <v>6.35</v>
      </c>
      <c r="S61" s="27">
        <v>7.72</v>
      </c>
      <c r="T61" s="27">
        <v>2.34</v>
      </c>
      <c r="U61" s="27">
        <v>5.54</v>
      </c>
      <c r="V61" s="27">
        <v>5.31</v>
      </c>
      <c r="W61" s="27">
        <v>5.21</v>
      </c>
      <c r="X61" s="27">
        <v>5.31</v>
      </c>
      <c r="Y61" s="29">
        <v>5.41</v>
      </c>
      <c r="Z61" s="29">
        <v>6.45</v>
      </c>
      <c r="AA61" s="29">
        <v>5.3</v>
      </c>
      <c r="AB61" s="29">
        <v>5.5</v>
      </c>
      <c r="AC61" s="29">
        <v>4.72</v>
      </c>
      <c r="AD61" s="29">
        <v>7.48</v>
      </c>
      <c r="AE61" s="29">
        <v>6.92</v>
      </c>
      <c r="AF61" s="29">
        <v>8.17</v>
      </c>
      <c r="AG61" s="29">
        <v>8.0500000000000007</v>
      </c>
      <c r="AH61" s="29">
        <v>2.0299999999999998</v>
      </c>
      <c r="AI61" s="29">
        <v>10.1</v>
      </c>
      <c r="AJ61" s="29">
        <v>2.98</v>
      </c>
      <c r="AK61" s="29">
        <v>5.0199999999999996</v>
      </c>
      <c r="AL61" s="29">
        <v>2.88</v>
      </c>
      <c r="AM61" s="29">
        <v>5.54</v>
      </c>
      <c r="AN61" s="29">
        <v>8.1</v>
      </c>
      <c r="AO61" s="29">
        <v>9.24</v>
      </c>
      <c r="AP61" s="29">
        <v>7.97</v>
      </c>
      <c r="AQ61" s="29">
        <v>6.22</v>
      </c>
      <c r="AR61" s="29">
        <v>7.84</v>
      </c>
      <c r="AS61" s="29">
        <v>10</v>
      </c>
      <c r="AX61" s="5">
        <v>1.1216022905841234E-2</v>
      </c>
      <c r="AY61" s="5">
        <v>3.0949753960011908E-3</v>
      </c>
      <c r="AZ61" s="5" t="s">
        <v>217</v>
      </c>
      <c r="BA61" s="5" t="s">
        <v>221</v>
      </c>
    </row>
    <row r="62" spans="1:53" ht="15" x14ac:dyDescent="0.25">
      <c r="A62" s="25" t="s">
        <v>101</v>
      </c>
      <c r="B62" s="26" t="s">
        <v>19</v>
      </c>
      <c r="C62" s="27">
        <v>7.1999999999999995E-2</v>
      </c>
      <c r="D62" s="27">
        <v>8.9700000000000002E-2</v>
      </c>
      <c r="E62" s="27">
        <v>0.23200000000000001</v>
      </c>
      <c r="F62" s="27">
        <v>0.109</v>
      </c>
      <c r="G62" s="27">
        <v>1.4800000000000001E-2</v>
      </c>
      <c r="H62" s="27">
        <v>1.43E-2</v>
      </c>
      <c r="I62" s="27">
        <v>1.78E-2</v>
      </c>
      <c r="J62" s="27">
        <v>1.9199999999999998E-2</v>
      </c>
      <c r="K62" s="27">
        <v>0.20300000000000001</v>
      </c>
      <c r="L62" s="27">
        <v>2.7E-2</v>
      </c>
      <c r="M62" s="27">
        <v>1.83E-2</v>
      </c>
      <c r="N62" s="34">
        <v>0.58499999999999996</v>
      </c>
      <c r="O62" s="27">
        <v>5.3699999999999998E-2</v>
      </c>
      <c r="P62" s="27">
        <v>3.39E-2</v>
      </c>
      <c r="Q62" s="27">
        <v>3.2000000000000001E-2</v>
      </c>
      <c r="R62" s="27">
        <v>2.4E-2</v>
      </c>
      <c r="S62" s="27">
        <v>2.8000000000000001E-2</v>
      </c>
      <c r="T62" s="27">
        <v>2.1000000000000001E-2</v>
      </c>
      <c r="U62" s="27">
        <v>1.0999999999999999E-2</v>
      </c>
      <c r="V62" s="27">
        <v>1.9E-2</v>
      </c>
      <c r="W62" s="27">
        <v>0.02</v>
      </c>
      <c r="X62" s="27">
        <v>1.7999999999999999E-2</v>
      </c>
      <c r="Y62" s="29">
        <v>2.5000000000000001E-2</v>
      </c>
      <c r="Z62" s="29">
        <v>1.2999999999999999E-2</v>
      </c>
      <c r="AA62" s="45">
        <v>0.71799999999999997</v>
      </c>
      <c r="AB62" s="29">
        <v>1.7999999999999999E-2</v>
      </c>
      <c r="AC62" s="29">
        <v>1.7999999999999999E-2</v>
      </c>
      <c r="AD62" s="29">
        <v>0.20399999999999999</v>
      </c>
      <c r="AE62" s="29">
        <v>8.3099999999999993E-2</v>
      </c>
      <c r="AF62" s="29">
        <v>5.6800000000000003E-2</v>
      </c>
      <c r="AG62" s="29">
        <v>3.6200000000000003E-2</v>
      </c>
      <c r="AH62" s="29">
        <v>3.3599999999999998E-2</v>
      </c>
      <c r="AI62" s="29">
        <v>5.3699999999999998E-2</v>
      </c>
      <c r="AJ62" s="29">
        <v>9.74E-2</v>
      </c>
      <c r="AK62" s="29">
        <v>5.1400000000000001E-2</v>
      </c>
      <c r="AL62" s="29">
        <v>0.13700000000000001</v>
      </c>
      <c r="AM62" s="29">
        <v>2.4E-2</v>
      </c>
      <c r="AN62" s="29">
        <v>5.8799999999999998E-2</v>
      </c>
      <c r="AO62" s="29">
        <v>3.1199999999999999E-2</v>
      </c>
      <c r="AP62" s="29">
        <v>3.1E-2</v>
      </c>
      <c r="AQ62" s="29">
        <v>3.6299999999999999E-2</v>
      </c>
      <c r="AR62" s="29">
        <v>4.1000000000000002E-2</v>
      </c>
      <c r="AS62" s="29">
        <v>3.2500000000000001E-2</v>
      </c>
      <c r="AX62" s="80">
        <v>0.46507321092613119</v>
      </c>
      <c r="AY62" s="5">
        <v>41</v>
      </c>
      <c r="AZ62" s="80" t="s">
        <v>222</v>
      </c>
      <c r="BA62" s="5" t="s">
        <v>218</v>
      </c>
    </row>
    <row r="63" spans="1:53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88</v>
      </c>
      <c r="Z63" s="27" t="s">
        <v>88</v>
      </c>
      <c r="AA63" s="27" t="s">
        <v>88</v>
      </c>
      <c r="AB63" s="27" t="s">
        <v>75</v>
      </c>
      <c r="AC63" s="27" t="s">
        <v>88</v>
      </c>
      <c r="AD63" s="27" t="s">
        <v>88</v>
      </c>
      <c r="AE63" s="27" t="s">
        <v>88</v>
      </c>
      <c r="AF63" s="27" t="s">
        <v>88</v>
      </c>
      <c r="AG63" s="27" t="s">
        <v>88</v>
      </c>
      <c r="AH63" s="27" t="s">
        <v>88</v>
      </c>
      <c r="AI63" s="27" t="s">
        <v>103</v>
      </c>
      <c r="AJ63" s="29">
        <v>1.2999999999999999E-5</v>
      </c>
      <c r="AK63" s="27" t="s">
        <v>103</v>
      </c>
      <c r="AL63" s="27" t="s">
        <v>103</v>
      </c>
      <c r="AM63" s="27" t="s">
        <v>103</v>
      </c>
      <c r="AN63" s="27" t="s">
        <v>103</v>
      </c>
      <c r="AO63" s="27" t="s">
        <v>103</v>
      </c>
      <c r="AP63" s="27" t="s">
        <v>103</v>
      </c>
      <c r="AQ63" s="27" t="s">
        <v>103</v>
      </c>
      <c r="AR63" s="27" t="s">
        <v>103</v>
      </c>
      <c r="AS63" s="27" t="s">
        <v>103</v>
      </c>
      <c r="AX63" s="5">
        <v>4.4548770845033144E-6</v>
      </c>
      <c r="AY63" s="5">
        <v>3.9273378077596188E-4</v>
      </c>
      <c r="AZ63" s="5" t="s">
        <v>219</v>
      </c>
      <c r="BA63" s="5" t="s">
        <v>220</v>
      </c>
    </row>
    <row r="64" spans="1:53" ht="15" x14ac:dyDescent="0.25">
      <c r="A64" s="25" t="s">
        <v>104</v>
      </c>
      <c r="B64" s="26" t="s">
        <v>19</v>
      </c>
      <c r="C64" s="27" t="s">
        <v>74</v>
      </c>
      <c r="D64" s="27">
        <v>3.6999999999999999E-4</v>
      </c>
      <c r="E64" s="27">
        <v>4.8000000000000001E-4</v>
      </c>
      <c r="F64" s="27">
        <v>6.0000000000000002E-5</v>
      </c>
      <c r="G64" s="27">
        <v>4.0000000000000002E-4</v>
      </c>
      <c r="H64" s="27">
        <v>4.0000000000000002E-4</v>
      </c>
      <c r="I64" s="27">
        <v>4.0000000000000002E-4</v>
      </c>
      <c r="J64" s="27">
        <v>4.0000000000000002E-4</v>
      </c>
      <c r="K64" s="27">
        <v>4.0000000000000002E-4</v>
      </c>
      <c r="L64" s="27">
        <v>5.9999999999999995E-4</v>
      </c>
      <c r="M64" s="27">
        <v>5.0000000000000001E-4</v>
      </c>
      <c r="N64" s="27">
        <v>1E-3</v>
      </c>
      <c r="O64" s="27">
        <v>4.0000000000000002E-4</v>
      </c>
      <c r="P64" s="27">
        <v>2.0000000000000001E-4</v>
      </c>
      <c r="Q64" s="27">
        <v>2.9999999999999997E-4</v>
      </c>
      <c r="R64" s="27">
        <v>2.9999999999999997E-4</v>
      </c>
      <c r="S64" s="27">
        <v>4.0000000000000002E-4</v>
      </c>
      <c r="T64" s="27">
        <v>2.0000000000000001E-4</v>
      </c>
      <c r="U64" s="27">
        <v>2.9999999999999997E-4</v>
      </c>
      <c r="V64" s="27">
        <v>2.9999999999999997E-4</v>
      </c>
      <c r="W64" s="27">
        <v>2.9999999999999997E-4</v>
      </c>
      <c r="X64" s="27">
        <v>2.9999999999999997E-4</v>
      </c>
      <c r="Y64" s="29">
        <v>2.0000000000000001E-4</v>
      </c>
      <c r="Z64" s="29">
        <v>2.9999999999999997E-4</v>
      </c>
      <c r="AA64" s="29">
        <v>2.0000000000000001E-4</v>
      </c>
      <c r="AB64" s="27" t="s">
        <v>74</v>
      </c>
      <c r="AC64" s="29">
        <v>2.0000000000000001E-4</v>
      </c>
      <c r="AD64" s="29">
        <v>5.4000000000000001E-4</v>
      </c>
      <c r="AE64" s="29">
        <v>5.1000000000000004E-4</v>
      </c>
      <c r="AF64" s="29">
        <v>4.2999999999999999E-4</v>
      </c>
      <c r="AG64" s="29">
        <v>3.4000000000000002E-4</v>
      </c>
      <c r="AH64" s="29">
        <v>4.0999999999999999E-4</v>
      </c>
      <c r="AI64" s="29">
        <v>4.1300000000000001E-4</v>
      </c>
      <c r="AJ64" s="29">
        <v>2.8899999999999998E-4</v>
      </c>
      <c r="AK64" s="29">
        <v>4.6999999999999999E-4</v>
      </c>
      <c r="AL64" s="29">
        <v>7.5100000000000004E-4</v>
      </c>
      <c r="AM64" s="27" t="s">
        <v>105</v>
      </c>
      <c r="AN64" s="29">
        <v>5.53E-4</v>
      </c>
      <c r="AO64" s="29">
        <v>4.44E-4</v>
      </c>
      <c r="AP64" s="29">
        <v>4.0900000000000002E-4</v>
      </c>
      <c r="AQ64" s="29">
        <v>2.8400000000000002E-4</v>
      </c>
      <c r="AR64" s="29">
        <v>3.8699999999999997E-4</v>
      </c>
      <c r="AS64" s="29">
        <v>3.9800000000000002E-4</v>
      </c>
      <c r="AX64" s="5" t="s">
        <v>223</v>
      </c>
    </row>
    <row r="65" spans="1:48" ht="21.95" customHeight="1" x14ac:dyDescent="0.25">
      <c r="A65" s="25" t="s">
        <v>106</v>
      </c>
      <c r="B65" s="26" t="s">
        <v>19</v>
      </c>
      <c r="C65" s="27">
        <v>1.8E-3</v>
      </c>
      <c r="D65" s="27">
        <v>3.0000000000000001E-3</v>
      </c>
      <c r="E65" s="27">
        <v>3.0000000000000001E-3</v>
      </c>
      <c r="F65" s="27" t="s">
        <v>74</v>
      </c>
      <c r="G65" s="27" t="s">
        <v>74</v>
      </c>
      <c r="H65" s="27" t="s">
        <v>74</v>
      </c>
      <c r="I65" s="27" t="s">
        <v>74</v>
      </c>
      <c r="J65" s="27" t="s">
        <v>74</v>
      </c>
      <c r="K65" s="27">
        <v>4.0000000000000001E-3</v>
      </c>
      <c r="L65" s="27" t="s">
        <v>74</v>
      </c>
      <c r="M65" s="27" t="s">
        <v>74</v>
      </c>
      <c r="N65" s="27">
        <v>0.01</v>
      </c>
      <c r="O65" s="27">
        <v>1E-3</v>
      </c>
      <c r="P65" s="27" t="s">
        <v>74</v>
      </c>
      <c r="Q65" s="27" t="s">
        <v>74</v>
      </c>
      <c r="R65" s="27" t="s">
        <v>74</v>
      </c>
      <c r="S65" s="27" t="s">
        <v>74</v>
      </c>
      <c r="T65" s="27" t="s">
        <v>74</v>
      </c>
      <c r="U65" s="27" t="s">
        <v>74</v>
      </c>
      <c r="V65" s="27" t="s">
        <v>74</v>
      </c>
      <c r="W65" s="27" t="s">
        <v>74</v>
      </c>
      <c r="X65" s="27" t="s">
        <v>74</v>
      </c>
      <c r="Y65" s="29">
        <v>1E-3</v>
      </c>
      <c r="Z65" s="27" t="s">
        <v>74</v>
      </c>
      <c r="AA65" s="27" t="s">
        <v>74</v>
      </c>
      <c r="AB65" s="29">
        <v>5.9999999999999995E-4</v>
      </c>
      <c r="AC65" s="27" t="s">
        <v>74</v>
      </c>
      <c r="AD65" s="29">
        <v>5.3E-3</v>
      </c>
      <c r="AE65" s="29">
        <v>1.8E-3</v>
      </c>
      <c r="AF65" s="29">
        <v>2.0999999999999999E-3</v>
      </c>
      <c r="AG65" s="29">
        <v>5.0000000000000001E-4</v>
      </c>
      <c r="AH65" s="27" t="s">
        <v>73</v>
      </c>
      <c r="AI65" s="27" t="s">
        <v>85</v>
      </c>
      <c r="AJ65" s="29">
        <v>2.5699999999999998E-3</v>
      </c>
      <c r="AK65" s="29">
        <v>1.6000000000000001E-3</v>
      </c>
      <c r="AL65" s="29">
        <v>7.1399999999999996E-3</v>
      </c>
      <c r="AM65" s="29">
        <v>6.2E-4</v>
      </c>
      <c r="AN65" s="29">
        <v>1.2099999999999999E-3</v>
      </c>
      <c r="AO65" s="27" t="s">
        <v>85</v>
      </c>
      <c r="AP65" s="27" t="s">
        <v>85</v>
      </c>
      <c r="AQ65" s="29">
        <v>6.3000000000000003E-4</v>
      </c>
      <c r="AR65" s="29">
        <v>6.0999999999999997E-4</v>
      </c>
      <c r="AS65" s="27" t="s">
        <v>85</v>
      </c>
    </row>
    <row r="66" spans="1:48" ht="15" x14ac:dyDescent="0.25">
      <c r="A66" s="25" t="s">
        <v>107</v>
      </c>
      <c r="B66" s="26" t="s">
        <v>19</v>
      </c>
      <c r="C66" s="27">
        <v>1</v>
      </c>
      <c r="D66" s="27">
        <v>1.1000000000000001</v>
      </c>
      <c r="E66" s="27">
        <v>1.3</v>
      </c>
      <c r="F66" s="27" t="s">
        <v>51</v>
      </c>
      <c r="G66" s="27">
        <v>0.7</v>
      </c>
      <c r="H66" s="27">
        <v>0.7</v>
      </c>
      <c r="I66" s="27">
        <v>0.6</v>
      </c>
      <c r="J66" s="27">
        <v>0.6</v>
      </c>
      <c r="K66" s="27">
        <v>0.8</v>
      </c>
      <c r="L66" s="27">
        <v>0.7</v>
      </c>
      <c r="M66" s="27">
        <v>0.6</v>
      </c>
      <c r="N66" s="27" t="s">
        <v>35</v>
      </c>
      <c r="O66" s="27">
        <v>0.5</v>
      </c>
      <c r="P66" s="27">
        <v>0.5</v>
      </c>
      <c r="Q66" s="27">
        <v>0.4</v>
      </c>
      <c r="R66" s="27">
        <v>0.3</v>
      </c>
      <c r="S66" s="27">
        <v>0.5</v>
      </c>
      <c r="T66" s="27">
        <v>0.6</v>
      </c>
      <c r="U66" s="27">
        <v>0.5</v>
      </c>
      <c r="V66" s="27">
        <v>0.5</v>
      </c>
      <c r="W66" s="27">
        <v>0.4</v>
      </c>
      <c r="X66" s="27">
        <v>0.4</v>
      </c>
      <c r="Y66" s="29">
        <v>1.3</v>
      </c>
      <c r="Z66" s="29">
        <v>0.8</v>
      </c>
      <c r="AA66" s="29">
        <v>1.6</v>
      </c>
      <c r="AB66" s="29">
        <v>0.4</v>
      </c>
      <c r="AC66" s="29">
        <v>0.5</v>
      </c>
      <c r="AD66" s="29">
        <v>1</v>
      </c>
      <c r="AE66" s="29">
        <v>0.8</v>
      </c>
      <c r="AF66" s="29">
        <v>0.8</v>
      </c>
      <c r="AG66" s="29">
        <v>0.6</v>
      </c>
      <c r="AH66" s="29">
        <v>5.0999999999999996</v>
      </c>
      <c r="AI66" s="29">
        <v>1.34</v>
      </c>
      <c r="AJ66" s="29">
        <v>1.42</v>
      </c>
      <c r="AK66" s="29">
        <v>1</v>
      </c>
      <c r="AL66" s="29">
        <v>1.1000000000000001</v>
      </c>
      <c r="AM66" s="29">
        <v>0.63</v>
      </c>
      <c r="AN66" s="29">
        <v>1.0900000000000001</v>
      </c>
      <c r="AO66" s="29">
        <v>0.67</v>
      </c>
      <c r="AP66" s="29">
        <v>0.56000000000000005</v>
      </c>
      <c r="AQ66" s="29">
        <v>0.5</v>
      </c>
      <c r="AR66" s="29">
        <v>0.59</v>
      </c>
      <c r="AS66" s="29">
        <v>0.69</v>
      </c>
    </row>
    <row r="67" spans="1:48" ht="15" x14ac:dyDescent="0.25">
      <c r="A67" s="25" t="s">
        <v>108</v>
      </c>
      <c r="B67" s="26" t="s">
        <v>19</v>
      </c>
      <c r="C67" s="27" t="s">
        <v>73</v>
      </c>
      <c r="D67" s="27" t="s">
        <v>109</v>
      </c>
      <c r="E67" s="27" t="s">
        <v>109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110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73</v>
      </c>
      <c r="AC67" s="27" t="s">
        <v>109</v>
      </c>
      <c r="AD67" s="38">
        <v>1E-3</v>
      </c>
      <c r="AE67" s="29">
        <v>4.0000000000000002E-4</v>
      </c>
      <c r="AF67" s="29">
        <v>2.0000000000000001E-4</v>
      </c>
      <c r="AG67" s="29">
        <v>1E-4</v>
      </c>
      <c r="AH67" s="27" t="s">
        <v>75</v>
      </c>
      <c r="AI67" s="27" t="s">
        <v>76</v>
      </c>
      <c r="AJ67" s="27" t="s">
        <v>76</v>
      </c>
      <c r="AK67" s="27" t="s">
        <v>76</v>
      </c>
      <c r="AL67" s="27" t="s">
        <v>76</v>
      </c>
      <c r="AM67" s="27" t="s">
        <v>76</v>
      </c>
      <c r="AN67" s="27" t="s">
        <v>76</v>
      </c>
      <c r="AO67" s="27" t="s">
        <v>76</v>
      </c>
      <c r="AP67" s="27" t="s">
        <v>76</v>
      </c>
      <c r="AQ67" s="27" t="s">
        <v>76</v>
      </c>
      <c r="AR67" s="27" t="s">
        <v>76</v>
      </c>
      <c r="AS67" s="27" t="s">
        <v>76</v>
      </c>
    </row>
    <row r="68" spans="1:48" ht="15" x14ac:dyDescent="0.25">
      <c r="A68" s="25" t="s">
        <v>112</v>
      </c>
      <c r="B68" s="26" t="s">
        <v>19</v>
      </c>
      <c r="C68" s="27">
        <v>3.37</v>
      </c>
      <c r="D68" s="27">
        <v>4.54</v>
      </c>
      <c r="E68" s="27">
        <v>6.2</v>
      </c>
      <c r="F68" s="27">
        <v>5.25</v>
      </c>
      <c r="G68" s="27">
        <v>5.36</v>
      </c>
      <c r="H68" s="27">
        <v>5.72</v>
      </c>
      <c r="I68" s="27">
        <v>5.89</v>
      </c>
      <c r="J68" s="27">
        <v>5.71</v>
      </c>
      <c r="K68" s="27">
        <v>7.54</v>
      </c>
      <c r="L68" s="27">
        <v>4.8</v>
      </c>
      <c r="M68" s="27">
        <v>4.8899999999999997</v>
      </c>
      <c r="N68" s="27">
        <v>19.5</v>
      </c>
      <c r="O68" s="27">
        <v>6.18</v>
      </c>
      <c r="P68" s="27">
        <v>6.36</v>
      </c>
      <c r="Q68" s="27">
        <v>5.95</v>
      </c>
      <c r="R68" s="27">
        <v>5.7</v>
      </c>
      <c r="S68" s="27">
        <v>4.7699999999999996</v>
      </c>
      <c r="T68" s="27">
        <v>2.79</v>
      </c>
      <c r="U68" s="27">
        <v>4.92</v>
      </c>
      <c r="V68" s="27">
        <v>5.52</v>
      </c>
      <c r="W68" s="27">
        <v>4.84</v>
      </c>
      <c r="X68" s="27">
        <v>5.76</v>
      </c>
      <c r="Y68" s="29">
        <v>3.91</v>
      </c>
      <c r="Z68" s="29">
        <v>4.12</v>
      </c>
      <c r="AA68" s="29">
        <v>12.1</v>
      </c>
      <c r="AB68" s="29">
        <v>5.42</v>
      </c>
      <c r="AC68" s="29">
        <v>5.72</v>
      </c>
      <c r="AD68" s="29">
        <v>13.4</v>
      </c>
      <c r="AE68" s="29">
        <v>9.11</v>
      </c>
      <c r="AF68" s="29">
        <v>8.9</v>
      </c>
      <c r="AG68" s="29">
        <v>6.49</v>
      </c>
      <c r="AH68" s="29">
        <v>0.22</v>
      </c>
      <c r="AI68" s="29">
        <v>5.26</v>
      </c>
      <c r="AJ68" s="29">
        <v>4.93</v>
      </c>
      <c r="AK68" s="29">
        <v>4.47</v>
      </c>
      <c r="AL68" s="29">
        <v>7.1</v>
      </c>
      <c r="AM68" s="29">
        <v>4.8899999999999997</v>
      </c>
      <c r="AN68" s="29">
        <v>8.02</v>
      </c>
      <c r="AO68" s="29">
        <v>5.66</v>
      </c>
      <c r="AP68" s="29">
        <v>5.8</v>
      </c>
      <c r="AQ68" s="29">
        <v>6.49</v>
      </c>
      <c r="AR68" s="29">
        <v>6.48</v>
      </c>
      <c r="AS68" s="29">
        <v>6.58</v>
      </c>
    </row>
    <row r="69" spans="1:4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 t="s">
        <v>88</v>
      </c>
      <c r="I69" s="27" t="s">
        <v>88</v>
      </c>
      <c r="J69" s="27" t="s">
        <v>88</v>
      </c>
      <c r="K69" s="27">
        <v>6.0000000000000002E-5</v>
      </c>
      <c r="L69" s="27" t="s">
        <v>88</v>
      </c>
      <c r="M69" s="27" t="s">
        <v>88</v>
      </c>
      <c r="N69" s="27">
        <v>1E-4</v>
      </c>
      <c r="O69" s="27">
        <v>1.0000000000000001E-5</v>
      </c>
      <c r="P69" s="27">
        <v>2.0000000000000002E-5</v>
      </c>
      <c r="Q69" s="27">
        <v>1.0000000000000001E-5</v>
      </c>
      <c r="R69" s="27">
        <v>1.0000000000000001E-5</v>
      </c>
      <c r="S69" s="27" t="s">
        <v>88</v>
      </c>
      <c r="T69" s="27">
        <v>1.0000000000000001E-5</v>
      </c>
      <c r="U69" s="27" t="s">
        <v>88</v>
      </c>
      <c r="V69" s="27" t="s">
        <v>88</v>
      </c>
      <c r="W69" s="27" t="s">
        <v>88</v>
      </c>
      <c r="X69" s="37">
        <v>2.5000000000000001E-4</v>
      </c>
      <c r="Y69" s="27" t="s">
        <v>88</v>
      </c>
      <c r="Z69" s="27" t="s">
        <v>88</v>
      </c>
      <c r="AA69" s="27" t="s">
        <v>88</v>
      </c>
      <c r="AB69" s="40">
        <v>2.0000000000000002E-5</v>
      </c>
      <c r="AC69" s="27" t="s">
        <v>88</v>
      </c>
      <c r="AD69" s="29">
        <v>1.3999999999999999E-4</v>
      </c>
      <c r="AE69" s="40">
        <v>6.0000000000000002E-5</v>
      </c>
      <c r="AF69" s="40">
        <v>6.0000000000000002E-5</v>
      </c>
      <c r="AG69" s="27" t="s">
        <v>88</v>
      </c>
      <c r="AH69" s="27" t="s">
        <v>82</v>
      </c>
      <c r="AI69" s="27" t="s">
        <v>103</v>
      </c>
      <c r="AJ69" s="29">
        <v>5.5999999999999999E-5</v>
      </c>
      <c r="AK69" s="29">
        <v>2.6999999999999999E-5</v>
      </c>
      <c r="AL69" s="29">
        <v>1.47E-4</v>
      </c>
      <c r="AM69" s="40">
        <v>3.3000000000000003E-5</v>
      </c>
      <c r="AN69" s="40">
        <v>4.8000000000000001E-5</v>
      </c>
      <c r="AO69" s="27" t="s">
        <v>103</v>
      </c>
      <c r="AP69" s="27" t="s">
        <v>103</v>
      </c>
      <c r="AQ69" s="27" t="s">
        <v>103</v>
      </c>
      <c r="AR69" s="27" t="s">
        <v>103</v>
      </c>
      <c r="AS69" s="27" t="s">
        <v>103</v>
      </c>
    </row>
    <row r="70" spans="1:48" ht="15" x14ac:dyDescent="0.25">
      <c r="A70" s="25" t="s">
        <v>114</v>
      </c>
      <c r="B70" s="26" t="s">
        <v>19</v>
      </c>
      <c r="C70" s="27">
        <v>0.8</v>
      </c>
      <c r="D70" s="27">
        <v>1.85</v>
      </c>
      <c r="E70" s="27">
        <v>1.1100000000000001</v>
      </c>
      <c r="F70" s="27">
        <v>3.98</v>
      </c>
      <c r="G70" s="27">
        <v>2.87</v>
      </c>
      <c r="H70" s="27">
        <v>2.95</v>
      </c>
      <c r="I70" s="27">
        <v>2.77</v>
      </c>
      <c r="J70" s="27">
        <v>2.17</v>
      </c>
      <c r="K70" s="27">
        <v>1.3</v>
      </c>
      <c r="L70" s="27">
        <v>2.4</v>
      </c>
      <c r="M70" s="27">
        <v>2.37</v>
      </c>
      <c r="N70" s="27">
        <v>3.4</v>
      </c>
      <c r="O70" s="27">
        <v>2.37</v>
      </c>
      <c r="P70" s="27">
        <v>2.0699999999999998</v>
      </c>
      <c r="Q70" s="27">
        <v>2.33</v>
      </c>
      <c r="R70" s="27">
        <v>2.12</v>
      </c>
      <c r="S70" s="27">
        <v>2.66</v>
      </c>
      <c r="T70" s="27">
        <v>1.1200000000000001</v>
      </c>
      <c r="U70" s="27">
        <v>2.13</v>
      </c>
      <c r="V70" s="27">
        <v>1.96</v>
      </c>
      <c r="W70" s="27">
        <v>1.78</v>
      </c>
      <c r="X70" s="27">
        <v>1.85</v>
      </c>
      <c r="Y70" s="29">
        <v>1.55</v>
      </c>
      <c r="Z70" s="29">
        <v>2.2000000000000002</v>
      </c>
      <c r="AA70" s="29">
        <v>1.92</v>
      </c>
      <c r="AB70" s="29">
        <v>2</v>
      </c>
      <c r="AC70" s="29">
        <v>1.98</v>
      </c>
      <c r="AD70" s="29">
        <v>2.5</v>
      </c>
      <c r="AE70" s="29">
        <v>2.4</v>
      </c>
      <c r="AF70" s="29">
        <v>2.7</v>
      </c>
      <c r="AG70" s="29">
        <v>2.6</v>
      </c>
      <c r="AH70" s="29">
        <v>5.3</v>
      </c>
      <c r="AI70" s="29">
        <v>2.56</v>
      </c>
      <c r="AJ70" s="29">
        <v>0.88</v>
      </c>
      <c r="AK70" s="29">
        <v>1.41</v>
      </c>
      <c r="AL70" s="29">
        <v>0.88400000000000001</v>
      </c>
      <c r="AM70" s="29">
        <v>1.7</v>
      </c>
      <c r="AN70" s="29">
        <v>2.4</v>
      </c>
      <c r="AO70" s="29">
        <v>2.4900000000000002</v>
      </c>
      <c r="AP70" s="29">
        <v>2.37</v>
      </c>
      <c r="AQ70" s="29">
        <v>2</v>
      </c>
      <c r="AR70" s="29">
        <v>2.34</v>
      </c>
      <c r="AS70" s="29">
        <v>2.67</v>
      </c>
    </row>
    <row r="71" spans="1:48" ht="15" x14ac:dyDescent="0.25">
      <c r="A71" s="25" t="s">
        <v>115</v>
      </c>
      <c r="B71" s="26" t="s">
        <v>19</v>
      </c>
      <c r="C71" s="27">
        <v>7.5999999999999998E-2</v>
      </c>
      <c r="D71" s="27">
        <v>0.14000000000000001</v>
      </c>
      <c r="E71" s="27">
        <v>8.5000000000000006E-2</v>
      </c>
      <c r="F71" s="27">
        <v>0.30399999999999999</v>
      </c>
      <c r="G71" s="27">
        <v>0.27800000000000002</v>
      </c>
      <c r="H71" s="27">
        <v>0.29199999999999998</v>
      </c>
      <c r="I71" s="27">
        <v>0.30299999999999999</v>
      </c>
      <c r="J71" s="27">
        <v>0.32</v>
      </c>
      <c r="K71" s="27">
        <v>0.14799999999999999</v>
      </c>
      <c r="L71" s="27">
        <v>0.26900000000000002</v>
      </c>
      <c r="M71" s="27">
        <v>0.29099999999999998</v>
      </c>
      <c r="N71" s="27">
        <v>0.38</v>
      </c>
      <c r="O71" s="27">
        <v>0.16300000000000001</v>
      </c>
      <c r="P71" s="27">
        <v>0.20599999999999999</v>
      </c>
      <c r="Q71" s="27">
        <v>0.221</v>
      </c>
      <c r="R71" s="27">
        <v>0.22600000000000001</v>
      </c>
      <c r="S71" s="27">
        <v>0.25600000000000001</v>
      </c>
      <c r="T71" s="27">
        <v>8.6999999999999994E-2</v>
      </c>
      <c r="U71" s="27">
        <v>0.20300000000000001</v>
      </c>
      <c r="V71" s="27">
        <v>0.184</v>
      </c>
      <c r="W71" s="27">
        <v>0.21299999999999999</v>
      </c>
      <c r="X71" s="27">
        <v>0.2</v>
      </c>
      <c r="Y71" s="29">
        <v>0.188</v>
      </c>
      <c r="Z71" s="29">
        <v>0.223</v>
      </c>
      <c r="AA71" s="29">
        <v>0.11799999999999999</v>
      </c>
      <c r="AB71" s="29">
        <v>0.2</v>
      </c>
      <c r="AC71" s="29">
        <v>0.16300000000000001</v>
      </c>
      <c r="AD71" s="29">
        <v>0.22600000000000001</v>
      </c>
      <c r="AE71" s="29">
        <v>0.22700000000000001</v>
      </c>
      <c r="AF71" s="29">
        <v>0.246</v>
      </c>
      <c r="AG71" s="29">
        <v>0.26400000000000001</v>
      </c>
      <c r="AH71" s="29">
        <v>0.35499999999999998</v>
      </c>
      <c r="AI71" s="29">
        <v>0.33500000000000002</v>
      </c>
      <c r="AJ71" s="29">
        <v>9.2499999999999999E-2</v>
      </c>
      <c r="AK71" s="29">
        <v>0.16400000000000001</v>
      </c>
      <c r="AL71" s="29">
        <v>8.1600000000000006E-2</v>
      </c>
      <c r="AM71" s="29">
        <v>0.19</v>
      </c>
      <c r="AN71" s="29">
        <v>0.23899999999999999</v>
      </c>
      <c r="AO71" s="29">
        <v>0.29599999999999999</v>
      </c>
      <c r="AP71" s="29">
        <v>0.27800000000000002</v>
      </c>
      <c r="AQ71" s="29">
        <v>0.19800000000000001</v>
      </c>
      <c r="AR71" s="29">
        <v>0.26400000000000001</v>
      </c>
      <c r="AS71" s="29">
        <v>0.318</v>
      </c>
    </row>
    <row r="72" spans="1:48" ht="15" x14ac:dyDescent="0.25">
      <c r="A72" s="25" t="s">
        <v>116</v>
      </c>
      <c r="B72" s="26" t="s">
        <v>19</v>
      </c>
      <c r="C72" s="27">
        <v>1</v>
      </c>
      <c r="D72" s="27">
        <v>1.8</v>
      </c>
      <c r="E72" s="27">
        <v>1</v>
      </c>
      <c r="F72" s="27">
        <v>29.3</v>
      </c>
      <c r="G72" s="27">
        <v>4.9000000000000004</v>
      </c>
      <c r="H72" s="27">
        <v>5.2</v>
      </c>
      <c r="I72" s="27">
        <v>5.6</v>
      </c>
      <c r="J72" s="27">
        <v>5.6</v>
      </c>
      <c r="K72" s="27">
        <v>1.9</v>
      </c>
      <c r="L72" s="27">
        <v>4.5</v>
      </c>
      <c r="M72" s="27">
        <v>4.9000000000000004</v>
      </c>
      <c r="N72" s="27">
        <v>5.7</v>
      </c>
      <c r="O72" s="27">
        <v>3.5</v>
      </c>
      <c r="P72" s="27">
        <v>3.5</v>
      </c>
      <c r="Q72" s="27">
        <v>3.7</v>
      </c>
      <c r="R72" s="27">
        <v>3.5</v>
      </c>
      <c r="S72" s="27">
        <v>5</v>
      </c>
      <c r="T72" s="27">
        <v>1.6</v>
      </c>
      <c r="U72" s="27">
        <v>3.7</v>
      </c>
      <c r="V72" s="27">
        <v>3.5</v>
      </c>
      <c r="W72" s="27">
        <v>3.1</v>
      </c>
      <c r="X72" s="27">
        <v>3.3</v>
      </c>
      <c r="Y72" s="29">
        <v>3.2</v>
      </c>
      <c r="Z72" s="29">
        <v>3.4</v>
      </c>
      <c r="AA72" s="29">
        <v>7.4</v>
      </c>
      <c r="AB72" s="29">
        <v>3.2</v>
      </c>
      <c r="AC72" s="29">
        <v>3.2</v>
      </c>
      <c r="AD72" s="27" t="s">
        <v>8</v>
      </c>
      <c r="AE72" s="27" t="s">
        <v>8</v>
      </c>
      <c r="AF72" s="27" t="s">
        <v>8</v>
      </c>
      <c r="AG72" s="27" t="s">
        <v>8</v>
      </c>
      <c r="AH72" s="27" t="s">
        <v>8</v>
      </c>
      <c r="AI72" s="29">
        <v>5.68</v>
      </c>
      <c r="AJ72" s="29">
        <v>1.3</v>
      </c>
      <c r="AK72" s="29">
        <v>2.97</v>
      </c>
      <c r="AL72" s="29">
        <v>1.25</v>
      </c>
      <c r="AM72" s="29">
        <v>3.42</v>
      </c>
      <c r="AN72" s="29">
        <v>5.99</v>
      </c>
      <c r="AO72" s="29">
        <v>5.61</v>
      </c>
      <c r="AP72" s="29">
        <v>5.01</v>
      </c>
      <c r="AQ72" s="29">
        <v>4.0999999999999996</v>
      </c>
      <c r="AR72" s="29">
        <v>5.27</v>
      </c>
      <c r="AS72" s="29">
        <v>6.25</v>
      </c>
    </row>
    <row r="73" spans="1:4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75</v>
      </c>
      <c r="Z73" s="27" t="s">
        <v>75</v>
      </c>
      <c r="AA73" s="27" t="s">
        <v>75</v>
      </c>
      <c r="AB73" s="46" t="s">
        <v>8</v>
      </c>
      <c r="AC73" s="27" t="s">
        <v>75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</row>
    <row r="74" spans="1:48" ht="15" x14ac:dyDescent="0.25">
      <c r="A74" s="25" t="s">
        <v>118</v>
      </c>
      <c r="B74" s="26" t="s">
        <v>19</v>
      </c>
      <c r="C74" s="27" t="s">
        <v>82</v>
      </c>
      <c r="D74" s="27">
        <v>2.0000000000000002E-5</v>
      </c>
      <c r="E74" s="27">
        <v>4.0000000000000003E-5</v>
      </c>
      <c r="F74" s="27" t="s">
        <v>88</v>
      </c>
      <c r="G74" s="27" t="s">
        <v>88</v>
      </c>
      <c r="H74" s="27" t="s">
        <v>88</v>
      </c>
      <c r="I74" s="27" t="s">
        <v>88</v>
      </c>
      <c r="J74" s="27" t="s">
        <v>88</v>
      </c>
      <c r="K74" s="27">
        <v>4.0000000000000003E-5</v>
      </c>
      <c r="L74" s="27" t="s">
        <v>88</v>
      </c>
      <c r="M74" s="27" t="s">
        <v>88</v>
      </c>
      <c r="N74" s="27" t="s">
        <v>82</v>
      </c>
      <c r="O74" s="27">
        <v>2.0000000000000002E-5</v>
      </c>
      <c r="P74" s="27" t="s">
        <v>88</v>
      </c>
      <c r="Q74" s="27" t="s">
        <v>88</v>
      </c>
      <c r="R74" s="27" t="s">
        <v>88</v>
      </c>
      <c r="S74" s="27" t="s">
        <v>88</v>
      </c>
      <c r="T74" s="27" t="s">
        <v>88</v>
      </c>
      <c r="U74" s="27" t="s">
        <v>88</v>
      </c>
      <c r="V74" s="27" t="s">
        <v>88</v>
      </c>
      <c r="W74" s="27" t="s">
        <v>88</v>
      </c>
      <c r="X74" s="27" t="s">
        <v>88</v>
      </c>
      <c r="Y74" s="27" t="s">
        <v>88</v>
      </c>
      <c r="Z74" s="27" t="s">
        <v>88</v>
      </c>
      <c r="AA74" s="27" t="s">
        <v>88</v>
      </c>
      <c r="AB74" s="27" t="s">
        <v>82</v>
      </c>
      <c r="AC74" s="27" t="s">
        <v>88</v>
      </c>
      <c r="AD74" s="40">
        <v>6.0000000000000002E-5</v>
      </c>
      <c r="AE74" s="40">
        <v>3.0000000000000001E-5</v>
      </c>
      <c r="AF74" s="40">
        <v>3.0000000000000001E-5</v>
      </c>
      <c r="AG74" s="27" t="s">
        <v>88</v>
      </c>
      <c r="AH74" s="27" t="s">
        <v>88</v>
      </c>
      <c r="AI74" s="27" t="s">
        <v>103</v>
      </c>
      <c r="AJ74" s="29">
        <v>2.4000000000000001E-5</v>
      </c>
      <c r="AK74" s="29">
        <v>1.2999999999999999E-5</v>
      </c>
      <c r="AL74" s="29">
        <v>5.1E-5</v>
      </c>
      <c r="AM74" s="40">
        <v>1.4E-5</v>
      </c>
      <c r="AN74" s="40">
        <v>1.8E-5</v>
      </c>
      <c r="AO74" s="27" t="s">
        <v>103</v>
      </c>
      <c r="AP74" s="27" t="s">
        <v>103</v>
      </c>
      <c r="AQ74" s="27" t="s">
        <v>103</v>
      </c>
      <c r="AR74" s="27" t="s">
        <v>103</v>
      </c>
      <c r="AS74" s="27" t="s">
        <v>103</v>
      </c>
    </row>
    <row r="75" spans="1:4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81</v>
      </c>
      <c r="Z75" s="27" t="s">
        <v>81</v>
      </c>
      <c r="AA75" s="27" t="s">
        <v>81</v>
      </c>
      <c r="AB75" s="46" t="s">
        <v>8</v>
      </c>
      <c r="AC75" s="27" t="s">
        <v>81</v>
      </c>
      <c r="AD75" s="29">
        <v>4.4999999999999999E-4</v>
      </c>
      <c r="AE75" s="29">
        <v>2.9E-4</v>
      </c>
      <c r="AF75" s="29">
        <v>2.1000000000000001E-4</v>
      </c>
      <c r="AG75" s="40">
        <v>4.0000000000000003E-5</v>
      </c>
      <c r="AH75" s="40">
        <v>3.0000000000000001E-5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47"/>
      <c r="AU75" s="47"/>
      <c r="AV75" s="47"/>
    </row>
    <row r="76" spans="1:48" ht="15" x14ac:dyDescent="0.25">
      <c r="A76" s="25" t="s">
        <v>120</v>
      </c>
      <c r="B76" s="26" t="s">
        <v>19</v>
      </c>
      <c r="C76" s="27" t="s">
        <v>74</v>
      </c>
      <c r="D76" s="27" t="s">
        <v>75</v>
      </c>
      <c r="E76" s="27" t="s">
        <v>75</v>
      </c>
      <c r="F76" s="27" t="s">
        <v>75</v>
      </c>
      <c r="G76" s="27" t="s">
        <v>75</v>
      </c>
      <c r="H76" s="27" t="s">
        <v>75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84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74</v>
      </c>
      <c r="AC76" s="27" t="s">
        <v>75</v>
      </c>
      <c r="AD76" s="29">
        <v>1E-4</v>
      </c>
      <c r="AE76" s="27" t="s">
        <v>75</v>
      </c>
      <c r="AF76" s="29">
        <v>2.0000000000000001E-4</v>
      </c>
      <c r="AG76" s="29">
        <v>2.0000000000000001E-4</v>
      </c>
      <c r="AH76" s="27" t="s">
        <v>75</v>
      </c>
      <c r="AI76" s="27" t="s">
        <v>76</v>
      </c>
      <c r="AJ76" s="27" t="s">
        <v>76</v>
      </c>
      <c r="AK76" s="27" t="s">
        <v>76</v>
      </c>
      <c r="AL76" s="27" t="s">
        <v>76</v>
      </c>
      <c r="AM76" s="27" t="s">
        <v>76</v>
      </c>
      <c r="AN76" s="27" t="s">
        <v>76</v>
      </c>
      <c r="AO76" s="27" t="s">
        <v>76</v>
      </c>
      <c r="AP76" s="27" t="s">
        <v>76</v>
      </c>
      <c r="AQ76" s="27" t="s">
        <v>76</v>
      </c>
      <c r="AR76" s="27" t="s">
        <v>76</v>
      </c>
      <c r="AS76" s="27" t="s">
        <v>76</v>
      </c>
    </row>
    <row r="77" spans="1:48" ht="15" x14ac:dyDescent="0.25">
      <c r="A77" s="25" t="s">
        <v>121</v>
      </c>
      <c r="B77" s="26" t="s">
        <v>19</v>
      </c>
      <c r="C77" s="27">
        <v>4.1399999999999999E-2</v>
      </c>
      <c r="D77" s="27">
        <v>7.3800000000000004E-2</v>
      </c>
      <c r="E77" s="27">
        <v>0.106</v>
      </c>
      <c r="F77" s="27">
        <v>1.4E-3</v>
      </c>
      <c r="G77" s="27">
        <v>8.9999999999999998E-4</v>
      </c>
      <c r="H77" s="27">
        <v>4.0000000000000002E-4</v>
      </c>
      <c r="I77" s="27"/>
      <c r="J77" s="27" t="s">
        <v>74</v>
      </c>
      <c r="K77" s="27">
        <v>0.13</v>
      </c>
      <c r="L77" s="27">
        <v>5.0000000000000001E-3</v>
      </c>
      <c r="M77" s="27" t="s">
        <v>75</v>
      </c>
      <c r="N77" s="27">
        <v>0.50800000000000001</v>
      </c>
      <c r="O77" s="27">
        <v>3.5999999999999997E-2</v>
      </c>
      <c r="P77" s="27">
        <v>1.2E-2</v>
      </c>
      <c r="Q77" s="27">
        <v>3.0000000000000001E-3</v>
      </c>
      <c r="R77" s="27">
        <v>1E-3</v>
      </c>
      <c r="S77" s="27" t="s">
        <v>74</v>
      </c>
      <c r="T77" s="27">
        <v>0.01</v>
      </c>
      <c r="U77" s="27">
        <v>2E-3</v>
      </c>
      <c r="V77" s="27">
        <v>4.0000000000000001E-3</v>
      </c>
      <c r="W77" s="27">
        <v>2E-3</v>
      </c>
      <c r="X77" s="27">
        <v>4.0000000000000001E-3</v>
      </c>
      <c r="Y77" s="29">
        <v>4.0000000000000001E-3</v>
      </c>
      <c r="Z77" s="29">
        <v>2E-3</v>
      </c>
      <c r="AA77" s="29">
        <v>0.14899999999999999</v>
      </c>
      <c r="AB77" s="29">
        <v>3.0000000000000001E-3</v>
      </c>
      <c r="AC77" s="29">
        <v>7.0000000000000001E-3</v>
      </c>
      <c r="AD77" s="29">
        <v>0.23400000000000001</v>
      </c>
      <c r="AE77" s="29">
        <v>9.9500000000000005E-2</v>
      </c>
      <c r="AF77" s="29">
        <v>0.11600000000000001</v>
      </c>
      <c r="AG77" s="29">
        <v>3.9600000000000003E-2</v>
      </c>
      <c r="AH77" s="29">
        <v>1.8E-3</v>
      </c>
      <c r="AI77" s="27" t="s">
        <v>57</v>
      </c>
      <c r="AJ77" s="29">
        <v>8.8999999999999996E-2</v>
      </c>
      <c r="AK77" s="29">
        <v>3.1E-2</v>
      </c>
      <c r="AL77" s="29">
        <v>0.125</v>
      </c>
      <c r="AM77" s="27" t="s">
        <v>57</v>
      </c>
      <c r="AN77" s="29">
        <v>4.7E-2</v>
      </c>
      <c r="AO77" s="27" t="s">
        <v>57</v>
      </c>
      <c r="AP77" s="27" t="s">
        <v>57</v>
      </c>
      <c r="AQ77" s="27" t="s">
        <v>57</v>
      </c>
      <c r="AR77" s="29">
        <v>0.01</v>
      </c>
      <c r="AS77" s="27" t="s">
        <v>57</v>
      </c>
    </row>
    <row r="78" spans="1:48" ht="15" x14ac:dyDescent="0.25">
      <c r="A78" s="25" t="s">
        <v>122</v>
      </c>
      <c r="B78" s="26" t="s">
        <v>19</v>
      </c>
      <c r="C78" s="27">
        <v>5.9999999999999995E-4</v>
      </c>
      <c r="D78" s="27">
        <v>8.0000000000000004E-4</v>
      </c>
      <c r="E78" s="27">
        <v>1.1000000000000001E-3</v>
      </c>
      <c r="F78" s="27" t="s">
        <v>81</v>
      </c>
      <c r="G78" s="27">
        <v>5.9999999999999995E-4</v>
      </c>
      <c r="H78" s="27">
        <v>5.9999999999999995E-4</v>
      </c>
      <c r="I78" s="27">
        <v>6.9999999999999999E-4</v>
      </c>
      <c r="J78" s="27">
        <v>8.0000000000000004E-4</v>
      </c>
      <c r="K78" s="27">
        <v>1.1999999999999999E-3</v>
      </c>
      <c r="L78" s="27">
        <v>5.9999999999999995E-4</v>
      </c>
      <c r="M78" s="27">
        <v>7.0000000000000001E-3</v>
      </c>
      <c r="N78" s="27">
        <v>3.0000000000000001E-3</v>
      </c>
      <c r="O78" s="27" t="s">
        <v>81</v>
      </c>
      <c r="P78" s="27" t="s">
        <v>81</v>
      </c>
      <c r="Q78" s="27" t="s">
        <v>81</v>
      </c>
      <c r="R78" s="27" t="s">
        <v>81</v>
      </c>
      <c r="S78" s="27">
        <v>5.9999999999999995E-4</v>
      </c>
      <c r="T78" s="27" t="s">
        <v>81</v>
      </c>
      <c r="U78" s="27" t="s">
        <v>81</v>
      </c>
      <c r="V78" s="27" t="s">
        <v>81</v>
      </c>
      <c r="W78" s="27" t="s">
        <v>81</v>
      </c>
      <c r="X78" s="27" t="s">
        <v>81</v>
      </c>
      <c r="Y78" s="27" t="s">
        <v>81</v>
      </c>
      <c r="Z78" s="29">
        <v>5.0000000000000001E-4</v>
      </c>
      <c r="AA78" s="27" t="s">
        <v>81</v>
      </c>
      <c r="AB78" s="27" t="s">
        <v>84</v>
      </c>
      <c r="AC78" s="27" t="s">
        <v>81</v>
      </c>
      <c r="AD78" s="29">
        <v>1.57E-3</v>
      </c>
      <c r="AE78" s="29">
        <v>8.1999999999999998E-4</v>
      </c>
      <c r="AF78" s="29">
        <v>9.3000000000000005E-4</v>
      </c>
      <c r="AG78" s="29">
        <v>7.1000000000000002E-4</v>
      </c>
      <c r="AH78" s="29">
        <v>8.0000000000000004E-4</v>
      </c>
      <c r="AI78" s="29">
        <v>7.6499999999999995E-4</v>
      </c>
      <c r="AJ78" s="29">
        <v>5.4500000000000002E-4</v>
      </c>
      <c r="AK78" s="29">
        <v>5.4100000000000003E-4</v>
      </c>
      <c r="AL78" s="29">
        <v>1.08E-3</v>
      </c>
      <c r="AM78" s="29">
        <v>4.5899999999999999E-4</v>
      </c>
      <c r="AN78" s="29">
        <v>7.3200000000000001E-4</v>
      </c>
      <c r="AO78" s="29">
        <v>6.9399999999999996E-4</v>
      </c>
      <c r="AP78" s="29">
        <v>5.3600000000000002E-4</v>
      </c>
      <c r="AQ78" s="29">
        <v>3.5799999999999997E-4</v>
      </c>
      <c r="AR78" s="29">
        <v>5.7799999999999995E-4</v>
      </c>
      <c r="AS78" s="27">
        <v>6.7400000000000001E-4</v>
      </c>
    </row>
    <row r="79" spans="1:48" ht="15" x14ac:dyDescent="0.25">
      <c r="A79" s="25" t="s">
        <v>123</v>
      </c>
      <c r="B79" s="26" t="s">
        <v>19</v>
      </c>
      <c r="C79" s="27">
        <v>3.8E-3</v>
      </c>
      <c r="D79" s="27">
        <v>6.3400000000000001E-3</v>
      </c>
      <c r="E79" s="27">
        <v>9.6299999999999997E-3</v>
      </c>
      <c r="F79" s="27">
        <v>1.9000000000000001E-4</v>
      </c>
      <c r="G79" s="27">
        <v>4.0000000000000002E-4</v>
      </c>
      <c r="H79" s="27">
        <v>2.9999999999999997E-4</v>
      </c>
      <c r="I79" s="27">
        <v>2.0000000000000001E-4</v>
      </c>
      <c r="J79" s="27">
        <v>2.0000000000000001E-4</v>
      </c>
      <c r="K79" s="27">
        <v>1.32E-2</v>
      </c>
      <c r="L79" s="27">
        <v>1E-3</v>
      </c>
      <c r="M79" s="27">
        <v>8.0000000000000004E-4</v>
      </c>
      <c r="N79" s="27">
        <v>4.2000000000000003E-2</v>
      </c>
      <c r="O79" s="27">
        <v>3.5999999999999999E-3</v>
      </c>
      <c r="P79" s="27">
        <v>1.1000000000000001E-3</v>
      </c>
      <c r="Q79" s="27">
        <v>8.9999999999999998E-4</v>
      </c>
      <c r="R79" s="27">
        <v>2.9999999999999997E-4</v>
      </c>
      <c r="S79" s="27">
        <v>2.9999999999999997E-4</v>
      </c>
      <c r="T79" s="27">
        <v>1E-3</v>
      </c>
      <c r="U79" s="27">
        <v>4.0000000000000002E-4</v>
      </c>
      <c r="V79" s="27">
        <v>5.9999999999999995E-4</v>
      </c>
      <c r="W79" s="27">
        <v>5.0000000000000001E-4</v>
      </c>
      <c r="X79" s="27">
        <v>5.9999999999999995E-4</v>
      </c>
      <c r="Y79" s="29">
        <v>2.9999999999999997E-4</v>
      </c>
      <c r="Z79" s="29">
        <v>2.9999999999999997E-4</v>
      </c>
      <c r="AA79" s="29">
        <v>5.0000000000000001E-4</v>
      </c>
      <c r="AB79" s="29">
        <v>6.9999999999999999E-4</v>
      </c>
      <c r="AC79" s="29">
        <v>4.0000000000000002E-4</v>
      </c>
      <c r="AD79" s="29">
        <v>1.7000000000000001E-2</v>
      </c>
      <c r="AE79" s="29">
        <v>6.0000000000000001E-3</v>
      </c>
      <c r="AF79" s="29">
        <v>6.3E-3</v>
      </c>
      <c r="AG79" s="29">
        <v>8.0000000000000004E-4</v>
      </c>
      <c r="AH79" s="29">
        <v>2.9999999999999997E-4</v>
      </c>
      <c r="AI79" s="27" t="s">
        <v>55</v>
      </c>
      <c r="AJ79" s="29">
        <v>6.0000000000000001E-3</v>
      </c>
      <c r="AK79" s="29">
        <v>3.0000000000000001E-3</v>
      </c>
      <c r="AL79" s="29">
        <v>1.0999999999999999E-2</v>
      </c>
      <c r="AM79" s="29">
        <v>1.1999999999999999E-3</v>
      </c>
      <c r="AN79" s="29">
        <v>4.0000000000000001E-3</v>
      </c>
      <c r="AO79" s="27" t="s">
        <v>55</v>
      </c>
      <c r="AP79" s="27" t="s">
        <v>55</v>
      </c>
      <c r="AQ79" s="27" t="s">
        <v>55</v>
      </c>
      <c r="AR79" s="27" t="s">
        <v>55</v>
      </c>
      <c r="AS79" s="27" t="s">
        <v>55</v>
      </c>
    </row>
    <row r="80" spans="1:48" ht="15" x14ac:dyDescent="0.25">
      <c r="A80" s="25" t="s">
        <v>124</v>
      </c>
      <c r="B80" s="26" t="s">
        <v>19</v>
      </c>
      <c r="C80" s="27">
        <v>1.6E-2</v>
      </c>
      <c r="D80" s="27">
        <v>1.7000000000000001E-2</v>
      </c>
      <c r="E80" s="37">
        <v>3.3000000000000002E-2</v>
      </c>
      <c r="F80" s="27">
        <v>3.0000000000000001E-3</v>
      </c>
      <c r="G80" s="27">
        <v>5.0000000000000001E-3</v>
      </c>
      <c r="H80" s="27">
        <v>8.0000000000000002E-3</v>
      </c>
      <c r="I80" s="27">
        <v>2E-3</v>
      </c>
      <c r="J80" s="27">
        <v>2E-3</v>
      </c>
      <c r="K80" s="27">
        <v>2.8000000000000001E-2</v>
      </c>
      <c r="L80" s="27">
        <v>3.0000000000000001E-3</v>
      </c>
      <c r="M80" s="27">
        <v>1.2999999999999999E-3</v>
      </c>
      <c r="N80" s="37">
        <v>7.6999999999999999E-2</v>
      </c>
      <c r="O80" s="27">
        <v>1.6E-2</v>
      </c>
      <c r="P80" s="27">
        <v>1.2E-2</v>
      </c>
      <c r="Q80" s="27">
        <v>5.0000000000000001E-3</v>
      </c>
      <c r="R80" s="27">
        <v>1.6E-2</v>
      </c>
      <c r="S80" s="27">
        <v>1.4999999999999999E-2</v>
      </c>
      <c r="T80" s="27" t="s">
        <v>81</v>
      </c>
      <c r="U80" s="27">
        <v>3.0000000000000001E-3</v>
      </c>
      <c r="V80" s="27">
        <v>5.0000000000000001E-3</v>
      </c>
      <c r="W80" s="27">
        <v>7.0000000000000001E-3</v>
      </c>
      <c r="X80" s="27">
        <v>8.9999999999999993E-3</v>
      </c>
      <c r="Y80" s="29">
        <v>5.0000000000000001E-3</v>
      </c>
      <c r="Z80" s="27" t="s">
        <v>74</v>
      </c>
      <c r="AA80" s="29">
        <v>4.0000000000000001E-3</v>
      </c>
      <c r="AB80" s="29">
        <v>3.0000000000000001E-3</v>
      </c>
      <c r="AC80" s="29">
        <v>2E-3</v>
      </c>
      <c r="AD80" s="38">
        <v>3.8199999999999998E-2</v>
      </c>
      <c r="AE80" s="29">
        <v>1.54E-2</v>
      </c>
      <c r="AF80" s="38">
        <v>1.7500000000000002E-2</v>
      </c>
      <c r="AG80" s="29">
        <v>2.3999999999999998E-3</v>
      </c>
      <c r="AH80" s="29">
        <v>1.6000000000000001E-3</v>
      </c>
      <c r="AI80" s="27" t="s">
        <v>95</v>
      </c>
      <c r="AJ80" s="29">
        <v>1.89E-2</v>
      </c>
      <c r="AK80" s="29">
        <v>8.0000000000000002E-3</v>
      </c>
      <c r="AL80" s="38">
        <v>3.0300000000000001E-2</v>
      </c>
      <c r="AM80" s="29">
        <v>3.5000000000000001E-3</v>
      </c>
      <c r="AN80" s="29">
        <v>7.3000000000000001E-3</v>
      </c>
      <c r="AO80" s="27" t="s">
        <v>95</v>
      </c>
      <c r="AP80" s="27" t="s">
        <v>95</v>
      </c>
      <c r="AQ80" s="27">
        <v>3.7000000000000002E-3</v>
      </c>
      <c r="AR80" s="27">
        <v>3.8999999999999998E-3</v>
      </c>
      <c r="AS80" s="27" t="s">
        <v>95</v>
      </c>
    </row>
    <row r="81" spans="1:45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>
        <v>2.9999999999999997E-4</v>
      </c>
      <c r="Z81" s="27">
        <v>4.0000000000000002E-4</v>
      </c>
      <c r="AA81" s="27">
        <v>2.0000000000000001E-4</v>
      </c>
      <c r="AB81" s="27" t="s">
        <v>74</v>
      </c>
      <c r="AC81" s="27">
        <v>4.0000000000000002E-4</v>
      </c>
      <c r="AD81" s="27">
        <v>6.9999999999999999E-4</v>
      </c>
      <c r="AE81" s="27">
        <v>1E-3</v>
      </c>
      <c r="AF81" s="27" t="s">
        <v>84</v>
      </c>
      <c r="AG81" s="27" t="s">
        <v>84</v>
      </c>
      <c r="AH81" s="27" t="s">
        <v>84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</row>
    <row r="82" spans="1:45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</row>
    <row r="83" spans="1:45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</row>
    <row r="84" spans="1:45" ht="15" x14ac:dyDescent="0.25">
      <c r="A84" s="25" t="s">
        <v>127</v>
      </c>
      <c r="B84" s="26" t="s">
        <v>19</v>
      </c>
      <c r="C84" s="27">
        <v>0.20399999999999999</v>
      </c>
      <c r="D84" s="27">
        <v>0.114</v>
      </c>
      <c r="E84" s="27">
        <v>0.13100000000000001</v>
      </c>
      <c r="F84" s="27">
        <v>1.9E-2</v>
      </c>
      <c r="G84" s="27">
        <v>1.4999999999999999E-2</v>
      </c>
      <c r="H84" s="27">
        <v>1.4E-2</v>
      </c>
      <c r="I84" s="27" t="s">
        <v>54</v>
      </c>
      <c r="J84" s="27">
        <v>7.0000000000000001E-3</v>
      </c>
      <c r="K84" s="27">
        <v>5.0999999999999997E-2</v>
      </c>
      <c r="L84" s="27">
        <v>1.4E-2</v>
      </c>
      <c r="M84" s="27">
        <v>1.7000000000000001E-2</v>
      </c>
      <c r="N84" s="27">
        <v>2.3E-2</v>
      </c>
      <c r="O84" s="27">
        <v>7.4999999999999997E-2</v>
      </c>
      <c r="P84" s="27">
        <v>0.04</v>
      </c>
      <c r="Q84" s="27">
        <v>3.5999999999999997E-2</v>
      </c>
      <c r="R84" s="27">
        <v>2.7E-2</v>
      </c>
      <c r="S84" s="27">
        <v>1.2E-2</v>
      </c>
      <c r="T84" s="27">
        <v>0.123</v>
      </c>
      <c r="U84" s="27">
        <v>3.6999999999999998E-2</v>
      </c>
      <c r="V84" s="27">
        <v>6.4000000000000001E-2</v>
      </c>
      <c r="W84" s="27">
        <v>4.2000000000000003E-2</v>
      </c>
      <c r="X84" s="27">
        <v>5.8000000000000003E-2</v>
      </c>
      <c r="Y84" s="27">
        <v>8.4000000000000005E-2</v>
      </c>
      <c r="Z84" s="27">
        <v>5.6000000000000001E-2</v>
      </c>
      <c r="AA84" s="27">
        <v>9.9000000000000005E-2</v>
      </c>
      <c r="AB84" s="27">
        <v>3.3000000000000002E-2</v>
      </c>
      <c r="AC84" s="27">
        <v>0.05</v>
      </c>
      <c r="AD84" s="27">
        <v>3.9E-2</v>
      </c>
      <c r="AE84" s="27">
        <v>3.2000000000000001E-2</v>
      </c>
      <c r="AF84" s="27">
        <v>1.7999999999999999E-2</v>
      </c>
      <c r="AG84" s="27">
        <v>1.7999999999999999E-2</v>
      </c>
      <c r="AH84" s="27">
        <v>6.0000000000000001E-3</v>
      </c>
      <c r="AI84" s="27">
        <v>1.09E-2</v>
      </c>
      <c r="AJ84" s="27">
        <v>0.14899999999999999</v>
      </c>
      <c r="AK84" s="27">
        <v>6.8599999999999994E-2</v>
      </c>
      <c r="AL84" s="27">
        <v>9.6699999999999994E-2</v>
      </c>
      <c r="AM84" s="27">
        <v>3.8699999999999998E-2</v>
      </c>
      <c r="AN84" s="27">
        <v>2.1399999999999999E-2</v>
      </c>
      <c r="AO84" s="27">
        <v>1.0800000000000001E-2</v>
      </c>
      <c r="AP84" s="27">
        <v>1.7500000000000002E-2</v>
      </c>
      <c r="AQ84" s="27">
        <v>4.4999999999999998E-2</v>
      </c>
      <c r="AR84" s="27">
        <v>2.1100000000000001E-2</v>
      </c>
      <c r="AS84" s="27">
        <v>7.9000000000000008E-3</v>
      </c>
    </row>
    <row r="85" spans="1:45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>
        <v>5.0000000000000001E-4</v>
      </c>
      <c r="F85" s="27">
        <v>4.0000000000000002E-4</v>
      </c>
      <c r="G85" s="27">
        <v>4.0000000000000002E-4</v>
      </c>
      <c r="H85" s="27">
        <v>5.0000000000000001E-4</v>
      </c>
      <c r="I85" s="27">
        <v>4.0000000000000002E-4</v>
      </c>
      <c r="J85" s="27">
        <v>2.9999999999999997E-4</v>
      </c>
      <c r="K85" s="27" t="s">
        <v>73</v>
      </c>
      <c r="L85" s="27" t="s">
        <v>73</v>
      </c>
      <c r="M85" s="27" t="s">
        <v>73</v>
      </c>
      <c r="N85" s="27" t="s">
        <v>73</v>
      </c>
      <c r="O85" s="27" t="s">
        <v>73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76</v>
      </c>
      <c r="AJ85" s="27" t="s">
        <v>76</v>
      </c>
      <c r="AK85" s="27" t="s">
        <v>76</v>
      </c>
      <c r="AL85" s="27" t="s">
        <v>76</v>
      </c>
      <c r="AM85" s="27" t="s">
        <v>76</v>
      </c>
      <c r="AN85" s="27" t="s">
        <v>76</v>
      </c>
      <c r="AO85" s="27" t="s">
        <v>76</v>
      </c>
      <c r="AP85" s="27" t="s">
        <v>76</v>
      </c>
      <c r="AQ85" s="27" t="s">
        <v>76</v>
      </c>
      <c r="AR85" s="27" t="s">
        <v>76</v>
      </c>
      <c r="AS85" s="27" t="s">
        <v>76</v>
      </c>
    </row>
    <row r="86" spans="1:45" ht="15" x14ac:dyDescent="0.25">
      <c r="A86" s="25" t="s">
        <v>129</v>
      </c>
      <c r="B86" s="26" t="s">
        <v>19</v>
      </c>
      <c r="C86" s="27">
        <v>4.0000000000000002E-4</v>
      </c>
      <c r="D86" s="27">
        <v>4.0000000000000002E-4</v>
      </c>
      <c r="E86" s="27">
        <v>4.0000000000000002E-4</v>
      </c>
      <c r="F86" s="27">
        <v>2.9999999999999997E-4</v>
      </c>
      <c r="G86" s="27">
        <v>2.9999999999999997E-4</v>
      </c>
      <c r="H86" s="27" t="s">
        <v>73</v>
      </c>
      <c r="I86" s="27">
        <v>2.9999999999999997E-4</v>
      </c>
      <c r="J86" s="27" t="s">
        <v>73</v>
      </c>
      <c r="K86" s="27">
        <v>5.0000000000000001E-4</v>
      </c>
      <c r="L86" s="27">
        <v>4.0000000000000002E-4</v>
      </c>
      <c r="M86" s="27">
        <v>4.0000000000000002E-4</v>
      </c>
      <c r="N86" s="27">
        <v>4.0000000000000002E-4</v>
      </c>
      <c r="O86" s="27">
        <v>5.9999999999999995E-4</v>
      </c>
      <c r="P86" s="27">
        <v>2.9999999999999997E-4</v>
      </c>
      <c r="Q86" s="27">
        <v>4.0000000000000002E-4</v>
      </c>
      <c r="R86" s="27">
        <v>2.9999999999999997E-4</v>
      </c>
      <c r="S86" s="27" t="s">
        <v>73</v>
      </c>
      <c r="T86" s="27" t="s">
        <v>73</v>
      </c>
      <c r="U86" s="27">
        <v>4.0000000000000002E-4</v>
      </c>
      <c r="V86" s="27">
        <v>4.0000000000000002E-4</v>
      </c>
      <c r="W86" s="27">
        <v>4.0000000000000002E-4</v>
      </c>
      <c r="X86" s="27">
        <v>4.0000000000000002E-4</v>
      </c>
      <c r="Y86" s="27">
        <v>5.9999999999999995E-4</v>
      </c>
      <c r="Z86" s="27">
        <v>2.9999999999999997E-4</v>
      </c>
      <c r="AA86" s="27" t="s">
        <v>73</v>
      </c>
      <c r="AB86" s="27">
        <v>2.9999999999999997E-4</v>
      </c>
      <c r="AC86" s="27">
        <v>2.9999999999999997E-4</v>
      </c>
      <c r="AD86" s="27">
        <v>1E-3</v>
      </c>
      <c r="AE86" s="27">
        <v>5.9999999999999995E-4</v>
      </c>
      <c r="AF86" s="27">
        <v>6.9999999999999999E-4</v>
      </c>
      <c r="AG86" s="27">
        <v>4.0000000000000002E-4</v>
      </c>
      <c r="AH86" s="27">
        <v>4.0000000000000002E-4</v>
      </c>
      <c r="AI86" s="27">
        <v>3.5E-4</v>
      </c>
      <c r="AJ86" s="27">
        <v>3.2000000000000003E-4</v>
      </c>
      <c r="AK86" s="27">
        <v>3.5E-4</v>
      </c>
      <c r="AL86" s="27">
        <v>5.5999999999999995E-4</v>
      </c>
      <c r="AM86" s="27">
        <v>5.2999999999999998E-4</v>
      </c>
      <c r="AN86" s="27">
        <v>4.8000000000000001E-4</v>
      </c>
      <c r="AO86" s="27">
        <v>3.3E-4</v>
      </c>
      <c r="AP86" s="27">
        <v>4.2999999999999999E-4</v>
      </c>
      <c r="AQ86" s="27">
        <v>4.0999999999999999E-4</v>
      </c>
      <c r="AR86" s="27">
        <v>3.3E-4</v>
      </c>
      <c r="AS86" s="27">
        <v>2.5999999999999998E-4</v>
      </c>
    </row>
    <row r="87" spans="1:45" ht="15" x14ac:dyDescent="0.25">
      <c r="A87" s="25" t="s">
        <v>78</v>
      </c>
      <c r="B87" s="26" t="s">
        <v>19</v>
      </c>
      <c r="C87" s="27">
        <v>3.2000000000000001E-2</v>
      </c>
      <c r="D87" s="27">
        <v>4.2000000000000003E-2</v>
      </c>
      <c r="E87" s="27">
        <v>2.3E-2</v>
      </c>
      <c r="F87" s="27">
        <v>5.8000000000000003E-2</v>
      </c>
      <c r="G87" s="27">
        <v>6.6000000000000003E-2</v>
      </c>
      <c r="H87" s="27">
        <v>6.2E-2</v>
      </c>
      <c r="I87" s="27">
        <v>6.9000000000000006E-2</v>
      </c>
      <c r="J87" s="27">
        <v>7.2999999999999995E-2</v>
      </c>
      <c r="K87" s="27">
        <v>3.4000000000000002E-2</v>
      </c>
      <c r="L87" s="27">
        <v>0.06</v>
      </c>
      <c r="M87" s="27">
        <v>6.7000000000000004E-2</v>
      </c>
      <c r="N87" s="27">
        <v>0.06</v>
      </c>
      <c r="O87" s="27">
        <v>0.04</v>
      </c>
      <c r="P87" s="27">
        <v>4.5999999999999999E-2</v>
      </c>
      <c r="Q87" s="27">
        <v>4.8000000000000001E-2</v>
      </c>
      <c r="R87" s="27">
        <v>0.05</v>
      </c>
      <c r="S87" s="27">
        <v>5.6000000000000001E-2</v>
      </c>
      <c r="T87" s="27">
        <v>2.5999999999999999E-2</v>
      </c>
      <c r="U87" s="27">
        <v>4.8000000000000001E-2</v>
      </c>
      <c r="V87" s="27">
        <v>4.7E-2</v>
      </c>
      <c r="W87" s="27">
        <v>5.6000000000000001E-2</v>
      </c>
      <c r="X87" s="27">
        <v>5.2999999999999999E-2</v>
      </c>
      <c r="Y87" s="27">
        <v>5.1999999999999998E-2</v>
      </c>
      <c r="Z87" s="27">
        <v>5.2999999999999999E-2</v>
      </c>
      <c r="AA87" s="27">
        <v>3.1E-2</v>
      </c>
      <c r="AB87" s="27">
        <v>0.05</v>
      </c>
      <c r="AC87" s="27">
        <v>4.2999999999999997E-2</v>
      </c>
      <c r="AD87" s="29">
        <v>4.5999999999999999E-2</v>
      </c>
      <c r="AE87" s="29">
        <v>4.7E-2</v>
      </c>
      <c r="AF87" s="29">
        <v>4.5999999999999999E-2</v>
      </c>
      <c r="AG87" s="29">
        <v>5.3999999999999999E-2</v>
      </c>
      <c r="AH87" s="29">
        <v>7.0999999999999994E-2</v>
      </c>
      <c r="AI87" s="29">
        <v>7.1199999999999999E-2</v>
      </c>
      <c r="AJ87" s="29">
        <v>3.4000000000000002E-2</v>
      </c>
      <c r="AK87" s="29">
        <v>4.4999999999999998E-2</v>
      </c>
      <c r="AL87" s="29">
        <v>2.2599999999999999E-2</v>
      </c>
      <c r="AM87" s="29">
        <v>4.7600000000000003E-2</v>
      </c>
      <c r="AN87" s="29">
        <v>5.9299999999999999E-2</v>
      </c>
      <c r="AO87" s="27">
        <v>6.9099999999999995E-2</v>
      </c>
      <c r="AP87" s="27">
        <v>6.2E-2</v>
      </c>
      <c r="AQ87" s="27">
        <v>5.3600000000000002E-2</v>
      </c>
      <c r="AR87" s="27">
        <v>0.06</v>
      </c>
      <c r="AS87" s="27">
        <v>6.9599999999999995E-2</v>
      </c>
    </row>
    <row r="88" spans="1:45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80</v>
      </c>
      <c r="F88" s="27" t="s">
        <v>80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75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76</v>
      </c>
      <c r="AJ88" s="27" t="s">
        <v>76</v>
      </c>
      <c r="AK88" s="27" t="s">
        <v>76</v>
      </c>
      <c r="AL88" s="27" t="s">
        <v>76</v>
      </c>
      <c r="AM88" s="27" t="s">
        <v>76</v>
      </c>
      <c r="AN88" s="27" t="s">
        <v>76</v>
      </c>
      <c r="AO88" s="27" t="s">
        <v>76</v>
      </c>
      <c r="AP88" s="27" t="s">
        <v>76</v>
      </c>
      <c r="AQ88" s="27" t="s">
        <v>76</v>
      </c>
      <c r="AR88" s="27" t="s">
        <v>76</v>
      </c>
      <c r="AS88" s="27" t="s">
        <v>76</v>
      </c>
    </row>
    <row r="89" spans="1:45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75</v>
      </c>
      <c r="F89" s="27" t="s">
        <v>75</v>
      </c>
      <c r="G89" s="27" t="s">
        <v>74</v>
      </c>
      <c r="H89" s="27" t="s">
        <v>74</v>
      </c>
      <c r="I89" s="27" t="s">
        <v>74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9">
        <v>5.0000000000000001E-4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85</v>
      </c>
      <c r="AJ89" s="27" t="s">
        <v>85</v>
      </c>
      <c r="AK89" s="27" t="s">
        <v>85</v>
      </c>
      <c r="AL89" s="27" t="s">
        <v>85</v>
      </c>
      <c r="AM89" s="27" t="s">
        <v>85</v>
      </c>
      <c r="AN89" s="27" t="s">
        <v>85</v>
      </c>
      <c r="AO89" s="27" t="s">
        <v>85</v>
      </c>
      <c r="AP89" s="27" t="s">
        <v>85</v>
      </c>
      <c r="AQ89" s="27" t="s">
        <v>85</v>
      </c>
      <c r="AR89" s="27" t="s">
        <v>85</v>
      </c>
      <c r="AS89" s="27" t="s">
        <v>85</v>
      </c>
    </row>
    <row r="90" spans="1:45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68</v>
      </c>
      <c r="F90" s="27" t="s">
        <v>68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>
        <v>6.0000000000000001E-3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67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57</v>
      </c>
      <c r="AJ90" s="27" t="s">
        <v>57</v>
      </c>
      <c r="AK90" s="27" t="s">
        <v>57</v>
      </c>
      <c r="AL90" s="27" t="s">
        <v>57</v>
      </c>
      <c r="AM90" s="27" t="s">
        <v>57</v>
      </c>
      <c r="AN90" s="27" t="s">
        <v>57</v>
      </c>
      <c r="AO90" s="27" t="s">
        <v>57</v>
      </c>
      <c r="AP90" s="27" t="s">
        <v>57</v>
      </c>
      <c r="AQ90" s="27" t="s">
        <v>57</v>
      </c>
      <c r="AR90" s="27" t="s">
        <v>57</v>
      </c>
      <c r="AS90" s="27" t="s">
        <v>57</v>
      </c>
    </row>
    <row r="91" spans="1:45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>
        <v>2.0000000000000002E-5</v>
      </c>
      <c r="F91" s="27" t="s">
        <v>88</v>
      </c>
      <c r="G91" s="27" t="s">
        <v>88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 t="s">
        <v>88</v>
      </c>
      <c r="N91" s="27" t="s">
        <v>88</v>
      </c>
      <c r="O91" s="27">
        <v>1.0000000000000001E-5</v>
      </c>
      <c r="P91" s="27">
        <v>1.0000000000000001E-5</v>
      </c>
      <c r="Q91" s="27" t="s">
        <v>88</v>
      </c>
      <c r="R91" s="27">
        <v>2.0000000000000002E-5</v>
      </c>
      <c r="S91" s="27" t="s">
        <v>88</v>
      </c>
      <c r="T91" s="27">
        <v>1.0000000000000001E-5</v>
      </c>
      <c r="U91" s="27">
        <v>1.0000000000000001E-5</v>
      </c>
      <c r="V91" s="27">
        <v>2.0000000000000002E-5</v>
      </c>
      <c r="W91" s="27" t="s">
        <v>88</v>
      </c>
      <c r="X91" s="27">
        <v>3.0000000000000001E-5</v>
      </c>
      <c r="Y91" s="27" t="s">
        <v>88</v>
      </c>
      <c r="Z91" s="27" t="s">
        <v>134</v>
      </c>
      <c r="AA91" s="27" t="s">
        <v>134</v>
      </c>
      <c r="AB91" s="40">
        <v>2.0000000000000002E-5</v>
      </c>
      <c r="AC91" s="40">
        <v>2.0000000000000002E-5</v>
      </c>
      <c r="AD91" s="40">
        <v>2.0000000000000002E-5</v>
      </c>
      <c r="AE91" s="27" t="s">
        <v>88</v>
      </c>
      <c r="AF91" s="40">
        <v>2.0000000000000002E-5</v>
      </c>
      <c r="AG91" s="40">
        <v>2.0000000000000002E-5</v>
      </c>
      <c r="AH91" s="27" t="s">
        <v>88</v>
      </c>
      <c r="AI91" s="29">
        <v>2.8E-5</v>
      </c>
      <c r="AJ91" s="29">
        <v>4.6E-5</v>
      </c>
      <c r="AK91" s="29">
        <v>2.6999999999999999E-5</v>
      </c>
      <c r="AL91" s="29">
        <v>3.4999999999999997E-5</v>
      </c>
      <c r="AM91" s="40">
        <v>1.2999999999999999E-5</v>
      </c>
      <c r="AN91" s="40">
        <v>1.2999999999999999E-5</v>
      </c>
      <c r="AO91" s="27">
        <v>1.4E-5</v>
      </c>
      <c r="AP91" s="27">
        <v>1.5E-5</v>
      </c>
      <c r="AQ91" s="27">
        <v>1.8E-5</v>
      </c>
      <c r="AR91" s="27">
        <v>1.5E-5</v>
      </c>
      <c r="AS91" s="27">
        <v>1.4E-5</v>
      </c>
    </row>
    <row r="92" spans="1:45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81</v>
      </c>
      <c r="F92" s="27" t="s">
        <v>81</v>
      </c>
      <c r="G92" s="27">
        <v>5.0000000000000001E-4</v>
      </c>
      <c r="H92" s="27" t="s">
        <v>81</v>
      </c>
      <c r="I92" s="27" t="s">
        <v>81</v>
      </c>
      <c r="J92" s="27">
        <v>5.0000000000000001E-4</v>
      </c>
      <c r="K92" s="27" t="s">
        <v>81</v>
      </c>
      <c r="L92" s="27" t="s">
        <v>81</v>
      </c>
      <c r="M92" s="27" t="s">
        <v>81</v>
      </c>
      <c r="N92" s="27" t="s">
        <v>81</v>
      </c>
      <c r="O92" s="27" t="s">
        <v>81</v>
      </c>
      <c r="P92" s="27" t="s">
        <v>81</v>
      </c>
      <c r="Q92" s="27" t="s">
        <v>81</v>
      </c>
      <c r="R92" s="27" t="s">
        <v>81</v>
      </c>
      <c r="S92" s="27" t="s">
        <v>81</v>
      </c>
      <c r="T92" s="27" t="s">
        <v>81</v>
      </c>
      <c r="U92" s="27" t="s">
        <v>81</v>
      </c>
      <c r="V92" s="27" t="s">
        <v>81</v>
      </c>
      <c r="W92" s="27" t="s">
        <v>81</v>
      </c>
      <c r="X92" s="27">
        <v>5.0000000000000001E-4</v>
      </c>
      <c r="Y92" s="27" t="s">
        <v>81</v>
      </c>
      <c r="Z92" s="27" t="s">
        <v>135</v>
      </c>
      <c r="AA92" s="27" t="s">
        <v>81</v>
      </c>
      <c r="AB92" s="27" t="s">
        <v>84</v>
      </c>
      <c r="AC92" s="27" t="s">
        <v>81</v>
      </c>
      <c r="AD92" s="27" t="s">
        <v>81</v>
      </c>
      <c r="AE92" s="29">
        <v>5.9999999999999995E-4</v>
      </c>
      <c r="AF92" s="29">
        <v>6.9999999999999999E-4</v>
      </c>
      <c r="AG92" s="29">
        <v>8.0000000000000004E-4</v>
      </c>
      <c r="AH92" s="29">
        <v>4.0000000000000002E-4</v>
      </c>
      <c r="AI92" s="27" t="s">
        <v>76</v>
      </c>
      <c r="AJ92" s="29">
        <v>1.7000000000000001E-4</v>
      </c>
      <c r="AK92" s="29">
        <v>1.3999999999999999E-4</v>
      </c>
      <c r="AL92" s="29">
        <v>1.3999999999999999E-4</v>
      </c>
      <c r="AM92" s="29">
        <v>1.2999999999999999E-4</v>
      </c>
      <c r="AN92" s="29">
        <v>1E-4</v>
      </c>
      <c r="AO92" s="27" t="s">
        <v>76</v>
      </c>
      <c r="AP92" s="27">
        <v>1E-4</v>
      </c>
      <c r="AQ92" s="27">
        <v>1.8000000000000001E-4</v>
      </c>
      <c r="AR92" s="27">
        <v>1.1E-4</v>
      </c>
      <c r="AS92" s="27" t="s">
        <v>76</v>
      </c>
    </row>
    <row r="93" spans="1:45" ht="15" x14ac:dyDescent="0.25">
      <c r="A93" s="25" t="s">
        <v>136</v>
      </c>
      <c r="B93" s="26" t="s">
        <v>19</v>
      </c>
      <c r="C93" s="27">
        <v>2.0000000000000001E-4</v>
      </c>
      <c r="D93" s="27">
        <v>1E-4</v>
      </c>
      <c r="E93" s="27">
        <v>6.0000000000000002E-5</v>
      </c>
      <c r="F93" s="27">
        <v>6.9999999999999994E-5</v>
      </c>
      <c r="G93" s="27">
        <v>3.0000000000000001E-5</v>
      </c>
      <c r="H93" s="27">
        <v>6.0000000000000002E-5</v>
      </c>
      <c r="I93" s="27">
        <v>8.0000000000000007E-5</v>
      </c>
      <c r="J93" s="27">
        <v>6.0000000000000002E-5</v>
      </c>
      <c r="K93" s="27">
        <v>6.9999999999999994E-5</v>
      </c>
      <c r="L93" s="27">
        <v>6.0000000000000002E-5</v>
      </c>
      <c r="M93" s="27">
        <v>5.0000000000000002E-5</v>
      </c>
      <c r="N93" s="27">
        <v>3.0000000000000001E-5</v>
      </c>
      <c r="O93" s="27">
        <v>1.3999999999999999E-4</v>
      </c>
      <c r="P93" s="27">
        <v>1.2E-4</v>
      </c>
      <c r="Q93" s="27">
        <v>1.2E-4</v>
      </c>
      <c r="R93" s="27">
        <v>1.2999999999999999E-4</v>
      </c>
      <c r="S93" s="27">
        <v>8.0000000000000007E-5</v>
      </c>
      <c r="T93" s="27">
        <v>8.0000000000000007E-5</v>
      </c>
      <c r="U93" s="27">
        <v>8.0000000000000007E-5</v>
      </c>
      <c r="V93" s="27">
        <v>1.4999999999999999E-4</v>
      </c>
      <c r="W93" s="27">
        <v>8.0000000000000007E-5</v>
      </c>
      <c r="X93" s="27">
        <v>1.9000000000000001E-4</v>
      </c>
      <c r="Y93" s="27" t="s">
        <v>137</v>
      </c>
      <c r="Z93" s="27" t="s">
        <v>137</v>
      </c>
      <c r="AA93" s="27" t="s">
        <v>138</v>
      </c>
      <c r="AB93" s="27" t="s">
        <v>75</v>
      </c>
      <c r="AC93" s="29">
        <v>2.3000000000000001E-4</v>
      </c>
      <c r="AD93" s="29">
        <v>4.6999999999999999E-4</v>
      </c>
      <c r="AE93" s="40">
        <v>4.0000000000000003E-5</v>
      </c>
      <c r="AF93" s="29">
        <v>1.2E-4</v>
      </c>
      <c r="AG93" s="29">
        <v>1.6000000000000001E-4</v>
      </c>
      <c r="AH93" s="29">
        <v>6.2E-4</v>
      </c>
      <c r="AI93" s="27" t="s">
        <v>76</v>
      </c>
      <c r="AJ93" s="29">
        <v>1.7000000000000001E-4</v>
      </c>
      <c r="AK93" s="29">
        <v>1.1E-4</v>
      </c>
      <c r="AL93" s="29">
        <v>1.8000000000000001E-4</v>
      </c>
      <c r="AM93" s="27" t="s">
        <v>76</v>
      </c>
      <c r="AN93" s="27" t="s">
        <v>76</v>
      </c>
      <c r="AO93" s="27" t="s">
        <v>76</v>
      </c>
      <c r="AP93" s="27" t="s">
        <v>76</v>
      </c>
      <c r="AQ93" s="27">
        <v>1.2999999999999999E-4</v>
      </c>
      <c r="AR93" s="27" t="s">
        <v>76</v>
      </c>
      <c r="AS93" s="27" t="s">
        <v>76</v>
      </c>
    </row>
    <row r="94" spans="1:45" ht="15" x14ac:dyDescent="0.25">
      <c r="A94" s="25" t="s">
        <v>141</v>
      </c>
      <c r="B94" s="26" t="s">
        <v>19</v>
      </c>
      <c r="C94" s="27">
        <v>5.0000000000000001E-3</v>
      </c>
      <c r="D94" s="27">
        <v>4.0000000000000001E-3</v>
      </c>
      <c r="E94" s="27">
        <v>4.0000000000000001E-3</v>
      </c>
      <c r="F94" s="27">
        <v>1E-3</v>
      </c>
      <c r="G94" s="27">
        <v>1E-3</v>
      </c>
      <c r="H94" s="27">
        <v>2E-3</v>
      </c>
      <c r="I94" s="27" t="s">
        <v>74</v>
      </c>
      <c r="J94" s="27" t="s">
        <v>74</v>
      </c>
      <c r="K94" s="27">
        <v>3.0000000000000001E-3</v>
      </c>
      <c r="L94" s="27">
        <v>1E-3</v>
      </c>
      <c r="M94" s="27" t="s">
        <v>74</v>
      </c>
      <c r="N94" s="27">
        <v>1E-3</v>
      </c>
      <c r="O94" s="27">
        <v>3.0000000000000001E-3</v>
      </c>
      <c r="P94" s="27">
        <v>1E-3</v>
      </c>
      <c r="Q94" s="27" t="s">
        <v>74</v>
      </c>
      <c r="R94" s="27">
        <v>1E-3</v>
      </c>
      <c r="S94" s="27">
        <v>1E-3</v>
      </c>
      <c r="T94" s="27">
        <v>3.0000000000000001E-3</v>
      </c>
      <c r="U94" s="27">
        <v>2E-3</v>
      </c>
      <c r="V94" s="27">
        <v>3.0000000000000001E-3</v>
      </c>
      <c r="W94" s="27">
        <v>2E-3</v>
      </c>
      <c r="X94" s="27">
        <v>2E-3</v>
      </c>
      <c r="Y94" s="27" t="s">
        <v>142</v>
      </c>
      <c r="Z94" s="27" t="s">
        <v>143</v>
      </c>
      <c r="AA94" s="27" t="s">
        <v>144</v>
      </c>
      <c r="AB94" s="29">
        <v>1E-3</v>
      </c>
      <c r="AC94" s="29">
        <v>3.0000000000000001E-3</v>
      </c>
      <c r="AD94" s="29">
        <v>2E-3</v>
      </c>
      <c r="AE94" s="27" t="s">
        <v>74</v>
      </c>
      <c r="AF94" s="27" t="s">
        <v>74</v>
      </c>
      <c r="AG94" s="27" t="s">
        <v>74</v>
      </c>
      <c r="AH94" s="27" t="s">
        <v>74</v>
      </c>
      <c r="AI94" s="29">
        <v>1E-3</v>
      </c>
      <c r="AJ94" s="29">
        <v>3.3500000000000001E-3</v>
      </c>
      <c r="AK94" s="29">
        <v>2.7899999999999999E-3</v>
      </c>
      <c r="AL94" s="29">
        <v>3.1900000000000001E-3</v>
      </c>
      <c r="AM94" s="29">
        <v>1.8799999999999999E-3</v>
      </c>
      <c r="AN94" s="29">
        <v>1.3600000000000001E-3</v>
      </c>
      <c r="AO94" s="27">
        <v>1.0499999999999999E-3</v>
      </c>
      <c r="AP94" s="27">
        <v>1.39E-3</v>
      </c>
      <c r="AQ94" s="27">
        <v>1.4E-3</v>
      </c>
      <c r="AR94" s="27">
        <v>1.0399999999999999E-3</v>
      </c>
      <c r="AS94" s="27">
        <v>8.8999999999999995E-4</v>
      </c>
    </row>
    <row r="95" spans="1:45" ht="15" x14ac:dyDescent="0.25">
      <c r="A95" s="25" t="s">
        <v>145</v>
      </c>
      <c r="B95" s="26" t="s">
        <v>19</v>
      </c>
      <c r="C95" s="27">
        <v>0.19</v>
      </c>
      <c r="D95" s="27">
        <v>0.18</v>
      </c>
      <c r="E95" s="27">
        <v>0.151</v>
      </c>
      <c r="F95" s="27">
        <v>3.5000000000000003E-2</v>
      </c>
      <c r="G95" s="27">
        <v>0.03</v>
      </c>
      <c r="H95" s="27">
        <v>0.02</v>
      </c>
      <c r="I95" s="27" t="s">
        <v>47</v>
      </c>
      <c r="J95" s="27">
        <v>0.01</v>
      </c>
      <c r="K95" s="27">
        <v>0.26</v>
      </c>
      <c r="L95" s="27">
        <v>0.08</v>
      </c>
      <c r="M95" s="27">
        <v>0.05</v>
      </c>
      <c r="N95" s="27">
        <v>0.03</v>
      </c>
      <c r="O95" s="27">
        <v>0.16</v>
      </c>
      <c r="P95" s="27">
        <v>7.0000000000000007E-2</v>
      </c>
      <c r="Q95" s="27">
        <v>7.0000000000000007E-2</v>
      </c>
      <c r="R95" s="27">
        <v>5.5E-2</v>
      </c>
      <c r="S95" s="27">
        <v>3.3000000000000002E-2</v>
      </c>
      <c r="T95" s="27">
        <v>9.1999999999999998E-2</v>
      </c>
      <c r="U95" s="27">
        <v>6.7000000000000004E-2</v>
      </c>
      <c r="V95" s="27">
        <v>8.2000000000000003E-2</v>
      </c>
      <c r="W95" s="27">
        <v>7.6999999999999999E-2</v>
      </c>
      <c r="X95" s="27">
        <v>8.2000000000000003E-2</v>
      </c>
      <c r="Y95" s="27" t="s">
        <v>146</v>
      </c>
      <c r="Z95" s="27" t="s">
        <v>147</v>
      </c>
      <c r="AA95" s="27" t="s">
        <v>148</v>
      </c>
      <c r="AB95" s="29">
        <v>0.09</v>
      </c>
      <c r="AC95" s="29">
        <v>9.9000000000000005E-2</v>
      </c>
      <c r="AD95" s="29">
        <v>0.13400000000000001</v>
      </c>
      <c r="AE95" s="29">
        <v>7.1999999999999995E-2</v>
      </c>
      <c r="AF95" s="29">
        <v>7.9000000000000001E-2</v>
      </c>
      <c r="AG95" s="29">
        <v>5.0999999999999997E-2</v>
      </c>
      <c r="AH95" s="29">
        <v>0.01</v>
      </c>
      <c r="AI95" s="29">
        <v>4.9000000000000002E-2</v>
      </c>
      <c r="AJ95" s="29">
        <v>0.19900000000000001</v>
      </c>
      <c r="AK95" s="29">
        <v>0.14899999999999999</v>
      </c>
      <c r="AL95" s="29">
        <v>0.20599999999999999</v>
      </c>
      <c r="AM95" s="29">
        <v>0.13700000000000001</v>
      </c>
      <c r="AN95" s="29">
        <v>4.2000000000000003E-2</v>
      </c>
      <c r="AO95" s="29">
        <v>2.5999999999999999E-2</v>
      </c>
      <c r="AP95" s="29">
        <v>6.8000000000000005E-2</v>
      </c>
      <c r="AQ95" s="29">
        <v>0.129</v>
      </c>
      <c r="AR95" s="29">
        <v>7.9000000000000001E-2</v>
      </c>
      <c r="AS95" s="29">
        <v>2.1999999999999999E-2</v>
      </c>
    </row>
    <row r="96" spans="1:45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>
        <v>2.0000000000000001E-4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98</v>
      </c>
      <c r="AJ96" s="27" t="s">
        <v>98</v>
      </c>
      <c r="AK96" s="27" t="s">
        <v>98</v>
      </c>
      <c r="AL96" s="29">
        <v>1.12E-4</v>
      </c>
      <c r="AM96" s="40">
        <v>5.3000000000000001E-5</v>
      </c>
      <c r="AN96" s="27" t="s">
        <v>98</v>
      </c>
      <c r="AO96" s="27" t="s">
        <v>98</v>
      </c>
      <c r="AP96" s="27" t="s">
        <v>98</v>
      </c>
      <c r="AQ96" s="27" t="s">
        <v>98</v>
      </c>
      <c r="AR96" s="27" t="s">
        <v>98</v>
      </c>
      <c r="AS96" s="27" t="s">
        <v>98</v>
      </c>
    </row>
    <row r="97" spans="1:45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9">
        <v>1E-3</v>
      </c>
      <c r="AI97" s="29">
        <v>9.3999999999999997E-4</v>
      </c>
      <c r="AJ97" s="27" t="s">
        <v>85</v>
      </c>
      <c r="AK97" s="27" t="s">
        <v>85</v>
      </c>
      <c r="AL97" s="27" t="s">
        <v>85</v>
      </c>
      <c r="AM97" s="27" t="s">
        <v>85</v>
      </c>
      <c r="AN97" s="27" t="s">
        <v>85</v>
      </c>
      <c r="AO97" s="27" t="s">
        <v>85</v>
      </c>
      <c r="AP97" s="29">
        <v>9.5E-4</v>
      </c>
      <c r="AQ97" s="27" t="s">
        <v>85</v>
      </c>
      <c r="AR97" s="27" t="s">
        <v>85</v>
      </c>
      <c r="AS97" s="29">
        <v>8.9999999999999998E-4</v>
      </c>
    </row>
    <row r="98" spans="1:45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152</v>
      </c>
      <c r="Z98" s="27" t="s">
        <v>153</v>
      </c>
      <c r="AA98" s="27" t="s">
        <v>154</v>
      </c>
      <c r="AB98" s="29">
        <v>5.5</v>
      </c>
      <c r="AC98" s="29">
        <v>4.5999999999999996</v>
      </c>
      <c r="AD98" s="29">
        <v>5.8</v>
      </c>
      <c r="AE98" s="29">
        <v>6.08</v>
      </c>
      <c r="AF98" s="29">
        <v>7.99</v>
      </c>
      <c r="AG98" s="29">
        <v>8.0399999999999991</v>
      </c>
      <c r="AH98" s="29">
        <v>10.4</v>
      </c>
      <c r="AI98" s="29">
        <v>9.94</v>
      </c>
      <c r="AJ98" s="29">
        <v>2.39</v>
      </c>
      <c r="AK98" s="29">
        <v>4.96</v>
      </c>
      <c r="AL98" s="29">
        <v>1.86</v>
      </c>
      <c r="AM98" s="29">
        <v>5.51</v>
      </c>
      <c r="AN98" s="29">
        <v>7.74</v>
      </c>
      <c r="AO98" s="29">
        <v>9.48</v>
      </c>
      <c r="AP98" s="29">
        <v>7.85</v>
      </c>
      <c r="AQ98" s="29">
        <v>6.07</v>
      </c>
      <c r="AR98" s="29">
        <v>7.68</v>
      </c>
      <c r="AS98" s="29">
        <v>9.2799999999999994</v>
      </c>
    </row>
    <row r="99" spans="1:45" ht="15" x14ac:dyDescent="0.25">
      <c r="A99" s="25" t="s">
        <v>155</v>
      </c>
      <c r="B99" s="26" t="s">
        <v>19</v>
      </c>
      <c r="C99" s="27">
        <v>1.2999999999999999E-2</v>
      </c>
      <c r="D99" s="27" t="s">
        <v>54</v>
      </c>
      <c r="E99" s="27">
        <v>1.1999999999999999E-3</v>
      </c>
      <c r="F99" s="27">
        <v>1.4200000000000001E-2</v>
      </c>
      <c r="G99" s="27">
        <v>7.3000000000000001E-3</v>
      </c>
      <c r="H99" s="27">
        <v>0.01</v>
      </c>
      <c r="I99" s="27">
        <v>1.61E-2</v>
      </c>
      <c r="J99" s="27">
        <v>1.37E-2</v>
      </c>
      <c r="K99" s="27"/>
      <c r="L99" s="27"/>
      <c r="M99" s="27"/>
      <c r="N99" s="27"/>
      <c r="O99" s="27"/>
      <c r="P99" s="27">
        <v>1.5299999999999999E-2</v>
      </c>
      <c r="Q99" s="27">
        <v>2.1700000000000001E-2</v>
      </c>
      <c r="R99" s="27">
        <v>0.02</v>
      </c>
      <c r="S99" s="27">
        <v>0.02</v>
      </c>
      <c r="T99" s="27">
        <v>2E-3</v>
      </c>
      <c r="U99" s="27">
        <v>8.0000000000000002E-3</v>
      </c>
      <c r="V99" s="27">
        <v>0.32900000000000001</v>
      </c>
      <c r="W99" s="27">
        <v>1.7000000000000001E-2</v>
      </c>
      <c r="X99" s="27">
        <v>1.4999999999999999E-2</v>
      </c>
      <c r="Y99" s="27" t="s">
        <v>156</v>
      </c>
      <c r="Z99" s="27" t="s">
        <v>157</v>
      </c>
      <c r="AA99" s="27" t="s">
        <v>142</v>
      </c>
      <c r="AB99" s="29">
        <v>1.7000000000000001E-2</v>
      </c>
      <c r="AC99" s="29">
        <v>1.2999999999999999E-2</v>
      </c>
      <c r="AD99" s="29">
        <v>5.3999999999999999E-2</v>
      </c>
      <c r="AE99" s="29">
        <v>2.4E-2</v>
      </c>
      <c r="AF99" s="29">
        <v>3.3000000000000002E-2</v>
      </c>
      <c r="AG99" s="29">
        <v>2.9000000000000001E-2</v>
      </c>
      <c r="AH99" s="29">
        <v>2.7E-2</v>
      </c>
      <c r="AI99" s="29">
        <v>0.05</v>
      </c>
      <c r="AJ99" s="29">
        <v>3.2599999999999997E-2</v>
      </c>
      <c r="AK99" s="29">
        <v>1.8599999999999998E-2</v>
      </c>
      <c r="AL99" s="29">
        <v>2.4500000000000001E-2</v>
      </c>
      <c r="AM99" s="29">
        <v>1.6299999999999999E-2</v>
      </c>
      <c r="AN99" s="29">
        <v>2.3400000000000001E-2</v>
      </c>
      <c r="AO99" s="29">
        <v>2.63E-2</v>
      </c>
      <c r="AP99" s="29">
        <v>2.7799999999999998E-2</v>
      </c>
      <c r="AQ99" s="29">
        <v>2.9100000000000001E-2</v>
      </c>
      <c r="AR99" s="29">
        <v>2.75E-2</v>
      </c>
      <c r="AS99" s="29">
        <v>2.7199999999999998E-2</v>
      </c>
    </row>
    <row r="100" spans="1:45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103</v>
      </c>
      <c r="AJ100" s="27" t="s">
        <v>103</v>
      </c>
      <c r="AK100" s="27" t="s">
        <v>103</v>
      </c>
      <c r="AL100" s="27" t="s">
        <v>103</v>
      </c>
      <c r="AM100" s="27" t="s">
        <v>103</v>
      </c>
      <c r="AN100" s="27" t="s">
        <v>103</v>
      </c>
      <c r="AO100" s="27" t="s">
        <v>103</v>
      </c>
      <c r="AP100" s="27" t="s">
        <v>103</v>
      </c>
      <c r="AQ100" s="27" t="s">
        <v>103</v>
      </c>
      <c r="AR100" s="27" t="s">
        <v>103</v>
      </c>
      <c r="AS100" s="27" t="s">
        <v>103</v>
      </c>
    </row>
    <row r="101" spans="1:45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>
        <v>1.9000000000000001E-4</v>
      </c>
      <c r="F101" s="27">
        <v>4.2000000000000002E-4</v>
      </c>
      <c r="G101" s="27">
        <v>4.0000000000000002E-4</v>
      </c>
      <c r="H101" s="27">
        <v>4.0000000000000002E-4</v>
      </c>
      <c r="I101" s="27">
        <v>2.9999999999999997E-4</v>
      </c>
      <c r="J101" s="27">
        <v>4.0000000000000002E-4</v>
      </c>
      <c r="K101" s="27">
        <v>2.9999999999999997E-4</v>
      </c>
      <c r="L101" s="27">
        <v>5.9999999999999995E-4</v>
      </c>
      <c r="M101" s="27">
        <v>1.21E-2</v>
      </c>
      <c r="N101" s="27">
        <v>5.9999999999999995E-4</v>
      </c>
      <c r="O101" s="27">
        <v>2.9999999999999997E-4</v>
      </c>
      <c r="P101" s="27">
        <v>2.0000000000000001E-4</v>
      </c>
      <c r="Q101" s="27">
        <v>1E-4</v>
      </c>
      <c r="R101" s="27">
        <v>2.0000000000000001E-4</v>
      </c>
      <c r="S101" s="27" t="s">
        <v>75</v>
      </c>
      <c r="T101" s="27">
        <v>2.0000000000000001E-4</v>
      </c>
      <c r="U101" s="27">
        <v>2.9999999999999997E-4</v>
      </c>
      <c r="V101" s="27">
        <v>2.9999999999999997E-4</v>
      </c>
      <c r="W101" s="27">
        <v>2.9999999999999997E-4</v>
      </c>
      <c r="X101" s="27">
        <v>2.9999999999999997E-4</v>
      </c>
      <c r="Y101" s="27" t="s">
        <v>75</v>
      </c>
      <c r="Z101" s="27" t="s">
        <v>75</v>
      </c>
      <c r="AA101" s="27" t="s">
        <v>160</v>
      </c>
      <c r="AB101" s="27" t="s">
        <v>74</v>
      </c>
      <c r="AC101" s="29">
        <v>2.0000000000000001E-4</v>
      </c>
      <c r="AD101" s="29">
        <v>1E-4</v>
      </c>
      <c r="AE101" s="29">
        <v>2.4000000000000001E-4</v>
      </c>
      <c r="AF101" s="29">
        <v>2.4000000000000001E-4</v>
      </c>
      <c r="AG101" s="27" t="s">
        <v>76</v>
      </c>
      <c r="AH101" s="29">
        <v>1.3999999999999999E-4</v>
      </c>
      <c r="AI101" s="29">
        <v>3.7300000000000001E-4</v>
      </c>
      <c r="AJ101" s="29">
        <v>1.3200000000000001E-4</v>
      </c>
      <c r="AK101" s="29">
        <v>2.3900000000000001E-4</v>
      </c>
      <c r="AL101" s="29">
        <v>1.4999999999999999E-4</v>
      </c>
      <c r="AM101" s="29">
        <v>3.1399999999999999E-4</v>
      </c>
      <c r="AN101" s="29">
        <v>4.26E-4</v>
      </c>
      <c r="AO101" s="29">
        <v>4.26E-4</v>
      </c>
      <c r="AP101" s="29">
        <v>3.8900000000000002E-4</v>
      </c>
      <c r="AQ101" s="29">
        <v>2.4499999999999999E-4</v>
      </c>
      <c r="AR101" s="29">
        <v>3.21E-4</v>
      </c>
      <c r="AS101" s="29">
        <v>3.6000000000000002E-4</v>
      </c>
    </row>
    <row r="102" spans="1:45" ht="15" x14ac:dyDescent="0.25">
      <c r="A102" s="25" t="s">
        <v>161</v>
      </c>
      <c r="B102" s="26" t="s">
        <v>19</v>
      </c>
      <c r="C102" s="27">
        <v>1.1000000000000001E-3</v>
      </c>
      <c r="D102" s="27">
        <v>5.9999999999999995E-4</v>
      </c>
      <c r="E102" s="27" t="s">
        <v>74</v>
      </c>
      <c r="F102" s="27" t="s">
        <v>74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>
        <v>5.0000000000000001E-4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 t="s">
        <v>74</v>
      </c>
      <c r="W102" s="27" t="s">
        <v>74</v>
      </c>
      <c r="X102" s="27">
        <v>2E-3</v>
      </c>
      <c r="Y102" s="27" t="s">
        <v>74</v>
      </c>
      <c r="Z102" s="27" t="s">
        <v>74</v>
      </c>
      <c r="AA102" s="27" t="s">
        <v>74</v>
      </c>
      <c r="AB102" s="27" t="s">
        <v>84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85</v>
      </c>
      <c r="AJ102" s="29">
        <v>8.0000000000000004E-4</v>
      </c>
      <c r="AK102" s="29">
        <v>5.6999999999999998E-4</v>
      </c>
      <c r="AL102" s="29">
        <v>5.2999999999999998E-4</v>
      </c>
      <c r="AM102" s="27" t="s">
        <v>85</v>
      </c>
      <c r="AN102" s="27" t="s">
        <v>85</v>
      </c>
      <c r="AO102" s="27" t="s">
        <v>85</v>
      </c>
      <c r="AP102" s="27" t="s">
        <v>85</v>
      </c>
      <c r="AQ102" s="29">
        <v>5.6999999999999998E-4</v>
      </c>
      <c r="AR102" s="27" t="s">
        <v>85</v>
      </c>
      <c r="AS102" s="27" t="s">
        <v>85</v>
      </c>
    </row>
    <row r="103" spans="1:45" ht="15" x14ac:dyDescent="0.25">
      <c r="A103" s="25" t="s">
        <v>162</v>
      </c>
      <c r="B103" s="26" t="s">
        <v>19</v>
      </c>
      <c r="C103" s="27" t="s">
        <v>8</v>
      </c>
      <c r="D103" s="27"/>
      <c r="E103" s="27">
        <v>0.02</v>
      </c>
      <c r="F103" s="27" t="s">
        <v>47</v>
      </c>
      <c r="G103" s="27">
        <v>0.02</v>
      </c>
      <c r="H103" s="27">
        <v>0.01</v>
      </c>
      <c r="I103" s="27">
        <v>0.01</v>
      </c>
      <c r="J103" s="27" t="s">
        <v>47</v>
      </c>
      <c r="K103" s="27" t="s">
        <v>47</v>
      </c>
      <c r="L103" s="27" t="s">
        <v>47</v>
      </c>
      <c r="M103" s="27" t="s">
        <v>47</v>
      </c>
      <c r="N103" s="27" t="s">
        <v>47</v>
      </c>
      <c r="O103" s="27">
        <v>0.01</v>
      </c>
      <c r="P103" s="27" t="s">
        <v>47</v>
      </c>
      <c r="Q103" s="27" t="s">
        <v>47</v>
      </c>
      <c r="R103" s="27" t="s">
        <v>47</v>
      </c>
      <c r="S103" s="27" t="s">
        <v>47</v>
      </c>
      <c r="T103" s="27">
        <v>0.01</v>
      </c>
      <c r="U103" s="27" t="s">
        <v>47</v>
      </c>
      <c r="V103" s="27">
        <v>0.01</v>
      </c>
      <c r="W103" s="27" t="s">
        <v>47</v>
      </c>
      <c r="X103" s="27" t="s">
        <v>47</v>
      </c>
      <c r="Y103" s="27" t="s">
        <v>163</v>
      </c>
      <c r="Z103" s="27" t="s">
        <v>47</v>
      </c>
      <c r="AA103" s="27" t="s">
        <v>47</v>
      </c>
      <c r="AB103" s="27" t="s">
        <v>36</v>
      </c>
      <c r="AC103" s="27" t="s">
        <v>8</v>
      </c>
      <c r="AD103" s="27" t="s">
        <v>8</v>
      </c>
      <c r="AE103" s="27" t="s">
        <v>8</v>
      </c>
      <c r="AF103" s="27" t="s">
        <v>8</v>
      </c>
      <c r="AG103" s="27" t="s">
        <v>8</v>
      </c>
      <c r="AH103" s="27" t="s">
        <v>8</v>
      </c>
      <c r="AI103" s="27" t="s">
        <v>58</v>
      </c>
      <c r="AJ103" s="27" t="s">
        <v>58</v>
      </c>
      <c r="AK103" s="27" t="s">
        <v>58</v>
      </c>
      <c r="AL103" s="27" t="s">
        <v>58</v>
      </c>
      <c r="AM103" s="27" t="s">
        <v>58</v>
      </c>
      <c r="AN103" s="27" t="s">
        <v>58</v>
      </c>
      <c r="AO103" s="27" t="s">
        <v>58</v>
      </c>
      <c r="AP103" s="27" t="s">
        <v>58</v>
      </c>
      <c r="AQ103" s="27" t="s">
        <v>58</v>
      </c>
      <c r="AR103" s="27" t="s">
        <v>58</v>
      </c>
      <c r="AS103" s="27" t="s">
        <v>58</v>
      </c>
    </row>
    <row r="104" spans="1:45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164</v>
      </c>
      <c r="Z104" s="27" t="s">
        <v>165</v>
      </c>
      <c r="AA104" s="27" t="s">
        <v>166</v>
      </c>
      <c r="AB104" s="29">
        <v>0.5</v>
      </c>
      <c r="AC104" s="29">
        <v>0.5</v>
      </c>
      <c r="AD104" s="29">
        <v>0.5</v>
      </c>
      <c r="AE104" s="29">
        <v>0.5</v>
      </c>
      <c r="AF104" s="29">
        <v>0.5</v>
      </c>
      <c r="AG104" s="29">
        <v>0.5</v>
      </c>
      <c r="AH104" s="29">
        <v>0.6</v>
      </c>
      <c r="AI104" s="29">
        <v>1.32</v>
      </c>
      <c r="AJ104" s="29">
        <v>1.1599999999999999</v>
      </c>
      <c r="AK104" s="29">
        <v>0.88</v>
      </c>
      <c r="AL104" s="29">
        <v>0.68</v>
      </c>
      <c r="AM104" s="29">
        <v>0.56000000000000005</v>
      </c>
      <c r="AN104" s="29">
        <v>0.73</v>
      </c>
      <c r="AO104" s="29">
        <v>0.66</v>
      </c>
      <c r="AP104" s="29">
        <v>0.55000000000000004</v>
      </c>
      <c r="AQ104" s="29">
        <v>0.47</v>
      </c>
      <c r="AR104" s="29">
        <v>0.56000000000000005</v>
      </c>
      <c r="AS104" s="29">
        <v>0.6</v>
      </c>
    </row>
    <row r="105" spans="1:45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109</v>
      </c>
      <c r="F105" s="27" t="s">
        <v>109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74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73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76</v>
      </c>
      <c r="AJ105" s="27" t="s">
        <v>76</v>
      </c>
      <c r="AK105" s="27" t="s">
        <v>76</v>
      </c>
      <c r="AL105" s="27" t="s">
        <v>76</v>
      </c>
      <c r="AM105" s="27" t="s">
        <v>76</v>
      </c>
      <c r="AN105" s="27" t="s">
        <v>76</v>
      </c>
      <c r="AO105" s="27" t="s">
        <v>76</v>
      </c>
      <c r="AP105" s="27" t="s">
        <v>76</v>
      </c>
      <c r="AQ105" s="27" t="s">
        <v>76</v>
      </c>
      <c r="AR105" s="27" t="s">
        <v>76</v>
      </c>
      <c r="AS105" s="27" t="s">
        <v>76</v>
      </c>
    </row>
    <row r="106" spans="1:45" ht="15" x14ac:dyDescent="0.25">
      <c r="A106" s="25" t="s">
        <v>169</v>
      </c>
      <c r="B106" s="26" t="s">
        <v>19</v>
      </c>
      <c r="C106" s="27">
        <v>1.94</v>
      </c>
      <c r="D106" s="27">
        <v>2.94</v>
      </c>
      <c r="E106" s="27">
        <v>1.91</v>
      </c>
      <c r="F106" s="27">
        <v>4.6399999999999997</v>
      </c>
      <c r="G106" s="27">
        <v>5.14</v>
      </c>
      <c r="H106" s="27">
        <v>5.16</v>
      </c>
      <c r="I106" s="27">
        <v>5.75</v>
      </c>
      <c r="J106" s="27">
        <v>5.58</v>
      </c>
      <c r="K106" s="27">
        <v>2.4500000000000002</v>
      </c>
      <c r="L106" s="27">
        <v>4.3499999999999996</v>
      </c>
      <c r="M106" s="27">
        <v>4.99</v>
      </c>
      <c r="N106" s="27">
        <v>4.55</v>
      </c>
      <c r="O106" s="27">
        <v>4.4000000000000004</v>
      </c>
      <c r="P106" s="27">
        <v>5.94</v>
      </c>
      <c r="Q106" s="27">
        <v>5.54</v>
      </c>
      <c r="R106" s="27">
        <v>5.2</v>
      </c>
      <c r="S106" s="27">
        <v>5.28</v>
      </c>
      <c r="T106" s="27">
        <v>2.44</v>
      </c>
      <c r="U106" s="27">
        <v>4.95</v>
      </c>
      <c r="V106" s="27">
        <v>6.48</v>
      </c>
      <c r="W106" s="27">
        <v>5.43</v>
      </c>
      <c r="X106" s="27">
        <v>5.55</v>
      </c>
      <c r="Y106" s="27" t="s">
        <v>170</v>
      </c>
      <c r="Z106" s="27" t="s">
        <v>171</v>
      </c>
      <c r="AA106" s="27" t="s">
        <v>172</v>
      </c>
      <c r="AB106" s="29">
        <v>5.52</v>
      </c>
      <c r="AC106" s="29">
        <v>5.63</v>
      </c>
      <c r="AD106" s="29">
        <v>5.6</v>
      </c>
      <c r="AE106" s="29">
        <v>5.42</v>
      </c>
      <c r="AF106" s="29">
        <v>5.78</v>
      </c>
      <c r="AG106" s="29">
        <v>5.87</v>
      </c>
      <c r="AH106" s="29">
        <v>5.95</v>
      </c>
      <c r="AI106" s="29">
        <v>5.15</v>
      </c>
      <c r="AJ106" s="29">
        <v>2.14</v>
      </c>
      <c r="AK106" s="29">
        <v>3.37</v>
      </c>
      <c r="AL106" s="29">
        <v>1.99</v>
      </c>
      <c r="AM106" s="29">
        <v>4.53</v>
      </c>
      <c r="AN106" s="29">
        <v>5.35</v>
      </c>
      <c r="AO106" s="29">
        <v>5.69</v>
      </c>
      <c r="AP106" s="29">
        <v>5.78</v>
      </c>
      <c r="AQ106" s="29">
        <v>6.27</v>
      </c>
      <c r="AR106" s="29">
        <v>5.94</v>
      </c>
      <c r="AS106" s="29">
        <v>6.26</v>
      </c>
    </row>
    <row r="107" spans="1:45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 t="s">
        <v>88</v>
      </c>
      <c r="I107" s="27" t="s">
        <v>88</v>
      </c>
      <c r="J107" s="27" t="s">
        <v>88</v>
      </c>
      <c r="K107" s="27" t="s">
        <v>88</v>
      </c>
      <c r="L107" s="27" t="s">
        <v>88</v>
      </c>
      <c r="M107" s="27" t="s">
        <v>109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103</v>
      </c>
      <c r="AJ107" s="27" t="s">
        <v>103</v>
      </c>
      <c r="AK107" s="27" t="s">
        <v>103</v>
      </c>
      <c r="AL107" s="27" t="s">
        <v>103</v>
      </c>
      <c r="AM107" s="40">
        <v>2.0000000000000002E-5</v>
      </c>
      <c r="AN107" s="27" t="s">
        <v>103</v>
      </c>
      <c r="AO107" s="27" t="s">
        <v>103</v>
      </c>
      <c r="AP107" s="27" t="s">
        <v>103</v>
      </c>
      <c r="AQ107" s="27" t="s">
        <v>103</v>
      </c>
      <c r="AR107" s="27" t="s">
        <v>103</v>
      </c>
      <c r="AS107" s="27" t="s">
        <v>103</v>
      </c>
    </row>
    <row r="108" spans="1:45" ht="15" x14ac:dyDescent="0.25">
      <c r="A108" s="25" t="s">
        <v>175</v>
      </c>
      <c r="B108" s="26" t="s">
        <v>19</v>
      </c>
      <c r="C108" s="27">
        <v>6.5000000000000002E-2</v>
      </c>
      <c r="D108" s="27">
        <v>0.11799999999999999</v>
      </c>
      <c r="E108" s="27">
        <v>5.8999999999999997E-2</v>
      </c>
      <c r="F108" s="27">
        <v>0.255</v>
      </c>
      <c r="G108" s="27">
        <v>0.28000000000000003</v>
      </c>
      <c r="H108" s="27">
        <v>0.27900000000000003</v>
      </c>
      <c r="I108" s="27">
        <v>0.28299999999999997</v>
      </c>
      <c r="J108" s="27">
        <v>0.316</v>
      </c>
      <c r="K108" s="27">
        <v>0.108</v>
      </c>
      <c r="L108" s="27">
        <v>0.253</v>
      </c>
      <c r="M108" s="27" t="s">
        <v>88</v>
      </c>
      <c r="N108" s="27">
        <v>0.248</v>
      </c>
      <c r="O108" s="27">
        <v>0.14699999999999999</v>
      </c>
      <c r="P108" s="27">
        <v>0.187</v>
      </c>
      <c r="Q108" s="27">
        <v>0.2</v>
      </c>
      <c r="R108" s="27">
        <v>0.216</v>
      </c>
      <c r="S108" s="27">
        <v>0.251</v>
      </c>
      <c r="T108" s="27">
        <v>8.1000000000000003E-2</v>
      </c>
      <c r="U108" s="27">
        <v>0.19800000000000001</v>
      </c>
      <c r="V108" s="27">
        <v>0.18</v>
      </c>
      <c r="W108" s="27">
        <v>0.217</v>
      </c>
      <c r="X108" s="27">
        <v>0.2</v>
      </c>
      <c r="Y108" s="27" t="s">
        <v>176</v>
      </c>
      <c r="Z108" s="27" t="s">
        <v>177</v>
      </c>
      <c r="AA108" s="27" t="s">
        <v>178</v>
      </c>
      <c r="AB108" s="29">
        <v>0.19900000000000001</v>
      </c>
      <c r="AC108" s="29">
        <v>0.16</v>
      </c>
      <c r="AD108" s="29">
        <v>0.20200000000000001</v>
      </c>
      <c r="AE108" s="29">
        <v>0.22</v>
      </c>
      <c r="AF108" s="29">
        <v>0.22800000000000001</v>
      </c>
      <c r="AG108" s="29">
        <v>0.26200000000000001</v>
      </c>
      <c r="AH108" s="29">
        <v>0.36299999999999999</v>
      </c>
      <c r="AI108" s="29">
        <v>0.32100000000000001</v>
      </c>
      <c r="AJ108" s="29">
        <v>8.3500000000000005E-2</v>
      </c>
      <c r="AK108" s="29">
        <v>0.161</v>
      </c>
      <c r="AL108" s="29">
        <v>5.5300000000000002E-2</v>
      </c>
      <c r="AM108" s="29">
        <v>0.183</v>
      </c>
      <c r="AN108" s="29">
        <v>0.24199999999999999</v>
      </c>
      <c r="AO108" s="29">
        <v>0.29499999999999998</v>
      </c>
      <c r="AP108" s="29">
        <v>0.26900000000000002</v>
      </c>
      <c r="AQ108" s="29">
        <v>0.19500000000000001</v>
      </c>
      <c r="AR108" s="29">
        <v>0.247</v>
      </c>
      <c r="AS108" s="29">
        <v>0.309</v>
      </c>
    </row>
    <row r="109" spans="1:45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180</v>
      </c>
      <c r="Z109" s="27" t="s">
        <v>181</v>
      </c>
      <c r="AA109" s="27" t="s">
        <v>182</v>
      </c>
      <c r="AB109" s="29">
        <v>3.4</v>
      </c>
      <c r="AC109" s="29">
        <v>3.1</v>
      </c>
      <c r="AD109" s="29">
        <v>3.6</v>
      </c>
      <c r="AE109" s="29">
        <v>4.0999999999999996</v>
      </c>
      <c r="AF109" s="29">
        <v>4.9000000000000004</v>
      </c>
      <c r="AG109" s="29">
        <v>4.9000000000000004</v>
      </c>
      <c r="AH109" s="29">
        <v>6.5</v>
      </c>
      <c r="AI109" s="29">
        <v>5.56</v>
      </c>
      <c r="AJ109" s="29">
        <v>1.28</v>
      </c>
      <c r="AK109" s="29">
        <v>3.03</v>
      </c>
      <c r="AL109" s="29">
        <v>1.1399999999999999</v>
      </c>
      <c r="AM109" s="29">
        <v>3.39</v>
      </c>
      <c r="AN109" s="29">
        <v>5.8</v>
      </c>
      <c r="AO109" s="29">
        <v>5.61</v>
      </c>
      <c r="AP109" s="29">
        <v>4.84</v>
      </c>
      <c r="AQ109" s="29">
        <v>4</v>
      </c>
      <c r="AR109" s="29">
        <v>4.9400000000000004</v>
      </c>
      <c r="AS109" s="29">
        <v>5.78</v>
      </c>
    </row>
    <row r="110" spans="1:45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88</v>
      </c>
      <c r="F110" s="27" t="s">
        <v>88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>
        <v>5.2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82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103</v>
      </c>
      <c r="AJ110" s="27" t="s">
        <v>103</v>
      </c>
      <c r="AK110" s="27" t="s">
        <v>103</v>
      </c>
      <c r="AL110" s="27" t="s">
        <v>103</v>
      </c>
      <c r="AM110" s="27" t="s">
        <v>103</v>
      </c>
      <c r="AN110" s="27" t="s">
        <v>103</v>
      </c>
      <c r="AO110" s="27" t="s">
        <v>103</v>
      </c>
      <c r="AP110" s="27" t="s">
        <v>103</v>
      </c>
      <c r="AQ110" s="27" t="s">
        <v>103</v>
      </c>
      <c r="AR110" s="27" t="s">
        <v>103</v>
      </c>
      <c r="AS110" s="27" t="s">
        <v>103</v>
      </c>
    </row>
    <row r="111" spans="1:45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81</v>
      </c>
      <c r="Z111" s="27" t="s">
        <v>81</v>
      </c>
      <c r="AA111" s="27" t="s">
        <v>81</v>
      </c>
      <c r="AB111" s="27" t="s">
        <v>8</v>
      </c>
      <c r="AC111" s="27" t="s">
        <v>81</v>
      </c>
      <c r="AD111" s="27" t="s">
        <v>81</v>
      </c>
      <c r="AE111" s="27" t="s">
        <v>81</v>
      </c>
      <c r="AF111" s="27" t="s">
        <v>81</v>
      </c>
      <c r="AG111" s="27" t="s">
        <v>81</v>
      </c>
      <c r="AH111" s="27" t="s">
        <v>81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</row>
    <row r="112" spans="1:45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75</v>
      </c>
      <c r="F112" s="27" t="s">
        <v>75</v>
      </c>
      <c r="G112" s="27" t="s">
        <v>75</v>
      </c>
      <c r="H112" s="27" t="s">
        <v>75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81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74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76</v>
      </c>
      <c r="AJ112" s="27" t="s">
        <v>76</v>
      </c>
      <c r="AK112" s="27" t="s">
        <v>76</v>
      </c>
      <c r="AL112" s="27" t="s">
        <v>76</v>
      </c>
      <c r="AM112" s="27" t="s">
        <v>76</v>
      </c>
      <c r="AN112" s="27" t="s">
        <v>76</v>
      </c>
      <c r="AO112" s="27" t="s">
        <v>76</v>
      </c>
      <c r="AP112" s="27" t="s">
        <v>76</v>
      </c>
      <c r="AQ112" s="27" t="s">
        <v>76</v>
      </c>
      <c r="AR112" s="27" t="s">
        <v>76</v>
      </c>
      <c r="AS112" s="27" t="s">
        <v>76</v>
      </c>
    </row>
    <row r="113" spans="1:45" ht="15" x14ac:dyDescent="0.25">
      <c r="A113" s="25" t="s">
        <v>186</v>
      </c>
      <c r="B113" s="26" t="s">
        <v>19</v>
      </c>
      <c r="C113" s="27">
        <v>1.6000000000000001E-3</v>
      </c>
      <c r="D113" s="27">
        <v>8.9999999999999998E-4</v>
      </c>
      <c r="E113" s="27">
        <v>1.2999999999999999E-3</v>
      </c>
      <c r="F113" s="27">
        <v>2.9999999999999997E-4</v>
      </c>
      <c r="G113" s="27" t="s">
        <v>81</v>
      </c>
      <c r="H113" s="27" t="s">
        <v>81</v>
      </c>
      <c r="I113" s="27" t="s">
        <v>81</v>
      </c>
      <c r="J113" s="27" t="s">
        <v>81</v>
      </c>
      <c r="K113" s="27">
        <v>8.9999999999999998E-4</v>
      </c>
      <c r="L113" s="27" t="s">
        <v>81</v>
      </c>
      <c r="M113" s="27" t="s">
        <v>75</v>
      </c>
      <c r="N113" s="27" t="s">
        <v>81</v>
      </c>
      <c r="O113" s="27">
        <v>6.9999999999999999E-4</v>
      </c>
      <c r="P113" s="27">
        <v>4.0000000000000002E-4</v>
      </c>
      <c r="Q113" s="27">
        <v>4.0000000000000002E-4</v>
      </c>
      <c r="R113" s="27" t="s">
        <v>81</v>
      </c>
      <c r="S113" s="27" t="s">
        <v>81</v>
      </c>
      <c r="T113" s="27">
        <v>6.9999999999999999E-4</v>
      </c>
      <c r="U113" s="27">
        <v>5.0000000000000001E-4</v>
      </c>
      <c r="V113" s="27">
        <v>5.9999999999999995E-4</v>
      </c>
      <c r="W113" s="27">
        <v>8.0000000000000004E-4</v>
      </c>
      <c r="X113" s="27">
        <v>5.9999999999999995E-4</v>
      </c>
      <c r="Y113" s="27" t="s">
        <v>135</v>
      </c>
      <c r="Z113" s="27" t="s">
        <v>187</v>
      </c>
      <c r="AA113" s="27" t="s">
        <v>188</v>
      </c>
      <c r="AB113" s="27" t="s">
        <v>84</v>
      </c>
      <c r="AC113" s="29">
        <v>5.0000000000000001E-4</v>
      </c>
      <c r="AD113" s="29">
        <v>8.0000000000000004E-4</v>
      </c>
      <c r="AE113" s="29">
        <v>5.9999999999999995E-4</v>
      </c>
      <c r="AF113" s="27" t="s">
        <v>81</v>
      </c>
      <c r="AG113" s="29">
        <v>5.0000000000000001E-4</v>
      </c>
      <c r="AH113" s="27" t="s">
        <v>81</v>
      </c>
      <c r="AI113" s="27" t="s">
        <v>57</v>
      </c>
      <c r="AJ113" s="27" t="s">
        <v>57</v>
      </c>
      <c r="AK113" s="27" t="s">
        <v>57</v>
      </c>
      <c r="AL113" s="27" t="s">
        <v>57</v>
      </c>
      <c r="AM113" s="27" t="s">
        <v>57</v>
      </c>
      <c r="AN113" s="27" t="s">
        <v>57</v>
      </c>
      <c r="AO113" s="27" t="s">
        <v>57</v>
      </c>
      <c r="AP113" s="27" t="s">
        <v>57</v>
      </c>
      <c r="AQ113" s="27" t="s">
        <v>57</v>
      </c>
      <c r="AR113" s="27" t="s">
        <v>57</v>
      </c>
      <c r="AS113" s="27" t="s">
        <v>57</v>
      </c>
    </row>
    <row r="114" spans="1:45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81</v>
      </c>
      <c r="F114" s="27">
        <v>4.0000000000000002E-4</v>
      </c>
      <c r="G114" s="27">
        <v>5.0000000000000001E-4</v>
      </c>
      <c r="H114" s="27">
        <v>5.9999999999999995E-4</v>
      </c>
      <c r="I114" s="27">
        <v>5.9999999999999995E-4</v>
      </c>
      <c r="J114" s="27">
        <v>8.0000000000000004E-4</v>
      </c>
      <c r="K114" s="27" t="s">
        <v>81</v>
      </c>
      <c r="L114" s="27">
        <v>5.0000000000000001E-4</v>
      </c>
      <c r="M114" s="27" t="s">
        <v>81</v>
      </c>
      <c r="N114" s="27">
        <v>4.0000000000000002E-4</v>
      </c>
      <c r="O114" s="27" t="s">
        <v>81</v>
      </c>
      <c r="P114" s="27" t="s">
        <v>81</v>
      </c>
      <c r="Q114" s="27" t="s">
        <v>81</v>
      </c>
      <c r="R114" s="27" t="s">
        <v>81</v>
      </c>
      <c r="S114" s="27" t="s">
        <v>81</v>
      </c>
      <c r="T114" s="27" t="s">
        <v>81</v>
      </c>
      <c r="U114" s="27" t="s">
        <v>81</v>
      </c>
      <c r="V114" s="27" t="s">
        <v>81</v>
      </c>
      <c r="W114" s="27" t="s">
        <v>81</v>
      </c>
      <c r="X114" s="27" t="s">
        <v>81</v>
      </c>
      <c r="Y114" s="27" t="s">
        <v>81</v>
      </c>
      <c r="Z114" s="27" t="s">
        <v>189</v>
      </c>
      <c r="AA114" s="27" t="s">
        <v>81</v>
      </c>
      <c r="AB114" s="27" t="s">
        <v>84</v>
      </c>
      <c r="AC114" s="27" t="s">
        <v>81</v>
      </c>
      <c r="AD114" s="29">
        <v>6.9999999999999999E-4</v>
      </c>
      <c r="AE114" s="29">
        <v>5.0000000000000001E-4</v>
      </c>
      <c r="AF114" s="29">
        <v>5.9999999999999995E-4</v>
      </c>
      <c r="AG114" s="29">
        <v>5.9999999999999995E-4</v>
      </c>
      <c r="AH114" s="29">
        <v>8.0000000000000004E-4</v>
      </c>
      <c r="AI114" s="29">
        <v>6.9800000000000005E-4</v>
      </c>
      <c r="AJ114" s="29">
        <v>2.14E-4</v>
      </c>
      <c r="AK114" s="29">
        <v>3.8200000000000002E-4</v>
      </c>
      <c r="AL114" s="29">
        <v>1.7000000000000001E-4</v>
      </c>
      <c r="AM114" s="29">
        <v>3.6600000000000001E-4</v>
      </c>
      <c r="AN114" s="29">
        <v>5.9299999999999999E-4</v>
      </c>
      <c r="AO114" s="29">
        <v>6.5499999999999998E-4</v>
      </c>
      <c r="AP114" s="29">
        <v>5.0900000000000001E-4</v>
      </c>
      <c r="AQ114" s="29">
        <v>3.3599999999999998E-4</v>
      </c>
      <c r="AR114" s="29">
        <v>5.0900000000000001E-4</v>
      </c>
      <c r="AS114" s="29">
        <v>6.1200000000000002E-4</v>
      </c>
    </row>
    <row r="115" spans="1:45" ht="15" x14ac:dyDescent="0.25">
      <c r="A115" s="25" t="s">
        <v>190</v>
      </c>
      <c r="B115" s="26" t="s">
        <v>19</v>
      </c>
      <c r="C115" s="27">
        <v>5.0000000000000001E-4</v>
      </c>
      <c r="D115" s="27">
        <v>5.0000000000000001E-4</v>
      </c>
      <c r="E115" s="27">
        <v>3.5E-4</v>
      </c>
      <c r="F115" s="27">
        <v>2.7E-4</v>
      </c>
      <c r="G115" s="27">
        <v>2.9999999999999997E-4</v>
      </c>
      <c r="H115" s="27">
        <v>2.9999999999999997E-4</v>
      </c>
      <c r="I115" s="27">
        <v>1E-4</v>
      </c>
      <c r="J115" s="27">
        <v>2.9999999999999997E-4</v>
      </c>
      <c r="K115" s="27">
        <v>6.9999999999999999E-4</v>
      </c>
      <c r="L115" s="27">
        <v>5.9999999999999995E-4</v>
      </c>
      <c r="M115" s="27">
        <v>6.9999999999999999E-4</v>
      </c>
      <c r="N115" s="27">
        <v>6.9999999999999999E-4</v>
      </c>
      <c r="O115" s="27">
        <v>5.9999999999999995E-4</v>
      </c>
      <c r="P115" s="27">
        <v>2.9999999999999997E-4</v>
      </c>
      <c r="Q115" s="27">
        <v>2.9999999999999997E-4</v>
      </c>
      <c r="R115" s="27">
        <v>2.9999999999999997E-4</v>
      </c>
      <c r="S115" s="27">
        <v>2.0000000000000001E-4</v>
      </c>
      <c r="T115" s="27">
        <v>2.0000000000000001E-4</v>
      </c>
      <c r="U115" s="27">
        <v>2.0000000000000001E-4</v>
      </c>
      <c r="V115" s="27">
        <v>2.9999999999999997E-4</v>
      </c>
      <c r="W115" s="27">
        <v>2.0000000000000001E-4</v>
      </c>
      <c r="X115" s="27">
        <v>5.0000000000000001E-4</v>
      </c>
      <c r="Y115" s="27" t="s">
        <v>191</v>
      </c>
      <c r="Z115" s="27" t="s">
        <v>192</v>
      </c>
      <c r="AA115" s="27" t="s">
        <v>193</v>
      </c>
      <c r="AB115" s="29">
        <v>5.0000000000000001E-4</v>
      </c>
      <c r="AC115" s="29">
        <v>2.9999999999999997E-4</v>
      </c>
      <c r="AD115" s="29">
        <v>8.8000000000000003E-4</v>
      </c>
      <c r="AE115" s="29">
        <v>5.5000000000000003E-4</v>
      </c>
      <c r="AF115" s="29">
        <v>4.6999999999999999E-4</v>
      </c>
      <c r="AG115" s="29">
        <v>4.2999999999999999E-4</v>
      </c>
      <c r="AH115" s="29">
        <v>2.1000000000000001E-4</v>
      </c>
      <c r="AI115" s="27" t="s">
        <v>55</v>
      </c>
      <c r="AJ115" s="27" t="s">
        <v>55</v>
      </c>
      <c r="AK115" s="27" t="s">
        <v>55</v>
      </c>
      <c r="AL115" s="27" t="s">
        <v>55</v>
      </c>
      <c r="AM115" s="27" t="s">
        <v>55</v>
      </c>
      <c r="AN115" s="27" t="s">
        <v>55</v>
      </c>
      <c r="AO115" s="27" t="s">
        <v>55</v>
      </c>
      <c r="AP115" s="27" t="s">
        <v>55</v>
      </c>
      <c r="AQ115" s="27" t="s">
        <v>55</v>
      </c>
      <c r="AR115" s="27" t="s">
        <v>55</v>
      </c>
      <c r="AS115" s="27" t="s">
        <v>55</v>
      </c>
    </row>
    <row r="116" spans="1:45" ht="15" x14ac:dyDescent="0.25">
      <c r="A116" s="25" t="s">
        <v>194</v>
      </c>
      <c r="B116" s="26" t="s">
        <v>19</v>
      </c>
      <c r="C116" s="27">
        <v>8.0000000000000002E-3</v>
      </c>
      <c r="D116" s="27">
        <v>2E-3</v>
      </c>
      <c r="E116" s="27">
        <v>3.0000000000000001E-3</v>
      </c>
      <c r="F116" s="27" t="s">
        <v>74</v>
      </c>
      <c r="G116" s="27" t="s">
        <v>74</v>
      </c>
      <c r="H116" s="27">
        <v>1E-3</v>
      </c>
      <c r="I116" s="27" t="s">
        <v>74</v>
      </c>
      <c r="J116" s="27" t="s">
        <v>74</v>
      </c>
      <c r="K116" s="27">
        <v>1E-3</v>
      </c>
      <c r="L116" s="27" t="s">
        <v>74</v>
      </c>
      <c r="M116" s="27">
        <v>5.9999999999999995E-4</v>
      </c>
      <c r="N116" s="27" t="s">
        <v>74</v>
      </c>
      <c r="O116" s="27">
        <v>1E-3</v>
      </c>
      <c r="P116" s="27" t="s">
        <v>74</v>
      </c>
      <c r="Q116" s="27" t="s">
        <v>74</v>
      </c>
      <c r="R116" s="27">
        <v>1E-3</v>
      </c>
      <c r="S116" s="27" t="s">
        <v>74</v>
      </c>
      <c r="T116" s="27">
        <v>2E-3</v>
      </c>
      <c r="U116" s="27">
        <v>1E-3</v>
      </c>
      <c r="V116" s="27">
        <v>3.0000000000000001E-3</v>
      </c>
      <c r="W116" s="27">
        <v>4.0000000000000001E-3</v>
      </c>
      <c r="X116" s="27">
        <v>3.0000000000000001E-3</v>
      </c>
      <c r="Y116" s="27" t="s">
        <v>195</v>
      </c>
      <c r="Z116" s="27" t="s">
        <v>143</v>
      </c>
      <c r="AA116" s="27" t="s">
        <v>144</v>
      </c>
      <c r="AB116" s="29">
        <v>2E-3</v>
      </c>
      <c r="AC116" s="29">
        <v>2E-3</v>
      </c>
      <c r="AD116" s="29">
        <v>2E-3</v>
      </c>
      <c r="AE116" s="29">
        <v>3.0000000000000001E-3</v>
      </c>
      <c r="AF116" s="27" t="s">
        <v>74</v>
      </c>
      <c r="AG116" s="29">
        <v>1E-3</v>
      </c>
      <c r="AH116" s="29">
        <v>3.0000000000000001E-3</v>
      </c>
      <c r="AI116" s="29">
        <v>2.7000000000000001E-3</v>
      </c>
      <c r="AJ116" s="29">
        <v>3.0000000000000001E-3</v>
      </c>
      <c r="AK116" s="29">
        <v>1.5E-3</v>
      </c>
      <c r="AL116" s="29">
        <v>1.1000000000000001E-3</v>
      </c>
      <c r="AM116" s="29">
        <v>1.1000000000000001E-3</v>
      </c>
      <c r="AN116" s="27" t="s">
        <v>55</v>
      </c>
      <c r="AO116" s="29">
        <v>1.4E-3</v>
      </c>
      <c r="AP116" s="29">
        <v>1.9E-3</v>
      </c>
      <c r="AQ116" s="29">
        <v>3.0999999999999999E-3</v>
      </c>
      <c r="AR116" s="27" t="s">
        <v>55</v>
      </c>
      <c r="AS116" s="27" t="s">
        <v>55</v>
      </c>
    </row>
    <row r="117" spans="1:45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193</v>
      </c>
      <c r="Z117" s="27" t="s">
        <v>193</v>
      </c>
      <c r="AA117" s="27" t="s">
        <v>193</v>
      </c>
      <c r="AB117" s="27" t="s">
        <v>8</v>
      </c>
      <c r="AC117" s="29">
        <v>2.0000000000000001E-4</v>
      </c>
      <c r="AD117" s="29">
        <v>2.0000000000000001E-4</v>
      </c>
      <c r="AE117" s="29">
        <v>1.8000000000000001E-4</v>
      </c>
      <c r="AF117" s="29">
        <v>1.4999999999999999E-4</v>
      </c>
      <c r="AG117" s="29">
        <v>1.6000000000000001E-4</v>
      </c>
      <c r="AH117" s="27" t="s">
        <v>76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</row>
    <row r="118" spans="1:45" ht="15" x14ac:dyDescent="0.25">
      <c r="A118" s="48"/>
      <c r="B118" s="49"/>
      <c r="C118" s="50"/>
      <c r="D118" s="50"/>
      <c r="E118" s="50"/>
      <c r="F118" s="50"/>
      <c r="G118" s="50"/>
      <c r="H118" s="47"/>
      <c r="I118" s="50"/>
      <c r="J118" s="50"/>
      <c r="K118" s="47"/>
      <c r="L118" s="50"/>
      <c r="M118" s="50"/>
      <c r="N118" s="50"/>
      <c r="O118" s="50"/>
      <c r="P118" s="50"/>
      <c r="Q118" s="50"/>
      <c r="R118" s="50"/>
      <c r="S118" s="47"/>
      <c r="T118" s="50"/>
      <c r="U118" s="50"/>
      <c r="V118" s="50"/>
      <c r="W118" s="50"/>
      <c r="X118" s="50"/>
      <c r="Y118" s="51"/>
      <c r="Z118" s="52"/>
      <c r="AA118" s="52"/>
      <c r="AB118" s="50"/>
      <c r="AC118" s="52"/>
      <c r="AD118" s="52"/>
      <c r="AE118" s="52"/>
      <c r="AF118" s="52"/>
      <c r="AG118" s="52"/>
      <c r="AH118" s="52"/>
      <c r="AI118" s="50"/>
      <c r="AJ118" s="50"/>
      <c r="AK118" s="50"/>
      <c r="AL118" s="50"/>
      <c r="AM118" s="50"/>
      <c r="AN118" s="50"/>
      <c r="AO118" s="50"/>
      <c r="AP118" s="50"/>
      <c r="AQ118" s="50"/>
      <c r="AR118" s="50"/>
      <c r="AS118" s="50"/>
    </row>
    <row r="119" spans="1:45" ht="15" x14ac:dyDescent="0.25">
      <c r="B119" s="53" t="s">
        <v>196</v>
      </c>
      <c r="K119" s="54"/>
      <c r="L119" s="55"/>
      <c r="M119" s="55"/>
      <c r="N119" s="55"/>
      <c r="O119" s="55"/>
      <c r="Q119" s="56"/>
      <c r="R119" s="56"/>
      <c r="S119" s="56"/>
      <c r="T119" s="56"/>
    </row>
    <row r="120" spans="1:45" ht="15" x14ac:dyDescent="0.25">
      <c r="B120" s="2" t="s">
        <v>197</v>
      </c>
      <c r="C120" s="57" t="s">
        <v>198</v>
      </c>
      <c r="D120" s="5"/>
      <c r="E120" s="59"/>
      <c r="F120" s="59"/>
      <c r="G120" s="59"/>
      <c r="H120" s="59"/>
      <c r="I120" s="59"/>
      <c r="J120" s="59"/>
      <c r="K120" s="60"/>
      <c r="L120" s="61"/>
      <c r="M120" s="61"/>
      <c r="N120" s="61"/>
      <c r="O120" s="61"/>
      <c r="Q120" s="62"/>
      <c r="R120" s="62"/>
      <c r="S120" s="62"/>
      <c r="T120" s="62"/>
    </row>
    <row r="121" spans="1:45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60"/>
      <c r="L121" s="61"/>
      <c r="M121" s="61"/>
      <c r="N121" s="61"/>
      <c r="O121" s="61"/>
      <c r="P121" s="64"/>
      <c r="Q121" s="62"/>
      <c r="R121" s="62"/>
      <c r="S121" s="62"/>
      <c r="T121" s="62"/>
    </row>
    <row r="122" spans="1:45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60"/>
      <c r="L122" s="61"/>
      <c r="M122" s="61"/>
      <c r="N122" s="61"/>
      <c r="O122" s="61"/>
      <c r="P122" s="64"/>
      <c r="Q122" s="62"/>
      <c r="R122" s="62"/>
      <c r="S122" s="62"/>
      <c r="T122" s="62"/>
    </row>
    <row r="123" spans="1:45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60"/>
      <c r="L123" s="61"/>
      <c r="M123" s="61"/>
      <c r="N123" s="61"/>
      <c r="O123" s="61"/>
      <c r="P123" s="64"/>
      <c r="Q123" s="62"/>
      <c r="R123" s="62"/>
      <c r="S123" s="62"/>
      <c r="T123" s="62"/>
    </row>
    <row r="124" spans="1:45" x14ac:dyDescent="0.2">
      <c r="B124" s="65" t="s">
        <v>8</v>
      </c>
      <c r="C124" s="66" t="s">
        <v>205</v>
      </c>
      <c r="K124" s="54"/>
      <c r="L124" s="55"/>
      <c r="M124" s="55"/>
      <c r="N124" s="55"/>
      <c r="O124" s="55"/>
    </row>
    <row r="125" spans="1:45" x14ac:dyDescent="0.2">
      <c r="B125" s="65"/>
      <c r="C125" s="66"/>
      <c r="K125" s="54"/>
      <c r="L125" s="55"/>
      <c r="M125" s="55"/>
      <c r="N125" s="55"/>
      <c r="O125" s="55"/>
    </row>
    <row r="126" spans="1:45" x14ac:dyDescent="0.2">
      <c r="B126" s="67">
        <v>23</v>
      </c>
      <c r="C126" s="68" t="s">
        <v>206</v>
      </c>
      <c r="K126" s="54"/>
      <c r="L126" s="55"/>
      <c r="M126" s="55"/>
      <c r="N126" s="55"/>
      <c r="O126" s="55"/>
    </row>
    <row r="127" spans="1:45" x14ac:dyDescent="0.2">
      <c r="B127" s="70">
        <v>23</v>
      </c>
      <c r="C127" s="68" t="s">
        <v>207</v>
      </c>
      <c r="K127" s="54"/>
      <c r="L127" s="55"/>
      <c r="M127" s="55"/>
      <c r="N127" s="55"/>
      <c r="O127" s="55"/>
    </row>
    <row r="128" spans="1:45" x14ac:dyDescent="0.2">
      <c r="C128" s="5"/>
      <c r="K128" s="54"/>
      <c r="L128" s="55"/>
      <c r="M128" s="55"/>
      <c r="N128" s="55"/>
      <c r="O128" s="55"/>
    </row>
    <row r="129" spans="2:6" ht="18.75" customHeight="1" x14ac:dyDescent="0.2">
      <c r="B129" s="103" t="s">
        <v>208</v>
      </c>
      <c r="C129" s="103"/>
      <c r="D129" s="103"/>
      <c r="E129" s="103"/>
      <c r="F129" s="103"/>
    </row>
    <row r="130" spans="2:6" ht="15" x14ac:dyDescent="0.25">
      <c r="B130" s="71" t="s">
        <v>209</v>
      </c>
      <c r="C130" s="72" t="s">
        <v>209</v>
      </c>
      <c r="D130" s="105"/>
      <c r="E130" s="105"/>
      <c r="F130" s="105"/>
    </row>
    <row r="131" spans="2:6" ht="15" x14ac:dyDescent="0.25">
      <c r="B131" s="107" t="s">
        <v>209</v>
      </c>
      <c r="C131" s="108"/>
      <c r="D131" s="73">
        <v>7</v>
      </c>
      <c r="E131" s="73">
        <v>7.5</v>
      </c>
      <c r="F131" s="73">
        <v>8.5</v>
      </c>
    </row>
    <row r="132" spans="2:6" ht="15" x14ac:dyDescent="0.25">
      <c r="B132" s="109" t="s">
        <v>211</v>
      </c>
      <c r="C132" s="73">
        <v>0</v>
      </c>
      <c r="D132" s="74">
        <v>23.1</v>
      </c>
      <c r="E132" s="74">
        <v>7.32</v>
      </c>
      <c r="F132" s="74">
        <v>0.749</v>
      </c>
    </row>
    <row r="133" spans="2:6" ht="15" x14ac:dyDescent="0.25">
      <c r="B133" s="110"/>
      <c r="C133" s="73">
        <v>5</v>
      </c>
      <c r="D133" s="74">
        <v>15.3</v>
      </c>
      <c r="E133" s="74">
        <v>4.84</v>
      </c>
      <c r="F133" s="74">
        <v>0.502</v>
      </c>
    </row>
    <row r="134" spans="2:6" ht="15" x14ac:dyDescent="0.25">
      <c r="B134" s="110"/>
      <c r="C134" s="73">
        <v>10</v>
      </c>
      <c r="D134" s="74">
        <v>10.3</v>
      </c>
      <c r="E134" s="74">
        <v>3.26</v>
      </c>
      <c r="F134" s="74">
        <v>0.34300000000000003</v>
      </c>
    </row>
    <row r="135" spans="2:6" ht="15" x14ac:dyDescent="0.25">
      <c r="B135" s="110"/>
      <c r="C135" s="73">
        <v>15</v>
      </c>
      <c r="D135" s="74">
        <v>6.98</v>
      </c>
      <c r="E135" s="74">
        <v>2.2200000000000002</v>
      </c>
      <c r="F135" s="74">
        <v>0.23899999999999999</v>
      </c>
    </row>
    <row r="136" spans="2:6" ht="15" x14ac:dyDescent="0.25">
      <c r="B136" s="110"/>
      <c r="C136" s="73">
        <v>20</v>
      </c>
      <c r="D136" s="74">
        <v>4.82</v>
      </c>
      <c r="E136" s="74">
        <v>1.54</v>
      </c>
      <c r="F136" s="74">
        <v>0.17100000000000001</v>
      </c>
    </row>
    <row r="137" spans="2:6" ht="15" x14ac:dyDescent="0.25">
      <c r="B137" s="110"/>
      <c r="C137" s="73">
        <v>25</v>
      </c>
      <c r="D137" s="74">
        <v>3.37</v>
      </c>
      <c r="E137" s="74">
        <v>1.08</v>
      </c>
      <c r="F137" s="74">
        <v>0.125</v>
      </c>
    </row>
    <row r="138" spans="2:6" ht="15" x14ac:dyDescent="0.25">
      <c r="B138" s="111"/>
      <c r="C138" s="73">
        <v>30</v>
      </c>
      <c r="D138" s="74">
        <v>2.39</v>
      </c>
      <c r="E138" s="74">
        <v>0.76700000000000002</v>
      </c>
      <c r="F138" s="74">
        <v>9.4E-2</v>
      </c>
    </row>
    <row r="139" spans="2:6" ht="19.5" customHeight="1" x14ac:dyDescent="0.2">
      <c r="B139" s="75"/>
      <c r="C139" s="102" t="s">
        <v>212</v>
      </c>
      <c r="D139" s="102"/>
      <c r="E139" s="102"/>
      <c r="F139" s="75"/>
    </row>
  </sheetData>
  <mergeCells count="7">
    <mergeCell ref="AX44:BF44"/>
    <mergeCell ref="C139:E139"/>
    <mergeCell ref="B3:B4"/>
    <mergeCell ref="B129:F129"/>
    <mergeCell ref="D130:F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J139"/>
  <sheetViews>
    <sheetView topLeftCell="BQ1" zoomScaleNormal="100" workbookViewId="0">
      <selection activeCell="CB3" sqref="CB3:CJ33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8" width="9.7109375" style="5" customWidth="1"/>
    <col min="79" max="79" width="8.85546875" style="5"/>
    <col min="80" max="80" width="10.5703125" style="5" customWidth="1"/>
    <col min="81" max="16384" width="8.85546875" style="5"/>
  </cols>
  <sheetData>
    <row r="1" spans="1:88" ht="15.75" x14ac:dyDescent="0.25">
      <c r="A1" s="1" t="s">
        <v>0</v>
      </c>
    </row>
    <row r="2" spans="1:88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/>
      <c r="BZ2" s="3"/>
    </row>
    <row r="3" spans="1:88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92"/>
      <c r="BZ3" s="92"/>
      <c r="CB3" s="112" t="s">
        <v>226</v>
      </c>
      <c r="CC3" s="112"/>
      <c r="CD3" s="112"/>
      <c r="CE3" s="112"/>
      <c r="CF3" s="112"/>
      <c r="CG3" s="112"/>
      <c r="CH3" s="112"/>
      <c r="CI3" s="112"/>
      <c r="CJ3" s="112"/>
    </row>
    <row r="4" spans="1:88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1">
        <v>39590</v>
      </c>
      <c r="BZ4" s="19">
        <v>41653</v>
      </c>
    </row>
    <row r="5" spans="1:88" s="20" customFormat="1" ht="15" x14ac:dyDescent="0.25">
      <c r="A5" s="9"/>
      <c r="B5" s="76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93"/>
      <c r="BZ5" s="93"/>
    </row>
    <row r="6" spans="1:88" s="20" customFormat="1" ht="15" x14ac:dyDescent="0.25">
      <c r="A6" s="23" t="s">
        <v>5</v>
      </c>
      <c r="B6" s="76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93"/>
      <c r="BZ6" s="93"/>
    </row>
    <row r="7" spans="1:88" s="20" customFormat="1" ht="15" x14ac:dyDescent="0.25">
      <c r="A7" s="83" t="s">
        <v>6</v>
      </c>
      <c r="B7" s="84" t="s">
        <v>7</v>
      </c>
      <c r="C7" s="82" t="s">
        <v>8</v>
      </c>
      <c r="D7" s="82" t="s">
        <v>8</v>
      </c>
      <c r="E7" s="82" t="s">
        <v>8</v>
      </c>
      <c r="F7" s="82" t="s">
        <v>8</v>
      </c>
      <c r="G7" s="82" t="s">
        <v>8</v>
      </c>
      <c r="H7" s="82" t="s">
        <v>8</v>
      </c>
      <c r="I7" s="82" t="s">
        <v>8</v>
      </c>
      <c r="J7" s="82" t="s">
        <v>8</v>
      </c>
      <c r="K7" s="82" t="s">
        <v>8</v>
      </c>
      <c r="L7" s="82" t="s">
        <v>8</v>
      </c>
      <c r="M7" s="82" t="s">
        <v>8</v>
      </c>
      <c r="N7" s="82" t="s">
        <v>8</v>
      </c>
      <c r="O7" s="82" t="s">
        <v>8</v>
      </c>
      <c r="P7" s="82" t="s">
        <v>8</v>
      </c>
      <c r="Q7" s="82" t="s">
        <v>8</v>
      </c>
      <c r="R7" s="82" t="s">
        <v>8</v>
      </c>
      <c r="S7" s="82" t="s">
        <v>8</v>
      </c>
      <c r="T7" s="82" t="s">
        <v>8</v>
      </c>
      <c r="U7" s="82" t="s">
        <v>8</v>
      </c>
      <c r="V7" s="82" t="s">
        <v>8</v>
      </c>
      <c r="W7" s="82" t="s">
        <v>8</v>
      </c>
      <c r="X7" s="82" t="s">
        <v>8</v>
      </c>
      <c r="Y7" s="82" t="s">
        <v>8</v>
      </c>
      <c r="Z7" s="82" t="s">
        <v>8</v>
      </c>
      <c r="AA7" s="82" t="s">
        <v>8</v>
      </c>
      <c r="AB7" s="82" t="s">
        <v>8</v>
      </c>
      <c r="AC7" s="82" t="s">
        <v>8</v>
      </c>
      <c r="AD7" s="82" t="s">
        <v>8</v>
      </c>
      <c r="AE7" s="82" t="s">
        <v>8</v>
      </c>
      <c r="AF7" s="82" t="s">
        <v>8</v>
      </c>
      <c r="AG7" s="82" t="s">
        <v>8</v>
      </c>
      <c r="AH7" s="82" t="s">
        <v>8</v>
      </c>
      <c r="AI7" s="82" t="s">
        <v>8</v>
      </c>
      <c r="AJ7" s="82" t="s">
        <v>8</v>
      </c>
      <c r="AK7" s="82" t="s">
        <v>8</v>
      </c>
      <c r="AL7" s="82" t="s">
        <v>8</v>
      </c>
      <c r="AM7" s="82" t="s">
        <v>8</v>
      </c>
      <c r="AN7" s="82" t="s">
        <v>8</v>
      </c>
      <c r="AO7" s="82" t="s">
        <v>8</v>
      </c>
      <c r="AP7" s="82" t="s">
        <v>8</v>
      </c>
      <c r="AQ7" s="82" t="s">
        <v>8</v>
      </c>
      <c r="AR7" s="82" t="s">
        <v>8</v>
      </c>
      <c r="AS7" s="82" t="s">
        <v>8</v>
      </c>
      <c r="AT7" s="82">
        <v>7.5</v>
      </c>
      <c r="AU7" s="87">
        <v>5.77</v>
      </c>
      <c r="AV7" s="82">
        <v>7.45</v>
      </c>
      <c r="AW7" s="82">
        <v>7.49</v>
      </c>
      <c r="AX7" s="82">
        <v>7.74</v>
      </c>
      <c r="AY7" s="82">
        <v>7.9</v>
      </c>
      <c r="AZ7" s="82">
        <v>7.67</v>
      </c>
      <c r="BA7" s="82">
        <v>7.79</v>
      </c>
      <c r="BB7" s="82">
        <v>7.8</v>
      </c>
      <c r="BC7" s="82">
        <v>7.83</v>
      </c>
      <c r="BD7" s="82">
        <v>7.93</v>
      </c>
      <c r="BE7" s="82">
        <v>7.89</v>
      </c>
      <c r="BF7" s="82">
        <v>7.51</v>
      </c>
      <c r="BG7" s="82">
        <v>7.21</v>
      </c>
      <c r="BH7" s="82">
        <v>7.4</v>
      </c>
      <c r="BI7" s="82">
        <v>7.67</v>
      </c>
      <c r="BJ7" s="82">
        <v>6.74</v>
      </c>
      <c r="BK7" s="82">
        <v>6.97</v>
      </c>
      <c r="BL7" s="82">
        <v>7.28</v>
      </c>
      <c r="BM7" s="82">
        <v>6.84</v>
      </c>
      <c r="BN7" s="82">
        <v>7.42</v>
      </c>
      <c r="BO7" s="82">
        <v>7.05</v>
      </c>
      <c r="BP7" s="82">
        <v>7.57</v>
      </c>
      <c r="BQ7" s="82">
        <v>7.59</v>
      </c>
      <c r="BR7" s="82">
        <v>7.74</v>
      </c>
      <c r="BS7" s="82">
        <v>7.3</v>
      </c>
      <c r="BT7" s="82">
        <v>7.42</v>
      </c>
      <c r="BU7" s="82">
        <v>7.41</v>
      </c>
      <c r="BV7" s="82">
        <v>7.23</v>
      </c>
      <c r="BW7" s="82">
        <v>7.53</v>
      </c>
      <c r="BX7" s="82">
        <v>7.31</v>
      </c>
      <c r="BY7" s="94">
        <v>6.5</v>
      </c>
      <c r="BZ7" s="94">
        <v>6.5</v>
      </c>
    </row>
    <row r="8" spans="1:88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95">
        <v>9</v>
      </c>
      <c r="BZ8" s="95">
        <v>9</v>
      </c>
    </row>
    <row r="9" spans="1:88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95"/>
      <c r="BZ9" s="95"/>
    </row>
    <row r="10" spans="1:88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95"/>
      <c r="BZ10" s="95"/>
    </row>
    <row r="11" spans="1:88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95"/>
      <c r="BZ11" s="95"/>
    </row>
    <row r="12" spans="1:88" ht="15" x14ac:dyDescent="0.25">
      <c r="A12" s="83" t="s">
        <v>6</v>
      </c>
      <c r="B12" s="84" t="s">
        <v>7</v>
      </c>
      <c r="C12" s="82" t="s">
        <v>8</v>
      </c>
      <c r="D12" s="82">
        <v>8.17</v>
      </c>
      <c r="E12" s="82">
        <v>7.98</v>
      </c>
      <c r="F12" s="82">
        <v>7.51</v>
      </c>
      <c r="G12" s="82">
        <v>7.05</v>
      </c>
      <c r="H12" s="82">
        <v>7.7</v>
      </c>
      <c r="I12" s="82">
        <v>7.72</v>
      </c>
      <c r="J12" s="82">
        <v>7.84</v>
      </c>
      <c r="K12" s="82">
        <v>7.85</v>
      </c>
      <c r="L12" s="82">
        <v>7.8</v>
      </c>
      <c r="M12" s="82">
        <v>7.81</v>
      </c>
      <c r="N12" s="82">
        <v>7.82</v>
      </c>
      <c r="O12" s="82">
        <v>7.68</v>
      </c>
      <c r="P12" s="82">
        <v>7.75</v>
      </c>
      <c r="Q12" s="82">
        <v>7.59</v>
      </c>
      <c r="R12" s="82">
        <v>7.47</v>
      </c>
      <c r="S12" s="82">
        <v>7.5</v>
      </c>
      <c r="T12" s="82">
        <v>7.38</v>
      </c>
      <c r="U12" s="82">
        <v>7.8</v>
      </c>
      <c r="V12" s="82">
        <v>7.89</v>
      </c>
      <c r="W12" s="82">
        <v>7.77</v>
      </c>
      <c r="X12" s="82">
        <v>7.58</v>
      </c>
      <c r="Y12" s="82">
        <v>7.72</v>
      </c>
      <c r="Z12" s="82">
        <v>7.78</v>
      </c>
      <c r="AA12" s="82">
        <v>7.76</v>
      </c>
      <c r="AB12" s="82">
        <v>7.74</v>
      </c>
      <c r="AC12" s="82">
        <v>7.73</v>
      </c>
      <c r="AD12" s="82">
        <v>7.58</v>
      </c>
      <c r="AE12" s="82">
        <v>7.42</v>
      </c>
      <c r="AF12" s="82">
        <v>7.35</v>
      </c>
      <c r="AG12" s="82">
        <v>7.78</v>
      </c>
      <c r="AH12" s="82">
        <v>7.78</v>
      </c>
      <c r="AI12" s="82">
        <v>7.9</v>
      </c>
      <c r="AJ12" s="82">
        <v>7.67</v>
      </c>
      <c r="AK12" s="82">
        <v>7.82</v>
      </c>
      <c r="AL12" s="82">
        <v>7.62</v>
      </c>
      <c r="AM12" s="82">
        <v>7.77</v>
      </c>
      <c r="AN12" s="82">
        <v>7.71</v>
      </c>
      <c r="AO12" s="82">
        <v>7.78</v>
      </c>
      <c r="AP12" s="82">
        <v>7.83</v>
      </c>
      <c r="AQ12" s="82">
        <v>6.86</v>
      </c>
      <c r="AR12" s="82">
        <v>7.42</v>
      </c>
      <c r="AS12" s="82">
        <v>7.11</v>
      </c>
      <c r="AT12" s="82">
        <v>7.38</v>
      </c>
      <c r="AU12" s="82">
        <v>7.57</v>
      </c>
      <c r="AV12" s="82">
        <v>7.38</v>
      </c>
      <c r="AW12" s="82">
        <v>7.64</v>
      </c>
      <c r="AX12" s="82">
        <v>7.87</v>
      </c>
      <c r="AY12" s="82">
        <v>7.61</v>
      </c>
      <c r="AZ12" s="85">
        <v>7.45</v>
      </c>
      <c r="BA12" s="85">
        <v>7.33</v>
      </c>
      <c r="BB12" s="85">
        <v>7.34</v>
      </c>
      <c r="BC12" s="85">
        <v>6.85</v>
      </c>
      <c r="BD12" s="86">
        <v>7.34</v>
      </c>
      <c r="BE12" s="86">
        <v>7.63</v>
      </c>
      <c r="BF12" s="86">
        <v>7.1</v>
      </c>
      <c r="BG12" s="86">
        <v>7.41</v>
      </c>
      <c r="BH12" s="86">
        <v>7.68</v>
      </c>
      <c r="BI12" s="86">
        <v>7.53</v>
      </c>
      <c r="BJ12" s="86">
        <v>7.29</v>
      </c>
      <c r="BK12" s="86">
        <v>7.97</v>
      </c>
      <c r="BL12" s="86">
        <v>8.0299999999999994</v>
      </c>
      <c r="BM12" s="86">
        <v>7.38</v>
      </c>
      <c r="BN12" s="86">
        <v>7.78</v>
      </c>
      <c r="BO12" s="86">
        <v>7.36</v>
      </c>
      <c r="BP12" s="86">
        <v>7.97</v>
      </c>
      <c r="BQ12" s="86">
        <v>7.93</v>
      </c>
      <c r="BR12" s="86">
        <v>7.99</v>
      </c>
      <c r="BS12" s="86">
        <v>7.92</v>
      </c>
      <c r="BT12" s="86">
        <v>7.78</v>
      </c>
      <c r="BU12" s="86">
        <v>8</v>
      </c>
      <c r="BV12" s="86">
        <v>7.76</v>
      </c>
      <c r="BW12" s="86">
        <v>7.91</v>
      </c>
      <c r="BX12" s="86">
        <v>7.93</v>
      </c>
      <c r="BY12" s="96"/>
      <c r="BZ12" s="96"/>
    </row>
    <row r="13" spans="1:88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97"/>
      <c r="BZ13" s="97"/>
    </row>
    <row r="14" spans="1:88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51"/>
      <c r="BZ14" s="51"/>
      <c r="CC14" s="78"/>
    </row>
    <row r="15" spans="1:88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51"/>
      <c r="BZ15" s="51"/>
      <c r="CC15" s="78"/>
    </row>
    <row r="16" spans="1:88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51"/>
      <c r="BZ16" s="51"/>
    </row>
    <row r="17" spans="1:85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51"/>
      <c r="BZ17" s="51"/>
    </row>
    <row r="18" spans="1:85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51"/>
      <c r="BZ18" s="51"/>
    </row>
    <row r="19" spans="1:85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51"/>
      <c r="BZ19" s="51"/>
      <c r="CB19" s="88" t="s">
        <v>224</v>
      </c>
    </row>
    <row r="20" spans="1:85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51"/>
      <c r="BZ20" s="51"/>
      <c r="CB20" s="77">
        <f t="array" ref="CB20:CC24">LINEST(AT7:BX7,AT4:BX4,,TRUE)</f>
        <v>-2.4616375999311931E-4</v>
      </c>
      <c r="CC20" s="77">
        <v>17.587457707480901</v>
      </c>
      <c r="CD20" s="5" t="s">
        <v>213</v>
      </c>
      <c r="CE20" s="5" t="s">
        <v>214</v>
      </c>
      <c r="CF20" s="20"/>
      <c r="CG20" s="20"/>
    </row>
    <row r="21" spans="1:85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51"/>
      <c r="BZ21" s="51"/>
      <c r="CB21" s="77">
        <v>4.2473352776378526E-4</v>
      </c>
      <c r="CC21" s="77">
        <v>17.547108293463097</v>
      </c>
      <c r="CD21" s="5" t="s">
        <v>215</v>
      </c>
      <c r="CE21" s="5" t="s">
        <v>216</v>
      </c>
    </row>
    <row r="22" spans="1:85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51"/>
      <c r="BZ22" s="51"/>
      <c r="CB22" s="77">
        <v>1.1450268447054619E-2</v>
      </c>
      <c r="CC22" s="77">
        <v>0.43541729874278085</v>
      </c>
      <c r="CD22" s="5" t="s">
        <v>217</v>
      </c>
      <c r="CE22" s="5" t="s">
        <v>221</v>
      </c>
    </row>
    <row r="23" spans="1:85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97"/>
      <c r="BZ23" s="97"/>
      <c r="CB23" s="79">
        <v>0.33590397565830443</v>
      </c>
      <c r="CC23" s="81">
        <v>29</v>
      </c>
      <c r="CD23" s="80" t="s">
        <v>222</v>
      </c>
      <c r="CE23" s="5" t="s">
        <v>218</v>
      </c>
    </row>
    <row r="24" spans="1:85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51"/>
      <c r="BZ24" s="51"/>
      <c r="CB24" s="77">
        <v>6.3683438194531483E-2</v>
      </c>
      <c r="CC24" s="81">
        <v>5.4980584972893425</v>
      </c>
      <c r="CD24" s="5" t="s">
        <v>219</v>
      </c>
      <c r="CE24" s="5" t="s">
        <v>220</v>
      </c>
    </row>
    <row r="25" spans="1:85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97"/>
      <c r="BZ25" s="97"/>
      <c r="CB25" s="5" t="s">
        <v>223</v>
      </c>
      <c r="CC25" s="78"/>
    </row>
    <row r="26" spans="1:85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51"/>
      <c r="BZ26" s="51"/>
      <c r="CC26" s="78"/>
    </row>
    <row r="27" spans="1:85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51"/>
      <c r="BZ27" s="51"/>
      <c r="CB27" s="88" t="s">
        <v>225</v>
      </c>
    </row>
    <row r="28" spans="1:85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97"/>
      <c r="BZ28" s="97"/>
      <c r="CB28" s="5">
        <f t="array" ref="CB28:CC32">LINEST(D12:BX12,D4:BX4,,TRUE)</f>
        <v>-3.7734228469905851E-5</v>
      </c>
      <c r="CC28" s="5">
        <v>9.1810768516561101</v>
      </c>
      <c r="CD28" s="5" t="s">
        <v>213</v>
      </c>
      <c r="CE28" s="5" t="s">
        <v>214</v>
      </c>
    </row>
    <row r="29" spans="1:85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97"/>
      <c r="BZ29" s="97"/>
      <c r="CB29" s="5">
        <v>5.8234718845953694E-5</v>
      </c>
      <c r="CC29" s="5">
        <v>2.3747309255764364</v>
      </c>
      <c r="CD29" s="5" t="s">
        <v>215</v>
      </c>
      <c r="CE29" s="5" t="s">
        <v>216</v>
      </c>
    </row>
    <row r="30" spans="1:85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51"/>
      <c r="BZ30" s="51"/>
      <c r="CB30" s="5">
        <v>5.8787903694043483E-3</v>
      </c>
      <c r="CC30" s="5">
        <v>0.27203677939680271</v>
      </c>
      <c r="CD30" s="5" t="s">
        <v>217</v>
      </c>
      <c r="CE30" s="5" t="s">
        <v>221</v>
      </c>
    </row>
    <row r="31" spans="1:85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51"/>
      <c r="BZ31" s="51"/>
      <c r="CB31" s="80">
        <v>0.41986239925693536</v>
      </c>
      <c r="CC31" s="5">
        <v>71</v>
      </c>
      <c r="CD31" s="80" t="s">
        <v>222</v>
      </c>
      <c r="CE31" s="5" t="s">
        <v>218</v>
      </c>
    </row>
    <row r="32" spans="1:85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51"/>
      <c r="BZ32" s="51"/>
      <c r="CB32" s="5">
        <v>3.1071500918049999E-2</v>
      </c>
      <c r="CC32" s="5">
        <v>5.2542846634655138</v>
      </c>
      <c r="CD32" s="5" t="s">
        <v>219</v>
      </c>
      <c r="CE32" s="5" t="s">
        <v>220</v>
      </c>
    </row>
    <row r="33" spans="1:82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51"/>
      <c r="BZ33" s="51"/>
      <c r="CB33" s="5" t="s">
        <v>223</v>
      </c>
    </row>
    <row r="34" spans="1:82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98"/>
      <c r="BZ34" s="98"/>
    </row>
    <row r="35" spans="1:82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95"/>
      <c r="BZ35" s="95"/>
    </row>
    <row r="36" spans="1:82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95"/>
      <c r="BZ36" s="95"/>
    </row>
    <row r="37" spans="1:82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95"/>
      <c r="BZ37" s="95"/>
    </row>
    <row r="38" spans="1:82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95"/>
      <c r="BZ38" s="95"/>
    </row>
    <row r="39" spans="1:82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95"/>
      <c r="BZ39" s="95"/>
    </row>
    <row r="40" spans="1:82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95"/>
      <c r="BZ40" s="95"/>
    </row>
    <row r="41" spans="1:82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95"/>
      <c r="BZ41" s="95"/>
    </row>
    <row r="42" spans="1:82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95"/>
      <c r="BZ42" s="95"/>
    </row>
    <row r="43" spans="1:82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95"/>
      <c r="BZ43" s="95"/>
      <c r="CC43" s="78"/>
    </row>
    <row r="44" spans="1:82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95"/>
      <c r="BZ44" s="95"/>
      <c r="CC44" s="78"/>
    </row>
    <row r="45" spans="1:82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95"/>
      <c r="BZ45" s="95"/>
      <c r="CC45" s="78"/>
    </row>
    <row r="46" spans="1:82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98"/>
      <c r="BZ46" s="98"/>
      <c r="CB46" s="78"/>
      <c r="CC46" s="78"/>
      <c r="CD46" s="78"/>
    </row>
    <row r="47" spans="1:82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95"/>
      <c r="BZ47" s="95"/>
    </row>
    <row r="48" spans="1:82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98"/>
      <c r="BZ48" s="98"/>
    </row>
    <row r="49" spans="1:78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98"/>
      <c r="BZ49" s="98"/>
    </row>
    <row r="50" spans="1:78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95"/>
      <c r="BZ50" s="95"/>
    </row>
    <row r="51" spans="1:78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95"/>
      <c r="BZ51" s="95"/>
    </row>
    <row r="52" spans="1:78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95"/>
      <c r="BZ52" s="95"/>
    </row>
    <row r="53" spans="1:78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98"/>
      <c r="BZ53" s="98"/>
    </row>
    <row r="54" spans="1:78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98"/>
      <c r="BZ54" s="98"/>
    </row>
    <row r="55" spans="1:78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98"/>
      <c r="BZ55" s="98"/>
    </row>
    <row r="56" spans="1:78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95"/>
      <c r="BZ56" s="95"/>
    </row>
    <row r="57" spans="1:78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98"/>
      <c r="BZ57" s="98"/>
    </row>
    <row r="58" spans="1:78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98"/>
      <c r="BZ58" s="98"/>
    </row>
    <row r="59" spans="1:78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95"/>
      <c r="BZ59" s="95"/>
    </row>
    <row r="60" spans="1:78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98"/>
      <c r="BZ60" s="98"/>
    </row>
    <row r="61" spans="1:78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98"/>
      <c r="BZ61" s="98"/>
    </row>
    <row r="62" spans="1:78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98"/>
      <c r="BZ62" s="98"/>
    </row>
    <row r="63" spans="1:78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95"/>
      <c r="BZ63" s="95"/>
    </row>
    <row r="64" spans="1:78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98"/>
      <c r="BZ64" s="98"/>
    </row>
    <row r="65" spans="1:79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95"/>
      <c r="BZ65" s="95"/>
    </row>
    <row r="66" spans="1:79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98"/>
      <c r="BZ66" s="98"/>
    </row>
    <row r="67" spans="1:79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95"/>
      <c r="BZ67" s="95"/>
    </row>
    <row r="68" spans="1:79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98"/>
      <c r="BZ68" s="98"/>
    </row>
    <row r="69" spans="1:79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95"/>
      <c r="BZ69" s="95"/>
    </row>
    <row r="70" spans="1:79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98"/>
      <c r="BZ70" s="98"/>
    </row>
    <row r="71" spans="1:79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98"/>
      <c r="BZ71" s="98"/>
    </row>
    <row r="72" spans="1:79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98"/>
      <c r="BZ72" s="98"/>
    </row>
    <row r="73" spans="1:79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95"/>
      <c r="BZ73" s="95"/>
    </row>
    <row r="74" spans="1:79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95"/>
      <c r="BZ74" s="95"/>
    </row>
    <row r="75" spans="1:79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95"/>
      <c r="BZ75" s="95"/>
      <c r="CA75" s="47"/>
    </row>
    <row r="76" spans="1:79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95"/>
      <c r="BZ76" s="95"/>
    </row>
    <row r="77" spans="1:79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95"/>
      <c r="BZ77" s="95"/>
    </row>
    <row r="78" spans="1:79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95"/>
      <c r="BZ78" s="95"/>
    </row>
    <row r="79" spans="1:79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95"/>
      <c r="BZ79" s="95"/>
    </row>
    <row r="80" spans="1:79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95"/>
      <c r="BZ80" s="95"/>
    </row>
    <row r="81" spans="1:78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95"/>
      <c r="BZ81" s="95"/>
    </row>
    <row r="82" spans="1:78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95"/>
      <c r="BZ82" s="95"/>
    </row>
    <row r="83" spans="1:78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95"/>
      <c r="BZ83" s="95"/>
    </row>
    <row r="84" spans="1:78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95"/>
      <c r="BZ84" s="95"/>
    </row>
    <row r="85" spans="1:78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95"/>
      <c r="BZ85" s="95"/>
    </row>
    <row r="86" spans="1:78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95"/>
      <c r="BZ86" s="95"/>
    </row>
    <row r="87" spans="1:78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95"/>
      <c r="BZ87" s="95"/>
    </row>
    <row r="88" spans="1:78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95"/>
      <c r="BZ88" s="95"/>
    </row>
    <row r="89" spans="1:78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95"/>
      <c r="BZ89" s="95"/>
    </row>
    <row r="90" spans="1:78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95"/>
      <c r="BZ90" s="95"/>
    </row>
    <row r="91" spans="1:78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95"/>
      <c r="BZ91" s="95"/>
    </row>
    <row r="92" spans="1:78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95"/>
      <c r="BZ92" s="95"/>
    </row>
    <row r="93" spans="1:78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95"/>
      <c r="BZ93" s="95"/>
    </row>
    <row r="94" spans="1:78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95"/>
      <c r="BZ94" s="95"/>
    </row>
    <row r="95" spans="1:78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98"/>
      <c r="BZ95" s="98"/>
    </row>
    <row r="96" spans="1:78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95"/>
      <c r="BZ96" s="95"/>
    </row>
    <row r="97" spans="1:78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98"/>
      <c r="BZ97" s="98"/>
    </row>
    <row r="98" spans="1:78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98"/>
      <c r="BZ98" s="98"/>
    </row>
    <row r="99" spans="1:78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98"/>
      <c r="BZ99" s="98"/>
    </row>
    <row r="100" spans="1:78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95"/>
      <c r="BZ100" s="95"/>
    </row>
    <row r="101" spans="1:78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98"/>
      <c r="BZ101" s="98"/>
    </row>
    <row r="102" spans="1:78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95"/>
      <c r="BZ102" s="95"/>
    </row>
    <row r="103" spans="1:78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95"/>
      <c r="BZ103" s="95"/>
    </row>
    <row r="104" spans="1:78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98"/>
      <c r="BZ104" s="98"/>
    </row>
    <row r="105" spans="1:78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95"/>
      <c r="BZ105" s="95"/>
    </row>
    <row r="106" spans="1:78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98"/>
      <c r="BZ106" s="98"/>
    </row>
    <row r="107" spans="1:78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95"/>
      <c r="BZ107" s="95"/>
    </row>
    <row r="108" spans="1:78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98"/>
      <c r="BZ108" s="98"/>
    </row>
    <row r="109" spans="1:78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98"/>
      <c r="BZ109" s="98"/>
    </row>
    <row r="110" spans="1:78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95"/>
      <c r="BZ110" s="95"/>
    </row>
    <row r="111" spans="1:78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95"/>
      <c r="BZ111" s="95"/>
    </row>
    <row r="112" spans="1:78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95"/>
      <c r="BZ112" s="95"/>
    </row>
    <row r="113" spans="1:78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95"/>
      <c r="BZ113" s="95"/>
    </row>
    <row r="114" spans="1:78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98"/>
      <c r="BZ114" s="98"/>
    </row>
    <row r="115" spans="1:78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95"/>
      <c r="BZ115" s="95"/>
    </row>
    <row r="116" spans="1:78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95"/>
      <c r="BZ116" s="95"/>
    </row>
    <row r="117" spans="1:78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95"/>
      <c r="BZ117" s="95"/>
    </row>
    <row r="118" spans="1:78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  <c r="BZ118" s="50"/>
    </row>
    <row r="119" spans="1:78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8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8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8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8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8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8" x14ac:dyDescent="0.2">
      <c r="B125" s="65"/>
      <c r="C125" s="66"/>
      <c r="T125" s="54"/>
      <c r="U125" s="55"/>
      <c r="V125" s="55"/>
      <c r="W125" s="55"/>
      <c r="X125" s="55"/>
    </row>
    <row r="126" spans="1:78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8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8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7">
    <mergeCell ref="CB3:CJ3"/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11" priority="1" stopIfTrue="1" operator="greaterThan">
      <formula>""""""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fitToWidth="0" orientation="portrait" r:id="rId1"/>
  <headerFooter>
    <oddHeader>&amp;F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I139"/>
  <sheetViews>
    <sheetView zoomScaleNormal="100" workbookViewId="0">
      <pane xSplit="1" ySplit="4" topLeftCell="BV5" activePane="bottomRight" state="frozen"/>
      <selection activeCell="C105" sqref="C105"/>
      <selection pane="topRight" activeCell="C105" sqref="C105"/>
      <selection pane="bottomLeft" activeCell="C105" sqref="C105"/>
      <selection pane="bottomRight" activeCell="CA5" sqref="CA5:CI26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16384" width="8.85546875" style="5"/>
  </cols>
  <sheetData>
    <row r="1" spans="1:87" ht="15.75" x14ac:dyDescent="0.25">
      <c r="A1" s="1" t="s">
        <v>0</v>
      </c>
    </row>
    <row r="2" spans="1:8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87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87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87" s="20" customFormat="1" ht="15.75" x14ac:dyDescent="0.25">
      <c r="A5" s="9"/>
      <c r="B5" s="76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CA5" s="112" t="s">
        <v>227</v>
      </c>
      <c r="CB5" s="112"/>
      <c r="CC5" s="112"/>
      <c r="CD5" s="112"/>
      <c r="CE5" s="112"/>
      <c r="CF5" s="112"/>
      <c r="CG5" s="112"/>
      <c r="CH5" s="112"/>
      <c r="CI5" s="112"/>
    </row>
    <row r="6" spans="1:87" s="20" customFormat="1" ht="15" x14ac:dyDescent="0.25">
      <c r="A6" s="23" t="s">
        <v>5</v>
      </c>
      <c r="B6" s="76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8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8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8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8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8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8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8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8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8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8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82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82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82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82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82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  <c r="CA21" s="5">
        <f t="array" ref="CA21:CB25">LINEST(C17:BY17,C4:BY4,,TRUE)</f>
        <v>1.2848200185909892E-2</v>
      </c>
      <c r="CB21" s="5">
        <v>-422.48808537703832</v>
      </c>
      <c r="CC21" s="5" t="s">
        <v>213</v>
      </c>
      <c r="CD21" s="5" t="s">
        <v>214</v>
      </c>
    </row>
    <row r="22" spans="1:82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  <c r="CA22" s="5">
        <v>5.8679189587473781E-3</v>
      </c>
      <c r="CB22" s="5">
        <v>239.263085860123</v>
      </c>
      <c r="CC22" s="5" t="s">
        <v>215</v>
      </c>
      <c r="CD22" s="5" t="s">
        <v>216</v>
      </c>
    </row>
    <row r="23" spans="1:82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  <c r="CA23" s="5">
        <v>6.162673251827272E-2</v>
      </c>
      <c r="CB23" s="5">
        <v>28.74421253006172</v>
      </c>
      <c r="CC23" s="5" t="s">
        <v>217</v>
      </c>
      <c r="CD23" s="5" t="s">
        <v>221</v>
      </c>
    </row>
    <row r="24" spans="1:82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  <c r="CA24" s="80">
        <v>4.7942025095269587</v>
      </c>
      <c r="CB24" s="5">
        <v>73</v>
      </c>
      <c r="CC24" s="80" t="s">
        <v>222</v>
      </c>
      <c r="CD24" s="5" t="s">
        <v>218</v>
      </c>
    </row>
    <row r="25" spans="1:82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  <c r="CA25" s="5">
        <v>3961.1127599449101</v>
      </c>
      <c r="CB25" s="5">
        <v>60314.772040055068</v>
      </c>
      <c r="CC25" s="5" t="s">
        <v>219</v>
      </c>
      <c r="CD25" s="5" t="s">
        <v>220</v>
      </c>
    </row>
    <row r="26" spans="1:82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  <c r="CA26" s="5" t="s">
        <v>223</v>
      </c>
    </row>
    <row r="27" spans="1:82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82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82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82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82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82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77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77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77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77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77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77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77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77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77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77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77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77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77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77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</row>
    <row r="63" spans="1:77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77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7">
    <mergeCell ref="CA5:CI5"/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10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AT139"/>
  <sheetViews>
    <sheetView zoomScaleNormal="100" workbookViewId="0">
      <pane xSplit="1" ySplit="4" topLeftCell="AA5" activePane="bottomRight" state="frozen"/>
      <selection activeCell="C105" sqref="C105"/>
      <selection pane="topRight" activeCell="C105" sqref="C105"/>
      <selection pane="bottomLeft" activeCell="C105" sqref="C105"/>
      <selection pane="bottomRight" activeCell="AI12" sqref="AI12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9" width="9.7109375" style="3" customWidth="1"/>
    <col min="10" max="10" width="9.7109375" style="4" customWidth="1"/>
    <col min="11" max="17" width="9.7109375" style="3" customWidth="1"/>
    <col min="18" max="36" width="9.7109375" style="5" customWidth="1"/>
    <col min="37" max="16384" width="8.85546875" style="5"/>
  </cols>
  <sheetData>
    <row r="1" spans="1:46" ht="15.75" x14ac:dyDescent="0.25">
      <c r="A1" s="1" t="s">
        <v>0</v>
      </c>
    </row>
    <row r="2" spans="1:46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8</v>
      </c>
      <c r="I2" s="3">
        <v>17</v>
      </c>
      <c r="J2" s="3">
        <v>18</v>
      </c>
      <c r="K2" s="3">
        <v>19</v>
      </c>
      <c r="L2" s="3">
        <v>20</v>
      </c>
      <c r="M2" s="3">
        <v>22</v>
      </c>
      <c r="N2" s="3">
        <v>24</v>
      </c>
      <c r="O2" s="3">
        <v>25</v>
      </c>
      <c r="P2" s="3">
        <v>26</v>
      </c>
      <c r="Q2" s="3">
        <v>30</v>
      </c>
      <c r="R2" s="3">
        <v>36</v>
      </c>
      <c r="S2" s="3">
        <v>44</v>
      </c>
      <c r="T2" s="3">
        <v>48</v>
      </c>
      <c r="U2" s="3">
        <v>49</v>
      </c>
      <c r="V2" s="3">
        <v>52</v>
      </c>
      <c r="W2" s="3">
        <v>53</v>
      </c>
      <c r="X2" s="3">
        <v>54</v>
      </c>
      <c r="Y2" s="3">
        <v>55</v>
      </c>
      <c r="Z2" s="3">
        <v>59</v>
      </c>
      <c r="AA2" s="3">
        <v>63</v>
      </c>
      <c r="AB2" s="3">
        <v>64</v>
      </c>
      <c r="AC2" s="3">
        <v>65</v>
      </c>
      <c r="AD2" s="3">
        <v>66</v>
      </c>
      <c r="AE2" s="3">
        <v>67</v>
      </c>
      <c r="AF2" s="3">
        <v>70</v>
      </c>
      <c r="AG2" s="3">
        <v>71</v>
      </c>
      <c r="AH2" s="3">
        <v>72</v>
      </c>
      <c r="AI2" s="3"/>
      <c r="AJ2" s="3"/>
    </row>
    <row r="3" spans="1:46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92"/>
      <c r="AJ3" s="92"/>
    </row>
    <row r="4" spans="1:46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40002</v>
      </c>
      <c r="I4" s="11">
        <v>40143</v>
      </c>
      <c r="J4" s="12">
        <v>40317</v>
      </c>
      <c r="K4" s="13">
        <v>40332</v>
      </c>
      <c r="L4" s="13">
        <v>40346</v>
      </c>
      <c r="M4" s="13">
        <v>40374</v>
      </c>
      <c r="N4" s="14">
        <v>40402</v>
      </c>
      <c r="O4" s="15">
        <v>40415</v>
      </c>
      <c r="P4" s="16">
        <v>40429</v>
      </c>
      <c r="Q4" s="15">
        <v>40689</v>
      </c>
      <c r="R4" s="17">
        <v>40773</v>
      </c>
      <c r="S4" s="18">
        <v>41031</v>
      </c>
      <c r="T4" s="19">
        <v>41100</v>
      </c>
      <c r="U4" s="19">
        <v>41114</v>
      </c>
      <c r="V4" s="19">
        <v>41157</v>
      </c>
      <c r="W4" s="19">
        <v>41170</v>
      </c>
      <c r="X4" s="19">
        <v>41185</v>
      </c>
      <c r="Y4" s="19">
        <v>41198</v>
      </c>
      <c r="Z4" s="19">
        <v>41317</v>
      </c>
      <c r="AA4" s="19">
        <v>41410</v>
      </c>
      <c r="AB4" s="19">
        <v>41416</v>
      </c>
      <c r="AC4" s="19">
        <v>41422</v>
      </c>
      <c r="AD4" s="19">
        <v>41436</v>
      </c>
      <c r="AE4" s="19">
        <v>41450</v>
      </c>
      <c r="AF4" s="19">
        <v>41541</v>
      </c>
      <c r="AG4" s="19">
        <v>41563</v>
      </c>
      <c r="AH4" s="19">
        <v>41591</v>
      </c>
      <c r="AI4" s="11">
        <v>39590</v>
      </c>
      <c r="AJ4" s="19">
        <v>41653</v>
      </c>
    </row>
    <row r="5" spans="1:46" s="20" customFormat="1" ht="15" x14ac:dyDescent="0.25">
      <c r="A5" s="9"/>
      <c r="B5" s="76"/>
      <c r="C5" s="11"/>
      <c r="D5" s="11"/>
      <c r="E5" s="11"/>
      <c r="F5" s="11"/>
      <c r="G5" s="11"/>
      <c r="H5" s="11"/>
      <c r="I5" s="11"/>
      <c r="J5" s="12"/>
      <c r="K5" s="13"/>
      <c r="L5" s="13"/>
      <c r="M5" s="13"/>
      <c r="N5" s="14"/>
      <c r="O5" s="15"/>
      <c r="P5" s="16"/>
      <c r="Q5" s="15"/>
      <c r="R5" s="17"/>
      <c r="S5" s="21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93"/>
      <c r="AJ5" s="93"/>
    </row>
    <row r="6" spans="1:46" s="20" customFormat="1" ht="15.75" x14ac:dyDescent="0.25">
      <c r="A6" s="23" t="s">
        <v>5</v>
      </c>
      <c r="B6" s="76"/>
      <c r="C6" s="24"/>
      <c r="D6" s="24"/>
      <c r="E6" s="24"/>
      <c r="F6" s="24"/>
      <c r="G6" s="24"/>
      <c r="H6" s="24"/>
      <c r="I6" s="11"/>
      <c r="J6" s="12"/>
      <c r="K6" s="13"/>
      <c r="L6" s="13"/>
      <c r="M6" s="13"/>
      <c r="N6" s="14"/>
      <c r="O6" s="15"/>
      <c r="P6" s="16"/>
      <c r="Q6" s="15"/>
      <c r="R6" s="17"/>
      <c r="S6" s="21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93"/>
      <c r="AJ6" s="93"/>
      <c r="AL6" s="112" t="s">
        <v>227</v>
      </c>
      <c r="AM6" s="112"/>
      <c r="AN6" s="112"/>
      <c r="AO6" s="112"/>
      <c r="AP6" s="112"/>
      <c r="AQ6" s="112"/>
      <c r="AR6" s="112"/>
      <c r="AS6" s="112"/>
      <c r="AT6" s="112"/>
    </row>
    <row r="7" spans="1:46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>
        <v>7.5</v>
      </c>
      <c r="T7" s="27">
        <v>7.74</v>
      </c>
      <c r="U7" s="27">
        <v>7.9</v>
      </c>
      <c r="V7" s="27">
        <v>7.8</v>
      </c>
      <c r="W7" s="27">
        <v>7.83</v>
      </c>
      <c r="X7" s="27">
        <v>7.93</v>
      </c>
      <c r="Y7" s="27">
        <v>7.89</v>
      </c>
      <c r="Z7" s="27">
        <v>7.67</v>
      </c>
      <c r="AA7" s="27">
        <v>6.84</v>
      </c>
      <c r="AB7" s="27">
        <v>7.42</v>
      </c>
      <c r="AC7" s="27">
        <v>7.05</v>
      </c>
      <c r="AD7" s="27">
        <v>7.57</v>
      </c>
      <c r="AE7" s="27">
        <v>7.59</v>
      </c>
      <c r="AF7" s="27">
        <v>7.42</v>
      </c>
      <c r="AG7" s="27">
        <v>7.41</v>
      </c>
      <c r="AH7" s="27">
        <v>7.23</v>
      </c>
      <c r="AI7" s="95"/>
      <c r="AJ7" s="95"/>
    </row>
    <row r="8" spans="1:46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>
        <v>115.9</v>
      </c>
      <c r="T8" s="27">
        <v>134.30000000000001</v>
      </c>
      <c r="U8" s="27">
        <v>115.1</v>
      </c>
      <c r="V8" s="29">
        <v>140.69999999999999</v>
      </c>
      <c r="W8" s="29">
        <v>153.19999999999999</v>
      </c>
      <c r="X8" s="29">
        <v>167.3</v>
      </c>
      <c r="Y8" s="29">
        <v>183.2</v>
      </c>
      <c r="Z8" s="29">
        <v>240.5</v>
      </c>
      <c r="AA8" s="27">
        <v>50.8</v>
      </c>
      <c r="AB8" s="27">
        <v>106.7</v>
      </c>
      <c r="AC8" s="27">
        <v>47</v>
      </c>
      <c r="AD8" s="27">
        <v>128</v>
      </c>
      <c r="AE8" s="27">
        <v>178.5</v>
      </c>
      <c r="AF8" s="27">
        <v>136.9</v>
      </c>
      <c r="AG8" s="27">
        <v>177.7</v>
      </c>
      <c r="AH8" s="27">
        <v>210.4</v>
      </c>
      <c r="AI8" s="95"/>
      <c r="AJ8" s="95"/>
    </row>
    <row r="9" spans="1:46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>
        <v>3.73</v>
      </c>
      <c r="T9" s="27">
        <v>2.76</v>
      </c>
      <c r="U9" s="27" t="s">
        <v>13</v>
      </c>
      <c r="V9" s="29">
        <v>57.5</v>
      </c>
      <c r="W9" s="29">
        <v>49.3</v>
      </c>
      <c r="X9" s="29">
        <v>23.6</v>
      </c>
      <c r="Y9" s="29">
        <v>6.66</v>
      </c>
      <c r="Z9" s="29">
        <v>3.83</v>
      </c>
      <c r="AA9" s="27">
        <v>28.9</v>
      </c>
      <c r="AB9" s="27">
        <v>13.29</v>
      </c>
      <c r="AC9" s="27">
        <v>46.4</v>
      </c>
      <c r="AD9" s="27">
        <v>11.08</v>
      </c>
      <c r="AE9" s="27">
        <v>23.3</v>
      </c>
      <c r="AF9" s="27" t="s">
        <v>8</v>
      </c>
      <c r="AG9" s="27">
        <v>2.5099999999999998</v>
      </c>
      <c r="AH9" s="27">
        <v>0.97</v>
      </c>
      <c r="AI9" s="95"/>
      <c r="AJ9" s="95"/>
    </row>
    <row r="10" spans="1:46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>
        <v>0.2</v>
      </c>
      <c r="T10" s="27">
        <v>4.3</v>
      </c>
      <c r="U10" s="27">
        <v>7.3</v>
      </c>
      <c r="V10" s="29">
        <v>7.1</v>
      </c>
      <c r="W10" s="29">
        <v>4</v>
      </c>
      <c r="X10" s="29">
        <v>0.7</v>
      </c>
      <c r="Y10" s="29">
        <v>0.3</v>
      </c>
      <c r="Z10" s="29">
        <v>0</v>
      </c>
      <c r="AA10" s="27">
        <v>1.1000000000000001</v>
      </c>
      <c r="AB10" s="27">
        <v>2.4</v>
      </c>
      <c r="AC10" s="27">
        <v>5.9</v>
      </c>
      <c r="AD10" s="27">
        <v>5.0999999999999996</v>
      </c>
      <c r="AE10" s="27">
        <v>10.9</v>
      </c>
      <c r="AF10" s="27">
        <v>1.9</v>
      </c>
      <c r="AG10" s="27">
        <v>0</v>
      </c>
      <c r="AH10" s="27">
        <v>0</v>
      </c>
      <c r="AI10" s="95"/>
      <c r="AJ10" s="95"/>
    </row>
    <row r="11" spans="1:46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95"/>
      <c r="AJ11" s="95"/>
    </row>
    <row r="12" spans="1:46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7.84</v>
      </c>
      <c r="I12" s="27">
        <v>7.5</v>
      </c>
      <c r="J12" s="27">
        <v>7.38</v>
      </c>
      <c r="K12" s="27">
        <v>7.8</v>
      </c>
      <c r="L12" s="27">
        <v>7.89</v>
      </c>
      <c r="M12" s="27">
        <v>7.58</v>
      </c>
      <c r="N12" s="27">
        <v>7.78</v>
      </c>
      <c r="O12" s="27">
        <v>7.76</v>
      </c>
      <c r="P12" s="27">
        <v>7.74</v>
      </c>
      <c r="Q12" s="27">
        <v>7.35</v>
      </c>
      <c r="R12" s="27">
        <v>7.62</v>
      </c>
      <c r="S12" s="27">
        <v>7.38</v>
      </c>
      <c r="T12" s="27">
        <v>7.87</v>
      </c>
      <c r="U12" s="27">
        <v>7.61</v>
      </c>
      <c r="V12" s="29">
        <v>7.34</v>
      </c>
      <c r="W12" s="29">
        <v>6.85</v>
      </c>
      <c r="X12" s="31">
        <v>7.34</v>
      </c>
      <c r="Y12" s="31">
        <v>7.63</v>
      </c>
      <c r="Z12" s="31">
        <v>7.53</v>
      </c>
      <c r="AA12" s="31">
        <v>7.38</v>
      </c>
      <c r="AB12" s="31">
        <v>7.78</v>
      </c>
      <c r="AC12" s="31">
        <v>7.36</v>
      </c>
      <c r="AD12" s="31">
        <v>7.97</v>
      </c>
      <c r="AE12" s="31">
        <v>7.93</v>
      </c>
      <c r="AF12" s="31">
        <v>7.78</v>
      </c>
      <c r="AG12" s="31">
        <v>8</v>
      </c>
      <c r="AH12" s="31">
        <v>7.76</v>
      </c>
      <c r="AI12" s="97"/>
      <c r="AJ12" s="97"/>
    </row>
    <row r="13" spans="1:46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190</v>
      </c>
      <c r="I13" s="27">
        <v>203</v>
      </c>
      <c r="J13" s="27">
        <v>74</v>
      </c>
      <c r="K13" s="27">
        <v>164</v>
      </c>
      <c r="L13" s="27">
        <v>186</v>
      </c>
      <c r="M13" s="27">
        <v>102</v>
      </c>
      <c r="N13" s="27">
        <v>159</v>
      </c>
      <c r="O13" s="27">
        <v>131</v>
      </c>
      <c r="P13" s="27">
        <v>144</v>
      </c>
      <c r="Q13" s="27">
        <v>57</v>
      </c>
      <c r="R13" s="27">
        <v>124</v>
      </c>
      <c r="S13" s="27">
        <v>98</v>
      </c>
      <c r="T13" s="27">
        <v>132</v>
      </c>
      <c r="U13" s="27">
        <v>105</v>
      </c>
      <c r="V13" s="29">
        <v>136</v>
      </c>
      <c r="W13" s="29">
        <v>176</v>
      </c>
      <c r="X13" s="31">
        <v>160</v>
      </c>
      <c r="Y13" s="31">
        <v>176</v>
      </c>
      <c r="Z13" s="31">
        <v>1</v>
      </c>
      <c r="AA13" s="31">
        <v>54.9</v>
      </c>
      <c r="AB13" s="31">
        <v>112</v>
      </c>
      <c r="AC13" s="31">
        <v>43.8</v>
      </c>
      <c r="AD13" s="31">
        <v>128</v>
      </c>
      <c r="AE13" s="31">
        <v>182</v>
      </c>
      <c r="AF13" s="31">
        <v>139</v>
      </c>
      <c r="AG13" s="31">
        <v>179</v>
      </c>
      <c r="AH13" s="31">
        <v>194</v>
      </c>
      <c r="AI13" s="97"/>
      <c r="AJ13" s="97"/>
    </row>
    <row r="14" spans="1:46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51"/>
      <c r="AJ14" s="51"/>
    </row>
    <row r="15" spans="1:46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51"/>
      <c r="AJ15" s="51"/>
    </row>
    <row r="16" spans="1:46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>
        <v>4</v>
      </c>
      <c r="I16" s="27">
        <v>16</v>
      </c>
      <c r="J16" s="34">
        <v>204</v>
      </c>
      <c r="K16" s="27">
        <v>8</v>
      </c>
      <c r="L16" s="27">
        <v>14</v>
      </c>
      <c r="M16" s="27">
        <v>48</v>
      </c>
      <c r="N16" s="27">
        <v>5</v>
      </c>
      <c r="O16" s="27">
        <v>12</v>
      </c>
      <c r="P16" s="27">
        <v>8</v>
      </c>
      <c r="Q16" s="27">
        <v>10</v>
      </c>
      <c r="R16" s="27">
        <v>4</v>
      </c>
      <c r="S16" s="27">
        <v>4</v>
      </c>
      <c r="T16" s="27">
        <v>4</v>
      </c>
      <c r="U16" s="27">
        <v>6</v>
      </c>
      <c r="V16" s="34">
        <v>242</v>
      </c>
      <c r="W16" s="34">
        <v>84</v>
      </c>
      <c r="X16" s="35">
        <v>113</v>
      </c>
      <c r="Y16" s="32">
        <v>10</v>
      </c>
      <c r="Z16" s="32">
        <v>4</v>
      </c>
      <c r="AA16" s="35">
        <v>114</v>
      </c>
      <c r="AB16" s="32">
        <v>43.8</v>
      </c>
      <c r="AC16" s="35">
        <v>269</v>
      </c>
      <c r="AD16" s="32">
        <v>13.3</v>
      </c>
      <c r="AE16" s="32">
        <v>11.3</v>
      </c>
      <c r="AF16" s="32">
        <v>5.3</v>
      </c>
      <c r="AG16" s="32">
        <v>8</v>
      </c>
      <c r="AH16" s="32">
        <v>6.7</v>
      </c>
      <c r="AI16" s="51">
        <v>50</v>
      </c>
      <c r="AJ16" s="51">
        <v>50</v>
      </c>
    </row>
    <row r="17" spans="1:41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110</v>
      </c>
      <c r="I17" s="27">
        <v>130</v>
      </c>
      <c r="J17" s="27">
        <v>45</v>
      </c>
      <c r="K17" s="27">
        <v>97</v>
      </c>
      <c r="L17" s="27">
        <v>120</v>
      </c>
      <c r="M17" s="27">
        <v>69</v>
      </c>
      <c r="N17" s="27">
        <v>100</v>
      </c>
      <c r="O17" s="27">
        <v>89</v>
      </c>
      <c r="P17" s="27">
        <v>94</v>
      </c>
      <c r="Q17" s="27">
        <v>38</v>
      </c>
      <c r="R17" s="27">
        <v>83</v>
      </c>
      <c r="S17" s="27">
        <v>74</v>
      </c>
      <c r="T17" s="27">
        <v>74</v>
      </c>
      <c r="U17" s="27">
        <v>78</v>
      </c>
      <c r="V17" s="27">
        <v>90</v>
      </c>
      <c r="W17" s="27">
        <v>91</v>
      </c>
      <c r="X17" s="32">
        <v>110</v>
      </c>
      <c r="Y17" s="32">
        <v>117</v>
      </c>
      <c r="Z17" s="32">
        <v>148</v>
      </c>
      <c r="AA17" s="31">
        <v>78</v>
      </c>
      <c r="AB17" s="31">
        <v>97</v>
      </c>
      <c r="AC17" s="31">
        <v>51</v>
      </c>
      <c r="AD17" s="31">
        <v>94</v>
      </c>
      <c r="AE17" s="31">
        <v>97.4</v>
      </c>
      <c r="AF17" s="31">
        <v>78.599999999999994</v>
      </c>
      <c r="AG17" s="31">
        <v>95.8</v>
      </c>
      <c r="AH17" s="31">
        <v>111</v>
      </c>
      <c r="AI17" s="97"/>
      <c r="AJ17" s="97"/>
    </row>
    <row r="18" spans="1:41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91</v>
      </c>
      <c r="I18" s="27">
        <v>110</v>
      </c>
      <c r="J18" s="27">
        <v>37</v>
      </c>
      <c r="K18" s="27">
        <v>81</v>
      </c>
      <c r="L18" s="27">
        <v>96</v>
      </c>
      <c r="M18" s="27">
        <v>53</v>
      </c>
      <c r="N18" s="27">
        <v>79</v>
      </c>
      <c r="O18" s="27">
        <v>66</v>
      </c>
      <c r="P18" s="27">
        <v>73</v>
      </c>
      <c r="Q18" s="27">
        <v>28</v>
      </c>
      <c r="R18" s="27">
        <v>65</v>
      </c>
      <c r="S18" s="27">
        <v>63</v>
      </c>
      <c r="T18" s="29">
        <v>68</v>
      </c>
      <c r="U18" s="29">
        <v>60</v>
      </c>
      <c r="V18" s="29">
        <v>72</v>
      </c>
      <c r="W18" s="29">
        <v>74</v>
      </c>
      <c r="X18" s="31">
        <v>94</v>
      </c>
      <c r="Y18" s="31">
        <v>94</v>
      </c>
      <c r="Z18" s="31">
        <v>126</v>
      </c>
      <c r="AA18" s="31">
        <v>30.1</v>
      </c>
      <c r="AB18" s="31">
        <v>57.5</v>
      </c>
      <c r="AC18" s="31">
        <v>24.4</v>
      </c>
      <c r="AD18" s="31">
        <v>64.099999999999994</v>
      </c>
      <c r="AE18" s="31">
        <v>90.3</v>
      </c>
      <c r="AF18" s="31">
        <v>70.900000000000006</v>
      </c>
      <c r="AG18" s="31">
        <v>88.3</v>
      </c>
      <c r="AH18" s="31">
        <v>105</v>
      </c>
      <c r="AI18" s="97"/>
      <c r="AJ18" s="97"/>
    </row>
    <row r="19" spans="1:41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82</v>
      </c>
      <c r="I19" s="27">
        <v>96</v>
      </c>
      <c r="J19" s="27">
        <v>31</v>
      </c>
      <c r="K19" s="27">
        <v>72</v>
      </c>
      <c r="L19" s="27">
        <v>85</v>
      </c>
      <c r="M19" s="27">
        <v>44</v>
      </c>
      <c r="N19" s="27">
        <v>72</v>
      </c>
      <c r="O19" s="27">
        <v>61</v>
      </c>
      <c r="P19" s="27">
        <v>66</v>
      </c>
      <c r="Q19" s="27">
        <v>26</v>
      </c>
      <c r="R19" s="27">
        <v>55</v>
      </c>
      <c r="S19" s="27">
        <v>51</v>
      </c>
      <c r="T19" s="29">
        <v>63</v>
      </c>
      <c r="U19" s="29">
        <v>50</v>
      </c>
      <c r="V19" s="29">
        <v>61</v>
      </c>
      <c r="W19" s="29">
        <v>59</v>
      </c>
      <c r="X19" s="31">
        <v>73</v>
      </c>
      <c r="Y19" s="31">
        <v>79</v>
      </c>
      <c r="Z19" s="31">
        <v>106</v>
      </c>
      <c r="AA19" s="31">
        <v>23.4</v>
      </c>
      <c r="AB19" s="31">
        <v>49.8</v>
      </c>
      <c r="AC19" s="31">
        <v>22.8</v>
      </c>
      <c r="AD19" s="31">
        <v>55.2</v>
      </c>
      <c r="AE19" s="31">
        <v>78.8</v>
      </c>
      <c r="AF19" s="31">
        <v>65.7</v>
      </c>
      <c r="AG19" s="31">
        <v>78.099999999999994</v>
      </c>
      <c r="AH19" s="31">
        <v>89.7</v>
      </c>
      <c r="AI19" s="97"/>
      <c r="AJ19" s="97"/>
    </row>
    <row r="20" spans="1:41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100</v>
      </c>
      <c r="I20" s="27">
        <v>100</v>
      </c>
      <c r="J20" s="27">
        <v>40</v>
      </c>
      <c r="K20" s="27">
        <v>90</v>
      </c>
      <c r="L20" s="27">
        <v>100</v>
      </c>
      <c r="M20" s="27">
        <v>50</v>
      </c>
      <c r="N20" s="27">
        <v>90</v>
      </c>
      <c r="O20" s="27">
        <v>70</v>
      </c>
      <c r="P20" s="27">
        <v>80</v>
      </c>
      <c r="Q20" s="27">
        <v>30</v>
      </c>
      <c r="R20" s="27">
        <v>70</v>
      </c>
      <c r="S20" s="27">
        <v>63</v>
      </c>
      <c r="T20" s="29">
        <v>77</v>
      </c>
      <c r="U20" s="29">
        <v>61</v>
      </c>
      <c r="V20" s="29">
        <v>74</v>
      </c>
      <c r="W20" s="29">
        <v>72</v>
      </c>
      <c r="X20" s="31">
        <v>89</v>
      </c>
      <c r="Y20" s="31">
        <v>96</v>
      </c>
      <c r="Z20" s="31">
        <v>130</v>
      </c>
      <c r="AA20" s="31">
        <v>23.4</v>
      </c>
      <c r="AB20" s="31">
        <v>49.8</v>
      </c>
      <c r="AC20" s="31">
        <v>22.8</v>
      </c>
      <c r="AD20" s="31">
        <v>55.2</v>
      </c>
      <c r="AE20" s="31">
        <v>78.8</v>
      </c>
      <c r="AF20" s="31">
        <v>65.7</v>
      </c>
      <c r="AG20" s="31">
        <v>78.099999999999994</v>
      </c>
      <c r="AH20" s="31">
        <v>89.7</v>
      </c>
      <c r="AI20" s="97"/>
      <c r="AJ20" s="97"/>
    </row>
    <row r="21" spans="1:41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32" t="s">
        <v>28</v>
      </c>
      <c r="Y21" s="32" t="s">
        <v>28</v>
      </c>
      <c r="Z21" s="32" t="s">
        <v>28</v>
      </c>
      <c r="AA21" s="32" t="s">
        <v>29</v>
      </c>
      <c r="AB21" s="32" t="s">
        <v>29</v>
      </c>
      <c r="AC21" s="32" t="s">
        <v>29</v>
      </c>
      <c r="AD21" s="32" t="s">
        <v>29</v>
      </c>
      <c r="AE21" s="32" t="s">
        <v>29</v>
      </c>
      <c r="AF21" s="32" t="s">
        <v>29</v>
      </c>
      <c r="AG21" s="32" t="s">
        <v>29</v>
      </c>
      <c r="AH21" s="32" t="s">
        <v>29</v>
      </c>
      <c r="AI21" s="51"/>
      <c r="AJ21" s="51"/>
    </row>
    <row r="22" spans="1:41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32" t="s">
        <v>31</v>
      </c>
      <c r="Y22" s="32" t="s">
        <v>31</v>
      </c>
      <c r="Z22" s="32" t="s">
        <v>31</v>
      </c>
      <c r="AA22" s="32" t="s">
        <v>29</v>
      </c>
      <c r="AB22" s="32" t="s">
        <v>29</v>
      </c>
      <c r="AC22" s="32" t="s">
        <v>29</v>
      </c>
      <c r="AD22" s="32" t="s">
        <v>29</v>
      </c>
      <c r="AE22" s="32" t="s">
        <v>29</v>
      </c>
      <c r="AF22" s="32" t="s">
        <v>29</v>
      </c>
      <c r="AG22" s="32" t="s">
        <v>29</v>
      </c>
      <c r="AH22" s="32" t="s">
        <v>29</v>
      </c>
      <c r="AI22" s="51"/>
      <c r="AJ22" s="51"/>
      <c r="AL22" s="5">
        <f t="array" ref="AL22:AM26">LINEST(C16:AH16,C4:AH4,,TRUE)</f>
        <v>5.0515475291829743E-3</v>
      </c>
      <c r="AM22" s="5">
        <v>-155.37026542970474</v>
      </c>
      <c r="AN22" s="5" t="s">
        <v>213</v>
      </c>
      <c r="AO22" s="5" t="s">
        <v>214</v>
      </c>
    </row>
    <row r="23" spans="1:41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23.4</v>
      </c>
      <c r="I23" s="27">
        <v>27.2</v>
      </c>
      <c r="J23" s="27">
        <v>9.8000000000000007</v>
      </c>
      <c r="K23" s="27">
        <v>20.7</v>
      </c>
      <c r="L23" s="27">
        <v>24.6</v>
      </c>
      <c r="M23" s="27">
        <v>14.3</v>
      </c>
      <c r="N23" s="27">
        <v>22.1</v>
      </c>
      <c r="O23" s="27">
        <v>17.600000000000001</v>
      </c>
      <c r="P23" s="27">
        <v>18.899999999999999</v>
      </c>
      <c r="Q23" s="27">
        <v>7.5</v>
      </c>
      <c r="R23" s="27">
        <v>17.5</v>
      </c>
      <c r="S23" s="29">
        <v>16.399999999999999</v>
      </c>
      <c r="T23" s="29">
        <v>18.100000000000001</v>
      </c>
      <c r="U23" s="29">
        <v>16.2</v>
      </c>
      <c r="V23" s="29">
        <v>19.399999999999999</v>
      </c>
      <c r="W23" s="29">
        <v>19.600000000000001</v>
      </c>
      <c r="X23" s="31">
        <v>24.6</v>
      </c>
      <c r="Y23" s="31">
        <v>24.4</v>
      </c>
      <c r="Z23" s="31">
        <v>32</v>
      </c>
      <c r="AA23" s="31">
        <v>8.1199999999999992</v>
      </c>
      <c r="AB23" s="31">
        <v>14.8</v>
      </c>
      <c r="AC23" s="31">
        <v>6.7</v>
      </c>
      <c r="AD23" s="31">
        <v>16.600000000000001</v>
      </c>
      <c r="AE23" s="31">
        <v>23.4</v>
      </c>
      <c r="AF23" s="31">
        <v>18.399999999999999</v>
      </c>
      <c r="AG23" s="31">
        <v>22.7</v>
      </c>
      <c r="AH23" s="31">
        <v>26.5</v>
      </c>
      <c r="AI23" s="97"/>
      <c r="AJ23" s="97"/>
      <c r="AL23" s="5">
        <v>2.1615353528453406E-2</v>
      </c>
      <c r="AM23" s="5">
        <v>881.06672257442506</v>
      </c>
      <c r="AN23" s="5" t="s">
        <v>215</v>
      </c>
      <c r="AO23" s="5" t="s">
        <v>216</v>
      </c>
    </row>
    <row r="24" spans="1:41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</v>
      </c>
      <c r="I24" s="27">
        <v>0.13</v>
      </c>
      <c r="J24" s="27">
        <v>0.28000000000000003</v>
      </c>
      <c r="K24" s="27">
        <v>0.22</v>
      </c>
      <c r="L24" s="27">
        <v>0.36</v>
      </c>
      <c r="M24" s="27">
        <v>0.2</v>
      </c>
      <c r="N24" s="27">
        <v>0.59</v>
      </c>
      <c r="O24" s="27">
        <v>0.23</v>
      </c>
      <c r="P24" s="27">
        <v>0.18</v>
      </c>
      <c r="Q24" s="27">
        <v>0.23</v>
      </c>
      <c r="R24" s="27" t="s">
        <v>35</v>
      </c>
      <c r="S24" s="29">
        <v>0.6</v>
      </c>
      <c r="T24" s="29">
        <v>0.4</v>
      </c>
      <c r="U24" s="27" t="s">
        <v>36</v>
      </c>
      <c r="V24" s="27" t="s">
        <v>37</v>
      </c>
      <c r="W24" s="27" t="s">
        <v>37</v>
      </c>
      <c r="X24" s="31">
        <v>0.26</v>
      </c>
      <c r="Y24" s="31">
        <v>0.09</v>
      </c>
      <c r="Z24" s="31">
        <v>0.13</v>
      </c>
      <c r="AA24" s="32" t="s">
        <v>37</v>
      </c>
      <c r="AB24" s="32" t="s">
        <v>37</v>
      </c>
      <c r="AC24" s="32" t="s">
        <v>37</v>
      </c>
      <c r="AD24" s="32" t="s">
        <v>37</v>
      </c>
      <c r="AE24" s="32" t="s">
        <v>37</v>
      </c>
      <c r="AF24" s="32" t="s">
        <v>37</v>
      </c>
      <c r="AG24" s="32" t="s">
        <v>37</v>
      </c>
      <c r="AH24" s="32" t="s">
        <v>37</v>
      </c>
      <c r="AI24" s="51"/>
      <c r="AJ24" s="51"/>
      <c r="AL24" s="5">
        <v>1.8172430215683401E-3</v>
      </c>
      <c r="AM24" s="5">
        <v>76.307180652221476</v>
      </c>
      <c r="AN24" s="5" t="s">
        <v>217</v>
      </c>
      <c r="AO24" s="5" t="s">
        <v>221</v>
      </c>
    </row>
    <row r="25" spans="1:41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32" t="s">
        <v>8</v>
      </c>
      <c r="Y25" s="32" t="s">
        <v>8</v>
      </c>
      <c r="Z25" s="32" t="s">
        <v>8</v>
      </c>
      <c r="AA25" s="31">
        <v>2.5999999999999999E-2</v>
      </c>
      <c r="AB25" s="31">
        <v>3.9E-2</v>
      </c>
      <c r="AC25" s="31">
        <v>4.2999999999999997E-2</v>
      </c>
      <c r="AD25" s="31">
        <v>4.7E-2</v>
      </c>
      <c r="AE25" s="31">
        <v>4.8000000000000001E-2</v>
      </c>
      <c r="AF25" s="31">
        <v>5.3999999999999999E-2</v>
      </c>
      <c r="AG25" s="31">
        <v>0.05</v>
      </c>
      <c r="AH25" s="31">
        <v>5.3999999999999999E-2</v>
      </c>
      <c r="AI25" s="97"/>
      <c r="AJ25" s="97"/>
      <c r="AL25" s="80">
        <v>5.4616542177183883E-2</v>
      </c>
      <c r="AM25" s="5">
        <v>30</v>
      </c>
      <c r="AN25" s="80" t="s">
        <v>222</v>
      </c>
      <c r="AO25" s="5" t="s">
        <v>218</v>
      </c>
    </row>
    <row r="26" spans="1:41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7.94</v>
      </c>
      <c r="I26" s="27">
        <v>9.6</v>
      </c>
      <c r="J26" s="27">
        <v>3.1</v>
      </c>
      <c r="K26" s="27">
        <v>7.1</v>
      </c>
      <c r="L26" s="27">
        <v>8.5</v>
      </c>
      <c r="M26" s="27">
        <v>4.2</v>
      </c>
      <c r="N26" s="27">
        <v>6.8</v>
      </c>
      <c r="O26" s="27">
        <v>5.5</v>
      </c>
      <c r="P26" s="27">
        <v>6.2</v>
      </c>
      <c r="Q26" s="27">
        <v>2.2999999999999998</v>
      </c>
      <c r="R26" s="27">
        <v>5.0999999999999996</v>
      </c>
      <c r="S26" s="27" t="s">
        <v>8</v>
      </c>
      <c r="T26" s="27" t="s">
        <v>8</v>
      </c>
      <c r="U26" s="27" t="s">
        <v>8</v>
      </c>
      <c r="V26" s="27" t="s">
        <v>8</v>
      </c>
      <c r="W26" s="27" t="s">
        <v>8</v>
      </c>
      <c r="X26" s="32" t="s">
        <v>8</v>
      </c>
      <c r="Y26" s="32" t="s">
        <v>8</v>
      </c>
      <c r="Z26" s="32" t="s">
        <v>8</v>
      </c>
      <c r="AA26" s="32" t="s">
        <v>8</v>
      </c>
      <c r="AB26" s="32" t="s">
        <v>8</v>
      </c>
      <c r="AC26" s="32" t="s">
        <v>8</v>
      </c>
      <c r="AD26" s="32" t="s">
        <v>8</v>
      </c>
      <c r="AE26" s="32" t="s">
        <v>8</v>
      </c>
      <c r="AF26" s="32" t="s">
        <v>8</v>
      </c>
      <c r="AG26" s="32" t="s">
        <v>8</v>
      </c>
      <c r="AH26" s="32" t="s">
        <v>8</v>
      </c>
      <c r="AI26" s="51"/>
      <c r="AJ26" s="51"/>
      <c r="AL26" s="5">
        <v>318.02042727707885</v>
      </c>
      <c r="AM26" s="5">
        <v>174683.57457272289</v>
      </c>
      <c r="AN26" s="5" t="s">
        <v>219</v>
      </c>
      <c r="AO26" s="5" t="s">
        <v>220</v>
      </c>
    </row>
    <row r="27" spans="1:41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0.5</v>
      </c>
      <c r="J27" s="27">
        <v>0.4</v>
      </c>
      <c r="K27" s="27">
        <v>0.4</v>
      </c>
      <c r="L27" s="27">
        <v>0.6</v>
      </c>
      <c r="M27" s="27">
        <v>0.4</v>
      </c>
      <c r="N27" s="27">
        <v>0.4</v>
      </c>
      <c r="O27" s="27">
        <v>0.5</v>
      </c>
      <c r="P27" s="27">
        <v>0.6</v>
      </c>
      <c r="Q27" s="27">
        <v>0.6</v>
      </c>
      <c r="R27" s="27">
        <v>0.4</v>
      </c>
      <c r="S27" s="27" t="s">
        <v>8</v>
      </c>
      <c r="T27" s="27" t="s">
        <v>8</v>
      </c>
      <c r="U27" s="27" t="s">
        <v>8</v>
      </c>
      <c r="V27" s="27" t="s">
        <v>8</v>
      </c>
      <c r="W27" s="27" t="s">
        <v>8</v>
      </c>
      <c r="X27" s="32" t="s">
        <v>8</v>
      </c>
      <c r="Y27" s="32" t="s">
        <v>8</v>
      </c>
      <c r="Z27" s="32" t="s">
        <v>8</v>
      </c>
      <c r="AA27" s="32" t="s">
        <v>8</v>
      </c>
      <c r="AB27" s="32" t="s">
        <v>8</v>
      </c>
      <c r="AC27" s="32" t="s">
        <v>8</v>
      </c>
      <c r="AD27" s="32" t="s">
        <v>8</v>
      </c>
      <c r="AE27" s="32" t="s">
        <v>8</v>
      </c>
      <c r="AF27" s="32" t="s">
        <v>8</v>
      </c>
      <c r="AG27" s="32" t="s">
        <v>8</v>
      </c>
      <c r="AH27" s="32" t="s">
        <v>8</v>
      </c>
      <c r="AI27" s="51"/>
      <c r="AJ27" s="51"/>
      <c r="AL27" s="5" t="s">
        <v>223</v>
      </c>
    </row>
    <row r="28" spans="1:41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2.2999999999999998</v>
      </c>
      <c r="I28" s="27">
        <v>2.2000000000000002</v>
      </c>
      <c r="J28" s="27">
        <v>0.9</v>
      </c>
      <c r="K28" s="27">
        <v>1.9</v>
      </c>
      <c r="L28" s="27">
        <v>2.2999999999999998</v>
      </c>
      <c r="M28" s="27">
        <v>1.7</v>
      </c>
      <c r="N28" s="27">
        <v>5.34</v>
      </c>
      <c r="O28" s="27">
        <v>2</v>
      </c>
      <c r="P28" s="27">
        <v>2.4</v>
      </c>
      <c r="Q28" s="27">
        <v>0.8</v>
      </c>
      <c r="R28" s="27">
        <v>1.7</v>
      </c>
      <c r="S28" s="29">
        <v>1.5</v>
      </c>
      <c r="T28" s="29">
        <v>2</v>
      </c>
      <c r="U28" s="29">
        <v>1.7</v>
      </c>
      <c r="V28" s="29">
        <v>2</v>
      </c>
      <c r="W28" s="29">
        <v>2</v>
      </c>
      <c r="X28" s="31">
        <v>2.2000000000000002</v>
      </c>
      <c r="Y28" s="31">
        <v>2.4</v>
      </c>
      <c r="Z28" s="31">
        <v>2.5</v>
      </c>
      <c r="AA28" s="31">
        <v>0.73599999999999999</v>
      </c>
      <c r="AB28" s="31">
        <v>1.41</v>
      </c>
      <c r="AC28" s="31">
        <v>0.64700000000000002</v>
      </c>
      <c r="AD28" s="31">
        <v>1.69</v>
      </c>
      <c r="AE28" s="31">
        <v>2.2200000000000002</v>
      </c>
      <c r="AF28" s="31">
        <v>2</v>
      </c>
      <c r="AG28" s="31">
        <v>2.21</v>
      </c>
      <c r="AH28" s="31">
        <v>2.56</v>
      </c>
      <c r="AI28" s="97"/>
      <c r="AJ28" s="97"/>
    </row>
    <row r="29" spans="1:41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14</v>
      </c>
      <c r="I29" s="27">
        <v>16</v>
      </c>
      <c r="J29" s="27">
        <v>4.9000000000000004</v>
      </c>
      <c r="K29" s="27">
        <v>11</v>
      </c>
      <c r="L29" s="27">
        <v>15</v>
      </c>
      <c r="M29" s="27">
        <v>9.1999999999999993</v>
      </c>
      <c r="N29" s="27"/>
      <c r="O29" s="27">
        <v>9.5</v>
      </c>
      <c r="P29" s="27"/>
      <c r="Q29" s="27">
        <v>4.4000000000000004</v>
      </c>
      <c r="R29" s="27">
        <v>9.8000000000000007</v>
      </c>
      <c r="S29" s="29">
        <v>7.7</v>
      </c>
      <c r="T29" s="29">
        <v>10</v>
      </c>
      <c r="U29" s="29">
        <v>9.4</v>
      </c>
      <c r="V29" s="29">
        <v>10.7</v>
      </c>
      <c r="W29" s="29">
        <v>12.2</v>
      </c>
      <c r="X29" s="31">
        <v>14.7</v>
      </c>
      <c r="Y29" s="31">
        <v>14.6</v>
      </c>
      <c r="Z29" s="31">
        <v>18.7</v>
      </c>
      <c r="AA29" s="31">
        <v>3.08</v>
      </c>
      <c r="AB29" s="31">
        <v>8.36</v>
      </c>
      <c r="AC29" s="31">
        <v>3.01</v>
      </c>
      <c r="AD29" s="31">
        <v>9.93</v>
      </c>
      <c r="AE29" s="31">
        <v>15.5</v>
      </c>
      <c r="AF29" s="31">
        <v>11.7</v>
      </c>
      <c r="AG29" s="31">
        <v>15</v>
      </c>
      <c r="AH29" s="31">
        <v>17.5</v>
      </c>
      <c r="AI29" s="97"/>
      <c r="AJ29" s="97"/>
    </row>
    <row r="30" spans="1:41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31">
        <v>2.14</v>
      </c>
      <c r="AG30" s="32" t="s">
        <v>8</v>
      </c>
      <c r="AH30" s="32" t="s">
        <v>8</v>
      </c>
      <c r="AI30" s="51"/>
      <c r="AJ30" s="51"/>
    </row>
    <row r="31" spans="1:41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51"/>
      <c r="AJ31" s="51"/>
    </row>
    <row r="32" spans="1:41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51"/>
      <c r="AJ32" s="51"/>
    </row>
    <row r="33" spans="1:36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>
        <v>0.01</v>
      </c>
      <c r="K33" s="27">
        <v>0.02</v>
      </c>
      <c r="L33" s="27" t="s">
        <v>47</v>
      </c>
      <c r="M33" s="27" t="s">
        <v>47</v>
      </c>
      <c r="N33" s="27" t="s">
        <v>47</v>
      </c>
      <c r="O33" s="27" t="s">
        <v>47</v>
      </c>
      <c r="P33" s="27" t="s">
        <v>47</v>
      </c>
      <c r="Q33" s="27">
        <v>0.03</v>
      </c>
      <c r="R33" s="27" t="s">
        <v>47</v>
      </c>
      <c r="S33" s="29">
        <v>0.01</v>
      </c>
      <c r="T33" s="27" t="s">
        <v>47</v>
      </c>
      <c r="U33" s="27" t="s">
        <v>47</v>
      </c>
      <c r="V33" s="29">
        <v>0.06</v>
      </c>
      <c r="W33" s="27" t="s">
        <v>47</v>
      </c>
      <c r="X33" s="31">
        <v>0.06</v>
      </c>
      <c r="Y33" s="32" t="s">
        <v>47</v>
      </c>
      <c r="Z33" s="32" t="s">
        <v>8</v>
      </c>
      <c r="AA33" s="31">
        <v>8.0000000000000002E-3</v>
      </c>
      <c r="AB33" s="31">
        <v>6.0000000000000001E-3</v>
      </c>
      <c r="AC33" s="31">
        <v>1.3100000000000001E-2</v>
      </c>
      <c r="AD33" s="32" t="s">
        <v>48</v>
      </c>
      <c r="AE33" s="32" t="s">
        <v>48</v>
      </c>
      <c r="AF33" s="32" t="s">
        <v>48</v>
      </c>
      <c r="AG33" s="31">
        <v>5.5999999999999999E-3</v>
      </c>
      <c r="AH33" s="32" t="s">
        <v>48</v>
      </c>
      <c r="AI33" s="51"/>
      <c r="AJ33" s="51"/>
    </row>
    <row r="34" spans="1:36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7.0000000000000007E-2</v>
      </c>
      <c r="I34" s="27">
        <v>0.1</v>
      </c>
      <c r="J34" s="27">
        <v>0.13</v>
      </c>
      <c r="K34" s="27">
        <v>0.14000000000000001</v>
      </c>
      <c r="L34" s="27">
        <v>0.16</v>
      </c>
      <c r="M34" s="27">
        <v>0.13</v>
      </c>
      <c r="N34" s="27">
        <v>0.14000000000000001</v>
      </c>
      <c r="O34" s="27">
        <v>0.15</v>
      </c>
      <c r="P34" s="27">
        <v>0.15</v>
      </c>
      <c r="Q34" s="27">
        <v>0.06</v>
      </c>
      <c r="R34" s="27" t="s">
        <v>51</v>
      </c>
      <c r="S34" s="27" t="s">
        <v>51</v>
      </c>
      <c r="T34" s="29">
        <v>0.05</v>
      </c>
      <c r="U34" s="29">
        <v>0.06</v>
      </c>
      <c r="V34" s="27" t="s">
        <v>52</v>
      </c>
      <c r="W34" s="27" t="s">
        <v>52</v>
      </c>
      <c r="X34" s="29">
        <v>0.1</v>
      </c>
      <c r="Y34" s="29">
        <v>0.15</v>
      </c>
      <c r="Z34" s="29">
        <v>0.22</v>
      </c>
      <c r="AA34" s="29">
        <v>1.44E-2</v>
      </c>
      <c r="AB34" s="29">
        <v>6.0499999999999998E-2</v>
      </c>
      <c r="AC34" s="29">
        <v>2.3699999999999999E-2</v>
      </c>
      <c r="AD34" s="29">
        <v>8.6499999999999994E-2</v>
      </c>
      <c r="AE34" s="29">
        <v>6.9099999999999995E-2</v>
      </c>
      <c r="AF34" s="29">
        <v>6.5199999999999994E-2</v>
      </c>
      <c r="AG34" s="29">
        <v>0.11899999999999999</v>
      </c>
      <c r="AH34" s="29">
        <v>0.15</v>
      </c>
      <c r="AI34" s="98"/>
      <c r="AJ34" s="98"/>
    </row>
    <row r="35" spans="1:36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>
        <v>0.04</v>
      </c>
      <c r="J35" s="27" t="s">
        <v>47</v>
      </c>
      <c r="K35" s="27" t="s">
        <v>47</v>
      </c>
      <c r="L35" s="27" t="s">
        <v>47</v>
      </c>
      <c r="M35" s="27" t="s">
        <v>47</v>
      </c>
      <c r="N35" s="27" t="s">
        <v>47</v>
      </c>
      <c r="O35" s="27" t="s">
        <v>47</v>
      </c>
      <c r="P35" s="27" t="s">
        <v>47</v>
      </c>
      <c r="Q35" s="27" t="s">
        <v>47</v>
      </c>
      <c r="R35" s="37" t="s">
        <v>51</v>
      </c>
      <c r="S35" s="37" t="s">
        <v>51</v>
      </c>
      <c r="T35" s="27" t="s">
        <v>54</v>
      </c>
      <c r="U35" s="38">
        <v>0.06</v>
      </c>
      <c r="V35" s="37" t="s">
        <v>52</v>
      </c>
      <c r="W35" s="37" t="s">
        <v>52</v>
      </c>
      <c r="X35" s="27" t="s">
        <v>47</v>
      </c>
      <c r="Y35" s="27" t="s">
        <v>47</v>
      </c>
      <c r="Z35" s="27" t="s">
        <v>47</v>
      </c>
      <c r="AA35" s="27" t="s">
        <v>55</v>
      </c>
      <c r="AB35" s="27" t="s">
        <v>55</v>
      </c>
      <c r="AC35" s="27" t="s">
        <v>55</v>
      </c>
      <c r="AD35" s="27" t="s">
        <v>55</v>
      </c>
      <c r="AE35" s="29">
        <v>3.0999999999999999E-3</v>
      </c>
      <c r="AF35" s="27" t="s">
        <v>55</v>
      </c>
      <c r="AG35" s="27" t="s">
        <v>55</v>
      </c>
      <c r="AH35" s="27" t="s">
        <v>55</v>
      </c>
      <c r="AI35" s="95"/>
      <c r="AJ35" s="95"/>
    </row>
    <row r="36" spans="1:36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 t="s">
        <v>47</v>
      </c>
      <c r="I36" s="27" t="s">
        <v>47</v>
      </c>
      <c r="J36" s="27">
        <v>0.33</v>
      </c>
      <c r="K36" s="27">
        <v>1.0999999999999999E-2</v>
      </c>
      <c r="L36" s="27" t="s">
        <v>47</v>
      </c>
      <c r="M36" s="27">
        <v>5.5E-2</v>
      </c>
      <c r="N36" s="27" t="s">
        <v>47</v>
      </c>
      <c r="O36" s="27">
        <v>1.7000000000000001E-2</v>
      </c>
      <c r="P36" s="27" t="s">
        <v>47</v>
      </c>
      <c r="Q36" s="27">
        <v>2.1999999999999999E-2</v>
      </c>
      <c r="R36" s="27" t="s">
        <v>47</v>
      </c>
      <c r="S36" s="29">
        <v>0.02</v>
      </c>
      <c r="T36" s="29">
        <v>6.0000000000000001E-3</v>
      </c>
      <c r="U36" s="29">
        <v>2.5999999999999999E-2</v>
      </c>
      <c r="V36" s="27" t="s">
        <v>8</v>
      </c>
      <c r="W36" s="27" t="s">
        <v>8</v>
      </c>
      <c r="X36" s="27" t="s">
        <v>8</v>
      </c>
      <c r="Y36" s="27" t="s">
        <v>8</v>
      </c>
      <c r="Z36" s="27" t="s">
        <v>8</v>
      </c>
      <c r="AA36" s="29">
        <v>0.127</v>
      </c>
      <c r="AB36" s="27" t="s">
        <v>58</v>
      </c>
      <c r="AC36" s="29">
        <v>0.19800000000000001</v>
      </c>
      <c r="AD36" s="27" t="s">
        <v>58</v>
      </c>
      <c r="AE36" s="27" t="s">
        <v>58</v>
      </c>
      <c r="AF36" s="27" t="s">
        <v>58</v>
      </c>
      <c r="AG36" s="27" t="s">
        <v>58</v>
      </c>
      <c r="AH36" s="27" t="s">
        <v>58</v>
      </c>
      <c r="AI36" s="95"/>
      <c r="AJ36" s="95"/>
    </row>
    <row r="37" spans="1:36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95"/>
      <c r="AJ37" s="95"/>
    </row>
    <row r="38" spans="1:36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95"/>
      <c r="AJ38" s="95"/>
    </row>
    <row r="39" spans="1:36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48</v>
      </c>
      <c r="AB39" s="27" t="s">
        <v>48</v>
      </c>
      <c r="AC39" s="27" t="s">
        <v>48</v>
      </c>
      <c r="AD39" s="27" t="s">
        <v>48</v>
      </c>
      <c r="AE39" s="27" t="s">
        <v>48</v>
      </c>
      <c r="AF39" s="27" t="s">
        <v>48</v>
      </c>
      <c r="AG39" s="27" t="s">
        <v>48</v>
      </c>
      <c r="AH39" s="27" t="s">
        <v>48</v>
      </c>
      <c r="AI39" s="95"/>
      <c r="AJ39" s="95"/>
    </row>
    <row r="40" spans="1:36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>
        <v>0.2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9">
        <v>0.2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63</v>
      </c>
      <c r="AB40" s="27" t="s">
        <v>63</v>
      </c>
      <c r="AC40" s="27" t="s">
        <v>63</v>
      </c>
      <c r="AD40" s="27" t="s">
        <v>63</v>
      </c>
      <c r="AE40" s="27" t="s">
        <v>63</v>
      </c>
      <c r="AF40" s="27" t="s">
        <v>63</v>
      </c>
      <c r="AG40" s="27" t="s">
        <v>63</v>
      </c>
      <c r="AH40" s="29">
        <v>0.25</v>
      </c>
      <c r="AI40" s="98"/>
      <c r="AJ40" s="98"/>
    </row>
    <row r="41" spans="1:36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>
        <v>0.4</v>
      </c>
      <c r="J41" s="27">
        <v>0.5</v>
      </c>
      <c r="K41" s="27" t="s">
        <v>51</v>
      </c>
      <c r="L41" s="27" t="s">
        <v>51</v>
      </c>
      <c r="M41" s="27">
        <v>0.3</v>
      </c>
      <c r="N41" s="27" t="s">
        <v>51</v>
      </c>
      <c r="O41" s="27">
        <v>0.2</v>
      </c>
      <c r="P41" s="27" t="s">
        <v>51</v>
      </c>
      <c r="Q41" s="27">
        <v>0.6</v>
      </c>
      <c r="R41" s="27">
        <v>0.1</v>
      </c>
      <c r="S41" s="29">
        <v>1.1000000000000001</v>
      </c>
      <c r="T41" s="27" t="s">
        <v>65</v>
      </c>
      <c r="U41" s="27" t="s">
        <v>65</v>
      </c>
      <c r="V41" s="29">
        <v>0.8</v>
      </c>
      <c r="W41" s="29">
        <v>1.4</v>
      </c>
      <c r="X41" s="27" t="s">
        <v>65</v>
      </c>
      <c r="Y41" s="27" t="s">
        <v>65</v>
      </c>
      <c r="Z41" s="27" t="s">
        <v>65</v>
      </c>
      <c r="AA41" s="29">
        <v>0.79</v>
      </c>
      <c r="AB41" s="27" t="s">
        <v>37</v>
      </c>
      <c r="AC41" s="27" t="s">
        <v>37</v>
      </c>
      <c r="AD41" s="27" t="s">
        <v>37</v>
      </c>
      <c r="AE41" s="27" t="s">
        <v>37</v>
      </c>
      <c r="AF41" s="27" t="s">
        <v>37</v>
      </c>
      <c r="AG41" s="27" t="s">
        <v>37</v>
      </c>
      <c r="AH41" s="27" t="s">
        <v>37</v>
      </c>
      <c r="AI41" s="95"/>
      <c r="AJ41" s="95"/>
    </row>
    <row r="42" spans="1:36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>
        <v>2E-3</v>
      </c>
      <c r="L42" s="27">
        <v>2E-3</v>
      </c>
      <c r="M42" s="27" t="s">
        <v>67</v>
      </c>
      <c r="N42" s="27" t="s">
        <v>67</v>
      </c>
      <c r="O42" s="27">
        <v>2E-3</v>
      </c>
      <c r="P42" s="27">
        <v>2E-3</v>
      </c>
      <c r="Q42" s="27">
        <v>2E-3</v>
      </c>
      <c r="R42" s="27" t="s">
        <v>67</v>
      </c>
      <c r="S42" s="27" t="s">
        <v>68</v>
      </c>
      <c r="T42" s="27" t="s">
        <v>68</v>
      </c>
      <c r="U42" s="27" t="s">
        <v>68</v>
      </c>
      <c r="V42" s="27" t="s">
        <v>68</v>
      </c>
      <c r="W42" s="27" t="s">
        <v>68</v>
      </c>
      <c r="X42" s="27" t="s">
        <v>68</v>
      </c>
      <c r="Y42" s="27" t="s">
        <v>68</v>
      </c>
      <c r="Z42" s="27" t="s">
        <v>68</v>
      </c>
      <c r="AA42" s="27" t="s">
        <v>48</v>
      </c>
      <c r="AB42" s="27" t="s">
        <v>48</v>
      </c>
      <c r="AC42" s="27" t="s">
        <v>48</v>
      </c>
      <c r="AD42" s="27" t="s">
        <v>48</v>
      </c>
      <c r="AE42" s="27" t="s">
        <v>48</v>
      </c>
      <c r="AF42" s="27" t="s">
        <v>48</v>
      </c>
      <c r="AG42" s="27" t="s">
        <v>48</v>
      </c>
      <c r="AH42" s="27" t="s">
        <v>48</v>
      </c>
      <c r="AI42" s="95"/>
      <c r="AJ42" s="95"/>
    </row>
    <row r="43" spans="1:36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4.0000000000000001E-3</v>
      </c>
      <c r="I43" s="27" t="s">
        <v>67</v>
      </c>
      <c r="J43" s="27">
        <v>2E-3</v>
      </c>
      <c r="K43" s="27" t="s">
        <v>67</v>
      </c>
      <c r="L43" s="27" t="s">
        <v>67</v>
      </c>
      <c r="M43" s="27">
        <v>4.2000000000000003E-2</v>
      </c>
      <c r="N43" s="27" t="s">
        <v>67</v>
      </c>
      <c r="O43" s="27">
        <v>2E-3</v>
      </c>
      <c r="P43" s="27">
        <v>2E-3</v>
      </c>
      <c r="Q43" s="27" t="s">
        <v>67</v>
      </c>
      <c r="R43" s="27">
        <v>2E-3</v>
      </c>
      <c r="S43" s="27" t="s">
        <v>68</v>
      </c>
      <c r="T43" s="29">
        <v>8.0000000000000002E-3</v>
      </c>
      <c r="U43" s="29">
        <v>4.0000000000000001E-3</v>
      </c>
      <c r="V43" s="27" t="s">
        <v>68</v>
      </c>
      <c r="W43" s="27" t="s">
        <v>68</v>
      </c>
      <c r="X43" s="27" t="s">
        <v>68</v>
      </c>
      <c r="Y43" s="29">
        <v>4.0000000000000001E-3</v>
      </c>
      <c r="Z43" s="29">
        <v>8.0000000000000002E-3</v>
      </c>
      <c r="AA43" s="27" t="s">
        <v>8</v>
      </c>
      <c r="AB43" s="27" t="s">
        <v>8</v>
      </c>
      <c r="AC43" s="27" t="s">
        <v>8</v>
      </c>
      <c r="AD43" s="27" t="s">
        <v>8</v>
      </c>
      <c r="AE43" s="27" t="s">
        <v>8</v>
      </c>
      <c r="AF43" s="27" t="s">
        <v>8</v>
      </c>
      <c r="AG43" s="27" t="s">
        <v>8</v>
      </c>
      <c r="AH43" s="27" t="s">
        <v>8</v>
      </c>
      <c r="AI43" s="95"/>
      <c r="AJ43" s="95"/>
    </row>
    <row r="44" spans="1:36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95"/>
      <c r="AJ44" s="95"/>
    </row>
    <row r="45" spans="1:36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95"/>
      <c r="AJ45" s="95"/>
    </row>
    <row r="46" spans="1:36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1.6E-2</v>
      </c>
      <c r="I46" s="27">
        <v>0.03</v>
      </c>
      <c r="J46" s="37">
        <v>4.5999999999999996</v>
      </c>
      <c r="K46" s="37">
        <v>0.157</v>
      </c>
      <c r="L46" s="37">
        <v>0.191</v>
      </c>
      <c r="M46" s="37">
        <v>1.28</v>
      </c>
      <c r="N46" s="27">
        <v>9.5000000000000001E-2</v>
      </c>
      <c r="O46" s="37">
        <v>0.33400000000000002</v>
      </c>
      <c r="P46" s="37">
        <v>0.24</v>
      </c>
      <c r="Q46" s="37">
        <v>0.42199999999999999</v>
      </c>
      <c r="R46" s="37">
        <v>0.151</v>
      </c>
      <c r="S46" s="38">
        <v>0.10299999999999999</v>
      </c>
      <c r="T46" s="29">
        <v>7.0000000000000007E-2</v>
      </c>
      <c r="U46" s="29">
        <v>9.6000000000000002E-2</v>
      </c>
      <c r="V46" s="38">
        <v>4.9000000000000004</v>
      </c>
      <c r="W46" s="38">
        <v>2.0299999999999998</v>
      </c>
      <c r="X46" s="38">
        <v>1.9</v>
      </c>
      <c r="Y46" s="38">
        <v>0.152</v>
      </c>
      <c r="Z46" s="29">
        <v>2.3E-2</v>
      </c>
      <c r="AA46" s="38">
        <v>2.02</v>
      </c>
      <c r="AB46" s="38">
        <v>0.91600000000000004</v>
      </c>
      <c r="AC46" s="38">
        <v>3.72</v>
      </c>
      <c r="AD46" s="38">
        <v>0.30199999999999999</v>
      </c>
      <c r="AE46" s="38">
        <v>1.54</v>
      </c>
      <c r="AF46" s="38">
        <v>0.182</v>
      </c>
      <c r="AG46" s="38">
        <v>0.20499999999999999</v>
      </c>
      <c r="AH46" s="29">
        <v>5.7000000000000002E-2</v>
      </c>
      <c r="AI46" s="98"/>
      <c r="AJ46" s="98"/>
    </row>
    <row r="47" spans="1:36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 t="s">
        <v>73</v>
      </c>
      <c r="J47" s="27">
        <v>2.0000000000000001E-4</v>
      </c>
      <c r="K47" s="27" t="s">
        <v>73</v>
      </c>
      <c r="L47" s="27" t="s">
        <v>73</v>
      </c>
      <c r="M47" s="27">
        <v>2.0000000000000001E-4</v>
      </c>
      <c r="N47" s="27" t="s">
        <v>67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 t="s">
        <v>73</v>
      </c>
      <c r="U47" s="27" t="s">
        <v>73</v>
      </c>
      <c r="V47" s="27">
        <v>5.0000000000000001E-4</v>
      </c>
      <c r="W47" s="27">
        <v>2.0000000000000001E-4</v>
      </c>
      <c r="X47" s="27">
        <v>2.0000000000000001E-4</v>
      </c>
      <c r="Y47" s="27">
        <v>1E-4</v>
      </c>
      <c r="Z47" s="27" t="s">
        <v>75</v>
      </c>
      <c r="AA47" s="27">
        <v>2.2000000000000001E-4</v>
      </c>
      <c r="AB47" s="27">
        <v>1.3999999999999999E-4</v>
      </c>
      <c r="AC47" s="27">
        <v>4.2999999999999999E-4</v>
      </c>
      <c r="AD47" s="27">
        <v>1.7000000000000001E-4</v>
      </c>
      <c r="AE47" s="27">
        <v>2.2000000000000001E-4</v>
      </c>
      <c r="AF47" s="27">
        <v>1.2999999999999999E-4</v>
      </c>
      <c r="AG47" s="27">
        <v>1.3999999999999999E-4</v>
      </c>
      <c r="AH47" s="27">
        <v>1E-4</v>
      </c>
      <c r="AI47" s="95"/>
      <c r="AJ47" s="95"/>
    </row>
    <row r="48" spans="1:36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2.9999999999999997E-4</v>
      </c>
      <c r="J48" s="27">
        <v>4.4999999999999997E-3</v>
      </c>
      <c r="K48" s="27">
        <v>6.9999999999999999E-4</v>
      </c>
      <c r="L48" s="27">
        <v>6.9999999999999999E-4</v>
      </c>
      <c r="M48" s="27">
        <v>2.2000000000000001E-3</v>
      </c>
      <c r="N48" s="27" t="s">
        <v>67</v>
      </c>
      <c r="O48" s="27">
        <v>6.9999999999999999E-4</v>
      </c>
      <c r="P48" s="27">
        <v>5.0000000000000001E-4</v>
      </c>
      <c r="Q48" s="27">
        <v>6.9999999999999999E-4</v>
      </c>
      <c r="R48" s="27">
        <v>2.0000000000000001E-4</v>
      </c>
      <c r="S48" s="27">
        <v>5.9999999999999995E-4</v>
      </c>
      <c r="T48" s="27">
        <v>4.0000000000000002E-4</v>
      </c>
      <c r="U48" s="27">
        <v>5.0000000000000001E-4</v>
      </c>
      <c r="V48" s="38">
        <v>1.24E-2</v>
      </c>
      <c r="W48" s="29">
        <v>4.1700000000000001E-3</v>
      </c>
      <c r="X48" s="29">
        <v>4.6600000000000001E-3</v>
      </c>
      <c r="Y48" s="29">
        <v>8.3000000000000001E-4</v>
      </c>
      <c r="Z48" s="29">
        <v>2.7999999999999998E-4</v>
      </c>
      <c r="AA48" s="29">
        <v>4.3400000000000001E-3</v>
      </c>
      <c r="AB48" s="29">
        <v>1.82E-3</v>
      </c>
      <c r="AC48" s="29">
        <v>9.3399999999999993E-3</v>
      </c>
      <c r="AD48" s="29">
        <v>1.2600000000000001E-3</v>
      </c>
      <c r="AE48" s="29">
        <v>2.0600000000000002E-3</v>
      </c>
      <c r="AF48" s="29">
        <v>6.4999999999999997E-4</v>
      </c>
      <c r="AG48" s="29">
        <v>7.2999999999999996E-4</v>
      </c>
      <c r="AH48" s="29">
        <v>4.2000000000000002E-4</v>
      </c>
      <c r="AI48" s="98"/>
      <c r="AJ48" s="98"/>
    </row>
    <row r="49" spans="1:36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6.4000000000000001E-2</v>
      </c>
      <c r="I49" s="27">
        <v>7.3999999999999996E-2</v>
      </c>
      <c r="J49" s="27">
        <v>0.13800000000000001</v>
      </c>
      <c r="K49" s="27">
        <v>6.6000000000000003E-2</v>
      </c>
      <c r="L49" s="27">
        <v>7.1999999999999995E-2</v>
      </c>
      <c r="M49" s="27">
        <v>6.7000000000000004E-2</v>
      </c>
      <c r="N49" s="27">
        <v>0.06</v>
      </c>
      <c r="O49" s="27">
        <v>5.3999999999999999E-2</v>
      </c>
      <c r="P49" s="27">
        <v>5.5E-2</v>
      </c>
      <c r="Q49" s="27">
        <v>3.3000000000000002E-2</v>
      </c>
      <c r="R49" s="27">
        <v>5.3999999999999999E-2</v>
      </c>
      <c r="S49" s="29">
        <v>5.2999999999999999E-2</v>
      </c>
      <c r="T49" s="29">
        <v>5.2999999999999999E-2</v>
      </c>
      <c r="U49" s="29">
        <v>4.4999999999999998E-2</v>
      </c>
      <c r="V49" s="29">
        <v>0.14899999999999999</v>
      </c>
      <c r="W49" s="29">
        <v>8.8499999999999995E-2</v>
      </c>
      <c r="X49" s="29">
        <v>9.7199999999999995E-2</v>
      </c>
      <c r="Y49" s="29">
        <v>6.3399999999999998E-2</v>
      </c>
      <c r="Z49" s="29">
        <v>8.0100000000000005E-2</v>
      </c>
      <c r="AA49" s="29">
        <v>6.7799999999999999E-2</v>
      </c>
      <c r="AB49" s="29">
        <v>5.8599999999999999E-2</v>
      </c>
      <c r="AC49" s="29">
        <v>9.1499999999999998E-2</v>
      </c>
      <c r="AD49" s="29">
        <v>5.28E-2</v>
      </c>
      <c r="AE49" s="29">
        <v>7.9100000000000004E-2</v>
      </c>
      <c r="AF49" s="29">
        <v>5.5399999999999998E-2</v>
      </c>
      <c r="AG49" s="29">
        <v>6.5199999999999994E-2</v>
      </c>
      <c r="AH49" s="29">
        <v>7.6499999999999999E-2</v>
      </c>
      <c r="AI49" s="98"/>
      <c r="AJ49" s="98"/>
    </row>
    <row r="50" spans="1:36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>
        <v>1.3999999999999999E-4</v>
      </c>
      <c r="K50" s="27" t="s">
        <v>80</v>
      </c>
      <c r="L50" s="27" t="s">
        <v>80</v>
      </c>
      <c r="M50" s="27">
        <v>6.9999999999999994E-5</v>
      </c>
      <c r="N50" s="27" t="s">
        <v>81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 t="s">
        <v>75</v>
      </c>
      <c r="U50" s="27" t="s">
        <v>80</v>
      </c>
      <c r="V50" s="29">
        <v>2.5999999999999998E-4</v>
      </c>
      <c r="W50" s="40">
        <v>9.0000000000000006E-5</v>
      </c>
      <c r="X50" s="40">
        <v>5.0000000000000002E-5</v>
      </c>
      <c r="Y50" s="27" t="s">
        <v>82</v>
      </c>
      <c r="Z50" s="27" t="s">
        <v>82</v>
      </c>
      <c r="AA50" s="27" t="s">
        <v>76</v>
      </c>
      <c r="AB50" s="27" t="s">
        <v>76</v>
      </c>
      <c r="AC50" s="29">
        <v>1.3999999999999999E-4</v>
      </c>
      <c r="AD50" s="27" t="s">
        <v>76</v>
      </c>
      <c r="AE50" s="27" t="s">
        <v>76</v>
      </c>
      <c r="AF50" s="27" t="s">
        <v>76</v>
      </c>
      <c r="AG50" s="27" t="s">
        <v>76</v>
      </c>
      <c r="AH50" s="27" t="s">
        <v>76</v>
      </c>
      <c r="AI50" s="95"/>
      <c r="AJ50" s="95"/>
    </row>
    <row r="51" spans="1:36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 t="s">
        <v>75</v>
      </c>
      <c r="I51" s="27" t="s">
        <v>74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47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84</v>
      </c>
      <c r="U51" s="27" t="s">
        <v>74</v>
      </c>
      <c r="V51" s="27" t="s">
        <v>75</v>
      </c>
      <c r="W51" s="27" t="s">
        <v>75</v>
      </c>
      <c r="X51" s="29">
        <v>2.0000000000000001E-4</v>
      </c>
      <c r="Y51" s="27" t="s">
        <v>75</v>
      </c>
      <c r="Z51" s="27" t="s">
        <v>75</v>
      </c>
      <c r="AA51" s="27" t="s">
        <v>85</v>
      </c>
      <c r="AB51" s="27" t="s">
        <v>85</v>
      </c>
      <c r="AC51" s="27" t="s">
        <v>85</v>
      </c>
      <c r="AD51" s="27" t="s">
        <v>85</v>
      </c>
      <c r="AE51" s="27" t="s">
        <v>85</v>
      </c>
      <c r="AF51" s="27" t="s">
        <v>85</v>
      </c>
      <c r="AG51" s="27" t="s">
        <v>85</v>
      </c>
      <c r="AH51" s="27" t="s">
        <v>85</v>
      </c>
      <c r="AI51" s="95"/>
      <c r="AJ51" s="95"/>
    </row>
    <row r="52" spans="1:36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>
        <v>1.7000000000000001E-2</v>
      </c>
      <c r="L52" s="27" t="s">
        <v>54</v>
      </c>
      <c r="M52" s="27">
        <v>6.0000000000000001E-3</v>
      </c>
      <c r="N52" s="27" t="s">
        <v>36</v>
      </c>
      <c r="O52" s="27" t="s">
        <v>54</v>
      </c>
      <c r="P52" s="27" t="s">
        <v>54</v>
      </c>
      <c r="Q52" s="27" t="s">
        <v>54</v>
      </c>
      <c r="R52" s="27" t="s">
        <v>54</v>
      </c>
      <c r="S52" s="27" t="s">
        <v>54</v>
      </c>
      <c r="T52" s="29">
        <v>4.0000000000000001E-3</v>
      </c>
      <c r="U52" s="27" t="s">
        <v>54</v>
      </c>
      <c r="V52" s="29">
        <v>3.0000000000000001E-3</v>
      </c>
      <c r="W52" s="27" t="s">
        <v>67</v>
      </c>
      <c r="X52" s="29">
        <v>2E-3</v>
      </c>
      <c r="Y52" s="29">
        <v>3.0000000000000001E-3</v>
      </c>
      <c r="Z52" s="27" t="s">
        <v>67</v>
      </c>
      <c r="AA52" s="27" t="s">
        <v>57</v>
      </c>
      <c r="AB52" s="27" t="s">
        <v>57</v>
      </c>
      <c r="AC52" s="27" t="s">
        <v>57</v>
      </c>
      <c r="AD52" s="27" t="s">
        <v>57</v>
      </c>
      <c r="AE52" s="27" t="s">
        <v>57</v>
      </c>
      <c r="AF52" s="27" t="s">
        <v>57</v>
      </c>
      <c r="AG52" s="27" t="s">
        <v>57</v>
      </c>
      <c r="AH52" s="27" t="s">
        <v>57</v>
      </c>
      <c r="AI52" s="95"/>
      <c r="AJ52" s="95"/>
    </row>
    <row r="53" spans="1:36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 t="s">
        <v>88</v>
      </c>
      <c r="I53" s="27" t="s">
        <v>88</v>
      </c>
      <c r="J53" s="37">
        <v>1.8000000000000001E-4</v>
      </c>
      <c r="K53" s="27">
        <v>2.0000000000000002E-5</v>
      </c>
      <c r="L53" s="27" t="s">
        <v>88</v>
      </c>
      <c r="M53" s="37">
        <v>9.0000000000000006E-5</v>
      </c>
      <c r="N53" s="27" t="s">
        <v>76</v>
      </c>
      <c r="O53" s="27">
        <v>5.0000000000000002E-5</v>
      </c>
      <c r="P53" s="27">
        <v>2.0000000000000002E-5</v>
      </c>
      <c r="Q53" s="27">
        <v>3.0000000000000001E-5</v>
      </c>
      <c r="R53" s="27">
        <v>4.0000000000000003E-5</v>
      </c>
      <c r="S53" s="27" t="s">
        <v>88</v>
      </c>
      <c r="T53" s="40">
        <v>2.0000000000000002E-5</v>
      </c>
      <c r="U53" s="40">
        <v>1.0000000000000001E-5</v>
      </c>
      <c r="V53" s="38">
        <v>3.6000000000000002E-4</v>
      </c>
      <c r="W53" s="29">
        <v>1.1E-4</v>
      </c>
      <c r="X53" s="38">
        <v>1.7000000000000001E-4</v>
      </c>
      <c r="Y53" s="40">
        <v>4.0000000000000003E-5</v>
      </c>
      <c r="Z53" s="40">
        <v>2.0000000000000002E-5</v>
      </c>
      <c r="AA53" s="38">
        <v>1.56E-4</v>
      </c>
      <c r="AB53" s="29">
        <v>8.2999999999999998E-5</v>
      </c>
      <c r="AC53" s="38">
        <v>2.9300000000000002E-4</v>
      </c>
      <c r="AD53" s="40">
        <v>4.8000000000000001E-5</v>
      </c>
      <c r="AE53" s="40">
        <v>4.6999999999999997E-5</v>
      </c>
      <c r="AF53" s="29">
        <v>2.8E-5</v>
      </c>
      <c r="AG53" s="29">
        <v>2.9E-5</v>
      </c>
      <c r="AH53" s="29">
        <v>2.1999999999999999E-5</v>
      </c>
      <c r="AI53" s="98"/>
      <c r="AJ53" s="98"/>
    </row>
    <row r="54" spans="1:36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24.1</v>
      </c>
      <c r="I54" s="27">
        <v>27.6</v>
      </c>
      <c r="J54" s="27">
        <v>13.4</v>
      </c>
      <c r="K54" s="27">
        <v>21.8</v>
      </c>
      <c r="L54" s="27">
        <v>23.6</v>
      </c>
      <c r="M54" s="27">
        <v>16.2</v>
      </c>
      <c r="N54" s="27">
        <v>22.1</v>
      </c>
      <c r="O54" s="27">
        <v>18.399999999999999</v>
      </c>
      <c r="P54" s="27">
        <v>19.399999999999999</v>
      </c>
      <c r="Q54" s="27">
        <v>7.61</v>
      </c>
      <c r="R54" s="27">
        <v>18.2</v>
      </c>
      <c r="S54" s="29">
        <v>16.7</v>
      </c>
      <c r="T54" s="29">
        <v>18.3</v>
      </c>
      <c r="U54" s="29">
        <v>16.2</v>
      </c>
      <c r="V54" s="29">
        <v>21.7</v>
      </c>
      <c r="W54" s="29">
        <v>21.4</v>
      </c>
      <c r="X54" s="29">
        <v>24.1</v>
      </c>
      <c r="Y54" s="29">
        <v>25</v>
      </c>
      <c r="Z54" s="29">
        <v>31.8</v>
      </c>
      <c r="AA54" s="29">
        <v>8.7899999999999991</v>
      </c>
      <c r="AB54" s="29">
        <v>14.4</v>
      </c>
      <c r="AC54" s="29">
        <v>7.81</v>
      </c>
      <c r="AD54" s="29">
        <v>16.3</v>
      </c>
      <c r="AE54" s="29">
        <v>23.2</v>
      </c>
      <c r="AF54" s="29">
        <v>18.5</v>
      </c>
      <c r="AG54" s="29">
        <v>23.1</v>
      </c>
      <c r="AH54" s="29">
        <v>28.7</v>
      </c>
      <c r="AI54" s="98"/>
      <c r="AJ54" s="98"/>
    </row>
    <row r="55" spans="1:36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>
        <v>1.0699999999999999E-2</v>
      </c>
      <c r="K55" s="27">
        <v>5.0000000000000001E-4</v>
      </c>
      <c r="L55" s="27">
        <v>8.0000000000000004E-4</v>
      </c>
      <c r="M55" s="27">
        <v>1.8E-3</v>
      </c>
      <c r="N55" s="27" t="s">
        <v>68</v>
      </c>
      <c r="O55" s="27">
        <v>6.9999999999999999E-4</v>
      </c>
      <c r="P55" s="27">
        <v>6.9999999999999999E-4</v>
      </c>
      <c r="Q55" s="27">
        <v>5.9999999999999995E-4</v>
      </c>
      <c r="R55" s="27">
        <v>5.9999999999999995E-4</v>
      </c>
      <c r="S55" s="29">
        <v>5.0000000000000001E-4</v>
      </c>
      <c r="T55" s="27" t="s">
        <v>84</v>
      </c>
      <c r="U55" s="27" t="s">
        <v>81</v>
      </c>
      <c r="V55" s="29">
        <v>7.7999999999999996E-3</v>
      </c>
      <c r="W55" s="29">
        <v>2.5999999999999999E-3</v>
      </c>
      <c r="X55" s="29">
        <v>3.0999999999999999E-3</v>
      </c>
      <c r="Y55" s="27" t="s">
        <v>84</v>
      </c>
      <c r="Z55" s="27" t="s">
        <v>84</v>
      </c>
      <c r="AA55" s="29">
        <v>2.9399999999999999E-3</v>
      </c>
      <c r="AB55" s="29">
        <v>2.1199999999999999E-3</v>
      </c>
      <c r="AC55" s="29">
        <v>5.2199999999999998E-3</v>
      </c>
      <c r="AD55" s="27" t="s">
        <v>92</v>
      </c>
      <c r="AE55" s="29">
        <v>1.5200000000000001E-3</v>
      </c>
      <c r="AF55" s="29">
        <v>4.8000000000000001E-4</v>
      </c>
      <c r="AG55" s="29">
        <v>5.9000000000000003E-4</v>
      </c>
      <c r="AH55" s="29">
        <v>1.8000000000000001E-4</v>
      </c>
      <c r="AI55" s="98"/>
      <c r="AJ55" s="98"/>
    </row>
    <row r="56" spans="1:36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6.9999999999999994E-5</v>
      </c>
      <c r="I56" s="27">
        <v>8.0000000000000007E-5</v>
      </c>
      <c r="J56" s="27">
        <v>2.8700000000000002E-3</v>
      </c>
      <c r="K56" s="27">
        <v>1.7000000000000001E-4</v>
      </c>
      <c r="L56" s="27">
        <v>1.3999999999999999E-4</v>
      </c>
      <c r="M56" s="27">
        <v>8.4000000000000003E-4</v>
      </c>
      <c r="N56" s="27" t="s">
        <v>73</v>
      </c>
      <c r="O56" s="27">
        <v>2.9E-4</v>
      </c>
      <c r="P56" s="27">
        <v>2.3000000000000001E-4</v>
      </c>
      <c r="Q56" s="27">
        <v>2.9999999999999997E-4</v>
      </c>
      <c r="R56" s="27">
        <v>2.3000000000000001E-4</v>
      </c>
      <c r="S56" s="29">
        <v>1E-4</v>
      </c>
      <c r="T56" s="29">
        <v>2.0000000000000001E-4</v>
      </c>
      <c r="U56" s="29">
        <v>1.6000000000000001E-4</v>
      </c>
      <c r="V56" s="29">
        <v>3.2000000000000002E-3</v>
      </c>
      <c r="W56" s="29">
        <v>1.1999999999999999E-3</v>
      </c>
      <c r="X56" s="29">
        <v>8.9999999999999998E-4</v>
      </c>
      <c r="Y56" s="29">
        <v>2.0000000000000001E-4</v>
      </c>
      <c r="Z56" s="27" t="s">
        <v>75</v>
      </c>
      <c r="AA56" s="29">
        <v>1.33E-3</v>
      </c>
      <c r="AB56" s="29">
        <v>5.2999999999999998E-4</v>
      </c>
      <c r="AC56" s="29">
        <v>2.33E-3</v>
      </c>
      <c r="AD56" s="29">
        <v>2.2000000000000001E-4</v>
      </c>
      <c r="AE56" s="29">
        <v>6.8000000000000005E-4</v>
      </c>
      <c r="AF56" s="29">
        <v>2.2000000000000001E-4</v>
      </c>
      <c r="AG56" s="29">
        <v>2.3000000000000001E-4</v>
      </c>
      <c r="AH56" s="27" t="s">
        <v>76</v>
      </c>
      <c r="AI56" s="95"/>
      <c r="AJ56" s="95"/>
    </row>
    <row r="57" spans="1:36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27" t="s">
        <v>74</v>
      </c>
      <c r="I57" s="27">
        <v>2E-3</v>
      </c>
      <c r="J57" s="37">
        <v>1.2E-2</v>
      </c>
      <c r="K57" s="27">
        <v>2E-3</v>
      </c>
      <c r="L57" s="27">
        <v>2E-3</v>
      </c>
      <c r="M57" s="37">
        <v>6.0000000000000001E-3</v>
      </c>
      <c r="N57" s="27" t="s">
        <v>47</v>
      </c>
      <c r="O57" s="37">
        <v>3.0000000000000001E-3</v>
      </c>
      <c r="P57" s="37">
        <v>2E-3</v>
      </c>
      <c r="Q57" s="37">
        <v>4.0000000000000001E-3</v>
      </c>
      <c r="R57" s="37">
        <v>3.0000000000000001E-3</v>
      </c>
      <c r="S57" s="38">
        <v>3.0000000000000001E-3</v>
      </c>
      <c r="T57" s="38">
        <v>2E-3</v>
      </c>
      <c r="U57" s="38">
        <v>3.0000000000000001E-3</v>
      </c>
      <c r="V57" s="38">
        <v>1.1599999999999999E-2</v>
      </c>
      <c r="W57" s="38">
        <v>6.3E-3</v>
      </c>
      <c r="X57" s="38">
        <v>3.2000000000000002E-3</v>
      </c>
      <c r="Y57" s="29">
        <v>1.6999999999999999E-3</v>
      </c>
      <c r="Z57" s="29">
        <v>2.5999999999999999E-3</v>
      </c>
      <c r="AA57" s="38">
        <v>6.9499999999999996E-3</v>
      </c>
      <c r="AB57" s="38">
        <v>5.96E-3</v>
      </c>
      <c r="AC57" s="38">
        <v>1.09E-2</v>
      </c>
      <c r="AD57" s="27" t="s">
        <v>95</v>
      </c>
      <c r="AE57" s="38">
        <v>3.7200000000000002E-3</v>
      </c>
      <c r="AF57" s="29">
        <v>1.82E-3</v>
      </c>
      <c r="AG57" s="29">
        <v>1.64E-3</v>
      </c>
      <c r="AH57" s="29">
        <v>1.1999999999999999E-3</v>
      </c>
      <c r="AI57" s="98"/>
      <c r="AJ57" s="98"/>
    </row>
    <row r="58" spans="1:36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0.04</v>
      </c>
      <c r="I58" s="27">
        <v>4.8000000000000001E-2</v>
      </c>
      <c r="J58" s="28">
        <v>7.06</v>
      </c>
      <c r="K58" s="28">
        <v>0.39800000000000002</v>
      </c>
      <c r="L58" s="37">
        <v>0.40400000000000003</v>
      </c>
      <c r="M58" s="28">
        <v>1.64</v>
      </c>
      <c r="N58" s="27">
        <v>0.23899999999999999</v>
      </c>
      <c r="O58" s="37">
        <v>0.44800000000000001</v>
      </c>
      <c r="P58" s="37">
        <v>0.39100000000000001</v>
      </c>
      <c r="Q58" s="37">
        <v>0.51700000000000002</v>
      </c>
      <c r="R58" s="27">
        <v>0.20300000000000001</v>
      </c>
      <c r="S58" s="29">
        <v>0.19600000000000001</v>
      </c>
      <c r="T58" s="29">
        <v>0.18</v>
      </c>
      <c r="U58" s="29">
        <v>0.17499999999999999</v>
      </c>
      <c r="V58" s="43">
        <v>7.82</v>
      </c>
      <c r="W58" s="43">
        <v>2.78</v>
      </c>
      <c r="X58" s="43">
        <v>2.91</v>
      </c>
      <c r="Y58" s="38">
        <v>0.32300000000000001</v>
      </c>
      <c r="Z58" s="29">
        <v>4.7E-2</v>
      </c>
      <c r="AA58" s="42">
        <v>3.02</v>
      </c>
      <c r="AB58" s="42">
        <v>1.29</v>
      </c>
      <c r="AC58" s="42">
        <v>5.6</v>
      </c>
      <c r="AD58" s="44">
        <v>0.51500000000000001</v>
      </c>
      <c r="AE58" s="42">
        <v>1.72</v>
      </c>
      <c r="AF58" s="38">
        <v>0.38900000000000001</v>
      </c>
      <c r="AG58" s="38">
        <v>0.42299999999999999</v>
      </c>
      <c r="AH58" s="29">
        <v>0.114</v>
      </c>
      <c r="AI58" s="98"/>
      <c r="AJ58" s="98"/>
    </row>
    <row r="59" spans="1:36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37">
        <v>5.0000000000000001E-3</v>
      </c>
      <c r="K59" s="27">
        <v>2.0000000000000001E-4</v>
      </c>
      <c r="L59" s="27">
        <v>5.9999999999999995E-4</v>
      </c>
      <c r="M59" s="37">
        <v>1.6999999999999999E-3</v>
      </c>
      <c r="N59" s="27" t="s">
        <v>74</v>
      </c>
      <c r="O59" s="27">
        <v>6.9999999999999999E-4</v>
      </c>
      <c r="P59" s="27">
        <v>2.9999999999999997E-4</v>
      </c>
      <c r="Q59" s="27">
        <v>5.0000000000000001E-4</v>
      </c>
      <c r="R59" s="27">
        <v>2.0000000000000001E-4</v>
      </c>
      <c r="S59" s="29">
        <v>2.9999999999999997E-4</v>
      </c>
      <c r="T59" s="29">
        <v>2.0000000000000001E-4</v>
      </c>
      <c r="U59" s="29">
        <v>1E-4</v>
      </c>
      <c r="V59" s="38">
        <v>1.0800000000000001E-2</v>
      </c>
      <c r="W59" s="38">
        <v>3.7000000000000002E-3</v>
      </c>
      <c r="X59" s="38">
        <v>3.2000000000000002E-3</v>
      </c>
      <c r="Y59" s="29">
        <v>5.0000000000000001E-4</v>
      </c>
      <c r="Z59" s="27" t="s">
        <v>75</v>
      </c>
      <c r="AA59" s="38">
        <v>3.8300000000000001E-3</v>
      </c>
      <c r="AB59" s="38">
        <v>1.1999999999999999E-3</v>
      </c>
      <c r="AC59" s="38">
        <v>7.1599999999999997E-3</v>
      </c>
      <c r="AD59" s="29">
        <v>6.9200000000000002E-4</v>
      </c>
      <c r="AE59" s="29">
        <v>1.41E-3</v>
      </c>
      <c r="AF59" s="29">
        <v>2.2100000000000001E-4</v>
      </c>
      <c r="AG59" s="29">
        <v>3.1399999999999999E-4</v>
      </c>
      <c r="AH59" s="29">
        <v>8.7000000000000001E-5</v>
      </c>
      <c r="AI59" s="98"/>
      <c r="AJ59" s="98"/>
    </row>
    <row r="60" spans="1:36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>
        <v>3.0000000000000001E-3</v>
      </c>
      <c r="K60" s="27" t="s">
        <v>74</v>
      </c>
      <c r="L60" s="27" t="s">
        <v>74</v>
      </c>
      <c r="M60" s="27">
        <v>1E-3</v>
      </c>
      <c r="N60" s="27" t="s">
        <v>47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 t="s">
        <v>74</v>
      </c>
      <c r="U60" s="27" t="s">
        <v>74</v>
      </c>
      <c r="V60" s="29">
        <v>4.0000000000000001E-3</v>
      </c>
      <c r="W60" s="29">
        <v>2E-3</v>
      </c>
      <c r="X60" s="29">
        <v>2.3E-3</v>
      </c>
      <c r="Y60" s="29">
        <v>8.0000000000000004E-4</v>
      </c>
      <c r="Z60" s="29">
        <v>8.0000000000000004E-4</v>
      </c>
      <c r="AA60" s="29">
        <v>1.6199999999999999E-3</v>
      </c>
      <c r="AB60" s="29">
        <v>7.7999999999999999E-4</v>
      </c>
      <c r="AC60" s="29">
        <v>2.64E-3</v>
      </c>
      <c r="AD60" s="29">
        <v>6.2E-4</v>
      </c>
      <c r="AE60" s="29">
        <v>1.2600000000000001E-3</v>
      </c>
      <c r="AF60" s="27" t="s">
        <v>85</v>
      </c>
      <c r="AG60" s="27" t="s">
        <v>85</v>
      </c>
      <c r="AH60" s="29">
        <v>8.0000000000000004E-4</v>
      </c>
      <c r="AI60" s="98"/>
      <c r="AJ60" s="98"/>
    </row>
    <row r="61" spans="1:36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8.2100000000000009</v>
      </c>
      <c r="I61" s="27">
        <v>9.81</v>
      </c>
      <c r="J61" s="27">
        <v>4.97</v>
      </c>
      <c r="K61" s="27">
        <v>7.49</v>
      </c>
      <c r="L61" s="27">
        <v>8.33</v>
      </c>
      <c r="M61" s="27">
        <v>4.72</v>
      </c>
      <c r="N61" s="27">
        <v>7.42</v>
      </c>
      <c r="O61" s="27">
        <v>5.7</v>
      </c>
      <c r="P61" s="27">
        <v>6.31</v>
      </c>
      <c r="Q61" s="27">
        <v>2.34</v>
      </c>
      <c r="R61" s="27">
        <v>5.31</v>
      </c>
      <c r="S61" s="29">
        <v>5.41</v>
      </c>
      <c r="T61" s="29">
        <v>5.5</v>
      </c>
      <c r="U61" s="29">
        <v>4.72</v>
      </c>
      <c r="V61" s="29">
        <v>7.48</v>
      </c>
      <c r="W61" s="29">
        <v>6.92</v>
      </c>
      <c r="X61" s="29">
        <v>8.17</v>
      </c>
      <c r="Y61" s="29">
        <v>8.0500000000000007</v>
      </c>
      <c r="Z61" s="29">
        <v>11</v>
      </c>
      <c r="AA61" s="29">
        <v>2.98</v>
      </c>
      <c r="AB61" s="29">
        <v>5.0199999999999996</v>
      </c>
      <c r="AC61" s="29">
        <v>2.88</v>
      </c>
      <c r="AD61" s="29">
        <v>5.54</v>
      </c>
      <c r="AE61" s="29">
        <v>8.1</v>
      </c>
      <c r="AF61" s="29">
        <v>6.22</v>
      </c>
      <c r="AG61" s="29">
        <v>7.84</v>
      </c>
      <c r="AH61" s="29">
        <v>10</v>
      </c>
      <c r="AI61" s="98"/>
      <c r="AJ61" s="98"/>
    </row>
    <row r="62" spans="1:36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1.37E-2</v>
      </c>
      <c r="I62" s="27">
        <v>1.9199999999999998E-2</v>
      </c>
      <c r="J62" s="27">
        <v>0.20300000000000001</v>
      </c>
      <c r="K62" s="27">
        <v>2.7E-2</v>
      </c>
      <c r="L62" s="27">
        <v>1.83E-2</v>
      </c>
      <c r="M62" s="27">
        <v>5.3699999999999998E-2</v>
      </c>
      <c r="N62" s="27">
        <v>2.4E-2</v>
      </c>
      <c r="O62" s="27">
        <v>3.39E-2</v>
      </c>
      <c r="P62" s="27">
        <v>3.2000000000000001E-2</v>
      </c>
      <c r="Q62" s="27">
        <v>2.1000000000000001E-2</v>
      </c>
      <c r="R62" s="27">
        <v>1.7999999999999999E-2</v>
      </c>
      <c r="S62" s="29">
        <v>2.5000000000000001E-2</v>
      </c>
      <c r="T62" s="29">
        <v>1.7999999999999999E-2</v>
      </c>
      <c r="U62" s="29">
        <v>1.7999999999999999E-2</v>
      </c>
      <c r="V62" s="29">
        <v>0.20399999999999999</v>
      </c>
      <c r="W62" s="29">
        <v>8.3099999999999993E-2</v>
      </c>
      <c r="X62" s="29">
        <v>5.6800000000000003E-2</v>
      </c>
      <c r="Y62" s="29">
        <v>3.6200000000000003E-2</v>
      </c>
      <c r="Z62" s="29">
        <v>4.1799999999999997E-2</v>
      </c>
      <c r="AA62" s="29">
        <v>9.74E-2</v>
      </c>
      <c r="AB62" s="29">
        <v>5.1400000000000001E-2</v>
      </c>
      <c r="AC62" s="29">
        <v>0.13700000000000001</v>
      </c>
      <c r="AD62" s="29">
        <v>2.4E-2</v>
      </c>
      <c r="AE62" s="29">
        <v>5.8799999999999998E-2</v>
      </c>
      <c r="AF62" s="29">
        <v>3.6299999999999999E-2</v>
      </c>
      <c r="AG62" s="29">
        <v>4.1000000000000002E-2</v>
      </c>
      <c r="AH62" s="29">
        <v>3.2500000000000001E-2</v>
      </c>
      <c r="AI62" s="98"/>
      <c r="AJ62" s="98"/>
    </row>
    <row r="63" spans="1:36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88</v>
      </c>
      <c r="T63" s="27" t="s">
        <v>75</v>
      </c>
      <c r="U63" s="27" t="s">
        <v>88</v>
      </c>
      <c r="V63" s="27" t="s">
        <v>88</v>
      </c>
      <c r="W63" s="27" t="s">
        <v>88</v>
      </c>
      <c r="X63" s="27" t="s">
        <v>88</v>
      </c>
      <c r="Y63" s="27" t="s">
        <v>88</v>
      </c>
      <c r="Z63" s="27" t="s">
        <v>88</v>
      </c>
      <c r="AA63" s="29">
        <v>1.2999999999999999E-5</v>
      </c>
      <c r="AB63" s="27" t="s">
        <v>103</v>
      </c>
      <c r="AC63" s="27" t="s">
        <v>103</v>
      </c>
      <c r="AD63" s="27" t="s">
        <v>103</v>
      </c>
      <c r="AE63" s="27" t="s">
        <v>103</v>
      </c>
      <c r="AF63" s="27" t="s">
        <v>103</v>
      </c>
      <c r="AG63" s="27" t="s">
        <v>103</v>
      </c>
      <c r="AH63" s="27" t="s">
        <v>103</v>
      </c>
      <c r="AI63" s="95"/>
      <c r="AJ63" s="95"/>
    </row>
    <row r="64" spans="1:36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5.1999999999999995E-4</v>
      </c>
      <c r="I64" s="27">
        <v>4.0000000000000002E-4</v>
      </c>
      <c r="J64" s="27">
        <v>4.0000000000000002E-4</v>
      </c>
      <c r="K64" s="27">
        <v>5.9999999999999995E-4</v>
      </c>
      <c r="L64" s="27">
        <v>5.0000000000000001E-4</v>
      </c>
      <c r="M64" s="27">
        <v>4.0000000000000002E-4</v>
      </c>
      <c r="N64" s="27" t="s">
        <v>74</v>
      </c>
      <c r="O64" s="27">
        <v>2.0000000000000001E-4</v>
      </c>
      <c r="P64" s="27">
        <v>2.9999999999999997E-4</v>
      </c>
      <c r="Q64" s="27">
        <v>2.0000000000000001E-4</v>
      </c>
      <c r="R64" s="27">
        <v>2.9999999999999997E-4</v>
      </c>
      <c r="S64" s="29">
        <v>2.0000000000000001E-4</v>
      </c>
      <c r="T64" s="27" t="s">
        <v>74</v>
      </c>
      <c r="U64" s="29">
        <v>2.0000000000000001E-4</v>
      </c>
      <c r="V64" s="29">
        <v>5.4000000000000001E-4</v>
      </c>
      <c r="W64" s="29">
        <v>5.1000000000000004E-4</v>
      </c>
      <c r="X64" s="29">
        <v>4.2999999999999999E-4</v>
      </c>
      <c r="Y64" s="29">
        <v>3.4000000000000002E-4</v>
      </c>
      <c r="Z64" s="29">
        <v>4.2999999999999999E-4</v>
      </c>
      <c r="AA64" s="29">
        <v>2.8899999999999998E-4</v>
      </c>
      <c r="AB64" s="29">
        <v>4.6999999999999999E-4</v>
      </c>
      <c r="AC64" s="29">
        <v>7.5100000000000004E-4</v>
      </c>
      <c r="AD64" s="27" t="s">
        <v>105</v>
      </c>
      <c r="AE64" s="29">
        <v>5.53E-4</v>
      </c>
      <c r="AF64" s="29">
        <v>2.8400000000000002E-4</v>
      </c>
      <c r="AG64" s="29">
        <v>3.8699999999999997E-4</v>
      </c>
      <c r="AH64" s="29">
        <v>3.9800000000000002E-4</v>
      </c>
      <c r="AI64" s="98"/>
      <c r="AJ64" s="98"/>
    </row>
    <row r="65" spans="1:37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>
        <v>4.0000000000000001E-3</v>
      </c>
      <c r="K65" s="27" t="s">
        <v>74</v>
      </c>
      <c r="L65" s="27" t="s">
        <v>74</v>
      </c>
      <c r="M65" s="27">
        <v>1E-3</v>
      </c>
      <c r="N65" s="27" t="s">
        <v>47</v>
      </c>
      <c r="O65" s="27" t="s">
        <v>74</v>
      </c>
      <c r="P65" s="27" t="s">
        <v>74</v>
      </c>
      <c r="Q65" s="27" t="s">
        <v>74</v>
      </c>
      <c r="R65" s="27" t="s">
        <v>74</v>
      </c>
      <c r="S65" s="29">
        <v>1E-3</v>
      </c>
      <c r="T65" s="29">
        <v>5.9999999999999995E-4</v>
      </c>
      <c r="U65" s="27" t="s">
        <v>74</v>
      </c>
      <c r="V65" s="29">
        <v>5.3E-3</v>
      </c>
      <c r="W65" s="29">
        <v>1.8E-3</v>
      </c>
      <c r="X65" s="29">
        <v>2.0999999999999999E-3</v>
      </c>
      <c r="Y65" s="29">
        <v>5.0000000000000001E-4</v>
      </c>
      <c r="Z65" s="29">
        <v>2.9999999999999997E-4</v>
      </c>
      <c r="AA65" s="29">
        <v>2.5699999999999998E-3</v>
      </c>
      <c r="AB65" s="29">
        <v>1.6000000000000001E-3</v>
      </c>
      <c r="AC65" s="29">
        <v>7.1399999999999996E-3</v>
      </c>
      <c r="AD65" s="29">
        <v>6.2E-4</v>
      </c>
      <c r="AE65" s="29">
        <v>1.2099999999999999E-3</v>
      </c>
      <c r="AF65" s="29">
        <v>6.3000000000000003E-4</v>
      </c>
      <c r="AG65" s="29">
        <v>6.0999999999999997E-4</v>
      </c>
      <c r="AH65" s="27" t="s">
        <v>85</v>
      </c>
      <c r="AI65" s="95"/>
      <c r="AJ65" s="95"/>
    </row>
    <row r="66" spans="1:37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0.6</v>
      </c>
      <c r="I66" s="27">
        <v>0.6</v>
      </c>
      <c r="J66" s="27">
        <v>0.8</v>
      </c>
      <c r="K66" s="27">
        <v>0.7</v>
      </c>
      <c r="L66" s="27">
        <v>0.6</v>
      </c>
      <c r="M66" s="27">
        <v>0.5</v>
      </c>
      <c r="N66" s="27">
        <v>0.5</v>
      </c>
      <c r="O66" s="27">
        <v>0.5</v>
      </c>
      <c r="P66" s="27">
        <v>0.4</v>
      </c>
      <c r="Q66" s="27">
        <v>0.6</v>
      </c>
      <c r="R66" s="27">
        <v>0.4</v>
      </c>
      <c r="S66" s="29">
        <v>1.3</v>
      </c>
      <c r="T66" s="29">
        <v>0.4</v>
      </c>
      <c r="U66" s="29">
        <v>0.5</v>
      </c>
      <c r="V66" s="29">
        <v>1</v>
      </c>
      <c r="W66" s="29">
        <v>0.8</v>
      </c>
      <c r="X66" s="29">
        <v>0.8</v>
      </c>
      <c r="Y66" s="29">
        <v>0.6</v>
      </c>
      <c r="Z66" s="29">
        <v>0.6</v>
      </c>
      <c r="AA66" s="29">
        <v>1.42</v>
      </c>
      <c r="AB66" s="29">
        <v>1</v>
      </c>
      <c r="AC66" s="29">
        <v>1.1000000000000001</v>
      </c>
      <c r="AD66" s="29">
        <v>0.63</v>
      </c>
      <c r="AE66" s="29">
        <v>1.0900000000000001</v>
      </c>
      <c r="AF66" s="29">
        <v>0.5</v>
      </c>
      <c r="AG66" s="29">
        <v>0.59</v>
      </c>
      <c r="AH66" s="29">
        <v>0.69</v>
      </c>
      <c r="AI66" s="98"/>
      <c r="AJ66" s="98"/>
    </row>
    <row r="67" spans="1:37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111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73</v>
      </c>
      <c r="U67" s="27" t="s">
        <v>109</v>
      </c>
      <c r="V67" s="38">
        <v>1E-3</v>
      </c>
      <c r="W67" s="29">
        <v>4.0000000000000002E-4</v>
      </c>
      <c r="X67" s="29">
        <v>2.0000000000000001E-4</v>
      </c>
      <c r="Y67" s="29">
        <v>1E-4</v>
      </c>
      <c r="Z67" s="27" t="s">
        <v>75</v>
      </c>
      <c r="AA67" s="27" t="s">
        <v>76</v>
      </c>
      <c r="AB67" s="27" t="s">
        <v>76</v>
      </c>
      <c r="AC67" s="27" t="s">
        <v>76</v>
      </c>
      <c r="AD67" s="27" t="s">
        <v>76</v>
      </c>
      <c r="AE67" s="27" t="s">
        <v>76</v>
      </c>
      <c r="AF67" s="27" t="s">
        <v>76</v>
      </c>
      <c r="AG67" s="27" t="s">
        <v>76</v>
      </c>
      <c r="AH67" s="27" t="s">
        <v>76</v>
      </c>
      <c r="AI67" s="95"/>
      <c r="AJ67" s="95"/>
    </row>
    <row r="68" spans="1:37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4.93</v>
      </c>
      <c r="I68" s="27">
        <v>5.71</v>
      </c>
      <c r="J68" s="27">
        <v>7.54</v>
      </c>
      <c r="K68" s="27">
        <v>4.8</v>
      </c>
      <c r="L68" s="27">
        <v>4.8899999999999997</v>
      </c>
      <c r="M68" s="27">
        <v>6.18</v>
      </c>
      <c r="N68" s="27">
        <v>5.66</v>
      </c>
      <c r="O68" s="27">
        <v>6.36</v>
      </c>
      <c r="P68" s="27">
        <v>5.95</v>
      </c>
      <c r="Q68" s="27">
        <v>2.79</v>
      </c>
      <c r="R68" s="27">
        <v>5.76</v>
      </c>
      <c r="S68" s="29">
        <v>3.91</v>
      </c>
      <c r="T68" s="29">
        <v>5.42</v>
      </c>
      <c r="U68" s="29">
        <v>5.72</v>
      </c>
      <c r="V68" s="29">
        <v>13.4</v>
      </c>
      <c r="W68" s="29">
        <v>9.11</v>
      </c>
      <c r="X68" s="29">
        <v>8.9</v>
      </c>
      <c r="Y68" s="29">
        <v>6.49</v>
      </c>
      <c r="Z68" s="29">
        <v>6.32</v>
      </c>
      <c r="AA68" s="29">
        <v>4.93</v>
      </c>
      <c r="AB68" s="29">
        <v>4.47</v>
      </c>
      <c r="AC68" s="29">
        <v>7.1</v>
      </c>
      <c r="AD68" s="29">
        <v>4.8899999999999997</v>
      </c>
      <c r="AE68" s="29">
        <v>8.02</v>
      </c>
      <c r="AF68" s="29">
        <v>6.49</v>
      </c>
      <c r="AG68" s="29">
        <v>6.48</v>
      </c>
      <c r="AH68" s="29">
        <v>6.58</v>
      </c>
      <c r="AI68" s="98"/>
      <c r="AJ68" s="98"/>
    </row>
    <row r="69" spans="1:37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37">
        <v>2.5999999999999998E-4</v>
      </c>
      <c r="I69" s="27" t="s">
        <v>88</v>
      </c>
      <c r="J69" s="27">
        <v>6.0000000000000002E-5</v>
      </c>
      <c r="K69" s="27" t="s">
        <v>88</v>
      </c>
      <c r="L69" s="27" t="s">
        <v>88</v>
      </c>
      <c r="M69" s="27">
        <v>1.0000000000000001E-5</v>
      </c>
      <c r="N69" s="27" t="s">
        <v>75</v>
      </c>
      <c r="O69" s="27">
        <v>2.0000000000000002E-5</v>
      </c>
      <c r="P69" s="27">
        <v>1.0000000000000001E-5</v>
      </c>
      <c r="Q69" s="27">
        <v>1.0000000000000001E-5</v>
      </c>
      <c r="R69" s="37">
        <v>2.5000000000000001E-4</v>
      </c>
      <c r="S69" s="27" t="s">
        <v>88</v>
      </c>
      <c r="T69" s="40">
        <v>2.0000000000000002E-5</v>
      </c>
      <c r="U69" s="27" t="s">
        <v>88</v>
      </c>
      <c r="V69" s="29">
        <v>1.3999999999999999E-4</v>
      </c>
      <c r="W69" s="40">
        <v>6.0000000000000002E-5</v>
      </c>
      <c r="X69" s="40">
        <v>6.0000000000000002E-5</v>
      </c>
      <c r="Y69" s="27" t="s">
        <v>88</v>
      </c>
      <c r="Z69" s="27" t="s">
        <v>82</v>
      </c>
      <c r="AA69" s="29">
        <v>5.5999999999999999E-5</v>
      </c>
      <c r="AB69" s="29">
        <v>2.6999999999999999E-5</v>
      </c>
      <c r="AC69" s="29">
        <v>1.47E-4</v>
      </c>
      <c r="AD69" s="40">
        <v>3.3000000000000003E-5</v>
      </c>
      <c r="AE69" s="40">
        <v>4.8000000000000001E-5</v>
      </c>
      <c r="AF69" s="27" t="s">
        <v>103</v>
      </c>
      <c r="AG69" s="27" t="s">
        <v>103</v>
      </c>
      <c r="AH69" s="27" t="s">
        <v>103</v>
      </c>
      <c r="AI69" s="95"/>
      <c r="AJ69" s="95"/>
    </row>
    <row r="70" spans="1:37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2.7</v>
      </c>
      <c r="I70" s="27">
        <v>2.17</v>
      </c>
      <c r="J70" s="27">
        <v>1.3</v>
      </c>
      <c r="K70" s="27">
        <v>2.4</v>
      </c>
      <c r="L70" s="27">
        <v>2.37</v>
      </c>
      <c r="M70" s="27">
        <v>2.37</v>
      </c>
      <c r="N70" s="27">
        <v>2.39</v>
      </c>
      <c r="O70" s="27">
        <v>2.0699999999999998</v>
      </c>
      <c r="P70" s="27">
        <v>2.33</v>
      </c>
      <c r="Q70" s="27">
        <v>1.1200000000000001</v>
      </c>
      <c r="R70" s="27">
        <v>1.85</v>
      </c>
      <c r="S70" s="29">
        <v>1.55</v>
      </c>
      <c r="T70" s="29">
        <v>2</v>
      </c>
      <c r="U70" s="29">
        <v>1.98</v>
      </c>
      <c r="V70" s="29">
        <v>2.5</v>
      </c>
      <c r="W70" s="29">
        <v>2.4</v>
      </c>
      <c r="X70" s="29">
        <v>2.7</v>
      </c>
      <c r="Y70" s="29">
        <v>2.6</v>
      </c>
      <c r="Z70" s="29">
        <v>3.1</v>
      </c>
      <c r="AA70" s="29">
        <v>0.88</v>
      </c>
      <c r="AB70" s="29">
        <v>1.41</v>
      </c>
      <c r="AC70" s="29">
        <v>0.88400000000000001</v>
      </c>
      <c r="AD70" s="29">
        <v>1.7</v>
      </c>
      <c r="AE70" s="29">
        <v>2.4</v>
      </c>
      <c r="AF70" s="29">
        <v>2</v>
      </c>
      <c r="AG70" s="29">
        <v>2.34</v>
      </c>
      <c r="AH70" s="29">
        <v>2.67</v>
      </c>
      <c r="AI70" s="98"/>
      <c r="AJ70" s="98"/>
    </row>
    <row r="71" spans="1:37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0.27900000000000003</v>
      </c>
      <c r="I71" s="27">
        <v>0.32</v>
      </c>
      <c r="J71" s="27">
        <v>0.14799999999999999</v>
      </c>
      <c r="K71" s="27">
        <v>0.26900000000000002</v>
      </c>
      <c r="L71" s="27">
        <v>0.29099999999999998</v>
      </c>
      <c r="M71" s="27">
        <v>0.16300000000000001</v>
      </c>
      <c r="N71" s="27">
        <v>0.23</v>
      </c>
      <c r="O71" s="27">
        <v>0.20599999999999999</v>
      </c>
      <c r="P71" s="27">
        <v>0.221</v>
      </c>
      <c r="Q71" s="27">
        <v>8.6999999999999994E-2</v>
      </c>
      <c r="R71" s="27">
        <v>0.2</v>
      </c>
      <c r="S71" s="29">
        <v>0.188</v>
      </c>
      <c r="T71" s="29">
        <v>0.2</v>
      </c>
      <c r="U71" s="29">
        <v>0.16300000000000001</v>
      </c>
      <c r="V71" s="29">
        <v>0.22600000000000001</v>
      </c>
      <c r="W71" s="29">
        <v>0.22700000000000001</v>
      </c>
      <c r="X71" s="29">
        <v>0.246</v>
      </c>
      <c r="Y71" s="29">
        <v>0.26400000000000001</v>
      </c>
      <c r="Z71" s="29">
        <v>0.38100000000000001</v>
      </c>
      <c r="AA71" s="29">
        <v>9.2499999999999999E-2</v>
      </c>
      <c r="AB71" s="29">
        <v>0.16400000000000001</v>
      </c>
      <c r="AC71" s="29">
        <v>8.1600000000000006E-2</v>
      </c>
      <c r="AD71" s="29">
        <v>0.19</v>
      </c>
      <c r="AE71" s="29">
        <v>0.23899999999999999</v>
      </c>
      <c r="AF71" s="29">
        <v>0.19800000000000001</v>
      </c>
      <c r="AG71" s="29">
        <v>0.26400000000000001</v>
      </c>
      <c r="AH71" s="29">
        <v>0.318</v>
      </c>
      <c r="AI71" s="98"/>
      <c r="AJ71" s="98"/>
    </row>
    <row r="72" spans="1:37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4.8</v>
      </c>
      <c r="I72" s="27">
        <v>5.6</v>
      </c>
      <c r="J72" s="27">
        <v>1.9</v>
      </c>
      <c r="K72" s="27">
        <v>4.5</v>
      </c>
      <c r="L72" s="27">
        <v>4.9000000000000004</v>
      </c>
      <c r="M72" s="27">
        <v>3.5</v>
      </c>
      <c r="N72" s="27">
        <v>4.2</v>
      </c>
      <c r="O72" s="27">
        <v>3.5</v>
      </c>
      <c r="P72" s="27">
        <v>3.7</v>
      </c>
      <c r="Q72" s="27">
        <v>1.6</v>
      </c>
      <c r="R72" s="27">
        <v>3.3</v>
      </c>
      <c r="S72" s="29">
        <v>3.2</v>
      </c>
      <c r="T72" s="29">
        <v>3.2</v>
      </c>
      <c r="U72" s="29">
        <v>3.2</v>
      </c>
      <c r="V72" s="27" t="s">
        <v>8</v>
      </c>
      <c r="W72" s="27" t="s">
        <v>8</v>
      </c>
      <c r="X72" s="27" t="s">
        <v>8</v>
      </c>
      <c r="Y72" s="27" t="s">
        <v>8</v>
      </c>
      <c r="Z72" s="27" t="s">
        <v>8</v>
      </c>
      <c r="AA72" s="29">
        <v>1.3</v>
      </c>
      <c r="AB72" s="29">
        <v>2.97</v>
      </c>
      <c r="AC72" s="29">
        <v>1.25</v>
      </c>
      <c r="AD72" s="29">
        <v>3.42</v>
      </c>
      <c r="AE72" s="29">
        <v>5.99</v>
      </c>
      <c r="AF72" s="29">
        <v>4.0999999999999996</v>
      </c>
      <c r="AG72" s="29">
        <v>5.27</v>
      </c>
      <c r="AH72" s="29">
        <v>6.25</v>
      </c>
      <c r="AI72" s="98"/>
      <c r="AJ72" s="98"/>
    </row>
    <row r="73" spans="1:37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75</v>
      </c>
      <c r="T73" s="46" t="s">
        <v>8</v>
      </c>
      <c r="U73" s="27" t="s">
        <v>75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95"/>
      <c r="AJ73" s="95"/>
    </row>
    <row r="74" spans="1:37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>
        <v>4.0000000000000003E-5</v>
      </c>
      <c r="K74" s="27" t="s">
        <v>88</v>
      </c>
      <c r="L74" s="27" t="s">
        <v>88</v>
      </c>
      <c r="M74" s="27">
        <v>2.0000000000000002E-5</v>
      </c>
      <c r="N74" s="27" t="s">
        <v>75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 t="s">
        <v>82</v>
      </c>
      <c r="U74" s="27" t="s">
        <v>88</v>
      </c>
      <c r="V74" s="40">
        <v>6.0000000000000002E-5</v>
      </c>
      <c r="W74" s="40">
        <v>3.0000000000000001E-5</v>
      </c>
      <c r="X74" s="40">
        <v>3.0000000000000001E-5</v>
      </c>
      <c r="Y74" s="27" t="s">
        <v>88</v>
      </c>
      <c r="Z74" s="27" t="s">
        <v>88</v>
      </c>
      <c r="AA74" s="29">
        <v>2.4000000000000001E-5</v>
      </c>
      <c r="AB74" s="29">
        <v>1.2999999999999999E-5</v>
      </c>
      <c r="AC74" s="29">
        <v>5.1E-5</v>
      </c>
      <c r="AD74" s="40">
        <v>1.4E-5</v>
      </c>
      <c r="AE74" s="40">
        <v>1.8E-5</v>
      </c>
      <c r="AF74" s="27" t="s">
        <v>103</v>
      </c>
      <c r="AG74" s="27" t="s">
        <v>103</v>
      </c>
      <c r="AH74" s="27" t="s">
        <v>103</v>
      </c>
      <c r="AI74" s="95"/>
      <c r="AJ74" s="95"/>
    </row>
    <row r="75" spans="1:37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81</v>
      </c>
      <c r="T75" s="46" t="s">
        <v>8</v>
      </c>
      <c r="U75" s="27" t="s">
        <v>81</v>
      </c>
      <c r="V75" s="29">
        <v>4.4999999999999999E-4</v>
      </c>
      <c r="W75" s="29">
        <v>2.9E-4</v>
      </c>
      <c r="X75" s="29">
        <v>2.1000000000000001E-4</v>
      </c>
      <c r="Y75" s="40">
        <v>4.0000000000000003E-5</v>
      </c>
      <c r="Z75" s="27" t="s">
        <v>88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95"/>
      <c r="AJ75" s="95"/>
      <c r="AK75" s="47"/>
    </row>
    <row r="76" spans="1:37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 t="s">
        <v>75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74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74</v>
      </c>
      <c r="U76" s="27" t="s">
        <v>75</v>
      </c>
      <c r="V76" s="29">
        <v>1E-4</v>
      </c>
      <c r="W76" s="27" t="s">
        <v>75</v>
      </c>
      <c r="X76" s="29">
        <v>2.0000000000000001E-4</v>
      </c>
      <c r="Y76" s="29">
        <v>2.0000000000000001E-4</v>
      </c>
      <c r="Z76" s="27" t="s">
        <v>75</v>
      </c>
      <c r="AA76" s="27" t="s">
        <v>76</v>
      </c>
      <c r="AB76" s="27" t="s">
        <v>76</v>
      </c>
      <c r="AC76" s="27" t="s">
        <v>76</v>
      </c>
      <c r="AD76" s="27" t="s">
        <v>76</v>
      </c>
      <c r="AE76" s="27" t="s">
        <v>76</v>
      </c>
      <c r="AF76" s="27" t="s">
        <v>76</v>
      </c>
      <c r="AG76" s="27" t="s">
        <v>76</v>
      </c>
      <c r="AH76" s="27" t="s">
        <v>76</v>
      </c>
      <c r="AI76" s="95"/>
      <c r="AJ76" s="95"/>
    </row>
    <row r="77" spans="1:37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4.0000000000000002E-4</v>
      </c>
      <c r="I77" s="27" t="s">
        <v>74</v>
      </c>
      <c r="J77" s="27">
        <v>0.13</v>
      </c>
      <c r="K77" s="27">
        <v>5.0000000000000001E-3</v>
      </c>
      <c r="L77" s="27" t="s">
        <v>75</v>
      </c>
      <c r="M77" s="27">
        <v>3.5999999999999997E-2</v>
      </c>
      <c r="N77" s="27">
        <v>3.0000000000000001E-3</v>
      </c>
      <c r="O77" s="27">
        <v>1.2E-2</v>
      </c>
      <c r="P77" s="27">
        <v>3.0000000000000001E-3</v>
      </c>
      <c r="Q77" s="27">
        <v>0.01</v>
      </c>
      <c r="R77" s="27">
        <v>4.0000000000000001E-3</v>
      </c>
      <c r="S77" s="29">
        <v>4.0000000000000001E-3</v>
      </c>
      <c r="T77" s="29">
        <v>3.0000000000000001E-3</v>
      </c>
      <c r="U77" s="29">
        <v>7.0000000000000001E-3</v>
      </c>
      <c r="V77" s="29">
        <v>0.23400000000000001</v>
      </c>
      <c r="W77" s="29">
        <v>9.9500000000000005E-2</v>
      </c>
      <c r="X77" s="29">
        <v>0.11600000000000001</v>
      </c>
      <c r="Y77" s="29">
        <v>3.9600000000000003E-2</v>
      </c>
      <c r="Z77" s="29">
        <v>5.9999999999999995E-4</v>
      </c>
      <c r="AA77" s="29">
        <v>8.8999999999999996E-2</v>
      </c>
      <c r="AB77" s="29">
        <v>3.1E-2</v>
      </c>
      <c r="AC77" s="29">
        <v>0.125</v>
      </c>
      <c r="AD77" s="27" t="s">
        <v>57</v>
      </c>
      <c r="AE77" s="29">
        <v>4.7E-2</v>
      </c>
      <c r="AF77" s="27" t="s">
        <v>57</v>
      </c>
      <c r="AG77" s="29">
        <v>0.01</v>
      </c>
      <c r="AH77" s="27" t="s">
        <v>57</v>
      </c>
      <c r="AI77" s="95"/>
      <c r="AJ77" s="95"/>
    </row>
    <row r="78" spans="1:37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5.0000000000000001E-4</v>
      </c>
      <c r="I78" s="27">
        <v>8.0000000000000004E-4</v>
      </c>
      <c r="J78" s="27">
        <v>1.1999999999999999E-3</v>
      </c>
      <c r="K78" s="27">
        <v>5.9999999999999995E-4</v>
      </c>
      <c r="L78" s="27">
        <v>7.0000000000000001E-3</v>
      </c>
      <c r="M78" s="27" t="s">
        <v>81</v>
      </c>
      <c r="N78" s="27" t="s">
        <v>68</v>
      </c>
      <c r="O78" s="27" t="s">
        <v>81</v>
      </c>
      <c r="P78" s="27" t="s">
        <v>81</v>
      </c>
      <c r="Q78" s="27" t="s">
        <v>81</v>
      </c>
      <c r="R78" s="27" t="s">
        <v>81</v>
      </c>
      <c r="S78" s="27" t="s">
        <v>81</v>
      </c>
      <c r="T78" s="27" t="s">
        <v>84</v>
      </c>
      <c r="U78" s="27" t="s">
        <v>81</v>
      </c>
      <c r="V78" s="29">
        <v>1.57E-3</v>
      </c>
      <c r="W78" s="29">
        <v>8.1999999999999998E-4</v>
      </c>
      <c r="X78" s="29">
        <v>9.3000000000000005E-4</v>
      </c>
      <c r="Y78" s="29">
        <v>7.1000000000000002E-4</v>
      </c>
      <c r="Z78" s="29">
        <v>9.3000000000000005E-4</v>
      </c>
      <c r="AA78" s="29">
        <v>5.4500000000000002E-4</v>
      </c>
      <c r="AB78" s="29">
        <v>5.4100000000000003E-4</v>
      </c>
      <c r="AC78" s="29">
        <v>1.08E-3</v>
      </c>
      <c r="AD78" s="29">
        <v>4.5899999999999999E-4</v>
      </c>
      <c r="AE78" s="29">
        <v>7.3200000000000001E-4</v>
      </c>
      <c r="AF78" s="29">
        <v>3.5799999999999997E-4</v>
      </c>
      <c r="AG78" s="29">
        <v>5.7799999999999995E-4</v>
      </c>
      <c r="AH78" s="27">
        <v>6.7400000000000001E-4</v>
      </c>
      <c r="AI78" s="95"/>
      <c r="AJ78" s="95"/>
    </row>
    <row r="79" spans="1:37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3.2000000000000003E-4</v>
      </c>
      <c r="I79" s="27">
        <v>2.0000000000000001E-4</v>
      </c>
      <c r="J79" s="27">
        <v>1.32E-2</v>
      </c>
      <c r="K79" s="27">
        <v>1E-3</v>
      </c>
      <c r="L79" s="27">
        <v>8.0000000000000004E-4</v>
      </c>
      <c r="M79" s="27">
        <v>3.5999999999999999E-3</v>
      </c>
      <c r="N79" s="27" t="s">
        <v>74</v>
      </c>
      <c r="O79" s="27">
        <v>1.1000000000000001E-3</v>
      </c>
      <c r="P79" s="27">
        <v>8.9999999999999998E-4</v>
      </c>
      <c r="Q79" s="27">
        <v>1E-3</v>
      </c>
      <c r="R79" s="27">
        <v>5.9999999999999995E-4</v>
      </c>
      <c r="S79" s="29">
        <v>2.9999999999999997E-4</v>
      </c>
      <c r="T79" s="29">
        <v>6.9999999999999999E-4</v>
      </c>
      <c r="U79" s="29">
        <v>4.0000000000000002E-4</v>
      </c>
      <c r="V79" s="29">
        <v>1.7000000000000001E-2</v>
      </c>
      <c r="W79" s="29">
        <v>6.0000000000000001E-3</v>
      </c>
      <c r="X79" s="29">
        <v>6.3E-3</v>
      </c>
      <c r="Y79" s="29">
        <v>8.0000000000000004E-4</v>
      </c>
      <c r="Z79" s="29">
        <v>2.0000000000000001E-4</v>
      </c>
      <c r="AA79" s="29">
        <v>6.0000000000000001E-3</v>
      </c>
      <c r="AB79" s="29">
        <v>3.0000000000000001E-3</v>
      </c>
      <c r="AC79" s="29">
        <v>1.0999999999999999E-2</v>
      </c>
      <c r="AD79" s="29">
        <v>1.1999999999999999E-3</v>
      </c>
      <c r="AE79" s="29">
        <v>4.0000000000000001E-3</v>
      </c>
      <c r="AF79" s="27" t="s">
        <v>55</v>
      </c>
      <c r="AG79" s="27" t="s">
        <v>55</v>
      </c>
      <c r="AH79" s="27" t="s">
        <v>55</v>
      </c>
      <c r="AI79" s="95"/>
      <c r="AJ79" s="95"/>
    </row>
    <row r="80" spans="1:37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 t="s">
        <v>74</v>
      </c>
      <c r="I80" s="27">
        <v>2E-3</v>
      </c>
      <c r="J80" s="27">
        <v>2.8000000000000001E-2</v>
      </c>
      <c r="K80" s="27">
        <v>3.0000000000000001E-3</v>
      </c>
      <c r="L80" s="27">
        <v>1.2999999999999999E-3</v>
      </c>
      <c r="M80" s="27">
        <v>1.6E-2</v>
      </c>
      <c r="N80" s="27">
        <v>0.02</v>
      </c>
      <c r="O80" s="27">
        <v>1.2E-2</v>
      </c>
      <c r="P80" s="27">
        <v>5.0000000000000001E-3</v>
      </c>
      <c r="Q80" s="27" t="s">
        <v>81</v>
      </c>
      <c r="R80" s="27">
        <v>8.9999999999999993E-3</v>
      </c>
      <c r="S80" s="29">
        <v>5.0000000000000001E-3</v>
      </c>
      <c r="T80" s="29">
        <v>3.0000000000000001E-3</v>
      </c>
      <c r="U80" s="29">
        <v>2E-3</v>
      </c>
      <c r="V80" s="38">
        <v>3.8199999999999998E-2</v>
      </c>
      <c r="W80" s="29">
        <v>1.54E-2</v>
      </c>
      <c r="X80" s="38">
        <v>1.7500000000000002E-2</v>
      </c>
      <c r="Y80" s="29">
        <v>2.3999999999999998E-3</v>
      </c>
      <c r="Z80" s="29">
        <v>1E-3</v>
      </c>
      <c r="AA80" s="29">
        <v>1.89E-2</v>
      </c>
      <c r="AB80" s="29">
        <v>8.0000000000000002E-3</v>
      </c>
      <c r="AC80" s="38">
        <v>3.0300000000000001E-2</v>
      </c>
      <c r="AD80" s="29">
        <v>3.5000000000000001E-3</v>
      </c>
      <c r="AE80" s="29">
        <v>7.3000000000000001E-3</v>
      </c>
      <c r="AF80" s="27">
        <v>3.7000000000000002E-3</v>
      </c>
      <c r="AG80" s="27">
        <v>3.8999999999999998E-3</v>
      </c>
      <c r="AH80" s="27" t="s">
        <v>95</v>
      </c>
      <c r="AI80" s="95"/>
      <c r="AJ80" s="95"/>
    </row>
    <row r="81" spans="1:36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>
        <v>2.9999999999999997E-4</v>
      </c>
      <c r="T81" s="27" t="s">
        <v>74</v>
      </c>
      <c r="U81" s="27">
        <v>4.0000000000000002E-4</v>
      </c>
      <c r="V81" s="27">
        <v>6.9999999999999999E-4</v>
      </c>
      <c r="W81" s="27">
        <v>1E-3</v>
      </c>
      <c r="X81" s="27" t="s">
        <v>84</v>
      </c>
      <c r="Y81" s="27" t="s">
        <v>84</v>
      </c>
      <c r="Z81" s="27" t="s">
        <v>84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95"/>
      <c r="AJ81" s="95"/>
    </row>
    <row r="82" spans="1:36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95"/>
      <c r="AJ82" s="95"/>
    </row>
    <row r="83" spans="1:36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95"/>
      <c r="AJ83" s="95"/>
    </row>
    <row r="84" spans="1:36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0.01</v>
      </c>
      <c r="I84" s="27">
        <v>7.0000000000000001E-3</v>
      </c>
      <c r="J84" s="27">
        <v>5.0999999999999997E-2</v>
      </c>
      <c r="K84" s="27">
        <v>1.4E-2</v>
      </c>
      <c r="L84" s="27">
        <v>1.7000000000000001E-2</v>
      </c>
      <c r="M84" s="27">
        <v>7.4999999999999997E-2</v>
      </c>
      <c r="N84" s="27" t="s">
        <v>58</v>
      </c>
      <c r="O84" s="27">
        <v>0.04</v>
      </c>
      <c r="P84" s="27">
        <v>3.5999999999999997E-2</v>
      </c>
      <c r="Q84" s="27">
        <v>0.123</v>
      </c>
      <c r="R84" s="27">
        <v>5.8000000000000003E-2</v>
      </c>
      <c r="S84" s="27">
        <v>8.4000000000000005E-2</v>
      </c>
      <c r="T84" s="27">
        <v>3.3000000000000002E-2</v>
      </c>
      <c r="U84" s="27">
        <v>0.05</v>
      </c>
      <c r="V84" s="27">
        <v>3.9E-2</v>
      </c>
      <c r="W84" s="27">
        <v>3.2000000000000001E-2</v>
      </c>
      <c r="X84" s="27">
        <v>1.7999999999999999E-2</v>
      </c>
      <c r="Y84" s="27">
        <v>1.7999999999999999E-2</v>
      </c>
      <c r="Z84" s="27">
        <v>5.0000000000000001E-3</v>
      </c>
      <c r="AA84" s="27">
        <v>0.14899999999999999</v>
      </c>
      <c r="AB84" s="27">
        <v>6.8599999999999994E-2</v>
      </c>
      <c r="AC84" s="27">
        <v>9.6699999999999994E-2</v>
      </c>
      <c r="AD84" s="27">
        <v>3.8699999999999998E-2</v>
      </c>
      <c r="AE84" s="27">
        <v>2.1399999999999999E-2</v>
      </c>
      <c r="AF84" s="27">
        <v>4.4999999999999998E-2</v>
      </c>
      <c r="AG84" s="27">
        <v>2.1100000000000001E-2</v>
      </c>
      <c r="AH84" s="27">
        <v>7.9000000000000008E-3</v>
      </c>
      <c r="AI84" s="95"/>
      <c r="AJ84" s="95"/>
    </row>
    <row r="85" spans="1:36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4.0000000000000002E-4</v>
      </c>
      <c r="I85" s="27">
        <v>2.9999999999999997E-4</v>
      </c>
      <c r="J85" s="27" t="s">
        <v>73</v>
      </c>
      <c r="K85" s="27" t="s">
        <v>73</v>
      </c>
      <c r="L85" s="27" t="s">
        <v>73</v>
      </c>
      <c r="M85" s="27" t="s">
        <v>73</v>
      </c>
      <c r="N85" s="27" t="s">
        <v>67</v>
      </c>
      <c r="O85" s="27" t="s">
        <v>73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76</v>
      </c>
      <c r="AB85" s="27" t="s">
        <v>76</v>
      </c>
      <c r="AC85" s="27" t="s">
        <v>76</v>
      </c>
      <c r="AD85" s="27" t="s">
        <v>76</v>
      </c>
      <c r="AE85" s="27" t="s">
        <v>76</v>
      </c>
      <c r="AF85" s="27" t="s">
        <v>76</v>
      </c>
      <c r="AG85" s="27" t="s">
        <v>76</v>
      </c>
      <c r="AH85" s="27" t="s">
        <v>76</v>
      </c>
      <c r="AI85" s="95"/>
      <c r="AJ85" s="95"/>
    </row>
    <row r="86" spans="1:36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4.0000000000000002E-4</v>
      </c>
      <c r="I86" s="27" t="s">
        <v>73</v>
      </c>
      <c r="J86" s="27">
        <v>5.0000000000000001E-4</v>
      </c>
      <c r="K86" s="27">
        <v>4.0000000000000002E-4</v>
      </c>
      <c r="L86" s="27">
        <v>4.0000000000000002E-4</v>
      </c>
      <c r="M86" s="27">
        <v>5.9999999999999995E-4</v>
      </c>
      <c r="N86" s="27" t="s">
        <v>67</v>
      </c>
      <c r="O86" s="27">
        <v>2.9999999999999997E-4</v>
      </c>
      <c r="P86" s="27">
        <v>4.0000000000000002E-4</v>
      </c>
      <c r="Q86" s="27" t="s">
        <v>73</v>
      </c>
      <c r="R86" s="27">
        <v>4.0000000000000002E-4</v>
      </c>
      <c r="S86" s="27">
        <v>5.9999999999999995E-4</v>
      </c>
      <c r="T86" s="27">
        <v>2.9999999999999997E-4</v>
      </c>
      <c r="U86" s="27">
        <v>2.9999999999999997E-4</v>
      </c>
      <c r="V86" s="27">
        <v>1E-3</v>
      </c>
      <c r="W86" s="27">
        <v>5.9999999999999995E-4</v>
      </c>
      <c r="X86" s="27">
        <v>6.9999999999999999E-4</v>
      </c>
      <c r="Y86" s="27">
        <v>4.0000000000000002E-4</v>
      </c>
      <c r="Z86" s="27">
        <v>2.0000000000000001E-4</v>
      </c>
      <c r="AA86" s="27">
        <v>3.2000000000000003E-4</v>
      </c>
      <c r="AB86" s="27">
        <v>3.5E-4</v>
      </c>
      <c r="AC86" s="27">
        <v>5.5999999999999995E-4</v>
      </c>
      <c r="AD86" s="27">
        <v>5.2999999999999998E-4</v>
      </c>
      <c r="AE86" s="27">
        <v>4.8000000000000001E-4</v>
      </c>
      <c r="AF86" s="27">
        <v>4.0999999999999999E-4</v>
      </c>
      <c r="AG86" s="27">
        <v>3.3E-4</v>
      </c>
      <c r="AH86" s="27">
        <v>2.5999999999999998E-4</v>
      </c>
      <c r="AI86" s="95"/>
      <c r="AJ86" s="95"/>
    </row>
    <row r="87" spans="1:36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0.06</v>
      </c>
      <c r="I87" s="27">
        <v>7.2999999999999995E-2</v>
      </c>
      <c r="J87" s="27">
        <v>3.4000000000000002E-2</v>
      </c>
      <c r="K87" s="27">
        <v>0.06</v>
      </c>
      <c r="L87" s="27">
        <v>6.7000000000000004E-2</v>
      </c>
      <c r="M87" s="27">
        <v>0.04</v>
      </c>
      <c r="N87" s="27">
        <v>5.3999999999999999E-2</v>
      </c>
      <c r="O87" s="27">
        <v>4.5999999999999999E-2</v>
      </c>
      <c r="P87" s="27">
        <v>4.8000000000000001E-2</v>
      </c>
      <c r="Q87" s="27">
        <v>2.5999999999999999E-2</v>
      </c>
      <c r="R87" s="27">
        <v>5.2999999999999999E-2</v>
      </c>
      <c r="S87" s="27">
        <v>5.1999999999999998E-2</v>
      </c>
      <c r="T87" s="27">
        <v>0.05</v>
      </c>
      <c r="U87" s="27">
        <v>4.2999999999999997E-2</v>
      </c>
      <c r="V87" s="29">
        <v>4.5999999999999999E-2</v>
      </c>
      <c r="W87" s="29">
        <v>4.7E-2</v>
      </c>
      <c r="X87" s="29">
        <v>4.5999999999999999E-2</v>
      </c>
      <c r="Y87" s="29">
        <v>5.3999999999999999E-2</v>
      </c>
      <c r="Z87" s="29">
        <v>7.3999999999999996E-2</v>
      </c>
      <c r="AA87" s="29">
        <v>3.4000000000000002E-2</v>
      </c>
      <c r="AB87" s="29">
        <v>4.4999999999999998E-2</v>
      </c>
      <c r="AC87" s="29">
        <v>2.2599999999999999E-2</v>
      </c>
      <c r="AD87" s="29">
        <v>4.7600000000000003E-2</v>
      </c>
      <c r="AE87" s="29">
        <v>5.9299999999999999E-2</v>
      </c>
      <c r="AF87" s="27">
        <v>5.3600000000000002E-2</v>
      </c>
      <c r="AG87" s="27">
        <v>0.06</v>
      </c>
      <c r="AH87" s="27">
        <v>6.9599999999999995E-2</v>
      </c>
      <c r="AI87" s="95"/>
      <c r="AJ87" s="95"/>
    </row>
    <row r="88" spans="1:36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81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75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76</v>
      </c>
      <c r="AB88" s="27" t="s">
        <v>76</v>
      </c>
      <c r="AC88" s="27" t="s">
        <v>76</v>
      </c>
      <c r="AD88" s="27" t="s">
        <v>76</v>
      </c>
      <c r="AE88" s="27" t="s">
        <v>76</v>
      </c>
      <c r="AF88" s="27" t="s">
        <v>76</v>
      </c>
      <c r="AG88" s="27" t="s">
        <v>76</v>
      </c>
      <c r="AH88" s="27" t="s">
        <v>76</v>
      </c>
      <c r="AI88" s="95"/>
      <c r="AJ88" s="95"/>
    </row>
    <row r="89" spans="1:36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 t="s">
        <v>75</v>
      </c>
      <c r="I89" s="27" t="s">
        <v>74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47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9">
        <v>5.0000000000000001E-4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85</v>
      </c>
      <c r="AB89" s="27" t="s">
        <v>85</v>
      </c>
      <c r="AC89" s="27" t="s">
        <v>85</v>
      </c>
      <c r="AD89" s="27" t="s">
        <v>85</v>
      </c>
      <c r="AE89" s="27" t="s">
        <v>85</v>
      </c>
      <c r="AF89" s="27" t="s">
        <v>85</v>
      </c>
      <c r="AG89" s="27" t="s">
        <v>85</v>
      </c>
      <c r="AH89" s="27" t="s">
        <v>85</v>
      </c>
      <c r="AI89" s="95"/>
      <c r="AJ89" s="95"/>
    </row>
    <row r="90" spans="1:36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>
        <v>8.0000000000000002E-3</v>
      </c>
      <c r="I90" s="27" t="s">
        <v>68</v>
      </c>
      <c r="J90" s="27" t="s">
        <v>68</v>
      </c>
      <c r="K90" s="27">
        <v>6.0000000000000001E-3</v>
      </c>
      <c r="L90" s="27" t="s">
        <v>68</v>
      </c>
      <c r="M90" s="27" t="s">
        <v>68</v>
      </c>
      <c r="N90" s="27" t="s">
        <v>132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67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57</v>
      </c>
      <c r="AB90" s="27" t="s">
        <v>57</v>
      </c>
      <c r="AC90" s="27" t="s">
        <v>57</v>
      </c>
      <c r="AD90" s="27" t="s">
        <v>57</v>
      </c>
      <c r="AE90" s="27" t="s">
        <v>57</v>
      </c>
      <c r="AF90" s="27" t="s">
        <v>57</v>
      </c>
      <c r="AG90" s="27" t="s">
        <v>57</v>
      </c>
      <c r="AH90" s="27" t="s">
        <v>57</v>
      </c>
      <c r="AI90" s="95"/>
      <c r="AJ90" s="95"/>
    </row>
    <row r="91" spans="1:36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 t="s">
        <v>88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76</v>
      </c>
      <c r="O91" s="27">
        <v>1.0000000000000001E-5</v>
      </c>
      <c r="P91" s="27" t="s">
        <v>88</v>
      </c>
      <c r="Q91" s="27">
        <v>1.0000000000000001E-5</v>
      </c>
      <c r="R91" s="27">
        <v>3.0000000000000001E-5</v>
      </c>
      <c r="S91" s="27" t="s">
        <v>88</v>
      </c>
      <c r="T91" s="40">
        <v>2.0000000000000002E-5</v>
      </c>
      <c r="U91" s="40">
        <v>2.0000000000000002E-5</v>
      </c>
      <c r="V91" s="40">
        <v>2.0000000000000002E-5</v>
      </c>
      <c r="W91" s="27" t="s">
        <v>88</v>
      </c>
      <c r="X91" s="40">
        <v>2.0000000000000002E-5</v>
      </c>
      <c r="Y91" s="40">
        <v>2.0000000000000002E-5</v>
      </c>
      <c r="Z91" s="40">
        <v>2.0000000000000002E-5</v>
      </c>
      <c r="AA91" s="29">
        <v>4.6E-5</v>
      </c>
      <c r="AB91" s="29">
        <v>2.6999999999999999E-5</v>
      </c>
      <c r="AC91" s="29">
        <v>3.4999999999999997E-5</v>
      </c>
      <c r="AD91" s="40">
        <v>1.2999999999999999E-5</v>
      </c>
      <c r="AE91" s="40">
        <v>1.2999999999999999E-5</v>
      </c>
      <c r="AF91" s="27">
        <v>1.8E-5</v>
      </c>
      <c r="AG91" s="27">
        <v>1.5E-5</v>
      </c>
      <c r="AH91" s="27">
        <v>1.4E-5</v>
      </c>
      <c r="AI91" s="95"/>
      <c r="AJ91" s="95"/>
    </row>
    <row r="92" spans="1:36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>
        <v>5.0000000000000001E-4</v>
      </c>
      <c r="J92" s="27" t="s">
        <v>81</v>
      </c>
      <c r="K92" s="27" t="s">
        <v>81</v>
      </c>
      <c r="L92" s="27" t="s">
        <v>81</v>
      </c>
      <c r="M92" s="27" t="s">
        <v>81</v>
      </c>
      <c r="N92" s="27" t="s">
        <v>68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 t="s">
        <v>81</v>
      </c>
      <c r="T92" s="27" t="s">
        <v>84</v>
      </c>
      <c r="U92" s="27" t="s">
        <v>81</v>
      </c>
      <c r="V92" s="27" t="s">
        <v>81</v>
      </c>
      <c r="W92" s="29">
        <v>5.9999999999999995E-4</v>
      </c>
      <c r="X92" s="29">
        <v>6.9999999999999999E-4</v>
      </c>
      <c r="Y92" s="29">
        <v>8.0000000000000004E-4</v>
      </c>
      <c r="Z92" s="29">
        <v>6.9999999999999999E-4</v>
      </c>
      <c r="AA92" s="29">
        <v>1.7000000000000001E-4</v>
      </c>
      <c r="AB92" s="29">
        <v>1.3999999999999999E-4</v>
      </c>
      <c r="AC92" s="29">
        <v>1.3999999999999999E-4</v>
      </c>
      <c r="AD92" s="29">
        <v>1.2999999999999999E-4</v>
      </c>
      <c r="AE92" s="29">
        <v>1E-4</v>
      </c>
      <c r="AF92" s="27">
        <v>1.8000000000000001E-4</v>
      </c>
      <c r="AG92" s="27">
        <v>1.1E-4</v>
      </c>
      <c r="AH92" s="27" t="s">
        <v>76</v>
      </c>
      <c r="AI92" s="95"/>
      <c r="AJ92" s="95"/>
    </row>
    <row r="93" spans="1:36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6.0000000000000002E-5</v>
      </c>
      <c r="I93" s="27">
        <v>6.0000000000000002E-5</v>
      </c>
      <c r="J93" s="27">
        <v>6.9999999999999994E-5</v>
      </c>
      <c r="K93" s="27">
        <v>6.0000000000000002E-5</v>
      </c>
      <c r="L93" s="27">
        <v>5.0000000000000002E-5</v>
      </c>
      <c r="M93" s="27">
        <v>1.3999999999999999E-4</v>
      </c>
      <c r="N93" s="27" t="s">
        <v>73</v>
      </c>
      <c r="O93" s="27">
        <v>1.2E-4</v>
      </c>
      <c r="P93" s="27">
        <v>1.2E-4</v>
      </c>
      <c r="Q93" s="27">
        <v>8.0000000000000007E-5</v>
      </c>
      <c r="R93" s="27">
        <v>1.9000000000000001E-4</v>
      </c>
      <c r="S93" s="27" t="s">
        <v>137</v>
      </c>
      <c r="T93" s="27" t="s">
        <v>75</v>
      </c>
      <c r="U93" s="29">
        <v>2.3000000000000001E-4</v>
      </c>
      <c r="V93" s="29">
        <v>4.6999999999999999E-4</v>
      </c>
      <c r="W93" s="40">
        <v>4.0000000000000003E-5</v>
      </c>
      <c r="X93" s="29">
        <v>1.2E-4</v>
      </c>
      <c r="Y93" s="29">
        <v>1.6000000000000001E-4</v>
      </c>
      <c r="Z93" s="27" t="s">
        <v>140</v>
      </c>
      <c r="AA93" s="29">
        <v>1.7000000000000001E-4</v>
      </c>
      <c r="AB93" s="29">
        <v>1.1E-4</v>
      </c>
      <c r="AC93" s="29">
        <v>1.8000000000000001E-4</v>
      </c>
      <c r="AD93" s="27" t="s">
        <v>76</v>
      </c>
      <c r="AE93" s="27" t="s">
        <v>76</v>
      </c>
      <c r="AF93" s="27">
        <v>1.2999999999999999E-4</v>
      </c>
      <c r="AG93" s="27" t="s">
        <v>76</v>
      </c>
      <c r="AH93" s="27" t="s">
        <v>76</v>
      </c>
      <c r="AI93" s="95"/>
      <c r="AJ93" s="95"/>
    </row>
    <row r="94" spans="1:36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 t="s">
        <v>74</v>
      </c>
      <c r="I94" s="27" t="s">
        <v>74</v>
      </c>
      <c r="J94" s="27">
        <v>3.0000000000000001E-3</v>
      </c>
      <c r="K94" s="27">
        <v>1E-3</v>
      </c>
      <c r="L94" s="27" t="s">
        <v>74</v>
      </c>
      <c r="M94" s="27">
        <v>3.0000000000000001E-3</v>
      </c>
      <c r="N94" s="27" t="s">
        <v>47</v>
      </c>
      <c r="O94" s="27">
        <v>1E-3</v>
      </c>
      <c r="P94" s="27" t="s">
        <v>74</v>
      </c>
      <c r="Q94" s="27">
        <v>3.0000000000000001E-3</v>
      </c>
      <c r="R94" s="27">
        <v>2E-3</v>
      </c>
      <c r="S94" s="27" t="s">
        <v>142</v>
      </c>
      <c r="T94" s="29">
        <v>1E-3</v>
      </c>
      <c r="U94" s="29">
        <v>3.0000000000000001E-3</v>
      </c>
      <c r="V94" s="29">
        <v>2E-3</v>
      </c>
      <c r="W94" s="27" t="s">
        <v>74</v>
      </c>
      <c r="X94" s="27" t="s">
        <v>74</v>
      </c>
      <c r="Y94" s="27" t="s">
        <v>74</v>
      </c>
      <c r="Z94" s="27" t="s">
        <v>74</v>
      </c>
      <c r="AA94" s="29">
        <v>3.3500000000000001E-3</v>
      </c>
      <c r="AB94" s="29">
        <v>2.7899999999999999E-3</v>
      </c>
      <c r="AC94" s="29">
        <v>3.1900000000000001E-3</v>
      </c>
      <c r="AD94" s="29">
        <v>1.8799999999999999E-3</v>
      </c>
      <c r="AE94" s="29">
        <v>1.3600000000000001E-3</v>
      </c>
      <c r="AF94" s="27">
        <v>1.4E-3</v>
      </c>
      <c r="AG94" s="27">
        <v>1.0399999999999999E-3</v>
      </c>
      <c r="AH94" s="27">
        <v>8.8999999999999995E-4</v>
      </c>
      <c r="AI94" s="95"/>
      <c r="AJ94" s="95"/>
    </row>
    <row r="95" spans="1:36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1.6E-2</v>
      </c>
      <c r="I95" s="27">
        <v>0.01</v>
      </c>
      <c r="J95" s="27">
        <v>0.26</v>
      </c>
      <c r="K95" s="27">
        <v>0.08</v>
      </c>
      <c r="L95" s="27">
        <v>0.05</v>
      </c>
      <c r="M95" s="27">
        <v>0.16</v>
      </c>
      <c r="N95" s="27" t="s">
        <v>51</v>
      </c>
      <c r="O95" s="27">
        <v>7.0000000000000007E-2</v>
      </c>
      <c r="P95" s="27">
        <v>7.0000000000000007E-2</v>
      </c>
      <c r="Q95" s="27">
        <v>9.1999999999999998E-2</v>
      </c>
      <c r="R95" s="27">
        <v>8.2000000000000003E-2</v>
      </c>
      <c r="S95" s="27" t="s">
        <v>146</v>
      </c>
      <c r="T95" s="29">
        <v>0.09</v>
      </c>
      <c r="U95" s="29">
        <v>9.9000000000000005E-2</v>
      </c>
      <c r="V95" s="29">
        <v>0.13400000000000001</v>
      </c>
      <c r="W95" s="29">
        <v>7.1999999999999995E-2</v>
      </c>
      <c r="X95" s="29">
        <v>7.9000000000000001E-2</v>
      </c>
      <c r="Y95" s="29">
        <v>5.0999999999999997E-2</v>
      </c>
      <c r="Z95" s="27" t="s">
        <v>54</v>
      </c>
      <c r="AA95" s="29">
        <v>0.19900000000000001</v>
      </c>
      <c r="AB95" s="29">
        <v>0.14899999999999999</v>
      </c>
      <c r="AC95" s="29">
        <v>0.20599999999999999</v>
      </c>
      <c r="AD95" s="29">
        <v>0.13700000000000001</v>
      </c>
      <c r="AE95" s="29">
        <v>4.2000000000000003E-2</v>
      </c>
      <c r="AF95" s="29">
        <v>0.129</v>
      </c>
      <c r="AG95" s="29">
        <v>7.9000000000000001E-2</v>
      </c>
      <c r="AH95" s="29">
        <v>2.1999999999999999E-2</v>
      </c>
      <c r="AI95" s="98"/>
      <c r="AJ95" s="98"/>
    </row>
    <row r="96" spans="1:36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>
        <v>1E-4</v>
      </c>
      <c r="N96" s="27" t="s">
        <v>74</v>
      </c>
      <c r="O96" s="27" t="s">
        <v>75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98</v>
      </c>
      <c r="AB96" s="27" t="s">
        <v>98</v>
      </c>
      <c r="AC96" s="29">
        <v>1.12E-4</v>
      </c>
      <c r="AD96" s="40">
        <v>5.3000000000000001E-5</v>
      </c>
      <c r="AE96" s="27" t="s">
        <v>98</v>
      </c>
      <c r="AF96" s="27" t="s">
        <v>98</v>
      </c>
      <c r="AG96" s="27" t="s">
        <v>98</v>
      </c>
      <c r="AH96" s="27" t="s">
        <v>98</v>
      </c>
      <c r="AI96" s="95"/>
      <c r="AJ96" s="95"/>
    </row>
    <row r="97" spans="1:36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>
        <v>6.0000000000000001E-3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47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9">
        <v>1E-3</v>
      </c>
      <c r="AA97" s="27" t="s">
        <v>85</v>
      </c>
      <c r="AB97" s="27" t="s">
        <v>85</v>
      </c>
      <c r="AC97" s="27" t="s">
        <v>85</v>
      </c>
      <c r="AD97" s="27" t="s">
        <v>85</v>
      </c>
      <c r="AE97" s="27" t="s">
        <v>85</v>
      </c>
      <c r="AF97" s="27" t="s">
        <v>85</v>
      </c>
      <c r="AG97" s="27" t="s">
        <v>85</v>
      </c>
      <c r="AH97" s="29">
        <v>8.9999999999999998E-4</v>
      </c>
      <c r="AI97" s="98"/>
      <c r="AJ97" s="98"/>
    </row>
    <row r="98" spans="1:36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152</v>
      </c>
      <c r="T98" s="29">
        <v>5.5</v>
      </c>
      <c r="U98" s="29">
        <v>4.5999999999999996</v>
      </c>
      <c r="V98" s="29">
        <v>5.8</v>
      </c>
      <c r="W98" s="29">
        <v>6.08</v>
      </c>
      <c r="X98" s="29">
        <v>7.99</v>
      </c>
      <c r="Y98" s="29">
        <v>8.0399999999999991</v>
      </c>
      <c r="Z98" s="29">
        <v>11.1</v>
      </c>
      <c r="AA98" s="29">
        <v>2.39</v>
      </c>
      <c r="AB98" s="29">
        <v>4.96</v>
      </c>
      <c r="AC98" s="29">
        <v>1.86</v>
      </c>
      <c r="AD98" s="29">
        <v>5.51</v>
      </c>
      <c r="AE98" s="29">
        <v>7.74</v>
      </c>
      <c r="AF98" s="29">
        <v>6.07</v>
      </c>
      <c r="AG98" s="29">
        <v>7.68</v>
      </c>
      <c r="AH98" s="29">
        <v>9.2799999999999994</v>
      </c>
      <c r="AI98" s="98"/>
      <c r="AJ98" s="98"/>
    </row>
    <row r="99" spans="1:36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1.72E-2</v>
      </c>
      <c r="I99" s="27">
        <v>1.37E-2</v>
      </c>
      <c r="J99" s="27"/>
      <c r="K99" s="27"/>
      <c r="L99" s="27"/>
      <c r="M99" s="27"/>
      <c r="N99" s="27">
        <v>1.9E-2</v>
      </c>
      <c r="O99" s="27">
        <v>1.5299999999999999E-2</v>
      </c>
      <c r="P99" s="27">
        <v>2.1700000000000001E-2</v>
      </c>
      <c r="Q99" s="27">
        <v>2E-3</v>
      </c>
      <c r="R99" s="27">
        <v>1.4999999999999999E-2</v>
      </c>
      <c r="S99" s="27" t="s">
        <v>156</v>
      </c>
      <c r="T99" s="29">
        <v>1.7000000000000001E-2</v>
      </c>
      <c r="U99" s="29">
        <v>1.2999999999999999E-2</v>
      </c>
      <c r="V99" s="29">
        <v>5.3999999999999999E-2</v>
      </c>
      <c r="W99" s="29">
        <v>2.4E-2</v>
      </c>
      <c r="X99" s="29">
        <v>3.3000000000000002E-2</v>
      </c>
      <c r="Y99" s="29">
        <v>2.9000000000000001E-2</v>
      </c>
      <c r="Z99" s="29">
        <v>3.6999999999999998E-2</v>
      </c>
      <c r="AA99" s="29">
        <v>3.2599999999999997E-2</v>
      </c>
      <c r="AB99" s="29">
        <v>1.8599999999999998E-2</v>
      </c>
      <c r="AC99" s="29">
        <v>2.4500000000000001E-2</v>
      </c>
      <c r="AD99" s="29">
        <v>1.6299999999999999E-2</v>
      </c>
      <c r="AE99" s="29">
        <v>2.3400000000000001E-2</v>
      </c>
      <c r="AF99" s="29">
        <v>2.9100000000000001E-2</v>
      </c>
      <c r="AG99" s="29">
        <v>2.75E-2</v>
      </c>
      <c r="AH99" s="29">
        <v>2.7199999999999998E-2</v>
      </c>
      <c r="AI99" s="98"/>
      <c r="AJ99" s="98"/>
    </row>
    <row r="100" spans="1:36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103</v>
      </c>
      <c r="AB100" s="27" t="s">
        <v>103</v>
      </c>
      <c r="AC100" s="27" t="s">
        <v>103</v>
      </c>
      <c r="AD100" s="27" t="s">
        <v>103</v>
      </c>
      <c r="AE100" s="27" t="s">
        <v>103</v>
      </c>
      <c r="AF100" s="27" t="s">
        <v>103</v>
      </c>
      <c r="AG100" s="27" t="s">
        <v>103</v>
      </c>
      <c r="AH100" s="27" t="s">
        <v>103</v>
      </c>
      <c r="AI100" s="95"/>
      <c r="AJ100" s="95"/>
    </row>
    <row r="101" spans="1:36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5.0000000000000001E-4</v>
      </c>
      <c r="I101" s="27">
        <v>4.0000000000000002E-4</v>
      </c>
      <c r="J101" s="27">
        <v>2.9999999999999997E-4</v>
      </c>
      <c r="K101" s="27">
        <v>5.9999999999999995E-4</v>
      </c>
      <c r="L101" s="27">
        <v>1.21E-2</v>
      </c>
      <c r="M101" s="27">
        <v>2.9999999999999997E-4</v>
      </c>
      <c r="N101" s="27" t="s">
        <v>74</v>
      </c>
      <c r="O101" s="27">
        <v>2.0000000000000001E-4</v>
      </c>
      <c r="P101" s="27">
        <v>1E-4</v>
      </c>
      <c r="Q101" s="27">
        <v>2.0000000000000001E-4</v>
      </c>
      <c r="R101" s="27">
        <v>2.9999999999999997E-4</v>
      </c>
      <c r="S101" s="27" t="s">
        <v>75</v>
      </c>
      <c r="T101" s="27" t="s">
        <v>74</v>
      </c>
      <c r="U101" s="29">
        <v>2.0000000000000001E-4</v>
      </c>
      <c r="V101" s="29">
        <v>1E-4</v>
      </c>
      <c r="W101" s="29">
        <v>2.4000000000000001E-4</v>
      </c>
      <c r="X101" s="29">
        <v>2.4000000000000001E-4</v>
      </c>
      <c r="Y101" s="27" t="s">
        <v>76</v>
      </c>
      <c r="Z101" s="29">
        <v>3.6000000000000002E-4</v>
      </c>
      <c r="AA101" s="29">
        <v>1.3200000000000001E-4</v>
      </c>
      <c r="AB101" s="29">
        <v>2.3900000000000001E-4</v>
      </c>
      <c r="AC101" s="29">
        <v>1.4999999999999999E-4</v>
      </c>
      <c r="AD101" s="29">
        <v>3.1399999999999999E-4</v>
      </c>
      <c r="AE101" s="29">
        <v>4.26E-4</v>
      </c>
      <c r="AF101" s="29">
        <v>2.4499999999999999E-4</v>
      </c>
      <c r="AG101" s="29">
        <v>3.21E-4</v>
      </c>
      <c r="AH101" s="29">
        <v>3.6000000000000002E-4</v>
      </c>
      <c r="AI101" s="98"/>
      <c r="AJ101" s="98"/>
    </row>
    <row r="102" spans="1:36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>
        <v>5.0000000000000001E-4</v>
      </c>
      <c r="M102" s="27" t="s">
        <v>74</v>
      </c>
      <c r="N102" s="27" t="s">
        <v>47</v>
      </c>
      <c r="O102" s="27" t="s">
        <v>74</v>
      </c>
      <c r="P102" s="27" t="s">
        <v>74</v>
      </c>
      <c r="Q102" s="27" t="s">
        <v>74</v>
      </c>
      <c r="R102" s="27">
        <v>2E-3</v>
      </c>
      <c r="S102" s="27" t="s">
        <v>74</v>
      </c>
      <c r="T102" s="27" t="s">
        <v>84</v>
      </c>
      <c r="U102" s="27" t="s">
        <v>74</v>
      </c>
      <c r="V102" s="27" t="s">
        <v>74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9">
        <v>8.0000000000000004E-4</v>
      </c>
      <c r="AB102" s="29">
        <v>5.6999999999999998E-4</v>
      </c>
      <c r="AC102" s="29">
        <v>5.2999999999999998E-4</v>
      </c>
      <c r="AD102" s="27" t="s">
        <v>85</v>
      </c>
      <c r="AE102" s="27" t="s">
        <v>85</v>
      </c>
      <c r="AF102" s="29">
        <v>5.6999999999999998E-4</v>
      </c>
      <c r="AG102" s="27" t="s">
        <v>85</v>
      </c>
      <c r="AH102" s="27" t="s">
        <v>85</v>
      </c>
      <c r="AI102" s="95"/>
      <c r="AJ102" s="95"/>
    </row>
    <row r="103" spans="1:36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 t="s">
        <v>47</v>
      </c>
      <c r="O103" s="27" t="s">
        <v>47</v>
      </c>
      <c r="P103" s="27" t="s">
        <v>47</v>
      </c>
      <c r="Q103" s="27">
        <v>0.01</v>
      </c>
      <c r="R103" s="27" t="s">
        <v>47</v>
      </c>
      <c r="S103" s="27" t="s">
        <v>163</v>
      </c>
      <c r="T103" s="27" t="s">
        <v>36</v>
      </c>
      <c r="U103" s="27" t="s">
        <v>8</v>
      </c>
      <c r="V103" s="27" t="s">
        <v>8</v>
      </c>
      <c r="W103" s="27" t="s">
        <v>8</v>
      </c>
      <c r="X103" s="27" t="s">
        <v>8</v>
      </c>
      <c r="Y103" s="27" t="s">
        <v>8</v>
      </c>
      <c r="Z103" s="27" t="s">
        <v>8</v>
      </c>
      <c r="AA103" s="27" t="s">
        <v>58</v>
      </c>
      <c r="AB103" s="27" t="s">
        <v>58</v>
      </c>
      <c r="AC103" s="27" t="s">
        <v>58</v>
      </c>
      <c r="AD103" s="27" t="s">
        <v>58</v>
      </c>
      <c r="AE103" s="27" t="s">
        <v>58</v>
      </c>
      <c r="AF103" s="27" t="s">
        <v>58</v>
      </c>
      <c r="AG103" s="27" t="s">
        <v>58</v>
      </c>
      <c r="AH103" s="27" t="s">
        <v>58</v>
      </c>
      <c r="AI103" s="95"/>
      <c r="AJ103" s="95"/>
    </row>
    <row r="104" spans="1:36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164</v>
      </c>
      <c r="T104" s="29">
        <v>0.5</v>
      </c>
      <c r="U104" s="29">
        <v>0.5</v>
      </c>
      <c r="V104" s="29">
        <v>0.5</v>
      </c>
      <c r="W104" s="29">
        <v>0.5</v>
      </c>
      <c r="X104" s="29">
        <v>0.5</v>
      </c>
      <c r="Y104" s="29">
        <v>0.5</v>
      </c>
      <c r="Z104" s="29">
        <v>0.6</v>
      </c>
      <c r="AA104" s="29">
        <v>1.1599999999999999</v>
      </c>
      <c r="AB104" s="29">
        <v>0.88</v>
      </c>
      <c r="AC104" s="29">
        <v>0.68</v>
      </c>
      <c r="AD104" s="29">
        <v>0.56000000000000005</v>
      </c>
      <c r="AE104" s="29">
        <v>0.73</v>
      </c>
      <c r="AF104" s="29">
        <v>0.47</v>
      </c>
      <c r="AG104" s="29">
        <v>0.56000000000000005</v>
      </c>
      <c r="AH104" s="29">
        <v>0.6</v>
      </c>
      <c r="AI104" s="98"/>
      <c r="AJ104" s="98"/>
    </row>
    <row r="105" spans="1:36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74</v>
      </c>
      <c r="M105" s="27" t="s">
        <v>109</v>
      </c>
      <c r="N105" s="27" t="s">
        <v>111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73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76</v>
      </c>
      <c r="AB105" s="27" t="s">
        <v>76</v>
      </c>
      <c r="AC105" s="27" t="s">
        <v>76</v>
      </c>
      <c r="AD105" s="27" t="s">
        <v>76</v>
      </c>
      <c r="AE105" s="27" t="s">
        <v>76</v>
      </c>
      <c r="AF105" s="27" t="s">
        <v>76</v>
      </c>
      <c r="AG105" s="27" t="s">
        <v>76</v>
      </c>
      <c r="AH105" s="27" t="s">
        <v>76</v>
      </c>
      <c r="AI105" s="95"/>
      <c r="AJ105" s="95"/>
    </row>
    <row r="106" spans="1:36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4.6900000000000004</v>
      </c>
      <c r="I106" s="27">
        <v>5.58</v>
      </c>
      <c r="J106" s="27">
        <v>2.4500000000000002</v>
      </c>
      <c r="K106" s="27">
        <v>4.3499999999999996</v>
      </c>
      <c r="L106" s="27">
        <v>4.99</v>
      </c>
      <c r="M106" s="27">
        <v>4.4000000000000004</v>
      </c>
      <c r="N106" s="27">
        <v>5.34</v>
      </c>
      <c r="O106" s="27">
        <v>5.94</v>
      </c>
      <c r="P106" s="27">
        <v>5.54</v>
      </c>
      <c r="Q106" s="27">
        <v>2.44</v>
      </c>
      <c r="R106" s="27">
        <v>5.55</v>
      </c>
      <c r="S106" s="27" t="s">
        <v>170</v>
      </c>
      <c r="T106" s="29">
        <v>5.52</v>
      </c>
      <c r="U106" s="29">
        <v>5.63</v>
      </c>
      <c r="V106" s="29">
        <v>5.6</v>
      </c>
      <c r="W106" s="29">
        <v>5.42</v>
      </c>
      <c r="X106" s="29">
        <v>5.78</v>
      </c>
      <c r="Y106" s="29">
        <v>5.87</v>
      </c>
      <c r="Z106" s="29">
        <v>5.86</v>
      </c>
      <c r="AA106" s="29">
        <v>2.14</v>
      </c>
      <c r="AB106" s="29">
        <v>3.37</v>
      </c>
      <c r="AC106" s="29">
        <v>1.99</v>
      </c>
      <c r="AD106" s="29">
        <v>4.53</v>
      </c>
      <c r="AE106" s="29">
        <v>5.35</v>
      </c>
      <c r="AF106" s="29">
        <v>6.27</v>
      </c>
      <c r="AG106" s="29">
        <v>5.94</v>
      </c>
      <c r="AH106" s="29">
        <v>6.26</v>
      </c>
      <c r="AI106" s="98"/>
      <c r="AJ106" s="98"/>
    </row>
    <row r="107" spans="1:36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6.0000000000000002E-5</v>
      </c>
      <c r="I107" s="27" t="s">
        <v>88</v>
      </c>
      <c r="J107" s="27" t="s">
        <v>88</v>
      </c>
      <c r="K107" s="27" t="s">
        <v>88</v>
      </c>
      <c r="L107" s="27" t="s">
        <v>109</v>
      </c>
      <c r="M107" s="27" t="s">
        <v>88</v>
      </c>
      <c r="N107" s="27" t="s">
        <v>75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103</v>
      </c>
      <c r="AB107" s="27" t="s">
        <v>103</v>
      </c>
      <c r="AC107" s="27" t="s">
        <v>103</v>
      </c>
      <c r="AD107" s="40">
        <v>2.0000000000000002E-5</v>
      </c>
      <c r="AE107" s="27" t="s">
        <v>103</v>
      </c>
      <c r="AF107" s="27" t="s">
        <v>103</v>
      </c>
      <c r="AG107" s="27" t="s">
        <v>103</v>
      </c>
      <c r="AH107" s="27" t="s">
        <v>103</v>
      </c>
      <c r="AI107" s="95"/>
      <c r="AJ107" s="95"/>
    </row>
    <row r="108" spans="1:36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0.26300000000000001</v>
      </c>
      <c r="I108" s="27">
        <v>0.316</v>
      </c>
      <c r="J108" s="27">
        <v>0.108</v>
      </c>
      <c r="K108" s="27">
        <v>0.253</v>
      </c>
      <c r="L108" s="27" t="s">
        <v>88</v>
      </c>
      <c r="M108" s="27">
        <v>0.14699999999999999</v>
      </c>
      <c r="N108" s="27">
        <v>0.22</v>
      </c>
      <c r="O108" s="27">
        <v>0.187</v>
      </c>
      <c r="P108" s="27">
        <v>0.2</v>
      </c>
      <c r="Q108" s="27">
        <v>8.1000000000000003E-2</v>
      </c>
      <c r="R108" s="27">
        <v>0.2</v>
      </c>
      <c r="S108" s="27" t="s">
        <v>176</v>
      </c>
      <c r="T108" s="29">
        <v>0.19900000000000001</v>
      </c>
      <c r="U108" s="29">
        <v>0.16</v>
      </c>
      <c r="V108" s="29">
        <v>0.20200000000000001</v>
      </c>
      <c r="W108" s="29">
        <v>0.22</v>
      </c>
      <c r="X108" s="29">
        <v>0.22800000000000001</v>
      </c>
      <c r="Y108" s="29">
        <v>0.26200000000000001</v>
      </c>
      <c r="Z108" s="29">
        <v>0.39700000000000002</v>
      </c>
      <c r="AA108" s="29">
        <v>8.3500000000000005E-2</v>
      </c>
      <c r="AB108" s="29">
        <v>0.161</v>
      </c>
      <c r="AC108" s="29">
        <v>5.5300000000000002E-2</v>
      </c>
      <c r="AD108" s="29">
        <v>0.183</v>
      </c>
      <c r="AE108" s="29">
        <v>0.24199999999999999</v>
      </c>
      <c r="AF108" s="29">
        <v>0.19500000000000001</v>
      </c>
      <c r="AG108" s="29">
        <v>0.247</v>
      </c>
      <c r="AH108" s="29">
        <v>0.309</v>
      </c>
      <c r="AI108" s="98"/>
      <c r="AJ108" s="98"/>
    </row>
    <row r="109" spans="1:36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180</v>
      </c>
      <c r="T109" s="29">
        <v>3.4</v>
      </c>
      <c r="U109" s="29">
        <v>3.1</v>
      </c>
      <c r="V109" s="29">
        <v>3.6</v>
      </c>
      <c r="W109" s="29">
        <v>4.0999999999999996</v>
      </c>
      <c r="X109" s="29">
        <v>4.9000000000000004</v>
      </c>
      <c r="Y109" s="29">
        <v>4.9000000000000004</v>
      </c>
      <c r="Z109" s="29">
        <v>6.2</v>
      </c>
      <c r="AA109" s="29">
        <v>1.28</v>
      </c>
      <c r="AB109" s="29">
        <v>3.03</v>
      </c>
      <c r="AC109" s="29">
        <v>1.1399999999999999</v>
      </c>
      <c r="AD109" s="29">
        <v>3.39</v>
      </c>
      <c r="AE109" s="29">
        <v>5.8</v>
      </c>
      <c r="AF109" s="29">
        <v>4</v>
      </c>
      <c r="AG109" s="29">
        <v>4.9400000000000004</v>
      </c>
      <c r="AH109" s="29">
        <v>5.78</v>
      </c>
      <c r="AI109" s="98"/>
      <c r="AJ109" s="98"/>
    </row>
    <row r="110" spans="1:36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>
        <v>5.2</v>
      </c>
      <c r="M110" s="27" t="s">
        <v>88</v>
      </c>
      <c r="N110" s="27" t="s">
        <v>75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82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103</v>
      </c>
      <c r="AB110" s="27" t="s">
        <v>103</v>
      </c>
      <c r="AC110" s="27" t="s">
        <v>103</v>
      </c>
      <c r="AD110" s="27" t="s">
        <v>103</v>
      </c>
      <c r="AE110" s="27" t="s">
        <v>103</v>
      </c>
      <c r="AF110" s="27" t="s">
        <v>103</v>
      </c>
      <c r="AG110" s="27" t="s">
        <v>103</v>
      </c>
      <c r="AH110" s="27" t="s">
        <v>103</v>
      </c>
      <c r="AI110" s="95"/>
      <c r="AJ110" s="95"/>
    </row>
    <row r="111" spans="1:36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81</v>
      </c>
      <c r="T111" s="27" t="s">
        <v>8</v>
      </c>
      <c r="U111" s="27" t="s">
        <v>81</v>
      </c>
      <c r="V111" s="27" t="s">
        <v>81</v>
      </c>
      <c r="W111" s="27" t="s">
        <v>81</v>
      </c>
      <c r="X111" s="27" t="s">
        <v>81</v>
      </c>
      <c r="Y111" s="27" t="s">
        <v>81</v>
      </c>
      <c r="Z111" s="27" t="s">
        <v>81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95"/>
      <c r="AJ111" s="95"/>
    </row>
    <row r="112" spans="1:36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 t="s">
        <v>75</v>
      </c>
      <c r="I112" s="27" t="s">
        <v>75</v>
      </c>
      <c r="J112" s="27" t="s">
        <v>75</v>
      </c>
      <c r="K112" s="27" t="s">
        <v>75</v>
      </c>
      <c r="L112" s="27" t="s">
        <v>81</v>
      </c>
      <c r="M112" s="27" t="s">
        <v>75</v>
      </c>
      <c r="N112" s="27" t="s">
        <v>74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74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76</v>
      </c>
      <c r="AB112" s="27" t="s">
        <v>76</v>
      </c>
      <c r="AC112" s="27" t="s">
        <v>76</v>
      </c>
      <c r="AD112" s="27" t="s">
        <v>76</v>
      </c>
      <c r="AE112" s="27" t="s">
        <v>76</v>
      </c>
      <c r="AF112" s="27" t="s">
        <v>76</v>
      </c>
      <c r="AG112" s="27" t="s">
        <v>76</v>
      </c>
      <c r="AH112" s="27" t="s">
        <v>76</v>
      </c>
      <c r="AI112" s="95"/>
      <c r="AJ112" s="95"/>
    </row>
    <row r="113" spans="1:36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 t="s">
        <v>75</v>
      </c>
      <c r="I113" s="27" t="s">
        <v>81</v>
      </c>
      <c r="J113" s="27">
        <v>8.9999999999999998E-4</v>
      </c>
      <c r="K113" s="27" t="s">
        <v>81</v>
      </c>
      <c r="L113" s="27" t="s">
        <v>75</v>
      </c>
      <c r="M113" s="27">
        <v>6.9999999999999999E-4</v>
      </c>
      <c r="N113" s="27" t="s">
        <v>68</v>
      </c>
      <c r="O113" s="27">
        <v>4.0000000000000002E-4</v>
      </c>
      <c r="P113" s="27">
        <v>4.0000000000000002E-4</v>
      </c>
      <c r="Q113" s="27">
        <v>6.9999999999999999E-4</v>
      </c>
      <c r="R113" s="27">
        <v>5.9999999999999995E-4</v>
      </c>
      <c r="S113" s="27" t="s">
        <v>135</v>
      </c>
      <c r="T113" s="27" t="s">
        <v>84</v>
      </c>
      <c r="U113" s="29">
        <v>5.0000000000000001E-4</v>
      </c>
      <c r="V113" s="29">
        <v>8.0000000000000004E-4</v>
      </c>
      <c r="W113" s="29">
        <v>5.9999999999999995E-4</v>
      </c>
      <c r="X113" s="27" t="s">
        <v>81</v>
      </c>
      <c r="Y113" s="29">
        <v>5.0000000000000001E-4</v>
      </c>
      <c r="Z113" s="29">
        <v>4.0000000000000002E-4</v>
      </c>
      <c r="AA113" s="27" t="s">
        <v>57</v>
      </c>
      <c r="AB113" s="27" t="s">
        <v>57</v>
      </c>
      <c r="AC113" s="27" t="s">
        <v>57</v>
      </c>
      <c r="AD113" s="27" t="s">
        <v>57</v>
      </c>
      <c r="AE113" s="27" t="s">
        <v>57</v>
      </c>
      <c r="AF113" s="27" t="s">
        <v>57</v>
      </c>
      <c r="AG113" s="27" t="s">
        <v>57</v>
      </c>
      <c r="AH113" s="27" t="s">
        <v>57</v>
      </c>
      <c r="AI113" s="95"/>
      <c r="AJ113" s="95"/>
    </row>
    <row r="114" spans="1:36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>
        <v>5.0000000000000001E-4</v>
      </c>
      <c r="I114" s="27">
        <v>8.0000000000000004E-4</v>
      </c>
      <c r="J114" s="27" t="s">
        <v>81</v>
      </c>
      <c r="K114" s="27">
        <v>5.0000000000000001E-4</v>
      </c>
      <c r="L114" s="27" t="s">
        <v>81</v>
      </c>
      <c r="M114" s="27" t="s">
        <v>81</v>
      </c>
      <c r="N114" s="27" t="s">
        <v>68</v>
      </c>
      <c r="O114" s="27" t="s">
        <v>81</v>
      </c>
      <c r="P114" s="27" t="s">
        <v>81</v>
      </c>
      <c r="Q114" s="27" t="s">
        <v>81</v>
      </c>
      <c r="R114" s="27" t="s">
        <v>81</v>
      </c>
      <c r="S114" s="27" t="s">
        <v>81</v>
      </c>
      <c r="T114" s="27" t="s">
        <v>84</v>
      </c>
      <c r="U114" s="27" t="s">
        <v>81</v>
      </c>
      <c r="V114" s="29">
        <v>6.9999999999999999E-4</v>
      </c>
      <c r="W114" s="29">
        <v>5.0000000000000001E-4</v>
      </c>
      <c r="X114" s="29">
        <v>5.9999999999999995E-4</v>
      </c>
      <c r="Y114" s="29">
        <v>5.9999999999999995E-4</v>
      </c>
      <c r="Z114" s="29">
        <v>8.9999999999999998E-4</v>
      </c>
      <c r="AA114" s="29">
        <v>2.14E-4</v>
      </c>
      <c r="AB114" s="29">
        <v>3.8200000000000002E-4</v>
      </c>
      <c r="AC114" s="29">
        <v>1.7000000000000001E-4</v>
      </c>
      <c r="AD114" s="29">
        <v>3.6600000000000001E-4</v>
      </c>
      <c r="AE114" s="29">
        <v>5.9299999999999999E-4</v>
      </c>
      <c r="AF114" s="29">
        <v>3.3599999999999998E-4</v>
      </c>
      <c r="AG114" s="29">
        <v>5.0900000000000001E-4</v>
      </c>
      <c r="AH114" s="29">
        <v>6.1200000000000002E-4</v>
      </c>
      <c r="AI114" s="98"/>
      <c r="AJ114" s="98"/>
    </row>
    <row r="115" spans="1:36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3.2000000000000003E-4</v>
      </c>
      <c r="I115" s="27">
        <v>2.9999999999999997E-4</v>
      </c>
      <c r="J115" s="27">
        <v>6.9999999999999999E-4</v>
      </c>
      <c r="K115" s="27">
        <v>5.9999999999999995E-4</v>
      </c>
      <c r="L115" s="27">
        <v>6.9999999999999999E-4</v>
      </c>
      <c r="M115" s="27">
        <v>5.9999999999999995E-4</v>
      </c>
      <c r="N115" s="27" t="s">
        <v>74</v>
      </c>
      <c r="O115" s="27">
        <v>2.9999999999999997E-4</v>
      </c>
      <c r="P115" s="27">
        <v>2.9999999999999997E-4</v>
      </c>
      <c r="Q115" s="27">
        <v>2.0000000000000001E-4</v>
      </c>
      <c r="R115" s="27">
        <v>5.0000000000000001E-4</v>
      </c>
      <c r="S115" s="27" t="s">
        <v>191</v>
      </c>
      <c r="T115" s="29">
        <v>5.0000000000000001E-4</v>
      </c>
      <c r="U115" s="29">
        <v>2.9999999999999997E-4</v>
      </c>
      <c r="V115" s="29">
        <v>8.8000000000000003E-4</v>
      </c>
      <c r="W115" s="29">
        <v>5.5000000000000003E-4</v>
      </c>
      <c r="X115" s="29">
        <v>4.6999999999999999E-4</v>
      </c>
      <c r="Y115" s="29">
        <v>4.2999999999999999E-4</v>
      </c>
      <c r="Z115" s="29">
        <v>3.6000000000000002E-4</v>
      </c>
      <c r="AA115" s="27" t="s">
        <v>55</v>
      </c>
      <c r="AB115" s="27" t="s">
        <v>55</v>
      </c>
      <c r="AC115" s="27" t="s">
        <v>55</v>
      </c>
      <c r="AD115" s="27" t="s">
        <v>55</v>
      </c>
      <c r="AE115" s="27" t="s">
        <v>55</v>
      </c>
      <c r="AF115" s="27" t="s">
        <v>55</v>
      </c>
      <c r="AG115" s="27" t="s">
        <v>55</v>
      </c>
      <c r="AH115" s="27" t="s">
        <v>55</v>
      </c>
      <c r="AI115" s="95"/>
      <c r="AJ115" s="95"/>
    </row>
    <row r="116" spans="1:36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1E-3</v>
      </c>
      <c r="K116" s="27" t="s">
        <v>74</v>
      </c>
      <c r="L116" s="27">
        <v>5.9999999999999995E-4</v>
      </c>
      <c r="M116" s="27">
        <v>1E-3</v>
      </c>
      <c r="N116" s="27" t="s">
        <v>47</v>
      </c>
      <c r="O116" s="27" t="s">
        <v>74</v>
      </c>
      <c r="P116" s="27" t="s">
        <v>74</v>
      </c>
      <c r="Q116" s="27">
        <v>2E-3</v>
      </c>
      <c r="R116" s="27">
        <v>3.0000000000000001E-3</v>
      </c>
      <c r="S116" s="27" t="s">
        <v>195</v>
      </c>
      <c r="T116" s="29">
        <v>2E-3</v>
      </c>
      <c r="U116" s="29">
        <v>2E-3</v>
      </c>
      <c r="V116" s="29">
        <v>2E-3</v>
      </c>
      <c r="W116" s="29">
        <v>3.0000000000000001E-3</v>
      </c>
      <c r="X116" s="27" t="s">
        <v>74</v>
      </c>
      <c r="Y116" s="29">
        <v>1E-3</v>
      </c>
      <c r="Z116" s="29">
        <v>2E-3</v>
      </c>
      <c r="AA116" s="29">
        <v>3.0000000000000001E-3</v>
      </c>
      <c r="AB116" s="29">
        <v>1.5E-3</v>
      </c>
      <c r="AC116" s="29">
        <v>1.1000000000000001E-3</v>
      </c>
      <c r="AD116" s="29">
        <v>1.1000000000000001E-3</v>
      </c>
      <c r="AE116" s="27" t="s">
        <v>55</v>
      </c>
      <c r="AF116" s="29">
        <v>3.0999999999999999E-3</v>
      </c>
      <c r="AG116" s="27" t="s">
        <v>55</v>
      </c>
      <c r="AH116" s="27" t="s">
        <v>55</v>
      </c>
      <c r="AI116" s="95"/>
      <c r="AJ116" s="95"/>
    </row>
    <row r="117" spans="1:36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193</v>
      </c>
      <c r="T117" s="27" t="s">
        <v>8</v>
      </c>
      <c r="U117" s="29">
        <v>2.0000000000000001E-4</v>
      </c>
      <c r="V117" s="29">
        <v>2.0000000000000001E-4</v>
      </c>
      <c r="W117" s="29">
        <v>1.8000000000000001E-4</v>
      </c>
      <c r="X117" s="29">
        <v>1.4999999999999999E-4</v>
      </c>
      <c r="Y117" s="29">
        <v>1.6000000000000001E-4</v>
      </c>
      <c r="Z117" s="27" t="s">
        <v>76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95"/>
      <c r="AJ117" s="95"/>
    </row>
    <row r="118" spans="1:36" ht="15" x14ac:dyDescent="0.25">
      <c r="A118" s="48"/>
      <c r="B118" s="49"/>
      <c r="C118" s="50"/>
      <c r="D118" s="50"/>
      <c r="E118" s="47"/>
      <c r="F118" s="50"/>
      <c r="G118" s="50"/>
      <c r="H118" s="47"/>
      <c r="I118" s="50"/>
      <c r="J118" s="47"/>
      <c r="K118" s="50"/>
      <c r="L118" s="50"/>
      <c r="M118" s="50"/>
      <c r="N118" s="50"/>
      <c r="O118" s="50"/>
      <c r="P118" s="50"/>
      <c r="Q118" s="50"/>
      <c r="R118" s="50"/>
      <c r="S118" s="51"/>
      <c r="T118" s="50"/>
      <c r="U118" s="52"/>
      <c r="V118" s="52"/>
      <c r="W118" s="52"/>
      <c r="X118" s="52"/>
      <c r="Y118" s="52"/>
      <c r="Z118" s="52"/>
      <c r="AA118" s="50"/>
      <c r="AB118" s="50"/>
      <c r="AC118" s="50"/>
      <c r="AD118" s="50"/>
      <c r="AE118" s="50"/>
      <c r="AF118" s="50"/>
      <c r="AG118" s="50"/>
      <c r="AH118" s="50"/>
      <c r="AI118" s="50"/>
      <c r="AJ118" s="50"/>
    </row>
    <row r="119" spans="1:36" ht="15" x14ac:dyDescent="0.25">
      <c r="B119" s="53" t="s">
        <v>196</v>
      </c>
      <c r="J119" s="54"/>
      <c r="K119" s="55"/>
      <c r="L119" s="55"/>
      <c r="M119" s="55"/>
      <c r="P119" s="56"/>
      <c r="Q119" s="56"/>
    </row>
    <row r="120" spans="1:36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60"/>
      <c r="K120" s="61"/>
      <c r="L120" s="61"/>
      <c r="M120" s="61"/>
      <c r="P120" s="62"/>
      <c r="Q120" s="62"/>
    </row>
    <row r="121" spans="1:36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60"/>
      <c r="K121" s="61"/>
      <c r="L121" s="61"/>
      <c r="M121" s="61"/>
      <c r="N121" s="64"/>
      <c r="O121" s="64"/>
      <c r="P121" s="62"/>
      <c r="Q121" s="62"/>
    </row>
    <row r="122" spans="1:36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60"/>
      <c r="K122" s="61"/>
      <c r="L122" s="61"/>
      <c r="M122" s="61"/>
      <c r="N122" s="64"/>
      <c r="O122" s="64"/>
      <c r="P122" s="62"/>
      <c r="Q122" s="62"/>
    </row>
    <row r="123" spans="1:36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60"/>
      <c r="K123" s="61"/>
      <c r="L123" s="61"/>
      <c r="M123" s="61"/>
      <c r="N123" s="64"/>
      <c r="O123" s="64"/>
      <c r="P123" s="62"/>
      <c r="Q123" s="62"/>
    </row>
    <row r="124" spans="1:36" x14ac:dyDescent="0.2">
      <c r="B124" s="65" t="s">
        <v>8</v>
      </c>
      <c r="C124" s="66" t="s">
        <v>205</v>
      </c>
      <c r="J124" s="54"/>
      <c r="K124" s="55"/>
      <c r="L124" s="55"/>
      <c r="M124" s="55"/>
    </row>
    <row r="125" spans="1:36" x14ac:dyDescent="0.2">
      <c r="B125" s="65"/>
      <c r="C125" s="66"/>
      <c r="J125" s="54"/>
      <c r="K125" s="55"/>
      <c r="L125" s="55"/>
      <c r="M125" s="55"/>
    </row>
    <row r="126" spans="1:36" x14ac:dyDescent="0.2">
      <c r="B126" s="67">
        <v>23</v>
      </c>
      <c r="C126" s="68" t="s">
        <v>206</v>
      </c>
      <c r="J126" s="54"/>
      <c r="K126" s="55"/>
      <c r="L126" s="55"/>
      <c r="M126" s="55"/>
    </row>
    <row r="127" spans="1:36" x14ac:dyDescent="0.2">
      <c r="B127" s="70">
        <v>23</v>
      </c>
      <c r="C127" s="68" t="s">
        <v>207</v>
      </c>
      <c r="J127" s="54"/>
      <c r="K127" s="55"/>
      <c r="L127" s="55"/>
      <c r="M127" s="55"/>
    </row>
    <row r="128" spans="1:36" x14ac:dyDescent="0.2">
      <c r="C128" s="5"/>
      <c r="J128" s="54"/>
      <c r="K128" s="55"/>
      <c r="L128" s="55"/>
      <c r="M128" s="55"/>
    </row>
    <row r="129" spans="2:8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</row>
    <row r="130" spans="2:8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</row>
    <row r="131" spans="2:8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9</v>
      </c>
    </row>
    <row r="132" spans="2:8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0.25</v>
      </c>
    </row>
    <row r="133" spans="2:8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0.17199999999999999</v>
      </c>
    </row>
    <row r="134" spans="2:8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0.121</v>
      </c>
    </row>
    <row r="135" spans="2:8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8.8999999999999996E-2</v>
      </c>
    </row>
    <row r="136" spans="2:8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6.7000000000000004E-2</v>
      </c>
    </row>
    <row r="137" spans="2:8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5.2999999999999999E-2</v>
      </c>
    </row>
    <row r="138" spans="2:8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4.2999999999999997E-2</v>
      </c>
    </row>
    <row r="139" spans="2:8" ht="19.5" customHeight="1" x14ac:dyDescent="0.2">
      <c r="B139" s="75"/>
      <c r="C139" s="102" t="s">
        <v>212</v>
      </c>
      <c r="D139" s="102"/>
      <c r="E139" s="102"/>
      <c r="F139" s="102"/>
      <c r="G139" s="102"/>
      <c r="H139" s="75"/>
    </row>
  </sheetData>
  <mergeCells count="7">
    <mergeCell ref="AL6:AT6"/>
    <mergeCell ref="C139:G139"/>
    <mergeCell ref="B3:B4"/>
    <mergeCell ref="B129:H129"/>
    <mergeCell ref="D130:H130"/>
    <mergeCell ref="B131:C131"/>
    <mergeCell ref="B132:B138"/>
  </mergeCells>
  <conditionalFormatting sqref="B127">
    <cfRule type="cellIs" dxfId="9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G139"/>
  <sheetViews>
    <sheetView zoomScaleNormal="100" workbookViewId="0">
      <pane xSplit="1" ySplit="4" topLeftCell="BS5" activePane="bottomRight" state="frozen"/>
      <selection activeCell="C105" sqref="C105"/>
      <selection pane="topRight" activeCell="C105" sqref="C105"/>
      <selection pane="bottomLeft" activeCell="C105" sqref="C105"/>
      <selection pane="bottomRight" activeCell="BY5" sqref="BY5:CG26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1" width="9.7109375" style="3" customWidth="1"/>
    <col min="32" max="33" width="9.7109375" style="2" customWidth="1"/>
    <col min="34" max="75" width="9.7109375" style="5" customWidth="1"/>
    <col min="76" max="16384" width="8.85546875" style="5"/>
  </cols>
  <sheetData>
    <row r="1" spans="1:85" ht="15.75" x14ac:dyDescent="0.25">
      <c r="A1" s="1" t="s">
        <v>0</v>
      </c>
    </row>
    <row r="2" spans="1:85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25</v>
      </c>
      <c r="AA2" s="3">
        <v>27</v>
      </c>
      <c r="AB2" s="3">
        <v>28</v>
      </c>
      <c r="AC2" s="3">
        <v>29</v>
      </c>
      <c r="AD2" s="3">
        <v>30</v>
      </c>
      <c r="AE2" s="3">
        <v>31</v>
      </c>
      <c r="AF2" s="3">
        <v>32</v>
      </c>
      <c r="AG2" s="3">
        <v>33</v>
      </c>
      <c r="AH2" s="3">
        <v>34</v>
      </c>
      <c r="AI2" s="3">
        <v>35</v>
      </c>
      <c r="AJ2" s="3">
        <v>36</v>
      </c>
      <c r="AK2" s="3">
        <v>37</v>
      </c>
      <c r="AL2" s="3">
        <v>38</v>
      </c>
      <c r="AM2" s="3">
        <v>39</v>
      </c>
      <c r="AN2" s="3">
        <v>40</v>
      </c>
      <c r="AO2" s="3">
        <v>41</v>
      </c>
      <c r="AP2" s="3">
        <v>42</v>
      </c>
      <c r="AQ2" s="3">
        <v>43</v>
      </c>
      <c r="AR2" s="3">
        <v>44</v>
      </c>
      <c r="AS2" s="3">
        <v>45</v>
      </c>
      <c r="AT2" s="3">
        <v>46</v>
      </c>
      <c r="AU2" s="3">
        <v>47</v>
      </c>
      <c r="AV2" s="3">
        <v>48</v>
      </c>
      <c r="AW2" s="3">
        <v>49</v>
      </c>
      <c r="AX2" s="3">
        <v>50</v>
      </c>
      <c r="AY2" s="3">
        <v>51</v>
      </c>
      <c r="AZ2" s="3">
        <v>52</v>
      </c>
      <c r="BA2" s="3">
        <v>53</v>
      </c>
      <c r="BB2" s="3">
        <v>54</v>
      </c>
      <c r="BC2" s="3">
        <v>55</v>
      </c>
      <c r="BD2" s="3">
        <v>56</v>
      </c>
      <c r="BE2" s="3">
        <v>57</v>
      </c>
      <c r="BF2" s="3">
        <v>58</v>
      </c>
      <c r="BG2" s="3">
        <v>59</v>
      </c>
      <c r="BH2" s="3">
        <v>60</v>
      </c>
      <c r="BI2" s="3">
        <v>61</v>
      </c>
      <c r="BJ2" s="3">
        <v>62</v>
      </c>
      <c r="BK2" s="3">
        <v>63</v>
      </c>
      <c r="BL2" s="3">
        <v>64</v>
      </c>
      <c r="BM2" s="3">
        <v>65</v>
      </c>
      <c r="BN2" s="3">
        <v>66</v>
      </c>
      <c r="BO2" s="3">
        <v>67</v>
      </c>
      <c r="BP2" s="3">
        <v>68</v>
      </c>
      <c r="BQ2" s="3">
        <v>69</v>
      </c>
      <c r="BR2" s="3">
        <v>70</v>
      </c>
      <c r="BS2" s="3">
        <v>71</v>
      </c>
      <c r="BT2" s="3">
        <v>72</v>
      </c>
      <c r="BU2" s="3">
        <v>73</v>
      </c>
      <c r="BV2" s="3">
        <v>74</v>
      </c>
      <c r="BW2" s="3">
        <v>75</v>
      </c>
    </row>
    <row r="3" spans="1:85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</row>
    <row r="4" spans="1:85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5">
        <v>40415</v>
      </c>
      <c r="AA4" s="15">
        <v>40443</v>
      </c>
      <c r="AB4" s="15">
        <v>40464</v>
      </c>
      <c r="AC4" s="15">
        <v>40500</v>
      </c>
      <c r="AD4" s="15">
        <v>40689</v>
      </c>
      <c r="AE4" s="15">
        <v>40702</v>
      </c>
      <c r="AF4" s="15">
        <v>40717</v>
      </c>
      <c r="AG4" s="17">
        <v>40731</v>
      </c>
      <c r="AH4" s="17">
        <v>40745</v>
      </c>
      <c r="AI4" s="17">
        <v>40759</v>
      </c>
      <c r="AJ4" s="17">
        <v>40773</v>
      </c>
      <c r="AK4" s="17">
        <v>40787</v>
      </c>
      <c r="AL4" s="17">
        <v>40815</v>
      </c>
      <c r="AM4" s="17">
        <v>40829</v>
      </c>
      <c r="AN4" s="17">
        <v>40864</v>
      </c>
      <c r="AO4" s="17">
        <v>40892</v>
      </c>
      <c r="AP4" s="17">
        <v>40920</v>
      </c>
      <c r="AQ4" s="17">
        <v>40941</v>
      </c>
      <c r="AR4" s="18">
        <v>41031</v>
      </c>
      <c r="AS4" s="19">
        <v>41045</v>
      </c>
      <c r="AT4" s="19">
        <v>41060</v>
      </c>
      <c r="AU4" s="19">
        <v>41072</v>
      </c>
      <c r="AV4" s="19">
        <v>41100</v>
      </c>
      <c r="AW4" s="19">
        <v>41114</v>
      </c>
      <c r="AX4" s="19">
        <v>41128</v>
      </c>
      <c r="AY4" s="19">
        <v>41143</v>
      </c>
      <c r="AZ4" s="19">
        <v>41157</v>
      </c>
      <c r="BA4" s="19">
        <v>41170</v>
      </c>
      <c r="BB4" s="19">
        <v>41185</v>
      </c>
      <c r="BC4" s="19">
        <v>41198</v>
      </c>
      <c r="BD4" s="19">
        <v>41228</v>
      </c>
      <c r="BE4" s="19">
        <v>41255</v>
      </c>
      <c r="BF4" s="19">
        <v>41289</v>
      </c>
      <c r="BG4" s="19">
        <v>41317</v>
      </c>
      <c r="BH4" s="19">
        <v>41345</v>
      </c>
      <c r="BI4" s="19">
        <v>41381</v>
      </c>
      <c r="BJ4" s="19">
        <v>41401</v>
      </c>
      <c r="BK4" s="19">
        <v>41410</v>
      </c>
      <c r="BL4" s="19">
        <v>41416</v>
      </c>
      <c r="BM4" s="19">
        <v>41422</v>
      </c>
      <c r="BN4" s="19">
        <v>41436</v>
      </c>
      <c r="BO4" s="19">
        <v>41450</v>
      </c>
      <c r="BP4" s="19">
        <v>41471</v>
      </c>
      <c r="BQ4" s="19">
        <v>41500</v>
      </c>
      <c r="BR4" s="19">
        <v>41541</v>
      </c>
      <c r="BS4" s="19">
        <v>41563</v>
      </c>
      <c r="BT4" s="19">
        <v>41591</v>
      </c>
      <c r="BU4" s="19">
        <v>41625</v>
      </c>
      <c r="BV4" s="19">
        <v>41653</v>
      </c>
      <c r="BW4" s="19">
        <v>41653</v>
      </c>
    </row>
    <row r="5" spans="1:85" s="20" customFormat="1" ht="15.75" x14ac:dyDescent="0.25">
      <c r="A5" s="9"/>
      <c r="B5" s="99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5"/>
      <c r="AA5" s="15"/>
      <c r="AB5" s="15"/>
      <c r="AC5" s="15"/>
      <c r="AD5" s="15"/>
      <c r="AE5" s="15"/>
      <c r="AF5" s="15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21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Y5" s="112" t="s">
        <v>227</v>
      </c>
      <c r="BZ5" s="112"/>
      <c r="CA5" s="112"/>
      <c r="CB5" s="112"/>
      <c r="CC5" s="112"/>
      <c r="CD5" s="112"/>
      <c r="CE5" s="112"/>
      <c r="CF5" s="112"/>
      <c r="CG5" s="112"/>
    </row>
    <row r="6" spans="1:85" s="20" customFormat="1" ht="15" x14ac:dyDescent="0.25">
      <c r="A6" s="23" t="s">
        <v>5</v>
      </c>
      <c r="B6" s="99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5"/>
      <c r="AA6" s="15"/>
      <c r="AB6" s="15"/>
      <c r="AC6" s="15"/>
      <c r="AD6" s="15"/>
      <c r="AE6" s="15"/>
      <c r="AF6" s="15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21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</row>
    <row r="7" spans="1:85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>
        <v>7.5</v>
      </c>
      <c r="AS7" s="28">
        <v>5.77</v>
      </c>
      <c r="AT7" s="27">
        <v>7.45</v>
      </c>
      <c r="AU7" s="27">
        <v>7.49</v>
      </c>
      <c r="AV7" s="27">
        <v>7.74</v>
      </c>
      <c r="AW7" s="27">
        <v>7.9</v>
      </c>
      <c r="AX7" s="27">
        <v>7.67</v>
      </c>
      <c r="AY7" s="27">
        <v>7.79</v>
      </c>
      <c r="AZ7" s="27">
        <v>7.8</v>
      </c>
      <c r="BA7" s="27">
        <v>7.83</v>
      </c>
      <c r="BB7" s="27">
        <v>7.93</v>
      </c>
      <c r="BC7" s="27">
        <v>7.89</v>
      </c>
      <c r="BD7" s="27">
        <v>7.51</v>
      </c>
      <c r="BE7" s="27">
        <v>7.21</v>
      </c>
      <c r="BF7" s="27">
        <v>7.4</v>
      </c>
      <c r="BG7" s="27">
        <v>7.67</v>
      </c>
      <c r="BH7" s="27">
        <v>6.74</v>
      </c>
      <c r="BI7" s="27">
        <v>6.97</v>
      </c>
      <c r="BJ7" s="27">
        <v>7.28</v>
      </c>
      <c r="BK7" s="27">
        <v>6.84</v>
      </c>
      <c r="BL7" s="27">
        <v>7.42</v>
      </c>
      <c r="BM7" s="27">
        <v>7.05</v>
      </c>
      <c r="BN7" s="27">
        <v>7.57</v>
      </c>
      <c r="BO7" s="27">
        <v>7.59</v>
      </c>
      <c r="BP7" s="27">
        <v>7.74</v>
      </c>
      <c r="BQ7" s="27">
        <v>7.3</v>
      </c>
      <c r="BR7" s="27">
        <v>7.42</v>
      </c>
      <c r="BS7" s="27">
        <v>7.41</v>
      </c>
      <c r="BT7" s="27">
        <v>7.23</v>
      </c>
      <c r="BU7" s="27">
        <v>7.53</v>
      </c>
      <c r="BV7" s="27">
        <v>7.31</v>
      </c>
      <c r="BW7" s="27" t="s">
        <v>8</v>
      </c>
    </row>
    <row r="8" spans="1:85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>
        <v>115.9</v>
      </c>
      <c r="AS8" s="27">
        <v>229</v>
      </c>
      <c r="AT8" s="27">
        <v>78.900000000000006</v>
      </c>
      <c r="AU8" s="27">
        <v>126.5</v>
      </c>
      <c r="AV8" s="27">
        <v>134.30000000000001</v>
      </c>
      <c r="AW8" s="27">
        <v>115.1</v>
      </c>
      <c r="AX8" s="27">
        <v>135.4</v>
      </c>
      <c r="AY8" s="27">
        <v>138.1</v>
      </c>
      <c r="AZ8" s="29">
        <v>140.69999999999999</v>
      </c>
      <c r="BA8" s="29">
        <v>153.19999999999999</v>
      </c>
      <c r="BB8" s="29">
        <v>167.3</v>
      </c>
      <c r="BC8" s="29">
        <v>183.2</v>
      </c>
      <c r="BD8" s="29">
        <v>215</v>
      </c>
      <c r="BE8" s="29">
        <v>227.2</v>
      </c>
      <c r="BF8" s="29">
        <v>236.4</v>
      </c>
      <c r="BG8" s="29">
        <v>240.5</v>
      </c>
      <c r="BH8" s="29">
        <v>247.7</v>
      </c>
      <c r="BI8" s="27">
        <v>251.4</v>
      </c>
      <c r="BJ8" s="27">
        <v>207</v>
      </c>
      <c r="BK8" s="27">
        <v>50.8</v>
      </c>
      <c r="BL8" s="27">
        <v>106.7</v>
      </c>
      <c r="BM8" s="27">
        <v>47</v>
      </c>
      <c r="BN8" s="27">
        <v>128</v>
      </c>
      <c r="BO8" s="27">
        <v>178.5</v>
      </c>
      <c r="BP8" s="27">
        <v>208.3</v>
      </c>
      <c r="BQ8" s="27">
        <v>185.3</v>
      </c>
      <c r="BR8" s="27">
        <v>136.9</v>
      </c>
      <c r="BS8" s="27">
        <v>177.7</v>
      </c>
      <c r="BT8" s="27">
        <v>210.4</v>
      </c>
      <c r="BU8" s="27">
        <v>219.8</v>
      </c>
      <c r="BV8" s="27">
        <v>221.3</v>
      </c>
      <c r="BW8" s="27" t="s">
        <v>8</v>
      </c>
    </row>
    <row r="9" spans="1:85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>
        <v>3.73</v>
      </c>
      <c r="AS9" s="27">
        <v>0.73</v>
      </c>
      <c r="AT9" s="27">
        <v>15.73</v>
      </c>
      <c r="AU9" s="27">
        <v>19.36</v>
      </c>
      <c r="AV9" s="27">
        <v>2.76</v>
      </c>
      <c r="AW9" s="27" t="s">
        <v>13</v>
      </c>
      <c r="AX9" s="29">
        <v>23.9</v>
      </c>
      <c r="AY9" s="29">
        <v>3.03</v>
      </c>
      <c r="AZ9" s="29">
        <v>57.5</v>
      </c>
      <c r="BA9" s="29">
        <v>49.3</v>
      </c>
      <c r="BB9" s="29">
        <v>23.6</v>
      </c>
      <c r="BC9" s="29">
        <v>6.66</v>
      </c>
      <c r="BD9" s="29">
        <v>0.96</v>
      </c>
      <c r="BE9" s="29">
        <v>0.87</v>
      </c>
      <c r="BF9" s="29">
        <v>0.84</v>
      </c>
      <c r="BG9" s="29">
        <v>3.83</v>
      </c>
      <c r="BH9" s="29">
        <v>0.31</v>
      </c>
      <c r="BI9" s="27">
        <v>0.35</v>
      </c>
      <c r="BJ9" s="27">
        <v>1.52</v>
      </c>
      <c r="BK9" s="27">
        <v>28.9</v>
      </c>
      <c r="BL9" s="27">
        <v>13.29</v>
      </c>
      <c r="BM9" s="27">
        <v>46.4</v>
      </c>
      <c r="BN9" s="27">
        <v>11.08</v>
      </c>
      <c r="BO9" s="27">
        <v>23.3</v>
      </c>
      <c r="BP9" s="27" t="s">
        <v>8</v>
      </c>
      <c r="BQ9" s="27">
        <v>1.59</v>
      </c>
      <c r="BR9" s="27" t="s">
        <v>8</v>
      </c>
      <c r="BS9" s="27">
        <v>2.5099999999999998</v>
      </c>
      <c r="BT9" s="27">
        <v>0.97</v>
      </c>
      <c r="BU9" s="27">
        <v>0</v>
      </c>
      <c r="BV9" s="27">
        <v>0.33</v>
      </c>
      <c r="BW9" s="27" t="s">
        <v>8</v>
      </c>
    </row>
    <row r="10" spans="1:85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>
        <v>0.2</v>
      </c>
      <c r="AS10" s="27">
        <v>1.7</v>
      </c>
      <c r="AT10" s="27">
        <v>2.4</v>
      </c>
      <c r="AU10" s="27">
        <v>5.4</v>
      </c>
      <c r="AV10" s="27">
        <v>4.3</v>
      </c>
      <c r="AW10" s="27">
        <v>7.3</v>
      </c>
      <c r="AX10" s="29">
        <v>9.5</v>
      </c>
      <c r="AY10" s="29">
        <v>8</v>
      </c>
      <c r="AZ10" s="29">
        <v>7.1</v>
      </c>
      <c r="BA10" s="29">
        <v>4</v>
      </c>
      <c r="BB10" s="29">
        <v>0.7</v>
      </c>
      <c r="BC10" s="29">
        <v>0.3</v>
      </c>
      <c r="BD10" s="29">
        <v>0</v>
      </c>
      <c r="BE10" s="29">
        <v>0</v>
      </c>
      <c r="BF10" s="29">
        <v>0</v>
      </c>
      <c r="BG10" s="29">
        <v>0</v>
      </c>
      <c r="BH10" s="29">
        <v>0</v>
      </c>
      <c r="BI10" s="27">
        <v>0</v>
      </c>
      <c r="BJ10" s="27">
        <v>0</v>
      </c>
      <c r="BK10" s="27">
        <v>1.1000000000000001</v>
      </c>
      <c r="BL10" s="27">
        <v>2.4</v>
      </c>
      <c r="BM10" s="27">
        <v>5.9</v>
      </c>
      <c r="BN10" s="27">
        <v>5.0999999999999996</v>
      </c>
      <c r="BO10" s="27">
        <v>10.9</v>
      </c>
      <c r="BP10" s="27">
        <v>10.6</v>
      </c>
      <c r="BQ10" s="27">
        <v>7.3</v>
      </c>
      <c r="BR10" s="27">
        <v>1.9</v>
      </c>
      <c r="BS10" s="27">
        <v>0</v>
      </c>
      <c r="BT10" s="27">
        <v>0</v>
      </c>
      <c r="BU10" s="27">
        <v>0</v>
      </c>
      <c r="BV10" s="27">
        <v>0</v>
      </c>
      <c r="BW10" s="27" t="s">
        <v>8</v>
      </c>
    </row>
    <row r="11" spans="1:85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</row>
    <row r="12" spans="1:85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7.76</v>
      </c>
      <c r="AA12" s="27">
        <v>7.73</v>
      </c>
      <c r="AB12" s="27">
        <v>7.58</v>
      </c>
      <c r="AC12" s="27">
        <v>7.42</v>
      </c>
      <c r="AD12" s="27">
        <v>7.35</v>
      </c>
      <c r="AE12" s="27">
        <v>7.78</v>
      </c>
      <c r="AF12" s="27">
        <v>7.78</v>
      </c>
      <c r="AG12" s="27">
        <v>7.9</v>
      </c>
      <c r="AH12" s="27">
        <v>7.67</v>
      </c>
      <c r="AI12" s="27">
        <v>7.82</v>
      </c>
      <c r="AJ12" s="27">
        <v>7.62</v>
      </c>
      <c r="AK12" s="27">
        <v>7.77</v>
      </c>
      <c r="AL12" s="27">
        <v>7.71</v>
      </c>
      <c r="AM12" s="27">
        <v>7.78</v>
      </c>
      <c r="AN12" s="27">
        <v>7.83</v>
      </c>
      <c r="AO12" s="27">
        <v>6.86</v>
      </c>
      <c r="AP12" s="27">
        <v>7.42</v>
      </c>
      <c r="AQ12" s="27">
        <v>7.11</v>
      </c>
      <c r="AR12" s="27">
        <v>7.38</v>
      </c>
      <c r="AS12" s="27">
        <v>7.57</v>
      </c>
      <c r="AT12" s="27">
        <v>7.38</v>
      </c>
      <c r="AU12" s="27">
        <v>7.64</v>
      </c>
      <c r="AV12" s="27">
        <v>7.87</v>
      </c>
      <c r="AW12" s="27">
        <v>7.61</v>
      </c>
      <c r="AX12" s="29">
        <v>7.45</v>
      </c>
      <c r="AY12" s="29">
        <v>7.33</v>
      </c>
      <c r="AZ12" s="29">
        <v>7.34</v>
      </c>
      <c r="BA12" s="29">
        <v>6.85</v>
      </c>
      <c r="BB12" s="31">
        <v>7.34</v>
      </c>
      <c r="BC12" s="31">
        <v>7.63</v>
      </c>
      <c r="BD12" s="31">
        <v>7.1</v>
      </c>
      <c r="BE12" s="31">
        <v>7.41</v>
      </c>
      <c r="BF12" s="31">
        <v>7.68</v>
      </c>
      <c r="BG12" s="31">
        <v>7.53</v>
      </c>
      <c r="BH12" s="31">
        <v>7.29</v>
      </c>
      <c r="BI12" s="31">
        <v>7.97</v>
      </c>
      <c r="BJ12" s="31">
        <v>8.0299999999999994</v>
      </c>
      <c r="BK12" s="31">
        <v>7.38</v>
      </c>
      <c r="BL12" s="31">
        <v>7.78</v>
      </c>
      <c r="BM12" s="31">
        <v>7.36</v>
      </c>
      <c r="BN12" s="31">
        <v>7.97</v>
      </c>
      <c r="BO12" s="31">
        <v>7.93</v>
      </c>
      <c r="BP12" s="31">
        <v>7.99</v>
      </c>
      <c r="BQ12" s="31">
        <v>7.92</v>
      </c>
      <c r="BR12" s="31">
        <v>7.78</v>
      </c>
      <c r="BS12" s="31">
        <v>8</v>
      </c>
      <c r="BT12" s="31">
        <v>7.76</v>
      </c>
      <c r="BU12" s="31">
        <v>7.91</v>
      </c>
      <c r="BV12" s="31">
        <v>7.93</v>
      </c>
      <c r="BW12" s="31">
        <v>7.9</v>
      </c>
    </row>
    <row r="13" spans="1:85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131</v>
      </c>
      <c r="AA13" s="27">
        <v>146</v>
      </c>
      <c r="AB13" s="27">
        <v>172</v>
      </c>
      <c r="AC13" s="27">
        <v>194</v>
      </c>
      <c r="AD13" s="27">
        <v>57</v>
      </c>
      <c r="AE13" s="27">
        <v>131</v>
      </c>
      <c r="AF13" s="27">
        <v>127</v>
      </c>
      <c r="AG13" s="27">
        <v>148</v>
      </c>
      <c r="AH13" s="27">
        <v>130</v>
      </c>
      <c r="AI13" s="27">
        <v>139</v>
      </c>
      <c r="AJ13" s="27">
        <v>124</v>
      </c>
      <c r="AK13" s="27">
        <v>146</v>
      </c>
      <c r="AL13" s="27">
        <v>181</v>
      </c>
      <c r="AM13" s="27">
        <v>186</v>
      </c>
      <c r="AN13" s="27">
        <v>0.20899999999999999</v>
      </c>
      <c r="AO13" s="27">
        <v>0.193</v>
      </c>
      <c r="AP13" s="27">
        <v>0.19500000000000001</v>
      </c>
      <c r="AQ13" s="27">
        <v>0.19900000000000001</v>
      </c>
      <c r="AR13" s="27">
        <v>98</v>
      </c>
      <c r="AS13" s="27">
        <v>130</v>
      </c>
      <c r="AT13" s="27">
        <v>77</v>
      </c>
      <c r="AU13" s="27">
        <v>128</v>
      </c>
      <c r="AV13" s="27">
        <v>132</v>
      </c>
      <c r="AW13" s="27">
        <v>105</v>
      </c>
      <c r="AX13" s="29">
        <v>333</v>
      </c>
      <c r="AY13" s="29">
        <v>134</v>
      </c>
      <c r="AZ13" s="29">
        <v>136</v>
      </c>
      <c r="BA13" s="29">
        <v>176</v>
      </c>
      <c r="BB13" s="31">
        <v>160</v>
      </c>
      <c r="BC13" s="31">
        <v>176</v>
      </c>
      <c r="BD13" s="31">
        <v>195</v>
      </c>
      <c r="BE13" s="31">
        <v>231</v>
      </c>
      <c r="BF13" s="31">
        <v>2670</v>
      </c>
      <c r="BG13" s="31">
        <v>1</v>
      </c>
      <c r="BH13" s="31">
        <v>248</v>
      </c>
      <c r="BI13" s="31">
        <v>250</v>
      </c>
      <c r="BJ13" s="31">
        <v>211</v>
      </c>
      <c r="BK13" s="31">
        <v>54.9</v>
      </c>
      <c r="BL13" s="31">
        <v>112</v>
      </c>
      <c r="BM13" s="31">
        <v>43.8</v>
      </c>
      <c r="BN13" s="31">
        <v>128</v>
      </c>
      <c r="BO13" s="31">
        <v>182</v>
      </c>
      <c r="BP13" s="31">
        <v>202</v>
      </c>
      <c r="BQ13" s="31">
        <v>192</v>
      </c>
      <c r="BR13" s="31">
        <v>139</v>
      </c>
      <c r="BS13" s="31">
        <v>179</v>
      </c>
      <c r="BT13" s="31">
        <v>194</v>
      </c>
      <c r="BU13" s="31">
        <v>217</v>
      </c>
      <c r="BV13" s="31">
        <v>220</v>
      </c>
      <c r="BW13" s="31">
        <v>218</v>
      </c>
    </row>
    <row r="14" spans="1:85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</row>
    <row r="15" spans="1:85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</row>
    <row r="16" spans="1:85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12</v>
      </c>
      <c r="AA16" s="27" t="s">
        <v>20</v>
      </c>
      <c r="AB16" s="27" t="s">
        <v>20</v>
      </c>
      <c r="AC16" s="27" t="s">
        <v>20</v>
      </c>
      <c r="AD16" s="27">
        <v>10</v>
      </c>
      <c r="AE16" s="27" t="s">
        <v>20</v>
      </c>
      <c r="AF16" s="27" t="s">
        <v>20</v>
      </c>
      <c r="AG16" s="27" t="s">
        <v>20</v>
      </c>
      <c r="AH16" s="27" t="s">
        <v>20</v>
      </c>
      <c r="AI16" s="27" t="s">
        <v>20</v>
      </c>
      <c r="AJ16" s="27">
        <v>4</v>
      </c>
      <c r="AK16" s="27" t="s">
        <v>20</v>
      </c>
      <c r="AL16" s="27" t="s">
        <v>20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>
        <v>4</v>
      </c>
      <c r="AS16" s="27" t="s">
        <v>20</v>
      </c>
      <c r="AT16" s="27" t="s">
        <v>20</v>
      </c>
      <c r="AU16" s="27" t="s">
        <v>20</v>
      </c>
      <c r="AV16" s="27">
        <v>4</v>
      </c>
      <c r="AW16" s="27">
        <v>6</v>
      </c>
      <c r="AX16" s="27" t="s">
        <v>20</v>
      </c>
      <c r="AY16" s="27" t="s">
        <v>20</v>
      </c>
      <c r="AZ16" s="34">
        <v>242</v>
      </c>
      <c r="BA16" s="34">
        <v>84</v>
      </c>
      <c r="BB16" s="35">
        <v>113</v>
      </c>
      <c r="BC16" s="32">
        <v>10</v>
      </c>
      <c r="BD16" s="32" t="s">
        <v>20</v>
      </c>
      <c r="BE16" s="32" t="s">
        <v>20</v>
      </c>
      <c r="BF16" s="32" t="s">
        <v>20</v>
      </c>
      <c r="BG16" s="32">
        <v>4</v>
      </c>
      <c r="BH16" s="32" t="s">
        <v>20</v>
      </c>
      <c r="BI16" s="32" t="s">
        <v>21</v>
      </c>
      <c r="BJ16" s="32" t="s">
        <v>21</v>
      </c>
      <c r="BK16" s="35">
        <v>114</v>
      </c>
      <c r="BL16" s="32">
        <v>43.8</v>
      </c>
      <c r="BM16" s="35">
        <v>269</v>
      </c>
      <c r="BN16" s="32">
        <v>13.3</v>
      </c>
      <c r="BO16" s="32">
        <v>11.3</v>
      </c>
      <c r="BP16" s="36" t="s">
        <v>22</v>
      </c>
      <c r="BQ16" s="32" t="s">
        <v>22</v>
      </c>
      <c r="BR16" s="32">
        <v>5.3</v>
      </c>
      <c r="BS16" s="32">
        <v>8</v>
      </c>
      <c r="BT16" s="32">
        <v>6.7</v>
      </c>
      <c r="BU16" s="32" t="s">
        <v>21</v>
      </c>
      <c r="BV16" s="32" t="s">
        <v>21</v>
      </c>
      <c r="BW16" s="32" t="s">
        <v>22</v>
      </c>
    </row>
    <row r="17" spans="1:80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89</v>
      </c>
      <c r="AA17" s="27">
        <v>93</v>
      </c>
      <c r="AB17" s="27">
        <v>110</v>
      </c>
      <c r="AC17" s="27">
        <v>120</v>
      </c>
      <c r="AD17" s="27">
        <v>38</v>
      </c>
      <c r="AE17" s="27">
        <v>82</v>
      </c>
      <c r="AF17" s="27">
        <v>88</v>
      </c>
      <c r="AG17" s="27">
        <v>95</v>
      </c>
      <c r="AH17" s="27">
        <v>130</v>
      </c>
      <c r="AI17" s="27">
        <v>90</v>
      </c>
      <c r="AJ17" s="27">
        <v>83</v>
      </c>
      <c r="AK17" s="27">
        <v>100</v>
      </c>
      <c r="AL17" s="27">
        <v>110</v>
      </c>
      <c r="AM17" s="27">
        <v>120</v>
      </c>
      <c r="AN17" s="27">
        <v>110</v>
      </c>
      <c r="AO17" s="27">
        <v>130</v>
      </c>
      <c r="AP17" s="27">
        <v>140</v>
      </c>
      <c r="AQ17" s="27">
        <v>140</v>
      </c>
      <c r="AR17" s="27">
        <v>74</v>
      </c>
      <c r="AS17" s="27">
        <v>89</v>
      </c>
      <c r="AT17" s="27">
        <v>48</v>
      </c>
      <c r="AU17" s="27">
        <v>79</v>
      </c>
      <c r="AV17" s="27">
        <v>74</v>
      </c>
      <c r="AW17" s="27">
        <v>78</v>
      </c>
      <c r="AX17" s="27">
        <v>88</v>
      </c>
      <c r="AY17" s="27">
        <v>86</v>
      </c>
      <c r="AZ17" s="27">
        <v>90</v>
      </c>
      <c r="BA17" s="27">
        <v>91</v>
      </c>
      <c r="BB17" s="32">
        <v>110</v>
      </c>
      <c r="BC17" s="32">
        <v>117</v>
      </c>
      <c r="BD17" s="32">
        <v>129</v>
      </c>
      <c r="BE17" s="32">
        <v>140</v>
      </c>
      <c r="BF17" s="32">
        <v>149</v>
      </c>
      <c r="BG17" s="32">
        <v>148</v>
      </c>
      <c r="BH17" s="32">
        <v>146</v>
      </c>
      <c r="BI17" s="31">
        <v>161</v>
      </c>
      <c r="BJ17" s="31">
        <v>128</v>
      </c>
      <c r="BK17" s="31">
        <v>78</v>
      </c>
      <c r="BL17" s="31">
        <v>97</v>
      </c>
      <c r="BM17" s="31">
        <v>51</v>
      </c>
      <c r="BN17" s="31">
        <v>94</v>
      </c>
      <c r="BO17" s="31">
        <v>97.4</v>
      </c>
      <c r="BP17" s="31">
        <v>116</v>
      </c>
      <c r="BQ17" s="31">
        <v>132</v>
      </c>
      <c r="BR17" s="31">
        <v>78.599999999999994</v>
      </c>
      <c r="BS17" s="31">
        <v>95.8</v>
      </c>
      <c r="BT17" s="31">
        <v>111</v>
      </c>
      <c r="BU17" s="32">
        <v>120</v>
      </c>
      <c r="BV17" s="32">
        <v>138</v>
      </c>
      <c r="BW17" s="32">
        <v>122</v>
      </c>
    </row>
    <row r="18" spans="1:80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66</v>
      </c>
      <c r="AA18" s="27">
        <v>72</v>
      </c>
      <c r="AB18" s="27">
        <v>84</v>
      </c>
      <c r="AC18" s="27">
        <v>99</v>
      </c>
      <c r="AD18" s="27">
        <v>28</v>
      </c>
      <c r="AE18" s="27">
        <v>61</v>
      </c>
      <c r="AF18" s="27">
        <v>68</v>
      </c>
      <c r="AG18" s="27">
        <v>74</v>
      </c>
      <c r="AH18" s="27">
        <v>110</v>
      </c>
      <c r="AI18" s="27">
        <v>69</v>
      </c>
      <c r="AJ18" s="27">
        <v>65</v>
      </c>
      <c r="AK18" s="27">
        <v>81</v>
      </c>
      <c r="AL18" s="27">
        <v>93</v>
      </c>
      <c r="AM18" s="27">
        <v>99</v>
      </c>
      <c r="AN18" s="27">
        <v>100</v>
      </c>
      <c r="AO18" s="27">
        <v>110</v>
      </c>
      <c r="AP18" s="27">
        <v>123</v>
      </c>
      <c r="AQ18" s="27">
        <v>124</v>
      </c>
      <c r="AR18" s="27">
        <v>63</v>
      </c>
      <c r="AS18" s="27">
        <v>74</v>
      </c>
      <c r="AT18" s="27">
        <v>36</v>
      </c>
      <c r="AU18" s="27">
        <v>65</v>
      </c>
      <c r="AV18" s="29">
        <v>68</v>
      </c>
      <c r="AW18" s="29">
        <v>60</v>
      </c>
      <c r="AX18" s="29">
        <v>68</v>
      </c>
      <c r="AY18" s="29">
        <v>66</v>
      </c>
      <c r="AZ18" s="29">
        <v>72</v>
      </c>
      <c r="BA18" s="29">
        <v>74</v>
      </c>
      <c r="BB18" s="31">
        <v>94</v>
      </c>
      <c r="BC18" s="31">
        <v>94</v>
      </c>
      <c r="BD18" s="31">
        <v>109</v>
      </c>
      <c r="BE18" s="31">
        <v>118</v>
      </c>
      <c r="BF18" s="31">
        <v>134</v>
      </c>
      <c r="BG18" s="31">
        <v>126</v>
      </c>
      <c r="BH18" s="31">
        <v>124</v>
      </c>
      <c r="BI18" s="31">
        <v>135</v>
      </c>
      <c r="BJ18" s="31">
        <v>106</v>
      </c>
      <c r="BK18" s="31">
        <v>30.1</v>
      </c>
      <c r="BL18" s="31">
        <v>57.5</v>
      </c>
      <c r="BM18" s="31">
        <v>24.4</v>
      </c>
      <c r="BN18" s="31">
        <v>64.099999999999994</v>
      </c>
      <c r="BO18" s="31">
        <v>90.3</v>
      </c>
      <c r="BP18" s="31">
        <v>114</v>
      </c>
      <c r="BQ18" s="31">
        <v>91.3</v>
      </c>
      <c r="BR18" s="31">
        <v>70.900000000000006</v>
      </c>
      <c r="BS18" s="31">
        <v>88.3</v>
      </c>
      <c r="BT18" s="31">
        <v>105</v>
      </c>
      <c r="BU18" s="32">
        <v>114</v>
      </c>
      <c r="BV18" s="32">
        <v>115</v>
      </c>
      <c r="BW18" s="32">
        <v>118</v>
      </c>
    </row>
    <row r="19" spans="1:80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61</v>
      </c>
      <c r="AA19" s="27">
        <v>68</v>
      </c>
      <c r="AB19" s="27">
        <v>80</v>
      </c>
      <c r="AC19" s="27">
        <v>93</v>
      </c>
      <c r="AD19" s="27">
        <v>26</v>
      </c>
      <c r="AE19" s="27">
        <v>59</v>
      </c>
      <c r="AF19" s="27">
        <v>60</v>
      </c>
      <c r="AG19" s="27">
        <v>68</v>
      </c>
      <c r="AH19" s="27">
        <v>56</v>
      </c>
      <c r="AI19" s="27">
        <v>64</v>
      </c>
      <c r="AJ19" s="27">
        <v>55</v>
      </c>
      <c r="AK19" s="27">
        <v>68</v>
      </c>
      <c r="AL19" s="27">
        <v>79</v>
      </c>
      <c r="AM19" s="27">
        <v>86</v>
      </c>
      <c r="AN19" s="27">
        <v>90</v>
      </c>
      <c r="AO19" s="27">
        <v>93</v>
      </c>
      <c r="AP19" s="27">
        <v>96</v>
      </c>
      <c r="AQ19" s="27">
        <v>103</v>
      </c>
      <c r="AR19" s="27">
        <v>51</v>
      </c>
      <c r="AS19" s="27">
        <v>64</v>
      </c>
      <c r="AT19" s="27">
        <v>33</v>
      </c>
      <c r="AU19" s="27">
        <v>54</v>
      </c>
      <c r="AV19" s="29">
        <v>63</v>
      </c>
      <c r="AW19" s="29">
        <v>50</v>
      </c>
      <c r="AX19" s="29">
        <v>61</v>
      </c>
      <c r="AY19" s="29">
        <v>60</v>
      </c>
      <c r="AZ19" s="29">
        <v>61</v>
      </c>
      <c r="BA19" s="29">
        <v>59</v>
      </c>
      <c r="BB19" s="31">
        <v>73</v>
      </c>
      <c r="BC19" s="31">
        <v>79</v>
      </c>
      <c r="BD19" s="31">
        <v>90</v>
      </c>
      <c r="BE19" s="31">
        <v>99</v>
      </c>
      <c r="BF19" s="31">
        <v>102</v>
      </c>
      <c r="BG19" s="31">
        <v>106</v>
      </c>
      <c r="BH19" s="31">
        <v>108</v>
      </c>
      <c r="BI19" s="31">
        <v>116</v>
      </c>
      <c r="BJ19" s="31">
        <v>102</v>
      </c>
      <c r="BK19" s="31">
        <v>23.4</v>
      </c>
      <c r="BL19" s="31">
        <v>49.8</v>
      </c>
      <c r="BM19" s="31">
        <v>22.8</v>
      </c>
      <c r="BN19" s="31">
        <v>55.2</v>
      </c>
      <c r="BO19" s="31">
        <v>78.8</v>
      </c>
      <c r="BP19" s="31">
        <v>94.7</v>
      </c>
      <c r="BQ19" s="31">
        <v>80.7</v>
      </c>
      <c r="BR19" s="31">
        <v>65.7</v>
      </c>
      <c r="BS19" s="31">
        <v>78.099999999999994</v>
      </c>
      <c r="BT19" s="31">
        <v>89.7</v>
      </c>
      <c r="BU19" s="32">
        <v>96.5</v>
      </c>
      <c r="BV19" s="32">
        <v>92</v>
      </c>
      <c r="BW19" s="32">
        <v>92.2</v>
      </c>
    </row>
    <row r="20" spans="1:80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70</v>
      </c>
      <c r="AA20" s="27">
        <v>80</v>
      </c>
      <c r="AB20" s="27">
        <v>100</v>
      </c>
      <c r="AC20" s="27">
        <v>100</v>
      </c>
      <c r="AD20" s="27">
        <v>30</v>
      </c>
      <c r="AE20" s="27">
        <v>70</v>
      </c>
      <c r="AF20" s="27">
        <v>70</v>
      </c>
      <c r="AG20" s="27">
        <v>80</v>
      </c>
      <c r="AH20" s="27">
        <v>70</v>
      </c>
      <c r="AI20" s="27">
        <v>80</v>
      </c>
      <c r="AJ20" s="27">
        <v>70</v>
      </c>
      <c r="AK20" s="27">
        <v>80</v>
      </c>
      <c r="AL20" s="27">
        <v>100</v>
      </c>
      <c r="AM20" s="27">
        <v>100</v>
      </c>
      <c r="AN20" s="27">
        <v>100</v>
      </c>
      <c r="AO20" s="27">
        <v>100</v>
      </c>
      <c r="AP20" s="27">
        <v>100</v>
      </c>
      <c r="AQ20" s="27">
        <v>120</v>
      </c>
      <c r="AR20" s="27">
        <v>63</v>
      </c>
      <c r="AS20" s="27">
        <v>78</v>
      </c>
      <c r="AT20" s="27">
        <v>40</v>
      </c>
      <c r="AU20" s="27">
        <v>66</v>
      </c>
      <c r="AV20" s="29">
        <v>77</v>
      </c>
      <c r="AW20" s="29">
        <v>61</v>
      </c>
      <c r="AX20" s="29">
        <v>74</v>
      </c>
      <c r="AY20" s="29">
        <v>73</v>
      </c>
      <c r="AZ20" s="29">
        <v>74</v>
      </c>
      <c r="BA20" s="29">
        <v>72</v>
      </c>
      <c r="BB20" s="31">
        <v>89</v>
      </c>
      <c r="BC20" s="31">
        <v>96</v>
      </c>
      <c r="BD20" s="31">
        <v>110</v>
      </c>
      <c r="BE20" s="31">
        <v>120</v>
      </c>
      <c r="BF20" s="31">
        <v>124</v>
      </c>
      <c r="BG20" s="31">
        <v>130</v>
      </c>
      <c r="BH20" s="31">
        <v>131</v>
      </c>
      <c r="BI20" s="31">
        <v>116</v>
      </c>
      <c r="BJ20" s="31">
        <v>102</v>
      </c>
      <c r="BK20" s="31">
        <v>23.4</v>
      </c>
      <c r="BL20" s="31">
        <v>49.8</v>
      </c>
      <c r="BM20" s="31">
        <v>22.8</v>
      </c>
      <c r="BN20" s="31">
        <v>55.2</v>
      </c>
      <c r="BO20" s="31">
        <v>78.8</v>
      </c>
      <c r="BP20" s="31">
        <v>94.7</v>
      </c>
      <c r="BQ20" s="31">
        <v>80.7</v>
      </c>
      <c r="BR20" s="31">
        <v>65.7</v>
      </c>
      <c r="BS20" s="31">
        <v>78.099999999999994</v>
      </c>
      <c r="BT20" s="31">
        <v>89.7</v>
      </c>
      <c r="BU20" s="32">
        <v>96.5</v>
      </c>
      <c r="BV20" s="32">
        <v>92</v>
      </c>
      <c r="BW20" s="32">
        <v>92.2</v>
      </c>
    </row>
    <row r="21" spans="1:80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32" t="s">
        <v>28</v>
      </c>
      <c r="BC21" s="32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29</v>
      </c>
      <c r="BJ21" s="32" t="s">
        <v>29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Y21" s="5">
        <f t="array" ref="BY21:BZ25">LINEST(C29:BW29,C4:BW4,,TRUE)</f>
        <v>1.6304872569348735E-3</v>
      </c>
      <c r="BZ21" s="5">
        <v>-53.207847200160955</v>
      </c>
      <c r="CA21" s="5" t="s">
        <v>213</v>
      </c>
      <c r="CB21" s="5" t="s">
        <v>214</v>
      </c>
    </row>
    <row r="22" spans="1:80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32" t="s">
        <v>31</v>
      </c>
      <c r="BC22" s="32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29</v>
      </c>
      <c r="BJ22" s="32" t="s">
        <v>29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Y22" s="5">
        <v>1.1259690090565711E-3</v>
      </c>
      <c r="BZ22" s="5">
        <v>45.922167950624683</v>
      </c>
      <c r="CA22" s="5" t="s">
        <v>215</v>
      </c>
      <c r="CB22" s="5" t="s">
        <v>216</v>
      </c>
    </row>
    <row r="23" spans="1:80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17.600000000000001</v>
      </c>
      <c r="AA23" s="27">
        <v>18.8</v>
      </c>
      <c r="AB23" s="27">
        <v>21.7</v>
      </c>
      <c r="AC23" s="27">
        <v>24.9</v>
      </c>
      <c r="AD23" s="27">
        <v>7.5</v>
      </c>
      <c r="AE23" s="27">
        <v>15.8</v>
      </c>
      <c r="AF23" s="27">
        <v>18</v>
      </c>
      <c r="AG23" s="27">
        <v>19.399999999999999</v>
      </c>
      <c r="AH23" s="27">
        <v>31.4</v>
      </c>
      <c r="AI23" s="27">
        <v>18.2</v>
      </c>
      <c r="AJ23" s="27">
        <v>17.5</v>
      </c>
      <c r="AK23" s="27">
        <v>21.2</v>
      </c>
      <c r="AL23" s="27">
        <v>24.7</v>
      </c>
      <c r="AM23" s="27">
        <v>25.8</v>
      </c>
      <c r="AN23" s="27">
        <v>27</v>
      </c>
      <c r="AO23" s="27">
        <v>29.7</v>
      </c>
      <c r="AP23" s="27">
        <v>31.7</v>
      </c>
      <c r="AQ23" s="27">
        <v>30.9</v>
      </c>
      <c r="AR23" s="29">
        <v>16.399999999999999</v>
      </c>
      <c r="AS23" s="29">
        <v>19</v>
      </c>
      <c r="AT23" s="29">
        <v>9.4</v>
      </c>
      <c r="AU23" s="27" t="s">
        <v>33</v>
      </c>
      <c r="AV23" s="29">
        <v>18.100000000000001</v>
      </c>
      <c r="AW23" s="29">
        <v>16.2</v>
      </c>
      <c r="AX23" s="29">
        <v>18</v>
      </c>
      <c r="AY23" s="29">
        <v>17.600000000000001</v>
      </c>
      <c r="AZ23" s="29">
        <v>19.399999999999999</v>
      </c>
      <c r="BA23" s="29">
        <v>19.600000000000001</v>
      </c>
      <c r="BB23" s="31">
        <v>24.6</v>
      </c>
      <c r="BC23" s="31">
        <v>24.4</v>
      </c>
      <c r="BD23" s="31">
        <v>27.9</v>
      </c>
      <c r="BE23" s="31">
        <v>30.2</v>
      </c>
      <c r="BF23" s="31">
        <v>34.799999999999997</v>
      </c>
      <c r="BG23" s="31">
        <v>32</v>
      </c>
      <c r="BH23" s="31">
        <v>30.5</v>
      </c>
      <c r="BI23" s="31">
        <v>33.799999999999997</v>
      </c>
      <c r="BJ23" s="31">
        <v>26</v>
      </c>
      <c r="BK23" s="31">
        <v>8.1199999999999992</v>
      </c>
      <c r="BL23" s="31">
        <v>14.8</v>
      </c>
      <c r="BM23" s="31">
        <v>6.7</v>
      </c>
      <c r="BN23" s="31">
        <v>16.600000000000001</v>
      </c>
      <c r="BO23" s="31">
        <v>23.4</v>
      </c>
      <c r="BP23" s="31">
        <v>29.8</v>
      </c>
      <c r="BQ23" s="31">
        <v>23.6</v>
      </c>
      <c r="BR23" s="31">
        <v>18.399999999999999</v>
      </c>
      <c r="BS23" s="31">
        <v>22.7</v>
      </c>
      <c r="BT23" s="31">
        <v>26.5</v>
      </c>
      <c r="BU23" s="31">
        <v>29.2</v>
      </c>
      <c r="BV23" s="31">
        <v>29.5</v>
      </c>
      <c r="BW23" s="31">
        <v>30.4</v>
      </c>
      <c r="BY23" s="5">
        <v>2.8686850033117481E-2</v>
      </c>
      <c r="BZ23" s="5">
        <v>5.4856558006622551</v>
      </c>
      <c r="CA23" s="5" t="s">
        <v>217</v>
      </c>
      <c r="CB23" s="5" t="s">
        <v>221</v>
      </c>
    </row>
    <row r="24" spans="1:80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0.23</v>
      </c>
      <c r="AA24" s="27">
        <v>0.21</v>
      </c>
      <c r="AB24" s="27">
        <v>0.27</v>
      </c>
      <c r="AC24" s="27">
        <v>0.28000000000000003</v>
      </c>
      <c r="AD24" s="27">
        <v>0.23</v>
      </c>
      <c r="AE24" s="27">
        <v>0.17</v>
      </c>
      <c r="AF24" s="27">
        <v>0.19</v>
      </c>
      <c r="AG24" s="27">
        <v>0.06</v>
      </c>
      <c r="AH24" s="27">
        <v>0.16</v>
      </c>
      <c r="AI24" s="27" t="s">
        <v>35</v>
      </c>
      <c r="AJ24" s="27" t="s">
        <v>35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>
        <v>0.22</v>
      </c>
      <c r="AP24" s="27">
        <v>0.5</v>
      </c>
      <c r="AQ24" s="27">
        <v>0.15</v>
      </c>
      <c r="AR24" s="29">
        <v>0.6</v>
      </c>
      <c r="AS24" s="29">
        <v>0.13</v>
      </c>
      <c r="AT24" s="27" t="s">
        <v>35</v>
      </c>
      <c r="AU24" s="27" t="s">
        <v>35</v>
      </c>
      <c r="AV24" s="29">
        <v>0.4</v>
      </c>
      <c r="AW24" s="27" t="s">
        <v>36</v>
      </c>
      <c r="AX24" s="27" t="s">
        <v>35</v>
      </c>
      <c r="AY24" s="27" t="s">
        <v>37</v>
      </c>
      <c r="AZ24" s="27" t="s">
        <v>37</v>
      </c>
      <c r="BA24" s="27" t="s">
        <v>37</v>
      </c>
      <c r="BB24" s="31">
        <v>0.26</v>
      </c>
      <c r="BC24" s="31">
        <v>0.09</v>
      </c>
      <c r="BD24" s="31">
        <v>0.21</v>
      </c>
      <c r="BE24" s="31">
        <v>0.1</v>
      </c>
      <c r="BF24" s="31">
        <v>0.11</v>
      </c>
      <c r="BG24" s="31">
        <v>0.13</v>
      </c>
      <c r="BH24" s="31">
        <v>0.12</v>
      </c>
      <c r="BI24" s="32" t="s">
        <v>37</v>
      </c>
      <c r="BJ24" s="32" t="s">
        <v>37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Y24" s="80">
        <v>2.0969203932025278</v>
      </c>
      <c r="BZ24" s="5">
        <v>71</v>
      </c>
      <c r="CA24" s="80" t="s">
        <v>222</v>
      </c>
      <c r="CB24" s="5" t="s">
        <v>218</v>
      </c>
    </row>
    <row r="25" spans="1:80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32" t="s">
        <v>8</v>
      </c>
      <c r="BC25" s="32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1">
        <v>0.05</v>
      </c>
      <c r="BJ25" s="31">
        <v>3.4000000000000002E-2</v>
      </c>
      <c r="BK25" s="31">
        <v>2.5999999999999999E-2</v>
      </c>
      <c r="BL25" s="31">
        <v>3.9E-2</v>
      </c>
      <c r="BM25" s="31">
        <v>4.2999999999999997E-2</v>
      </c>
      <c r="BN25" s="31">
        <v>4.7E-2</v>
      </c>
      <c r="BO25" s="31">
        <v>4.8000000000000001E-2</v>
      </c>
      <c r="BP25" s="31">
        <v>4.7E-2</v>
      </c>
      <c r="BQ25" s="31">
        <v>5.2999999999999999E-2</v>
      </c>
      <c r="BR25" s="31">
        <v>5.3999999999999999E-2</v>
      </c>
      <c r="BS25" s="31">
        <v>0.05</v>
      </c>
      <c r="BT25" s="31">
        <v>5.3999999999999999E-2</v>
      </c>
      <c r="BU25" s="31">
        <v>0.05</v>
      </c>
      <c r="BV25" s="31">
        <v>4.4999999999999998E-2</v>
      </c>
      <c r="BW25" s="31">
        <v>4.5999999999999999E-2</v>
      </c>
      <c r="BY25" s="5">
        <v>63.101408263173198</v>
      </c>
      <c r="BZ25" s="5">
        <v>2136.5617889971008</v>
      </c>
      <c r="CA25" s="5" t="s">
        <v>219</v>
      </c>
      <c r="CB25" s="5" t="s">
        <v>220</v>
      </c>
    </row>
    <row r="26" spans="1:80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5.5</v>
      </c>
      <c r="AA26" s="27">
        <v>6.1</v>
      </c>
      <c r="AB26" s="27">
        <v>7.1</v>
      </c>
      <c r="AC26" s="27">
        <v>8.8000000000000007</v>
      </c>
      <c r="AD26" s="27">
        <v>2.2999999999999998</v>
      </c>
      <c r="AE26" s="27">
        <v>5.2</v>
      </c>
      <c r="AF26" s="27">
        <v>5.6</v>
      </c>
      <c r="AG26" s="27">
        <v>6.3</v>
      </c>
      <c r="AH26" s="27">
        <v>7.4</v>
      </c>
      <c r="AI26" s="27">
        <v>5.8</v>
      </c>
      <c r="AJ26" s="27">
        <v>5.0999999999999996</v>
      </c>
      <c r="AK26" s="27">
        <v>6.7</v>
      </c>
      <c r="AL26" s="27">
        <v>7.6</v>
      </c>
      <c r="AM26" s="27">
        <v>8.3000000000000007</v>
      </c>
      <c r="AN26" s="27">
        <v>9.3000000000000007</v>
      </c>
      <c r="AO26" s="27">
        <v>9.8000000000000007</v>
      </c>
      <c r="AP26" s="27">
        <v>10.8</v>
      </c>
      <c r="AQ26" s="27">
        <v>11.3</v>
      </c>
      <c r="AR26" s="27" t="s">
        <v>8</v>
      </c>
      <c r="AS26" s="27" t="s">
        <v>8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Y26" s="5" t="s">
        <v>223</v>
      </c>
    </row>
    <row r="27" spans="1:80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0.5</v>
      </c>
      <c r="AA27" s="27">
        <v>0.2</v>
      </c>
      <c r="AB27" s="27">
        <v>0.5</v>
      </c>
      <c r="AC27" s="27">
        <v>0.6</v>
      </c>
      <c r="AD27" s="27">
        <v>0.6</v>
      </c>
      <c r="AE27" s="27">
        <v>0.5</v>
      </c>
      <c r="AF27" s="27">
        <v>0.5</v>
      </c>
      <c r="AG27" s="27">
        <v>0.6</v>
      </c>
      <c r="AH27" s="27">
        <v>0.8</v>
      </c>
      <c r="AI27" s="27">
        <v>0.5</v>
      </c>
      <c r="AJ27" s="27">
        <v>0.4</v>
      </c>
      <c r="AK27" s="27">
        <v>0.5</v>
      </c>
      <c r="AL27" s="27">
        <v>0.6</v>
      </c>
      <c r="AM27" s="27">
        <v>0.6</v>
      </c>
      <c r="AN27" s="27">
        <v>0.8</v>
      </c>
      <c r="AO27" s="27">
        <v>0.7</v>
      </c>
      <c r="AP27" s="27">
        <v>0.6</v>
      </c>
      <c r="AQ27" s="27">
        <v>0.6</v>
      </c>
      <c r="AR27" s="27" t="s">
        <v>8</v>
      </c>
      <c r="AS27" s="27" t="s">
        <v>8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</row>
    <row r="28" spans="1:80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2</v>
      </c>
      <c r="AA28" s="27">
        <v>1.9</v>
      </c>
      <c r="AB28" s="27">
        <v>2.2000000000000002</v>
      </c>
      <c r="AC28" s="27">
        <v>2.5</v>
      </c>
      <c r="AD28" s="27">
        <v>0.8</v>
      </c>
      <c r="AE28" s="27">
        <v>1.9</v>
      </c>
      <c r="AF28" s="27">
        <v>1.8</v>
      </c>
      <c r="AG28" s="27">
        <v>2.2000000000000002</v>
      </c>
      <c r="AH28" s="27">
        <v>3.2</v>
      </c>
      <c r="AI28" s="27">
        <v>1.9</v>
      </c>
      <c r="AJ28" s="27">
        <v>1.7</v>
      </c>
      <c r="AK28" s="27">
        <v>2.2999999999999998</v>
      </c>
      <c r="AL28" s="27">
        <v>2.4</v>
      </c>
      <c r="AM28" s="27">
        <v>2.6</v>
      </c>
      <c r="AN28" s="27">
        <v>2.6</v>
      </c>
      <c r="AO28" s="27">
        <v>2.4</v>
      </c>
      <c r="AP28" s="27">
        <v>2.7</v>
      </c>
      <c r="AQ28" s="27">
        <v>2.6</v>
      </c>
      <c r="AR28" s="29">
        <v>1.5</v>
      </c>
      <c r="AS28" s="29">
        <v>1.8</v>
      </c>
      <c r="AT28" s="29">
        <v>1</v>
      </c>
      <c r="AU28" s="27" t="s">
        <v>42</v>
      </c>
      <c r="AV28" s="29">
        <v>2</v>
      </c>
      <c r="AW28" s="29">
        <v>1.7</v>
      </c>
      <c r="AX28" s="29">
        <v>2</v>
      </c>
      <c r="AY28" s="29">
        <v>1.9</v>
      </c>
      <c r="AZ28" s="29">
        <v>2</v>
      </c>
      <c r="BA28" s="29">
        <v>2</v>
      </c>
      <c r="BB28" s="31">
        <v>2.2000000000000002</v>
      </c>
      <c r="BC28" s="31">
        <v>2.4</v>
      </c>
      <c r="BD28" s="31">
        <v>2.6</v>
      </c>
      <c r="BE28" s="31">
        <v>2.8</v>
      </c>
      <c r="BF28" s="31">
        <v>2.2999999999999998</v>
      </c>
      <c r="BG28" s="31">
        <v>2.5</v>
      </c>
      <c r="BH28" s="31">
        <v>2.9</v>
      </c>
      <c r="BI28" s="31">
        <v>2.8</v>
      </c>
      <c r="BJ28" s="31">
        <v>2.39</v>
      </c>
      <c r="BK28" s="31">
        <v>0.73599999999999999</v>
      </c>
      <c r="BL28" s="31">
        <v>1.41</v>
      </c>
      <c r="BM28" s="31">
        <v>0.64700000000000002</v>
      </c>
      <c r="BN28" s="31">
        <v>1.69</v>
      </c>
      <c r="BO28" s="31">
        <v>2.2200000000000002</v>
      </c>
      <c r="BP28" s="31">
        <v>2.4500000000000002</v>
      </c>
      <c r="BQ28" s="31">
        <v>2.31</v>
      </c>
      <c r="BR28" s="31">
        <v>2</v>
      </c>
      <c r="BS28" s="31">
        <v>2.21</v>
      </c>
      <c r="BT28" s="31">
        <v>2.56</v>
      </c>
      <c r="BU28" s="31">
        <v>2.87</v>
      </c>
      <c r="BV28" s="31">
        <v>2.5299999999999998</v>
      </c>
      <c r="BW28" s="31">
        <v>2.59</v>
      </c>
    </row>
    <row r="29" spans="1:80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>
        <v>9.5</v>
      </c>
      <c r="AA29" s="27">
        <v>10</v>
      </c>
      <c r="AB29" s="27">
        <v>13</v>
      </c>
      <c r="AC29" s="27">
        <v>16</v>
      </c>
      <c r="AD29" s="27">
        <v>4.4000000000000004</v>
      </c>
      <c r="AE29" s="27">
        <v>11</v>
      </c>
      <c r="AF29" s="27">
        <v>11</v>
      </c>
      <c r="AG29" s="27">
        <v>11</v>
      </c>
      <c r="AH29" s="27">
        <v>40</v>
      </c>
      <c r="AI29" s="27">
        <v>11</v>
      </c>
      <c r="AJ29" s="27">
        <v>9.8000000000000007</v>
      </c>
      <c r="AK29" s="27">
        <v>13</v>
      </c>
      <c r="AL29" s="27">
        <v>14</v>
      </c>
      <c r="AM29" s="27">
        <v>13</v>
      </c>
      <c r="AN29" s="27">
        <v>15</v>
      </c>
      <c r="AO29" s="27">
        <v>20</v>
      </c>
      <c r="AP29" s="27">
        <v>19</v>
      </c>
      <c r="AQ29" s="27">
        <v>21</v>
      </c>
      <c r="AR29" s="29">
        <v>7.7</v>
      </c>
      <c r="AS29" s="29">
        <v>10</v>
      </c>
      <c r="AT29" s="29">
        <v>6.9</v>
      </c>
      <c r="AU29" s="29">
        <v>9.6999999999999993</v>
      </c>
      <c r="AV29" s="29">
        <v>10</v>
      </c>
      <c r="AW29" s="29">
        <v>9.4</v>
      </c>
      <c r="AX29" s="29">
        <v>9.8000000000000007</v>
      </c>
      <c r="AY29" s="29">
        <v>9.8000000000000007</v>
      </c>
      <c r="AZ29" s="29">
        <v>10.7</v>
      </c>
      <c r="BA29" s="29">
        <v>12.2</v>
      </c>
      <c r="BB29" s="31">
        <v>14.7</v>
      </c>
      <c r="BC29" s="31">
        <v>14.6</v>
      </c>
      <c r="BD29" s="31">
        <v>17</v>
      </c>
      <c r="BE29" s="31">
        <v>19.600000000000001</v>
      </c>
      <c r="BF29" s="31">
        <v>19.899999999999999</v>
      </c>
      <c r="BG29" s="31">
        <v>18.7</v>
      </c>
      <c r="BH29" s="31">
        <v>18.399999999999999</v>
      </c>
      <c r="BI29" s="31">
        <v>19</v>
      </c>
      <c r="BJ29" s="31">
        <v>15.4</v>
      </c>
      <c r="BK29" s="31">
        <v>3.08</v>
      </c>
      <c r="BL29" s="31">
        <v>8.36</v>
      </c>
      <c r="BM29" s="31">
        <v>3.01</v>
      </c>
      <c r="BN29" s="31">
        <v>9.93</v>
      </c>
      <c r="BO29" s="31">
        <v>15.5</v>
      </c>
      <c r="BP29" s="31">
        <v>16.2</v>
      </c>
      <c r="BQ29" s="31">
        <v>14.4</v>
      </c>
      <c r="BR29" s="31">
        <v>11.7</v>
      </c>
      <c r="BS29" s="31">
        <v>15</v>
      </c>
      <c r="BT29" s="31">
        <v>17.5</v>
      </c>
      <c r="BU29" s="31">
        <v>18.600000000000001</v>
      </c>
      <c r="BV29" s="31">
        <v>19.5</v>
      </c>
      <c r="BW29" s="31">
        <v>19.5</v>
      </c>
    </row>
    <row r="30" spans="1:80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>
        <v>0.21</v>
      </c>
      <c r="AO30" s="27" t="s">
        <v>8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31">
        <v>1.07</v>
      </c>
      <c r="BQ30" s="32" t="s">
        <v>8</v>
      </c>
      <c r="BR30" s="31">
        <v>2.14</v>
      </c>
      <c r="BS30" s="32" t="s">
        <v>8</v>
      </c>
      <c r="BT30" s="32" t="s">
        <v>8</v>
      </c>
      <c r="BU30" s="32" t="s">
        <v>8</v>
      </c>
      <c r="BV30" s="32" t="s">
        <v>8</v>
      </c>
      <c r="BW30" s="32" t="s">
        <v>8</v>
      </c>
    </row>
    <row r="31" spans="1:80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</row>
    <row r="32" spans="1:80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</row>
    <row r="33" spans="1:75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>
        <v>0.03</v>
      </c>
      <c r="AE33" s="27">
        <v>0.03</v>
      </c>
      <c r="AF33" s="27" t="s">
        <v>47</v>
      </c>
      <c r="AG33" s="27">
        <v>0.03</v>
      </c>
      <c r="AH33" s="27">
        <v>0.05</v>
      </c>
      <c r="AI33" s="27" t="s">
        <v>47</v>
      </c>
      <c r="AJ33" s="27" t="s">
        <v>47</v>
      </c>
      <c r="AK33" s="27" t="s">
        <v>47</v>
      </c>
      <c r="AL33" s="27">
        <v>0.28000000000000003</v>
      </c>
      <c r="AM33" s="27" t="s">
        <v>47</v>
      </c>
      <c r="AN33" s="27" t="s">
        <v>47</v>
      </c>
      <c r="AO33" s="27" t="s">
        <v>47</v>
      </c>
      <c r="AP33" s="27" t="s">
        <v>47</v>
      </c>
      <c r="AQ33" s="27" t="s">
        <v>47</v>
      </c>
      <c r="AR33" s="29">
        <v>0.01</v>
      </c>
      <c r="AS33" s="27" t="s">
        <v>8</v>
      </c>
      <c r="AT33" s="27" t="s">
        <v>8</v>
      </c>
      <c r="AU33" s="27" t="s">
        <v>47</v>
      </c>
      <c r="AV33" s="27" t="s">
        <v>47</v>
      </c>
      <c r="AW33" s="27" t="s">
        <v>47</v>
      </c>
      <c r="AX33" s="27" t="s">
        <v>47</v>
      </c>
      <c r="AY33" s="27" t="s">
        <v>47</v>
      </c>
      <c r="AZ33" s="29">
        <v>0.06</v>
      </c>
      <c r="BA33" s="27" t="s">
        <v>47</v>
      </c>
      <c r="BB33" s="31">
        <v>0.06</v>
      </c>
      <c r="BC33" s="32" t="s">
        <v>47</v>
      </c>
      <c r="BD33" s="32" t="s">
        <v>47</v>
      </c>
      <c r="BE33" s="32" t="s">
        <v>8</v>
      </c>
      <c r="BF33" s="32" t="s">
        <v>8</v>
      </c>
      <c r="BG33" s="32" t="s">
        <v>8</v>
      </c>
      <c r="BH33" s="32" t="s">
        <v>8</v>
      </c>
      <c r="BI33" s="32" t="s">
        <v>48</v>
      </c>
      <c r="BJ33" s="32" t="s">
        <v>48</v>
      </c>
      <c r="BK33" s="31">
        <v>8.0000000000000002E-3</v>
      </c>
      <c r="BL33" s="31">
        <v>6.0000000000000001E-3</v>
      </c>
      <c r="BM33" s="31">
        <v>1.3100000000000001E-2</v>
      </c>
      <c r="BN33" s="32" t="s">
        <v>48</v>
      </c>
      <c r="BO33" s="32" t="s">
        <v>48</v>
      </c>
      <c r="BP33" s="32" t="s">
        <v>48</v>
      </c>
      <c r="BQ33" s="32" t="s">
        <v>48</v>
      </c>
      <c r="BR33" s="32" t="s">
        <v>48</v>
      </c>
      <c r="BS33" s="31">
        <v>5.5999999999999999E-3</v>
      </c>
      <c r="BT33" s="32" t="s">
        <v>48</v>
      </c>
      <c r="BU33" s="32" t="s">
        <v>48</v>
      </c>
      <c r="BV33" s="32" t="s">
        <v>48</v>
      </c>
      <c r="BW33" s="32" t="s">
        <v>48</v>
      </c>
    </row>
    <row r="34" spans="1:75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0.15</v>
      </c>
      <c r="AA34" s="27">
        <v>0.2</v>
      </c>
      <c r="AB34" s="27">
        <v>0.11</v>
      </c>
      <c r="AC34" s="27">
        <v>0.14000000000000001</v>
      </c>
      <c r="AD34" s="27">
        <v>0.06</v>
      </c>
      <c r="AE34" s="27">
        <v>0.09</v>
      </c>
      <c r="AF34" s="27">
        <v>0.08</v>
      </c>
      <c r="AG34" s="27">
        <v>0.06</v>
      </c>
      <c r="AH34" s="27">
        <v>0.04</v>
      </c>
      <c r="AI34" s="27">
        <v>0.04</v>
      </c>
      <c r="AJ34" s="27" t="s">
        <v>51</v>
      </c>
      <c r="AK34" s="27" t="s">
        <v>51</v>
      </c>
      <c r="AL34" s="27" t="s">
        <v>51</v>
      </c>
      <c r="AM34" s="27" t="s">
        <v>51</v>
      </c>
      <c r="AN34" s="27" t="s">
        <v>51</v>
      </c>
      <c r="AO34" s="27">
        <v>0.17</v>
      </c>
      <c r="AP34" s="27">
        <v>0.18</v>
      </c>
      <c r="AQ34" s="27">
        <v>0.19</v>
      </c>
      <c r="AR34" s="27" t="s">
        <v>51</v>
      </c>
      <c r="AS34" s="29">
        <v>0.08</v>
      </c>
      <c r="AT34" s="27" t="s">
        <v>51</v>
      </c>
      <c r="AU34" s="27" t="s">
        <v>51</v>
      </c>
      <c r="AV34" s="29">
        <v>0.05</v>
      </c>
      <c r="AW34" s="29">
        <v>0.06</v>
      </c>
      <c r="AX34" s="27" t="s">
        <v>51</v>
      </c>
      <c r="AY34" s="27" t="s">
        <v>52</v>
      </c>
      <c r="AZ34" s="27" t="s">
        <v>52</v>
      </c>
      <c r="BA34" s="27" t="s">
        <v>52</v>
      </c>
      <c r="BB34" s="29">
        <v>0.1</v>
      </c>
      <c r="BC34" s="29">
        <v>0.15</v>
      </c>
      <c r="BD34" s="29">
        <v>0.15</v>
      </c>
      <c r="BE34" s="29">
        <v>0.18</v>
      </c>
      <c r="BF34" s="29">
        <v>0.19</v>
      </c>
      <c r="BG34" s="29">
        <v>0.22</v>
      </c>
      <c r="BH34" s="29">
        <v>0.18</v>
      </c>
      <c r="BI34" s="29">
        <v>0.17899999999999999</v>
      </c>
      <c r="BJ34" s="29">
        <v>7.9000000000000001E-2</v>
      </c>
      <c r="BK34" s="29">
        <v>1.44E-2</v>
      </c>
      <c r="BL34" s="29">
        <v>6.0499999999999998E-2</v>
      </c>
      <c r="BM34" s="29">
        <v>2.3699999999999999E-2</v>
      </c>
      <c r="BN34" s="29">
        <v>8.6499999999999994E-2</v>
      </c>
      <c r="BO34" s="29">
        <v>6.9099999999999995E-2</v>
      </c>
      <c r="BP34" s="29">
        <v>4.9000000000000002E-2</v>
      </c>
      <c r="BQ34" s="29">
        <v>5.3199999999999997E-2</v>
      </c>
      <c r="BR34" s="29">
        <v>6.5199999999999994E-2</v>
      </c>
      <c r="BS34" s="29">
        <v>0.11899999999999999</v>
      </c>
      <c r="BT34" s="29">
        <v>0.15</v>
      </c>
      <c r="BU34" s="29">
        <v>0.124</v>
      </c>
      <c r="BV34" s="29">
        <v>0.13400000000000001</v>
      </c>
      <c r="BW34" s="29">
        <v>0.13300000000000001</v>
      </c>
    </row>
    <row r="35" spans="1:75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>
        <v>0.04</v>
      </c>
      <c r="AH35" s="27" t="s">
        <v>47</v>
      </c>
      <c r="AI35" s="27" t="s">
        <v>47</v>
      </c>
      <c r="AJ35" s="37" t="s">
        <v>51</v>
      </c>
      <c r="AK35" s="37" t="s">
        <v>51</v>
      </c>
      <c r="AL35" s="37" t="s">
        <v>51</v>
      </c>
      <c r="AM35" s="37" t="s">
        <v>51</v>
      </c>
      <c r="AN35" s="37" t="s">
        <v>51</v>
      </c>
      <c r="AO35" s="27" t="s">
        <v>47</v>
      </c>
      <c r="AP35" s="37" t="s">
        <v>51</v>
      </c>
      <c r="AQ35" s="27" t="s">
        <v>47</v>
      </c>
      <c r="AR35" s="37" t="s">
        <v>51</v>
      </c>
      <c r="AS35" s="29">
        <v>0.05</v>
      </c>
      <c r="AT35" s="37" t="s">
        <v>51</v>
      </c>
      <c r="AU35" s="27" t="s">
        <v>51</v>
      </c>
      <c r="AV35" s="27" t="s">
        <v>54</v>
      </c>
      <c r="AW35" s="38">
        <v>0.06</v>
      </c>
      <c r="AX35" s="38">
        <v>0.17</v>
      </c>
      <c r="AY35" s="37" t="s">
        <v>52</v>
      </c>
      <c r="AZ35" s="37" t="s">
        <v>52</v>
      </c>
      <c r="BA35" s="37" t="s">
        <v>52</v>
      </c>
      <c r="BB35" s="27" t="s">
        <v>47</v>
      </c>
      <c r="BC35" s="27" t="s">
        <v>47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9">
        <v>0.03</v>
      </c>
      <c r="BI35" s="27" t="s">
        <v>55</v>
      </c>
      <c r="BJ35" s="27" t="s">
        <v>55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9">
        <v>3.0999999999999999E-3</v>
      </c>
      <c r="BP35" s="27" t="s">
        <v>55</v>
      </c>
      <c r="BQ35" s="27" t="s">
        <v>55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</row>
    <row r="36" spans="1:75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>
        <v>1.7000000000000001E-2</v>
      </c>
      <c r="AA36" s="27" t="s">
        <v>47</v>
      </c>
      <c r="AB36" s="27" t="s">
        <v>47</v>
      </c>
      <c r="AC36" s="27" t="s">
        <v>47</v>
      </c>
      <c r="AD36" s="27">
        <v>2.1999999999999999E-2</v>
      </c>
      <c r="AE36" s="27" t="s">
        <v>47</v>
      </c>
      <c r="AF36" s="27" t="s">
        <v>47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>
        <v>1.4E-2</v>
      </c>
      <c r="AN36" s="27">
        <v>4.5999999999999999E-2</v>
      </c>
      <c r="AO36" s="27" t="s">
        <v>57</v>
      </c>
      <c r="AP36" s="27" t="s">
        <v>47</v>
      </c>
      <c r="AQ36" s="27" t="s">
        <v>47</v>
      </c>
      <c r="AR36" s="29">
        <v>0.02</v>
      </c>
      <c r="AS36" s="27" t="s">
        <v>47</v>
      </c>
      <c r="AT36" s="29">
        <v>0.23400000000000001</v>
      </c>
      <c r="AU36" s="29">
        <v>0.01</v>
      </c>
      <c r="AV36" s="29">
        <v>6.0000000000000001E-3</v>
      </c>
      <c r="AW36" s="29">
        <v>2.5999999999999999E-2</v>
      </c>
      <c r="AX36" s="27" t="s">
        <v>8</v>
      </c>
      <c r="AY36" s="27" t="s">
        <v>8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58</v>
      </c>
      <c r="BJ36" s="27" t="s">
        <v>58</v>
      </c>
      <c r="BK36" s="29">
        <v>0.127</v>
      </c>
      <c r="BL36" s="27" t="s">
        <v>58</v>
      </c>
      <c r="BM36" s="29">
        <v>0.19800000000000001</v>
      </c>
      <c r="BN36" s="27" t="s">
        <v>58</v>
      </c>
      <c r="BO36" s="27" t="s">
        <v>58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</row>
    <row r="37" spans="1:75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</row>
    <row r="38" spans="1:75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</row>
    <row r="39" spans="1:75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48</v>
      </c>
      <c r="BJ39" s="27" t="s">
        <v>48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</row>
    <row r="40" spans="1:75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9">
        <v>0.2</v>
      </c>
      <c r="AS40" s="27" t="s">
        <v>62</v>
      </c>
      <c r="AT40" s="27" t="s">
        <v>62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63</v>
      </c>
      <c r="BJ40" s="27" t="s">
        <v>63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9">
        <v>0.25</v>
      </c>
      <c r="BU40" s="27" t="s">
        <v>63</v>
      </c>
      <c r="BV40" s="27" t="s">
        <v>63</v>
      </c>
      <c r="BW40" s="27" t="s">
        <v>63</v>
      </c>
    </row>
    <row r="41" spans="1:75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>
        <v>0.2</v>
      </c>
      <c r="AA41" s="27">
        <v>0.1</v>
      </c>
      <c r="AB41" s="27">
        <v>0.2</v>
      </c>
      <c r="AC41" s="27">
        <v>0.1</v>
      </c>
      <c r="AD41" s="27">
        <v>0.6</v>
      </c>
      <c r="AE41" s="27" t="s">
        <v>51</v>
      </c>
      <c r="AF41" s="27" t="s">
        <v>51</v>
      </c>
      <c r="AG41" s="27" t="s">
        <v>51</v>
      </c>
      <c r="AH41" s="27" t="s">
        <v>51</v>
      </c>
      <c r="AI41" s="27" t="s">
        <v>51</v>
      </c>
      <c r="AJ41" s="27">
        <v>0.1</v>
      </c>
      <c r="AK41" s="27">
        <v>0.3</v>
      </c>
      <c r="AL41" s="27" t="s">
        <v>51</v>
      </c>
      <c r="AM41" s="27" t="s">
        <v>51</v>
      </c>
      <c r="AN41" s="27" t="s">
        <v>51</v>
      </c>
      <c r="AO41" s="27" t="s">
        <v>65</v>
      </c>
      <c r="AP41" s="27" t="s">
        <v>65</v>
      </c>
      <c r="AQ41" s="27" t="s">
        <v>65</v>
      </c>
      <c r="AR41" s="29">
        <v>1.1000000000000001</v>
      </c>
      <c r="AS41" s="29">
        <v>0.4</v>
      </c>
      <c r="AT41" s="29">
        <v>0.5</v>
      </c>
      <c r="AU41" s="27" t="s">
        <v>65</v>
      </c>
      <c r="AV41" s="27" t="s">
        <v>65</v>
      </c>
      <c r="AW41" s="27" t="s">
        <v>65</v>
      </c>
      <c r="AX41" s="27" t="s">
        <v>65</v>
      </c>
      <c r="AY41" s="27" t="s">
        <v>65</v>
      </c>
      <c r="AZ41" s="29">
        <v>0.8</v>
      </c>
      <c r="BA41" s="29">
        <v>1.4</v>
      </c>
      <c r="BB41" s="27" t="s">
        <v>65</v>
      </c>
      <c r="BC41" s="27" t="s">
        <v>65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37</v>
      </c>
      <c r="BJ41" s="27" t="s">
        <v>37</v>
      </c>
      <c r="BK41" s="29">
        <v>0.79</v>
      </c>
      <c r="BL41" s="27" t="s">
        <v>37</v>
      </c>
      <c r="BM41" s="27" t="s">
        <v>37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</row>
    <row r="42" spans="1:75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>
        <v>2E-3</v>
      </c>
      <c r="AA42" s="27">
        <v>2E-3</v>
      </c>
      <c r="AB42" s="27" t="s">
        <v>67</v>
      </c>
      <c r="AC42" s="27" t="s">
        <v>67</v>
      </c>
      <c r="AD42" s="27">
        <v>2E-3</v>
      </c>
      <c r="AE42" s="27" t="s">
        <v>67</v>
      </c>
      <c r="AF42" s="27" t="s">
        <v>67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68</v>
      </c>
      <c r="AP42" s="27" t="s">
        <v>68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48</v>
      </c>
      <c r="BJ42" s="27" t="s">
        <v>48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</row>
    <row r="43" spans="1:75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>
        <v>2E-3</v>
      </c>
      <c r="AA43" s="27">
        <v>2.4E-2</v>
      </c>
      <c r="AB43" s="27">
        <v>2E-3</v>
      </c>
      <c r="AC43" s="27">
        <v>4.0000000000000001E-3</v>
      </c>
      <c r="AD43" s="27" t="s">
        <v>67</v>
      </c>
      <c r="AE43" s="27" t="s">
        <v>67</v>
      </c>
      <c r="AF43" s="27" t="s">
        <v>67</v>
      </c>
      <c r="AG43" s="27">
        <v>2E-3</v>
      </c>
      <c r="AH43" s="27" t="s">
        <v>67</v>
      </c>
      <c r="AI43" s="27">
        <v>2E-3</v>
      </c>
      <c r="AJ43" s="27">
        <v>2E-3</v>
      </c>
      <c r="AK43" s="27">
        <v>2E-3</v>
      </c>
      <c r="AL43" s="27" t="s">
        <v>67</v>
      </c>
      <c r="AM43" s="27">
        <v>2E-3</v>
      </c>
      <c r="AN43" s="27" t="s">
        <v>67</v>
      </c>
      <c r="AO43" s="27" t="s">
        <v>68</v>
      </c>
      <c r="AP43" s="27" t="s">
        <v>68</v>
      </c>
      <c r="AQ43" s="27" t="s">
        <v>68</v>
      </c>
      <c r="AR43" s="27" t="s">
        <v>68</v>
      </c>
      <c r="AS43" s="27" t="s">
        <v>68</v>
      </c>
      <c r="AT43" s="29">
        <v>6.0000000000000001E-3</v>
      </c>
      <c r="AU43" s="27" t="s">
        <v>68</v>
      </c>
      <c r="AV43" s="29">
        <v>8.0000000000000002E-3</v>
      </c>
      <c r="AW43" s="29">
        <v>4.0000000000000001E-3</v>
      </c>
      <c r="AX43" s="29">
        <v>4.0000000000000001E-3</v>
      </c>
      <c r="AY43" s="27" t="s">
        <v>68</v>
      </c>
      <c r="AZ43" s="27" t="s">
        <v>68</v>
      </c>
      <c r="BA43" s="27" t="s">
        <v>68</v>
      </c>
      <c r="BB43" s="27" t="s">
        <v>68</v>
      </c>
      <c r="BC43" s="29">
        <v>4.0000000000000001E-3</v>
      </c>
      <c r="BD43" s="27" t="s">
        <v>68</v>
      </c>
      <c r="BE43" s="29">
        <v>8.0000000000000002E-3</v>
      </c>
      <c r="BF43" s="29">
        <v>0.01</v>
      </c>
      <c r="BG43" s="29">
        <v>8.0000000000000002E-3</v>
      </c>
      <c r="BH43" s="29">
        <v>4.0000000000000001E-3</v>
      </c>
      <c r="BI43" s="27" t="s">
        <v>8</v>
      </c>
      <c r="BJ43" s="27" t="s">
        <v>8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</row>
    <row r="44" spans="1:75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</row>
    <row r="45" spans="1:75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</row>
    <row r="46" spans="1:75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37">
        <v>0.33400000000000002</v>
      </c>
      <c r="AA46" s="27">
        <v>8.6999999999999994E-2</v>
      </c>
      <c r="AB46" s="27">
        <v>5.8000000000000003E-2</v>
      </c>
      <c r="AC46" s="27">
        <v>1.7999999999999999E-2</v>
      </c>
      <c r="AD46" s="37">
        <v>0.42199999999999999</v>
      </c>
      <c r="AE46" s="27">
        <v>7.9000000000000001E-2</v>
      </c>
      <c r="AF46" s="27">
        <v>7.9000000000000001E-2</v>
      </c>
      <c r="AG46" s="27">
        <v>0.04</v>
      </c>
      <c r="AH46" s="37">
        <v>0.156</v>
      </c>
      <c r="AI46" s="27">
        <v>8.2000000000000003E-2</v>
      </c>
      <c r="AJ46" s="37">
        <v>0.151</v>
      </c>
      <c r="AK46" s="27">
        <v>5.8000000000000003E-2</v>
      </c>
      <c r="AL46" s="27">
        <v>2.8000000000000001E-2</v>
      </c>
      <c r="AM46" s="27">
        <v>1.9E-2</v>
      </c>
      <c r="AN46" s="27">
        <v>1.2E-2</v>
      </c>
      <c r="AO46" s="27">
        <v>0.01</v>
      </c>
      <c r="AP46" s="27">
        <v>8.9999999999999993E-3</v>
      </c>
      <c r="AQ46" s="27">
        <v>8.9999999999999993E-3</v>
      </c>
      <c r="AR46" s="38">
        <v>0.10299999999999999</v>
      </c>
      <c r="AS46" s="39">
        <v>5.8000000000000003E-2</v>
      </c>
      <c r="AT46" s="38">
        <v>0.186</v>
      </c>
      <c r="AU46" s="29">
        <v>5.6000000000000001E-2</v>
      </c>
      <c r="AV46" s="29">
        <v>7.0000000000000007E-2</v>
      </c>
      <c r="AW46" s="29">
        <v>9.6000000000000002E-2</v>
      </c>
      <c r="AX46" s="29">
        <v>7.6999999999999999E-2</v>
      </c>
      <c r="AY46" s="29">
        <v>0.06</v>
      </c>
      <c r="AZ46" s="38">
        <v>4.9000000000000004</v>
      </c>
      <c r="BA46" s="38">
        <v>2.0299999999999998</v>
      </c>
      <c r="BB46" s="38">
        <v>1.9</v>
      </c>
      <c r="BC46" s="38">
        <v>0.152</v>
      </c>
      <c r="BD46" s="29">
        <v>4.2000000000000003E-2</v>
      </c>
      <c r="BE46" s="29">
        <v>5.2999999999999999E-2</v>
      </c>
      <c r="BF46" s="29">
        <v>2.4E-2</v>
      </c>
      <c r="BG46" s="29">
        <v>2.3E-2</v>
      </c>
      <c r="BH46" s="29">
        <v>2.4E-2</v>
      </c>
      <c r="BI46" s="29">
        <v>1.52E-2</v>
      </c>
      <c r="BJ46" s="29">
        <v>5.3999999999999999E-2</v>
      </c>
      <c r="BK46" s="38">
        <v>2.02</v>
      </c>
      <c r="BL46" s="38">
        <v>0.91600000000000004</v>
      </c>
      <c r="BM46" s="38">
        <v>3.72</v>
      </c>
      <c r="BN46" s="38">
        <v>0.30199999999999999</v>
      </c>
      <c r="BO46" s="38">
        <v>1.54</v>
      </c>
      <c r="BP46" s="29">
        <v>7.2599999999999998E-2</v>
      </c>
      <c r="BQ46" s="29">
        <v>4.7800000000000002E-2</v>
      </c>
      <c r="BR46" s="38">
        <v>0.182</v>
      </c>
      <c r="BS46" s="38">
        <v>0.20499999999999999</v>
      </c>
      <c r="BT46" s="29">
        <v>5.7000000000000002E-2</v>
      </c>
      <c r="BU46" s="29">
        <v>2.9700000000000001E-2</v>
      </c>
      <c r="BV46" s="29">
        <v>2.1700000000000001E-2</v>
      </c>
      <c r="BW46" s="29">
        <v>1.9800000000000002E-2</v>
      </c>
    </row>
    <row r="47" spans="1:75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>
        <v>5.0000000000000001E-4</v>
      </c>
      <c r="BA47" s="27">
        <v>2.0000000000000001E-4</v>
      </c>
      <c r="BB47" s="27">
        <v>2.0000000000000001E-4</v>
      </c>
      <c r="BC47" s="27">
        <v>1E-4</v>
      </c>
      <c r="BD47" s="27" t="s">
        <v>75</v>
      </c>
      <c r="BE47" s="27" t="s">
        <v>75</v>
      </c>
      <c r="BF47" s="27">
        <v>2.0000000000000001E-4</v>
      </c>
      <c r="BG47" s="27" t="s">
        <v>75</v>
      </c>
      <c r="BH47" s="27" t="s">
        <v>75</v>
      </c>
      <c r="BI47" s="27" t="s">
        <v>76</v>
      </c>
      <c r="BJ47" s="27" t="s">
        <v>76</v>
      </c>
      <c r="BK47" s="27">
        <v>2.2000000000000001E-4</v>
      </c>
      <c r="BL47" s="27">
        <v>1.3999999999999999E-4</v>
      </c>
      <c r="BM47" s="27">
        <v>4.2999999999999999E-4</v>
      </c>
      <c r="BN47" s="27">
        <v>1.7000000000000001E-4</v>
      </c>
      <c r="BO47" s="27">
        <v>2.2000000000000001E-4</v>
      </c>
      <c r="BP47" s="27">
        <v>1.1E-4</v>
      </c>
      <c r="BQ47" s="27" t="s">
        <v>76</v>
      </c>
      <c r="BR47" s="27">
        <v>1.2999999999999999E-4</v>
      </c>
      <c r="BS47" s="27">
        <v>1.3999999999999999E-4</v>
      </c>
      <c r="BT47" s="27">
        <v>1E-4</v>
      </c>
      <c r="BU47" s="27">
        <v>1.2E-4</v>
      </c>
      <c r="BV47" s="27">
        <v>1.6000000000000001E-4</v>
      </c>
      <c r="BW47" s="27">
        <v>1.6000000000000001E-4</v>
      </c>
    </row>
    <row r="48" spans="1:75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>
        <v>6.9999999999999999E-4</v>
      </c>
      <c r="AA48" s="27">
        <v>2.9999999999999997E-4</v>
      </c>
      <c r="AB48" s="27">
        <v>5.0000000000000001E-4</v>
      </c>
      <c r="AC48" s="27">
        <v>2.0000000000000001E-4</v>
      </c>
      <c r="AD48" s="27">
        <v>6.9999999999999999E-4</v>
      </c>
      <c r="AE48" s="27">
        <v>4.0000000000000002E-4</v>
      </c>
      <c r="AF48" s="27">
        <v>4.0000000000000002E-4</v>
      </c>
      <c r="AG48" s="27">
        <v>4.0000000000000002E-4</v>
      </c>
      <c r="AH48" s="27">
        <v>5.0000000000000001E-4</v>
      </c>
      <c r="AI48" s="27">
        <v>5.0000000000000001E-4</v>
      </c>
      <c r="AJ48" s="27">
        <v>2.0000000000000001E-4</v>
      </c>
      <c r="AK48" s="27">
        <v>2.9999999999999997E-4</v>
      </c>
      <c r="AL48" s="27">
        <v>4.0000000000000002E-4</v>
      </c>
      <c r="AM48" s="27">
        <v>4.0000000000000002E-4</v>
      </c>
      <c r="AN48" s="27">
        <v>4.0000000000000002E-4</v>
      </c>
      <c r="AO48" s="27">
        <v>2.0000000000000001E-4</v>
      </c>
      <c r="AP48" s="27" t="s">
        <v>73</v>
      </c>
      <c r="AQ48" s="27" t="s">
        <v>73</v>
      </c>
      <c r="AR48" s="27">
        <v>5.9999999999999995E-4</v>
      </c>
      <c r="AS48" s="27">
        <v>4.0000000000000002E-4</v>
      </c>
      <c r="AT48" s="27">
        <v>2.9999999999999997E-4</v>
      </c>
      <c r="AU48" s="27" t="s">
        <v>73</v>
      </c>
      <c r="AV48" s="27">
        <v>4.0000000000000002E-4</v>
      </c>
      <c r="AW48" s="27">
        <v>5.0000000000000001E-4</v>
      </c>
      <c r="AX48" s="27">
        <v>4.0000000000000002E-4</v>
      </c>
      <c r="AY48" s="29">
        <v>5.0000000000000001E-4</v>
      </c>
      <c r="AZ48" s="38">
        <v>1.24E-2</v>
      </c>
      <c r="BA48" s="29">
        <v>4.1700000000000001E-3</v>
      </c>
      <c r="BB48" s="29">
        <v>4.6600000000000001E-3</v>
      </c>
      <c r="BC48" s="29">
        <v>8.3000000000000001E-4</v>
      </c>
      <c r="BD48" s="29">
        <v>3.6999999999999999E-4</v>
      </c>
      <c r="BE48" s="29">
        <v>4.4000000000000002E-4</v>
      </c>
      <c r="BF48" s="29">
        <v>2.7999999999999998E-4</v>
      </c>
      <c r="BG48" s="29">
        <v>2.7999999999999998E-4</v>
      </c>
      <c r="BH48" s="29">
        <v>2.9E-4</v>
      </c>
      <c r="BI48" s="29">
        <v>2.7999999999999998E-4</v>
      </c>
      <c r="BJ48" s="29">
        <v>4.4999999999999999E-4</v>
      </c>
      <c r="BK48" s="29">
        <v>4.3400000000000001E-3</v>
      </c>
      <c r="BL48" s="29">
        <v>1.82E-3</v>
      </c>
      <c r="BM48" s="29">
        <v>9.3399999999999993E-3</v>
      </c>
      <c r="BN48" s="29">
        <v>1.2600000000000001E-3</v>
      </c>
      <c r="BO48" s="29">
        <v>2.0600000000000002E-3</v>
      </c>
      <c r="BP48" s="29">
        <v>4.4999999999999999E-4</v>
      </c>
      <c r="BQ48" s="29">
        <v>5.1000000000000004E-4</v>
      </c>
      <c r="BR48" s="29">
        <v>6.4999999999999997E-4</v>
      </c>
      <c r="BS48" s="29">
        <v>7.2999999999999996E-4</v>
      </c>
      <c r="BT48" s="29">
        <v>4.2000000000000002E-4</v>
      </c>
      <c r="BU48" s="29">
        <v>4.4000000000000002E-4</v>
      </c>
      <c r="BV48" s="29">
        <v>4.6000000000000001E-4</v>
      </c>
      <c r="BW48" s="29">
        <v>2.7999999999999998E-4</v>
      </c>
    </row>
    <row r="49" spans="1:75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5.3999999999999999E-2</v>
      </c>
      <c r="AA49" s="27">
        <v>5.1999999999999998E-2</v>
      </c>
      <c r="AB49" s="27">
        <v>5.7000000000000002E-2</v>
      </c>
      <c r="AC49" s="27">
        <v>6.3E-2</v>
      </c>
      <c r="AD49" s="27">
        <v>3.3000000000000002E-2</v>
      </c>
      <c r="AE49" s="27">
        <v>4.9000000000000002E-2</v>
      </c>
      <c r="AF49" s="27">
        <v>0.05</v>
      </c>
      <c r="AG49" s="27">
        <v>5.3999999999999999E-2</v>
      </c>
      <c r="AH49" s="27">
        <v>4.9000000000000002E-2</v>
      </c>
      <c r="AI49" s="27">
        <v>5.6000000000000001E-2</v>
      </c>
      <c r="AJ49" s="27">
        <v>5.3999999999999999E-2</v>
      </c>
      <c r="AK49" s="27">
        <v>5.5E-2</v>
      </c>
      <c r="AL49" s="27">
        <v>5.8000000000000003E-2</v>
      </c>
      <c r="AM49" s="27">
        <v>5.5E-2</v>
      </c>
      <c r="AN49" s="27">
        <v>7.1999999999999995E-2</v>
      </c>
      <c r="AO49" s="27">
        <v>7.0999999999999994E-2</v>
      </c>
      <c r="AP49" s="27">
        <v>7.5999999999999998E-2</v>
      </c>
      <c r="AQ49" s="27">
        <v>7.8E-2</v>
      </c>
      <c r="AR49" s="29">
        <v>5.2999999999999999E-2</v>
      </c>
      <c r="AS49" s="29">
        <v>5.2999999999999999E-2</v>
      </c>
      <c r="AT49" s="29">
        <v>3.5000000000000003E-2</v>
      </c>
      <c r="AU49" s="29">
        <v>4.4999999999999998E-2</v>
      </c>
      <c r="AV49" s="29">
        <v>5.2999999999999999E-2</v>
      </c>
      <c r="AW49" s="29">
        <v>4.4999999999999998E-2</v>
      </c>
      <c r="AX49" s="29">
        <v>5.3999999999999999E-2</v>
      </c>
      <c r="AY49" s="29">
        <v>5.6000000000000001E-2</v>
      </c>
      <c r="AZ49" s="29">
        <v>0.14899999999999999</v>
      </c>
      <c r="BA49" s="29">
        <v>8.8499999999999995E-2</v>
      </c>
      <c r="BB49" s="29">
        <v>9.7199999999999995E-2</v>
      </c>
      <c r="BC49" s="29">
        <v>6.3399999999999998E-2</v>
      </c>
      <c r="BD49" s="29">
        <v>7.1599999999999997E-2</v>
      </c>
      <c r="BE49" s="29">
        <v>7.4399999999999994E-2</v>
      </c>
      <c r="BF49" s="29">
        <v>7.6700000000000004E-2</v>
      </c>
      <c r="BG49" s="29">
        <v>8.0100000000000005E-2</v>
      </c>
      <c r="BH49" s="29">
        <v>7.51E-2</v>
      </c>
      <c r="BI49" s="29">
        <v>7.7799999999999994E-2</v>
      </c>
      <c r="BJ49" s="29">
        <v>6.9800000000000001E-2</v>
      </c>
      <c r="BK49" s="29">
        <v>6.7799999999999999E-2</v>
      </c>
      <c r="BL49" s="29">
        <v>5.8599999999999999E-2</v>
      </c>
      <c r="BM49" s="29">
        <v>9.1499999999999998E-2</v>
      </c>
      <c r="BN49" s="29">
        <v>5.28E-2</v>
      </c>
      <c r="BO49" s="29">
        <v>7.9100000000000004E-2</v>
      </c>
      <c r="BP49" s="29">
        <v>7.0499999999999993E-2</v>
      </c>
      <c r="BQ49" s="29">
        <v>6.3200000000000006E-2</v>
      </c>
      <c r="BR49" s="29">
        <v>5.5399999999999998E-2</v>
      </c>
      <c r="BS49" s="29">
        <v>6.5199999999999994E-2</v>
      </c>
      <c r="BT49" s="29">
        <v>7.6499999999999999E-2</v>
      </c>
      <c r="BU49" s="29">
        <v>7.5999999999999998E-2</v>
      </c>
      <c r="BV49" s="29">
        <v>8.6400000000000005E-2</v>
      </c>
      <c r="BW49" s="29">
        <v>8.7800000000000003E-2</v>
      </c>
    </row>
    <row r="50" spans="1:75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75</v>
      </c>
      <c r="AW50" s="27" t="s">
        <v>80</v>
      </c>
      <c r="AX50" s="27" t="s">
        <v>80</v>
      </c>
      <c r="AY50" s="27" t="s">
        <v>80</v>
      </c>
      <c r="AZ50" s="29">
        <v>2.5999999999999998E-4</v>
      </c>
      <c r="BA50" s="40">
        <v>9.0000000000000006E-5</v>
      </c>
      <c r="BB50" s="40">
        <v>5.0000000000000002E-5</v>
      </c>
      <c r="BC50" s="27" t="s">
        <v>82</v>
      </c>
      <c r="BD50" s="27" t="s">
        <v>82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76</v>
      </c>
      <c r="BJ50" s="27" t="s">
        <v>76</v>
      </c>
      <c r="BK50" s="27" t="s">
        <v>76</v>
      </c>
      <c r="BL50" s="27" t="s">
        <v>76</v>
      </c>
      <c r="BM50" s="29">
        <v>1.3999999999999999E-4</v>
      </c>
      <c r="BN50" s="27" t="s">
        <v>76</v>
      </c>
      <c r="BO50" s="27" t="s">
        <v>76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</row>
    <row r="51" spans="1:75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84</v>
      </c>
      <c r="AW51" s="27" t="s">
        <v>74</v>
      </c>
      <c r="AX51" s="27" t="s">
        <v>74</v>
      </c>
      <c r="AY51" s="27" t="s">
        <v>74</v>
      </c>
      <c r="AZ51" s="27" t="s">
        <v>75</v>
      </c>
      <c r="BA51" s="27" t="s">
        <v>75</v>
      </c>
      <c r="BB51" s="29">
        <v>2.0000000000000001E-4</v>
      </c>
      <c r="BC51" s="27" t="s">
        <v>75</v>
      </c>
      <c r="BD51" s="27" t="s">
        <v>75</v>
      </c>
      <c r="BE51" s="29">
        <v>1E-4</v>
      </c>
      <c r="BF51" s="27" t="s">
        <v>75</v>
      </c>
      <c r="BG51" s="27" t="s">
        <v>75</v>
      </c>
      <c r="BH51" s="27" t="s">
        <v>75</v>
      </c>
      <c r="BI51" s="27" t="s">
        <v>85</v>
      </c>
      <c r="BJ51" s="27" t="s">
        <v>85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</row>
    <row r="52" spans="1:75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9">
        <v>4.0000000000000001E-3</v>
      </c>
      <c r="AW52" s="27" t="s">
        <v>54</v>
      </c>
      <c r="AX52" s="27" t="s">
        <v>54</v>
      </c>
      <c r="AY52" s="27" t="s">
        <v>54</v>
      </c>
      <c r="AZ52" s="29">
        <v>3.0000000000000001E-3</v>
      </c>
      <c r="BA52" s="27" t="s">
        <v>67</v>
      </c>
      <c r="BB52" s="29">
        <v>2E-3</v>
      </c>
      <c r="BC52" s="29">
        <v>3.0000000000000001E-3</v>
      </c>
      <c r="BD52" s="27" t="s">
        <v>67</v>
      </c>
      <c r="BE52" s="27" t="s">
        <v>67</v>
      </c>
      <c r="BF52" s="27" t="s">
        <v>67</v>
      </c>
      <c r="BG52" s="27" t="s">
        <v>67</v>
      </c>
      <c r="BH52" s="27" t="s">
        <v>67</v>
      </c>
      <c r="BI52" s="27" t="s">
        <v>57</v>
      </c>
      <c r="BJ52" s="27" t="s">
        <v>57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</row>
    <row r="53" spans="1:75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>
        <v>5.0000000000000002E-5</v>
      </c>
      <c r="AA53" s="27">
        <v>3.0000000000000001E-5</v>
      </c>
      <c r="AB53" s="27">
        <v>2.0000000000000002E-5</v>
      </c>
      <c r="AC53" s="27" t="s">
        <v>88</v>
      </c>
      <c r="AD53" s="27">
        <v>3.0000000000000001E-5</v>
      </c>
      <c r="AE53" s="27">
        <v>1.0000000000000001E-5</v>
      </c>
      <c r="AF53" s="27">
        <v>1.0000000000000001E-5</v>
      </c>
      <c r="AG53" s="27">
        <v>2.0000000000000002E-5</v>
      </c>
      <c r="AH53" s="27">
        <v>4.0000000000000003E-5</v>
      </c>
      <c r="AI53" s="27">
        <v>2.0000000000000002E-5</v>
      </c>
      <c r="AJ53" s="27">
        <v>4.0000000000000003E-5</v>
      </c>
      <c r="AK53" s="27" t="s">
        <v>88</v>
      </c>
      <c r="AL53" s="27">
        <v>3.0000000000000001E-5</v>
      </c>
      <c r="AM53" s="27" t="s">
        <v>88</v>
      </c>
      <c r="AN53" s="27" t="s">
        <v>88</v>
      </c>
      <c r="AO53" s="27">
        <v>2.0000000000000002E-5</v>
      </c>
      <c r="AP53" s="27" t="s">
        <v>88</v>
      </c>
      <c r="AQ53" s="27" t="s">
        <v>89</v>
      </c>
      <c r="AR53" s="27" t="s">
        <v>88</v>
      </c>
      <c r="AS53" s="27" t="s">
        <v>88</v>
      </c>
      <c r="AT53" s="40">
        <v>2.0000000000000002E-5</v>
      </c>
      <c r="AU53" s="27" t="s">
        <v>88</v>
      </c>
      <c r="AV53" s="40">
        <v>2.0000000000000002E-5</v>
      </c>
      <c r="AW53" s="40">
        <v>1.0000000000000001E-5</v>
      </c>
      <c r="AX53" s="40">
        <v>2.0000000000000002E-5</v>
      </c>
      <c r="AY53" s="40">
        <v>2.0000000000000002E-5</v>
      </c>
      <c r="AZ53" s="38">
        <v>3.6000000000000002E-4</v>
      </c>
      <c r="BA53" s="29">
        <v>1.1E-4</v>
      </c>
      <c r="BB53" s="38">
        <v>1.7000000000000001E-4</v>
      </c>
      <c r="BC53" s="40">
        <v>4.0000000000000003E-5</v>
      </c>
      <c r="BD53" s="40">
        <v>2.0000000000000002E-5</v>
      </c>
      <c r="BE53" s="40">
        <v>4.0000000000000003E-5</v>
      </c>
      <c r="BF53" s="40">
        <v>2.0000000000000002E-5</v>
      </c>
      <c r="BG53" s="40">
        <v>2.0000000000000002E-5</v>
      </c>
      <c r="BH53" s="40">
        <v>2.0000000000000002E-5</v>
      </c>
      <c r="BI53" s="29">
        <v>1.5E-5</v>
      </c>
      <c r="BJ53" s="29">
        <v>3.1000000000000001E-5</v>
      </c>
      <c r="BK53" s="38">
        <v>1.56E-4</v>
      </c>
      <c r="BL53" s="29">
        <v>8.2999999999999998E-5</v>
      </c>
      <c r="BM53" s="38">
        <v>2.9300000000000002E-4</v>
      </c>
      <c r="BN53" s="40">
        <v>4.8000000000000001E-5</v>
      </c>
      <c r="BO53" s="40">
        <v>4.6999999999999997E-5</v>
      </c>
      <c r="BP53" s="29">
        <v>2.4000000000000001E-5</v>
      </c>
      <c r="BQ53" s="29">
        <v>1.9000000000000001E-5</v>
      </c>
      <c r="BR53" s="29">
        <v>2.8E-5</v>
      </c>
      <c r="BS53" s="29">
        <v>2.9E-5</v>
      </c>
      <c r="BT53" s="29">
        <v>2.1999999999999999E-5</v>
      </c>
      <c r="BU53" s="29">
        <v>1.7E-5</v>
      </c>
      <c r="BV53" s="29">
        <v>2.0000000000000002E-5</v>
      </c>
      <c r="BW53" s="29">
        <v>2.1999999999999999E-5</v>
      </c>
    </row>
    <row r="54" spans="1:75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18.399999999999999</v>
      </c>
      <c r="AA54" s="27">
        <v>19.5</v>
      </c>
      <c r="AB54" s="27">
        <v>23.8</v>
      </c>
      <c r="AC54" s="27">
        <v>23.6</v>
      </c>
      <c r="AD54" s="27">
        <v>7.61</v>
      </c>
      <c r="AE54" s="27">
        <v>16</v>
      </c>
      <c r="AF54" s="27">
        <v>17.5</v>
      </c>
      <c r="AG54" s="27">
        <v>19.5</v>
      </c>
      <c r="AH54" s="27">
        <v>17.100000000000001</v>
      </c>
      <c r="AI54" s="27">
        <v>16.2</v>
      </c>
      <c r="AJ54" s="27">
        <v>18.2</v>
      </c>
      <c r="AK54" s="27">
        <v>21.3</v>
      </c>
      <c r="AL54" s="27">
        <v>26.1</v>
      </c>
      <c r="AM54" s="27">
        <v>23.1</v>
      </c>
      <c r="AN54" s="27">
        <v>25.4</v>
      </c>
      <c r="AO54" s="27">
        <v>28.5</v>
      </c>
      <c r="AP54" s="27">
        <v>31.4</v>
      </c>
      <c r="AQ54" s="27">
        <v>30.4</v>
      </c>
      <c r="AR54" s="29">
        <v>16.7</v>
      </c>
      <c r="AS54" s="29">
        <v>18.7</v>
      </c>
      <c r="AT54" s="29">
        <v>19.3</v>
      </c>
      <c r="AU54" s="29">
        <v>16.3</v>
      </c>
      <c r="AV54" s="29">
        <v>18.3</v>
      </c>
      <c r="AW54" s="29">
        <v>16.2</v>
      </c>
      <c r="AX54" s="29">
        <v>18.3</v>
      </c>
      <c r="AY54" s="29">
        <v>18.5</v>
      </c>
      <c r="AZ54" s="29">
        <v>21.7</v>
      </c>
      <c r="BA54" s="29">
        <v>21.4</v>
      </c>
      <c r="BB54" s="29">
        <v>24.1</v>
      </c>
      <c r="BC54" s="29">
        <v>25</v>
      </c>
      <c r="BD54" s="29">
        <v>29.8</v>
      </c>
      <c r="BE54" s="29">
        <v>5.36</v>
      </c>
      <c r="BF54" s="29">
        <v>30.5</v>
      </c>
      <c r="BG54" s="29">
        <v>31.8</v>
      </c>
      <c r="BH54" s="29">
        <v>31.4</v>
      </c>
      <c r="BI54" s="29">
        <v>33.4</v>
      </c>
      <c r="BJ54" s="29">
        <v>26.4</v>
      </c>
      <c r="BK54" s="29">
        <v>8.7899999999999991</v>
      </c>
      <c r="BL54" s="29">
        <v>14.4</v>
      </c>
      <c r="BM54" s="29">
        <v>7.81</v>
      </c>
      <c r="BN54" s="29">
        <v>16.3</v>
      </c>
      <c r="BO54" s="29">
        <v>23.2</v>
      </c>
      <c r="BP54" s="29">
        <v>26.6</v>
      </c>
      <c r="BQ54" s="29">
        <v>24</v>
      </c>
      <c r="BR54" s="29">
        <v>18.5</v>
      </c>
      <c r="BS54" s="29">
        <v>23.1</v>
      </c>
      <c r="BT54" s="29">
        <v>28.7</v>
      </c>
      <c r="BU54" s="29">
        <v>28</v>
      </c>
      <c r="BV54" s="29">
        <v>29.8</v>
      </c>
      <c r="BW54" s="29">
        <v>30.2</v>
      </c>
    </row>
    <row r="55" spans="1:75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>
        <v>6.9999999999999999E-4</v>
      </c>
      <c r="AA55" s="27" t="s">
        <v>81</v>
      </c>
      <c r="AB55" s="27">
        <v>6.9999999999999999E-4</v>
      </c>
      <c r="AC55" s="27" t="s">
        <v>81</v>
      </c>
      <c r="AD55" s="27">
        <v>5.9999999999999995E-4</v>
      </c>
      <c r="AE55" s="27" t="s">
        <v>81</v>
      </c>
      <c r="AF55" s="27">
        <v>5.9999999999999995E-4</v>
      </c>
      <c r="AG55" s="27">
        <v>5.9999999999999995E-4</v>
      </c>
      <c r="AH55" s="27">
        <v>5.9999999999999995E-4</v>
      </c>
      <c r="AI55" s="27">
        <v>5.0000000000000001E-4</v>
      </c>
      <c r="AJ55" s="27">
        <v>5.9999999999999995E-4</v>
      </c>
      <c r="AK55" s="27" t="s">
        <v>81</v>
      </c>
      <c r="AL55" s="27" t="s">
        <v>81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9">
        <v>5.0000000000000001E-4</v>
      </c>
      <c r="AS55" s="27" t="s">
        <v>81</v>
      </c>
      <c r="AT55" s="27" t="s">
        <v>81</v>
      </c>
      <c r="AU55" s="27" t="s">
        <v>81</v>
      </c>
      <c r="AV55" s="27" t="s">
        <v>84</v>
      </c>
      <c r="AW55" s="27" t="s">
        <v>81</v>
      </c>
      <c r="AX55" s="27" t="s">
        <v>81</v>
      </c>
      <c r="AY55" s="27" t="s">
        <v>81</v>
      </c>
      <c r="AZ55" s="29">
        <v>7.7999999999999996E-3</v>
      </c>
      <c r="BA55" s="29">
        <v>2.5999999999999999E-3</v>
      </c>
      <c r="BB55" s="29">
        <v>3.0999999999999999E-3</v>
      </c>
      <c r="BC55" s="27" t="s">
        <v>84</v>
      </c>
      <c r="BD55" s="27" t="s">
        <v>84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9">
        <v>1.2999999999999999E-4</v>
      </c>
      <c r="BJ55" s="29">
        <v>1.6000000000000001E-4</v>
      </c>
      <c r="BK55" s="29">
        <v>2.9399999999999999E-3</v>
      </c>
      <c r="BL55" s="29">
        <v>2.1199999999999999E-3</v>
      </c>
      <c r="BM55" s="29">
        <v>5.2199999999999998E-3</v>
      </c>
      <c r="BN55" s="27" t="s">
        <v>92</v>
      </c>
      <c r="BO55" s="29">
        <v>1.5200000000000001E-3</v>
      </c>
      <c r="BP55" s="29">
        <v>2.0000000000000001E-4</v>
      </c>
      <c r="BQ55" s="29">
        <v>2.1000000000000001E-4</v>
      </c>
      <c r="BR55" s="29">
        <v>4.8000000000000001E-4</v>
      </c>
      <c r="BS55" s="29">
        <v>5.9000000000000003E-4</v>
      </c>
      <c r="BT55" s="29">
        <v>1.8000000000000001E-4</v>
      </c>
      <c r="BU55" s="29">
        <v>1.6000000000000001E-4</v>
      </c>
      <c r="BV55" s="29">
        <v>1.3999999999999999E-4</v>
      </c>
      <c r="BW55" s="29">
        <v>1.2E-4</v>
      </c>
    </row>
    <row r="56" spans="1:75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>
        <v>2.9E-4</v>
      </c>
      <c r="AA56" s="27">
        <v>1.6000000000000001E-4</v>
      </c>
      <c r="AB56" s="27">
        <v>1.6000000000000001E-4</v>
      </c>
      <c r="AC56" s="27">
        <v>4.0000000000000003E-5</v>
      </c>
      <c r="AD56" s="27">
        <v>2.9999999999999997E-4</v>
      </c>
      <c r="AE56" s="27">
        <v>1E-4</v>
      </c>
      <c r="AF56" s="27">
        <v>1.1E-4</v>
      </c>
      <c r="AG56" s="27">
        <v>1E-4</v>
      </c>
      <c r="AH56" s="27">
        <v>1.9000000000000001E-4</v>
      </c>
      <c r="AI56" s="27">
        <v>1.3999999999999999E-4</v>
      </c>
      <c r="AJ56" s="27">
        <v>2.3000000000000001E-4</v>
      </c>
      <c r="AK56" s="27">
        <v>8.0000000000000007E-5</v>
      </c>
      <c r="AL56" s="27">
        <v>1E-4</v>
      </c>
      <c r="AM56" s="27">
        <v>6.9999999999999994E-5</v>
      </c>
      <c r="AN56" s="27">
        <v>8.0000000000000007E-5</v>
      </c>
      <c r="AO56" s="27">
        <v>8.0000000000000007E-5</v>
      </c>
      <c r="AP56" s="27">
        <v>4.0000000000000003E-5</v>
      </c>
      <c r="AQ56" s="27">
        <v>6.9999999999999994E-5</v>
      </c>
      <c r="AR56" s="29">
        <v>1E-4</v>
      </c>
      <c r="AS56" s="40">
        <v>8.0000000000000007E-5</v>
      </c>
      <c r="AT56" s="29">
        <v>2.0000000000000001E-4</v>
      </c>
      <c r="AU56" s="40">
        <v>9.0000000000000006E-5</v>
      </c>
      <c r="AV56" s="29">
        <v>2.0000000000000001E-4</v>
      </c>
      <c r="AW56" s="29">
        <v>1.6000000000000001E-4</v>
      </c>
      <c r="AX56" s="29">
        <v>1.4999999999999999E-4</v>
      </c>
      <c r="AY56" s="29">
        <v>1.4999999999999999E-4</v>
      </c>
      <c r="AZ56" s="29">
        <v>3.2000000000000002E-3</v>
      </c>
      <c r="BA56" s="29">
        <v>1.1999999999999999E-3</v>
      </c>
      <c r="BB56" s="29">
        <v>8.9999999999999998E-4</v>
      </c>
      <c r="BC56" s="29">
        <v>2.0000000000000001E-4</v>
      </c>
      <c r="BD56" s="27" t="s">
        <v>75</v>
      </c>
      <c r="BE56" s="27" t="s">
        <v>75</v>
      </c>
      <c r="BF56" s="27" t="s">
        <v>75</v>
      </c>
      <c r="BG56" s="27" t="s">
        <v>75</v>
      </c>
      <c r="BH56" s="27" t="s">
        <v>75</v>
      </c>
      <c r="BI56" s="27" t="s">
        <v>76</v>
      </c>
      <c r="BJ56" s="27" t="s">
        <v>76</v>
      </c>
      <c r="BK56" s="29">
        <v>1.33E-3</v>
      </c>
      <c r="BL56" s="29">
        <v>5.2999999999999998E-4</v>
      </c>
      <c r="BM56" s="29">
        <v>2.33E-3</v>
      </c>
      <c r="BN56" s="29">
        <v>2.2000000000000001E-4</v>
      </c>
      <c r="BO56" s="29">
        <v>6.8000000000000005E-4</v>
      </c>
      <c r="BP56" s="27" t="s">
        <v>76</v>
      </c>
      <c r="BQ56" s="27" t="s">
        <v>76</v>
      </c>
      <c r="BR56" s="29">
        <v>2.2000000000000001E-4</v>
      </c>
      <c r="BS56" s="29">
        <v>2.3000000000000001E-4</v>
      </c>
      <c r="BT56" s="27" t="s">
        <v>76</v>
      </c>
      <c r="BU56" s="27" t="s">
        <v>76</v>
      </c>
      <c r="BV56" s="27" t="s">
        <v>76</v>
      </c>
      <c r="BW56" s="27" t="s">
        <v>76</v>
      </c>
    </row>
    <row r="57" spans="1:75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37">
        <v>3.0000000000000001E-3</v>
      </c>
      <c r="AA57" s="37">
        <v>2E-3</v>
      </c>
      <c r="AB57" s="27" t="s">
        <v>74</v>
      </c>
      <c r="AC57" s="27" t="s">
        <v>74</v>
      </c>
      <c r="AD57" s="37">
        <v>4.0000000000000001E-3</v>
      </c>
      <c r="AE57" s="37">
        <v>2E-3</v>
      </c>
      <c r="AF57" s="37">
        <v>2E-3</v>
      </c>
      <c r="AG57" s="37">
        <v>2E-3</v>
      </c>
      <c r="AH57" s="37">
        <v>3.0000000000000001E-3</v>
      </c>
      <c r="AI57" s="37">
        <v>3.0000000000000001E-3</v>
      </c>
      <c r="AJ57" s="37">
        <v>3.0000000000000001E-3</v>
      </c>
      <c r="AK57" s="37">
        <v>2E-3</v>
      </c>
      <c r="AL57" s="27">
        <v>2E-3</v>
      </c>
      <c r="AM57" s="27" t="s">
        <v>74</v>
      </c>
      <c r="AN57" s="27">
        <v>1E-3</v>
      </c>
      <c r="AO57" s="27">
        <v>2E-3</v>
      </c>
      <c r="AP57" s="27" t="s">
        <v>74</v>
      </c>
      <c r="AQ57" s="27" t="s">
        <v>74</v>
      </c>
      <c r="AR57" s="38">
        <v>3.0000000000000001E-3</v>
      </c>
      <c r="AS57" s="38">
        <v>2E-3</v>
      </c>
      <c r="AT57" s="38">
        <v>4.0000000000000001E-3</v>
      </c>
      <c r="AU57" s="38">
        <v>2E-3</v>
      </c>
      <c r="AV57" s="38">
        <v>2E-3</v>
      </c>
      <c r="AW57" s="38">
        <v>3.0000000000000001E-3</v>
      </c>
      <c r="AX57" s="38">
        <v>2E-3</v>
      </c>
      <c r="AY57" s="38">
        <v>2E-3</v>
      </c>
      <c r="AZ57" s="38">
        <v>1.1599999999999999E-2</v>
      </c>
      <c r="BA57" s="38">
        <v>6.3E-3</v>
      </c>
      <c r="BB57" s="38">
        <v>3.2000000000000002E-3</v>
      </c>
      <c r="BC57" s="29">
        <v>1.6999999999999999E-3</v>
      </c>
      <c r="BD57" s="29">
        <v>1E-3</v>
      </c>
      <c r="BE57" s="29">
        <v>1.1000000000000001E-3</v>
      </c>
      <c r="BF57" s="29">
        <v>1.1000000000000001E-3</v>
      </c>
      <c r="BG57" s="29">
        <v>2.5999999999999999E-3</v>
      </c>
      <c r="BH57" s="29">
        <v>8.9999999999999998E-4</v>
      </c>
      <c r="BI57" s="29">
        <v>7.5000000000000002E-4</v>
      </c>
      <c r="BJ57" s="29">
        <v>1.1000000000000001E-3</v>
      </c>
      <c r="BK57" s="38">
        <v>6.9499999999999996E-3</v>
      </c>
      <c r="BL57" s="38">
        <v>5.96E-3</v>
      </c>
      <c r="BM57" s="38">
        <v>1.09E-2</v>
      </c>
      <c r="BN57" s="27" t="s">
        <v>95</v>
      </c>
      <c r="BO57" s="38">
        <v>3.7200000000000002E-3</v>
      </c>
      <c r="BP57" s="29">
        <v>1.31E-3</v>
      </c>
      <c r="BQ57" s="29">
        <v>1.98E-3</v>
      </c>
      <c r="BR57" s="29">
        <v>1.82E-3</v>
      </c>
      <c r="BS57" s="29">
        <v>1.64E-3</v>
      </c>
      <c r="BT57" s="29">
        <v>1.1999999999999999E-3</v>
      </c>
      <c r="BU57" s="29">
        <v>1E-3</v>
      </c>
      <c r="BV57" s="29">
        <v>1.09E-3</v>
      </c>
      <c r="BW57" s="29">
        <v>1.15E-3</v>
      </c>
    </row>
    <row r="58" spans="1:75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37">
        <v>0.44800000000000001</v>
      </c>
      <c r="AA58" s="27">
        <v>0.151</v>
      </c>
      <c r="AB58" s="27">
        <v>0.13400000000000001</v>
      </c>
      <c r="AC58" s="27">
        <v>4.5999999999999999E-2</v>
      </c>
      <c r="AD58" s="37">
        <v>0.51700000000000002</v>
      </c>
      <c r="AE58" s="27">
        <v>0.122</v>
      </c>
      <c r="AF58" s="27">
        <v>0.14899999999999999</v>
      </c>
      <c r="AG58" s="27">
        <v>0.11</v>
      </c>
      <c r="AH58" s="27">
        <v>0.214</v>
      </c>
      <c r="AI58" s="27">
        <v>0.156</v>
      </c>
      <c r="AJ58" s="27">
        <v>0.20300000000000001</v>
      </c>
      <c r="AK58" s="27">
        <v>0.14000000000000001</v>
      </c>
      <c r="AL58" s="27">
        <v>0.112</v>
      </c>
      <c r="AM58" s="27">
        <v>6.5000000000000002E-2</v>
      </c>
      <c r="AN58" s="27">
        <v>3.9E-2</v>
      </c>
      <c r="AO58" s="27">
        <v>1.4999999999999999E-2</v>
      </c>
      <c r="AP58" s="27">
        <v>2.3E-2</v>
      </c>
      <c r="AQ58" s="27">
        <v>1.2999999999999999E-2</v>
      </c>
      <c r="AR58" s="29">
        <v>0.19600000000000001</v>
      </c>
      <c r="AS58" s="29">
        <v>0.188</v>
      </c>
      <c r="AT58" s="42">
        <v>8.69</v>
      </c>
      <c r="AU58" s="29">
        <v>0.1</v>
      </c>
      <c r="AV58" s="29">
        <v>0.18</v>
      </c>
      <c r="AW58" s="29">
        <v>0.17499999999999999</v>
      </c>
      <c r="AX58" s="29">
        <v>0.16900000000000001</v>
      </c>
      <c r="AY58" s="29">
        <v>0.14799999999999999</v>
      </c>
      <c r="AZ58" s="43">
        <v>7.82</v>
      </c>
      <c r="BA58" s="43">
        <v>2.78</v>
      </c>
      <c r="BB58" s="43">
        <v>2.91</v>
      </c>
      <c r="BC58" s="38">
        <v>0.32300000000000001</v>
      </c>
      <c r="BD58" s="29">
        <v>8.2000000000000003E-2</v>
      </c>
      <c r="BE58" s="29">
        <v>9.1999999999999998E-2</v>
      </c>
      <c r="BF58" s="29">
        <v>4.2000000000000003E-2</v>
      </c>
      <c r="BG58" s="29">
        <v>4.7E-2</v>
      </c>
      <c r="BH58" s="29">
        <v>4.2999999999999997E-2</v>
      </c>
      <c r="BI58" s="29">
        <v>3.3000000000000002E-2</v>
      </c>
      <c r="BJ58" s="29">
        <v>0.11600000000000001</v>
      </c>
      <c r="BK58" s="42">
        <v>3.02</v>
      </c>
      <c r="BL58" s="42">
        <v>1.29</v>
      </c>
      <c r="BM58" s="42">
        <v>5.6</v>
      </c>
      <c r="BN58" s="44">
        <v>0.51500000000000001</v>
      </c>
      <c r="BO58" s="42">
        <v>1.72</v>
      </c>
      <c r="BP58" s="29">
        <v>0.109</v>
      </c>
      <c r="BQ58" s="29">
        <v>0.13200000000000001</v>
      </c>
      <c r="BR58" s="38">
        <v>0.38900000000000001</v>
      </c>
      <c r="BS58" s="38">
        <v>0.42299999999999999</v>
      </c>
      <c r="BT58" s="29">
        <v>0.114</v>
      </c>
      <c r="BU58" s="29">
        <v>5.2999999999999999E-2</v>
      </c>
      <c r="BV58" s="29">
        <v>4.7E-2</v>
      </c>
      <c r="BW58" s="29">
        <v>4.8000000000000001E-2</v>
      </c>
    </row>
    <row r="59" spans="1:75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>
        <v>6.9999999999999999E-4</v>
      </c>
      <c r="AA59" s="27">
        <v>1E-4</v>
      </c>
      <c r="AB59" s="27">
        <v>2.0000000000000001E-4</v>
      </c>
      <c r="AC59" s="27" t="s">
        <v>75</v>
      </c>
      <c r="AD59" s="27">
        <v>5.0000000000000001E-4</v>
      </c>
      <c r="AE59" s="27" t="s">
        <v>75</v>
      </c>
      <c r="AF59" s="27">
        <v>1E-4</v>
      </c>
      <c r="AG59" s="27" t="s">
        <v>75</v>
      </c>
      <c r="AH59" s="27">
        <v>1E-4</v>
      </c>
      <c r="AI59" s="27">
        <v>1E-4</v>
      </c>
      <c r="AJ59" s="27">
        <v>2.0000000000000001E-4</v>
      </c>
      <c r="AK59" s="27" t="s">
        <v>75</v>
      </c>
      <c r="AL59" s="27" t="s">
        <v>75</v>
      </c>
      <c r="AM59" s="27">
        <v>1E-4</v>
      </c>
      <c r="AN59" s="27" t="s">
        <v>75</v>
      </c>
      <c r="AO59" s="27" t="s">
        <v>75</v>
      </c>
      <c r="AP59" s="27" t="s">
        <v>75</v>
      </c>
      <c r="AQ59" s="27" t="s">
        <v>75</v>
      </c>
      <c r="AR59" s="29">
        <v>2.9999999999999997E-4</v>
      </c>
      <c r="AS59" s="29">
        <v>2.0000000000000001E-4</v>
      </c>
      <c r="AT59" s="29">
        <v>1E-4</v>
      </c>
      <c r="AU59" s="27" t="s">
        <v>75</v>
      </c>
      <c r="AV59" s="29">
        <v>2.0000000000000001E-4</v>
      </c>
      <c r="AW59" s="29">
        <v>1E-4</v>
      </c>
      <c r="AX59" s="27" t="s">
        <v>75</v>
      </c>
      <c r="AY59" s="27" t="s">
        <v>75</v>
      </c>
      <c r="AZ59" s="38">
        <v>1.0800000000000001E-2</v>
      </c>
      <c r="BA59" s="38">
        <v>3.7000000000000002E-3</v>
      </c>
      <c r="BB59" s="38">
        <v>3.2000000000000002E-3</v>
      </c>
      <c r="BC59" s="29">
        <v>5.0000000000000001E-4</v>
      </c>
      <c r="BD59" s="27" t="s">
        <v>75</v>
      </c>
      <c r="BE59" s="29">
        <v>4.0000000000000002E-4</v>
      </c>
      <c r="BF59" s="27" t="s">
        <v>75</v>
      </c>
      <c r="BG59" s="27" t="s">
        <v>75</v>
      </c>
      <c r="BH59" s="27" t="s">
        <v>75</v>
      </c>
      <c r="BI59" s="27" t="s">
        <v>98</v>
      </c>
      <c r="BJ59" s="29">
        <v>7.2000000000000002E-5</v>
      </c>
      <c r="BK59" s="38">
        <v>3.8300000000000001E-3</v>
      </c>
      <c r="BL59" s="38">
        <v>1.1999999999999999E-3</v>
      </c>
      <c r="BM59" s="38">
        <v>7.1599999999999997E-3</v>
      </c>
      <c r="BN59" s="29">
        <v>6.9200000000000002E-4</v>
      </c>
      <c r="BO59" s="29">
        <v>1.41E-3</v>
      </c>
      <c r="BP59" s="29">
        <v>9.2999999999999997E-5</v>
      </c>
      <c r="BQ59" s="29">
        <v>7.3999999999999996E-5</v>
      </c>
      <c r="BR59" s="29">
        <v>2.2100000000000001E-4</v>
      </c>
      <c r="BS59" s="29">
        <v>3.1399999999999999E-4</v>
      </c>
      <c r="BT59" s="29">
        <v>8.7000000000000001E-5</v>
      </c>
      <c r="BU59" s="27" t="s">
        <v>98</v>
      </c>
      <c r="BV59" s="27" t="s">
        <v>98</v>
      </c>
      <c r="BW59" s="27" t="s">
        <v>98</v>
      </c>
    </row>
    <row r="60" spans="1:75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9">
        <v>1E-3</v>
      </c>
      <c r="AV60" s="27" t="s">
        <v>74</v>
      </c>
      <c r="AW60" s="27" t="s">
        <v>74</v>
      </c>
      <c r="AX60" s="27" t="s">
        <v>74</v>
      </c>
      <c r="AY60" s="27" t="s">
        <v>74</v>
      </c>
      <c r="AZ60" s="29">
        <v>4.0000000000000001E-3</v>
      </c>
      <c r="BA60" s="29">
        <v>2E-3</v>
      </c>
      <c r="BB60" s="29">
        <v>2.3E-3</v>
      </c>
      <c r="BC60" s="29">
        <v>8.0000000000000004E-4</v>
      </c>
      <c r="BD60" s="29">
        <v>1.1000000000000001E-3</v>
      </c>
      <c r="BE60" s="29">
        <v>1E-3</v>
      </c>
      <c r="BF60" s="29">
        <v>1E-3</v>
      </c>
      <c r="BG60" s="29">
        <v>8.0000000000000004E-4</v>
      </c>
      <c r="BH60" s="29">
        <v>8.0000000000000004E-4</v>
      </c>
      <c r="BI60" s="27" t="s">
        <v>85</v>
      </c>
      <c r="BJ60" s="29">
        <v>1.0300000000000001E-3</v>
      </c>
      <c r="BK60" s="29">
        <v>1.6199999999999999E-3</v>
      </c>
      <c r="BL60" s="29">
        <v>7.7999999999999999E-4</v>
      </c>
      <c r="BM60" s="29">
        <v>2.64E-3</v>
      </c>
      <c r="BN60" s="29">
        <v>6.2E-4</v>
      </c>
      <c r="BO60" s="29">
        <v>1.2600000000000001E-3</v>
      </c>
      <c r="BP60" s="27" t="s">
        <v>85</v>
      </c>
      <c r="BQ60" s="29">
        <v>9.3000000000000005E-4</v>
      </c>
      <c r="BR60" s="27" t="s">
        <v>85</v>
      </c>
      <c r="BS60" s="27" t="s">
        <v>85</v>
      </c>
      <c r="BT60" s="29">
        <v>8.0000000000000004E-4</v>
      </c>
      <c r="BU60" s="29">
        <v>1.1100000000000001E-3</v>
      </c>
      <c r="BV60" s="29">
        <v>8.8000000000000003E-4</v>
      </c>
      <c r="BW60" s="29">
        <v>1.15E-3</v>
      </c>
    </row>
    <row r="61" spans="1:75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5.7</v>
      </c>
      <c r="AA61" s="27">
        <v>6.35</v>
      </c>
      <c r="AB61" s="27">
        <v>7.72</v>
      </c>
      <c r="AC61" s="27">
        <v>8.86</v>
      </c>
      <c r="AD61" s="27">
        <v>2.34</v>
      </c>
      <c r="AE61" s="27">
        <v>5.3</v>
      </c>
      <c r="AF61" s="27">
        <v>5.54</v>
      </c>
      <c r="AG61" s="27">
        <v>6.35</v>
      </c>
      <c r="AH61" s="27">
        <v>5.31</v>
      </c>
      <c r="AI61" s="27">
        <v>5.21</v>
      </c>
      <c r="AJ61" s="27">
        <v>5.31</v>
      </c>
      <c r="AK61" s="27">
        <v>6.65</v>
      </c>
      <c r="AL61" s="27">
        <v>8.26</v>
      </c>
      <c r="AM61" s="27">
        <v>7.46</v>
      </c>
      <c r="AN61" s="27">
        <v>4.71</v>
      </c>
      <c r="AO61" s="27">
        <v>9.52</v>
      </c>
      <c r="AP61" s="27">
        <v>10.7</v>
      </c>
      <c r="AQ61" s="27">
        <v>11.1</v>
      </c>
      <c r="AR61" s="29">
        <v>5.41</v>
      </c>
      <c r="AS61" s="29">
        <v>6.45</v>
      </c>
      <c r="AT61" s="29">
        <v>5.3</v>
      </c>
      <c r="AU61" s="29">
        <v>5.28</v>
      </c>
      <c r="AV61" s="29">
        <v>5.5</v>
      </c>
      <c r="AW61" s="29">
        <v>4.72</v>
      </c>
      <c r="AX61" s="29">
        <v>5.67</v>
      </c>
      <c r="AY61" s="29">
        <v>5.64</v>
      </c>
      <c r="AZ61" s="29">
        <v>7.48</v>
      </c>
      <c r="BA61" s="29">
        <v>6.92</v>
      </c>
      <c r="BB61" s="29">
        <v>8.17</v>
      </c>
      <c r="BC61" s="29">
        <v>8.0500000000000007</v>
      </c>
      <c r="BD61" s="29">
        <v>10.1</v>
      </c>
      <c r="BE61" s="29">
        <v>2.0299999999999998</v>
      </c>
      <c r="BF61" s="29">
        <v>10.7</v>
      </c>
      <c r="BG61" s="29">
        <v>11</v>
      </c>
      <c r="BH61" s="29">
        <v>11.2</v>
      </c>
      <c r="BI61" s="29">
        <v>12.3</v>
      </c>
      <c r="BJ61" s="29">
        <v>10.1</v>
      </c>
      <c r="BK61" s="29">
        <v>2.98</v>
      </c>
      <c r="BL61" s="29">
        <v>5.0199999999999996</v>
      </c>
      <c r="BM61" s="29">
        <v>2.88</v>
      </c>
      <c r="BN61" s="29">
        <v>5.54</v>
      </c>
      <c r="BO61" s="29">
        <v>8.1</v>
      </c>
      <c r="BP61" s="29">
        <v>9.24</v>
      </c>
      <c r="BQ61" s="29">
        <v>7.97</v>
      </c>
      <c r="BR61" s="29">
        <v>6.22</v>
      </c>
      <c r="BS61" s="29">
        <v>7.84</v>
      </c>
      <c r="BT61" s="29">
        <v>10</v>
      </c>
      <c r="BU61" s="29">
        <v>9.7200000000000006</v>
      </c>
      <c r="BV61" s="29">
        <v>10.199999999999999</v>
      </c>
      <c r="BW61" s="29">
        <v>10.3</v>
      </c>
    </row>
    <row r="62" spans="1:75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3.39E-2</v>
      </c>
      <c r="AA62" s="27">
        <v>2.4E-2</v>
      </c>
      <c r="AB62" s="27">
        <v>2.8000000000000001E-2</v>
      </c>
      <c r="AC62" s="27">
        <v>1.4999999999999999E-2</v>
      </c>
      <c r="AD62" s="27">
        <v>2.1000000000000001E-2</v>
      </c>
      <c r="AE62" s="27">
        <v>1.0999999999999999E-2</v>
      </c>
      <c r="AF62" s="27">
        <v>1.0999999999999999E-2</v>
      </c>
      <c r="AG62" s="27">
        <v>1.4E-2</v>
      </c>
      <c r="AH62" s="27">
        <v>1.9E-2</v>
      </c>
      <c r="AI62" s="27">
        <v>0.02</v>
      </c>
      <c r="AJ62" s="27">
        <v>1.7999999999999999E-2</v>
      </c>
      <c r="AK62" s="27">
        <v>2.1000000000000001E-2</v>
      </c>
      <c r="AL62" s="27">
        <v>1.7999999999999999E-2</v>
      </c>
      <c r="AM62" s="27">
        <v>1.7999999999999999E-2</v>
      </c>
      <c r="AN62" s="27">
        <v>1.4999999999999999E-2</v>
      </c>
      <c r="AO62" s="27">
        <v>1.7000000000000001E-2</v>
      </c>
      <c r="AP62" s="27">
        <v>0.03</v>
      </c>
      <c r="AQ62" s="27">
        <v>4.2000000000000003E-2</v>
      </c>
      <c r="AR62" s="29">
        <v>2.5000000000000001E-2</v>
      </c>
      <c r="AS62" s="29">
        <v>1.2999999999999999E-2</v>
      </c>
      <c r="AT62" s="45">
        <v>0.71799999999999997</v>
      </c>
      <c r="AU62" s="29">
        <v>1.0999999999999999E-2</v>
      </c>
      <c r="AV62" s="29">
        <v>1.7999999999999999E-2</v>
      </c>
      <c r="AW62" s="29">
        <v>1.7999999999999999E-2</v>
      </c>
      <c r="AX62" s="29">
        <v>1.7000000000000001E-2</v>
      </c>
      <c r="AY62" s="29">
        <v>1.78E-2</v>
      </c>
      <c r="AZ62" s="29">
        <v>0.20399999999999999</v>
      </c>
      <c r="BA62" s="29">
        <v>8.3099999999999993E-2</v>
      </c>
      <c r="BB62" s="29">
        <v>5.6800000000000003E-2</v>
      </c>
      <c r="BC62" s="29">
        <v>3.6200000000000003E-2</v>
      </c>
      <c r="BD62" s="29">
        <v>2.53E-2</v>
      </c>
      <c r="BE62" s="29">
        <v>3.3599999999999998E-2</v>
      </c>
      <c r="BF62" s="29">
        <v>3.7699999999999997E-2</v>
      </c>
      <c r="BG62" s="29">
        <v>4.1799999999999997E-2</v>
      </c>
      <c r="BH62" s="29">
        <v>5.62E-2</v>
      </c>
      <c r="BI62" s="29">
        <v>0.06</v>
      </c>
      <c r="BJ62" s="29">
        <v>5.3699999999999998E-2</v>
      </c>
      <c r="BK62" s="29">
        <v>9.74E-2</v>
      </c>
      <c r="BL62" s="29">
        <v>5.1400000000000001E-2</v>
      </c>
      <c r="BM62" s="29">
        <v>0.13700000000000001</v>
      </c>
      <c r="BN62" s="29">
        <v>2.4E-2</v>
      </c>
      <c r="BO62" s="29">
        <v>5.8799999999999998E-2</v>
      </c>
      <c r="BP62" s="29">
        <v>3.1199999999999999E-2</v>
      </c>
      <c r="BQ62" s="29">
        <v>3.1E-2</v>
      </c>
      <c r="BR62" s="29">
        <v>3.6299999999999999E-2</v>
      </c>
      <c r="BS62" s="29">
        <v>4.1000000000000002E-2</v>
      </c>
      <c r="BT62" s="29">
        <v>3.2500000000000001E-2</v>
      </c>
      <c r="BU62" s="29">
        <v>3.3500000000000002E-2</v>
      </c>
      <c r="BV62" s="29">
        <v>3.6700000000000003E-2</v>
      </c>
      <c r="BW62" s="29">
        <v>3.7199999999999997E-2</v>
      </c>
    </row>
    <row r="63" spans="1:75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88</v>
      </c>
      <c r="AS63" s="27" t="s">
        <v>88</v>
      </c>
      <c r="AT63" s="27" t="s">
        <v>88</v>
      </c>
      <c r="AU63" s="27" t="s">
        <v>88</v>
      </c>
      <c r="AV63" s="27" t="s">
        <v>75</v>
      </c>
      <c r="AW63" s="27" t="s">
        <v>88</v>
      </c>
      <c r="AX63" s="27" t="s">
        <v>88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103</v>
      </c>
      <c r="BJ63" s="27" t="s">
        <v>103</v>
      </c>
      <c r="BK63" s="29">
        <v>1.2999999999999999E-5</v>
      </c>
      <c r="BL63" s="27" t="s">
        <v>103</v>
      </c>
      <c r="BM63" s="27" t="s">
        <v>103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</row>
    <row r="64" spans="1:75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>
        <v>2.0000000000000001E-4</v>
      </c>
      <c r="AA64" s="27">
        <v>2.9999999999999997E-4</v>
      </c>
      <c r="AB64" s="27">
        <v>4.0000000000000002E-4</v>
      </c>
      <c r="AC64" s="27">
        <v>2.0000000000000001E-4</v>
      </c>
      <c r="AD64" s="27">
        <v>2.0000000000000001E-4</v>
      </c>
      <c r="AE64" s="27">
        <v>2.9999999999999997E-4</v>
      </c>
      <c r="AF64" s="27">
        <v>2.9999999999999997E-4</v>
      </c>
      <c r="AG64" s="27">
        <v>4.0000000000000002E-4</v>
      </c>
      <c r="AH64" s="27">
        <v>2.9999999999999997E-4</v>
      </c>
      <c r="AI64" s="27">
        <v>2.9999999999999997E-4</v>
      </c>
      <c r="AJ64" s="27">
        <v>2.9999999999999997E-4</v>
      </c>
      <c r="AK64" s="27">
        <v>2.9999999999999997E-4</v>
      </c>
      <c r="AL64" s="27">
        <v>4.0000000000000002E-4</v>
      </c>
      <c r="AM64" s="27">
        <v>2.0000000000000001E-4</v>
      </c>
      <c r="AN64" s="27">
        <v>4.0000000000000002E-4</v>
      </c>
      <c r="AO64" s="27">
        <v>4.0000000000000002E-4</v>
      </c>
      <c r="AP64" s="27">
        <v>4.0000000000000002E-4</v>
      </c>
      <c r="AQ64" s="27">
        <v>2.9999999999999997E-4</v>
      </c>
      <c r="AR64" s="29">
        <v>2.0000000000000001E-4</v>
      </c>
      <c r="AS64" s="29">
        <v>2.9999999999999997E-4</v>
      </c>
      <c r="AT64" s="29">
        <v>2.0000000000000001E-4</v>
      </c>
      <c r="AU64" s="29">
        <v>4.0000000000000002E-4</v>
      </c>
      <c r="AV64" s="27" t="s">
        <v>74</v>
      </c>
      <c r="AW64" s="29">
        <v>2.0000000000000001E-4</v>
      </c>
      <c r="AX64" s="29">
        <v>2.0000000000000001E-4</v>
      </c>
      <c r="AY64" s="29">
        <v>2.9999999999999997E-4</v>
      </c>
      <c r="AZ64" s="29">
        <v>5.4000000000000001E-4</v>
      </c>
      <c r="BA64" s="29">
        <v>5.1000000000000004E-4</v>
      </c>
      <c r="BB64" s="29">
        <v>4.2999999999999999E-4</v>
      </c>
      <c r="BC64" s="29">
        <v>3.4000000000000002E-4</v>
      </c>
      <c r="BD64" s="29">
        <v>4.2000000000000002E-4</v>
      </c>
      <c r="BE64" s="29">
        <v>4.0999999999999999E-4</v>
      </c>
      <c r="BF64" s="29">
        <v>4.4000000000000002E-4</v>
      </c>
      <c r="BG64" s="29">
        <v>4.2999999999999999E-4</v>
      </c>
      <c r="BH64" s="29">
        <v>4.4000000000000002E-4</v>
      </c>
      <c r="BI64" s="29">
        <v>4.2200000000000001E-4</v>
      </c>
      <c r="BJ64" s="29">
        <v>4.1300000000000001E-4</v>
      </c>
      <c r="BK64" s="29">
        <v>2.8899999999999998E-4</v>
      </c>
      <c r="BL64" s="29">
        <v>4.6999999999999999E-4</v>
      </c>
      <c r="BM64" s="29">
        <v>7.5100000000000004E-4</v>
      </c>
      <c r="BN64" s="27" t="s">
        <v>105</v>
      </c>
      <c r="BO64" s="29">
        <v>5.53E-4</v>
      </c>
      <c r="BP64" s="29">
        <v>4.44E-4</v>
      </c>
      <c r="BQ64" s="29">
        <v>4.0900000000000002E-4</v>
      </c>
      <c r="BR64" s="29">
        <v>2.8400000000000002E-4</v>
      </c>
      <c r="BS64" s="29">
        <v>3.8699999999999997E-4</v>
      </c>
      <c r="BT64" s="29">
        <v>3.9800000000000002E-4</v>
      </c>
      <c r="BU64" s="29">
        <v>3.6699999999999998E-4</v>
      </c>
      <c r="BV64" s="29">
        <v>3.9399999999999998E-4</v>
      </c>
      <c r="BW64" s="29">
        <v>4.3300000000000001E-4</v>
      </c>
    </row>
    <row r="65" spans="1:76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>
        <v>1E-3</v>
      </c>
      <c r="AP65" s="27" t="s">
        <v>74</v>
      </c>
      <c r="AQ65" s="27" t="s">
        <v>74</v>
      </c>
      <c r="AR65" s="29">
        <v>1E-3</v>
      </c>
      <c r="AS65" s="27" t="s">
        <v>74</v>
      </c>
      <c r="AT65" s="27" t="s">
        <v>74</v>
      </c>
      <c r="AU65" s="27" t="s">
        <v>74</v>
      </c>
      <c r="AV65" s="29">
        <v>5.9999999999999995E-4</v>
      </c>
      <c r="AW65" s="27" t="s">
        <v>74</v>
      </c>
      <c r="AX65" s="27" t="s">
        <v>74</v>
      </c>
      <c r="AY65" s="27" t="s">
        <v>74</v>
      </c>
      <c r="AZ65" s="29">
        <v>5.3E-3</v>
      </c>
      <c r="BA65" s="29">
        <v>1.8E-3</v>
      </c>
      <c r="BB65" s="29">
        <v>2.0999999999999999E-3</v>
      </c>
      <c r="BC65" s="29">
        <v>5.0000000000000001E-4</v>
      </c>
      <c r="BD65" s="29">
        <v>2.9999999999999997E-4</v>
      </c>
      <c r="BE65" s="27" t="s">
        <v>73</v>
      </c>
      <c r="BF65" s="29">
        <v>2.9999999999999997E-4</v>
      </c>
      <c r="BG65" s="29">
        <v>2.9999999999999997E-4</v>
      </c>
      <c r="BH65" s="29">
        <v>2.9999999999999997E-4</v>
      </c>
      <c r="BI65" s="27" t="s">
        <v>85</v>
      </c>
      <c r="BJ65" s="27" t="s">
        <v>85</v>
      </c>
      <c r="BK65" s="29">
        <v>2.5699999999999998E-3</v>
      </c>
      <c r="BL65" s="29">
        <v>1.6000000000000001E-3</v>
      </c>
      <c r="BM65" s="29">
        <v>7.1399999999999996E-3</v>
      </c>
      <c r="BN65" s="29">
        <v>6.2E-4</v>
      </c>
      <c r="BO65" s="29">
        <v>1.2099999999999999E-3</v>
      </c>
      <c r="BP65" s="27" t="s">
        <v>85</v>
      </c>
      <c r="BQ65" s="27" t="s">
        <v>85</v>
      </c>
      <c r="BR65" s="29">
        <v>6.3000000000000003E-4</v>
      </c>
      <c r="BS65" s="29">
        <v>6.0999999999999997E-4</v>
      </c>
      <c r="BT65" s="27" t="s">
        <v>85</v>
      </c>
      <c r="BU65" s="27" t="s">
        <v>85</v>
      </c>
      <c r="BV65" s="27" t="s">
        <v>85</v>
      </c>
      <c r="BW65" s="27" t="s">
        <v>85</v>
      </c>
    </row>
    <row r="66" spans="1:76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0.3</v>
      </c>
      <c r="AB66" s="27">
        <v>0.5</v>
      </c>
      <c r="AC66" s="27">
        <v>0.6</v>
      </c>
      <c r="AD66" s="27">
        <v>0.6</v>
      </c>
      <c r="AE66" s="27">
        <v>0.6</v>
      </c>
      <c r="AF66" s="27">
        <v>0.5</v>
      </c>
      <c r="AG66" s="27">
        <v>0.5</v>
      </c>
      <c r="AH66" s="27">
        <v>0.5</v>
      </c>
      <c r="AI66" s="27">
        <v>0.4</v>
      </c>
      <c r="AJ66" s="27">
        <v>0.4</v>
      </c>
      <c r="AK66" s="27">
        <v>0.5</v>
      </c>
      <c r="AL66" s="27">
        <v>0.5</v>
      </c>
      <c r="AM66" s="27">
        <v>0.4</v>
      </c>
      <c r="AN66" s="27">
        <v>0.5</v>
      </c>
      <c r="AO66" s="27">
        <v>0.7</v>
      </c>
      <c r="AP66" s="27">
        <v>0.7</v>
      </c>
      <c r="AQ66" s="27">
        <v>0.6</v>
      </c>
      <c r="AR66" s="29">
        <v>1.3</v>
      </c>
      <c r="AS66" s="29">
        <v>0.8</v>
      </c>
      <c r="AT66" s="29">
        <v>1.6</v>
      </c>
      <c r="AU66" s="29">
        <v>0.6</v>
      </c>
      <c r="AV66" s="29">
        <v>0.4</v>
      </c>
      <c r="AW66" s="29">
        <v>0.5</v>
      </c>
      <c r="AX66" s="29">
        <v>0.5</v>
      </c>
      <c r="AY66" s="29">
        <v>0.56999999999999995</v>
      </c>
      <c r="AZ66" s="29">
        <v>1</v>
      </c>
      <c r="BA66" s="29">
        <v>0.8</v>
      </c>
      <c r="BB66" s="29">
        <v>0.8</v>
      </c>
      <c r="BC66" s="29">
        <v>0.6</v>
      </c>
      <c r="BD66" s="29">
        <v>0.6</v>
      </c>
      <c r="BE66" s="29">
        <v>5.0999999999999996</v>
      </c>
      <c r="BF66" s="29">
        <v>0.6</v>
      </c>
      <c r="BG66" s="29">
        <v>0.6</v>
      </c>
      <c r="BH66" s="29">
        <v>0.7</v>
      </c>
      <c r="BI66" s="29">
        <v>0.7</v>
      </c>
      <c r="BJ66" s="29">
        <v>1.34</v>
      </c>
      <c r="BK66" s="29">
        <v>1.42</v>
      </c>
      <c r="BL66" s="29">
        <v>1</v>
      </c>
      <c r="BM66" s="29">
        <v>1.1000000000000001</v>
      </c>
      <c r="BN66" s="29">
        <v>0.63</v>
      </c>
      <c r="BO66" s="29">
        <v>1.0900000000000001</v>
      </c>
      <c r="BP66" s="29">
        <v>0.67</v>
      </c>
      <c r="BQ66" s="29">
        <v>0.56000000000000005</v>
      </c>
      <c r="BR66" s="29">
        <v>0.5</v>
      </c>
      <c r="BS66" s="29">
        <v>0.59</v>
      </c>
      <c r="BT66" s="29">
        <v>0.69</v>
      </c>
      <c r="BU66" s="29">
        <v>0.63</v>
      </c>
      <c r="BV66" s="29">
        <v>0.67</v>
      </c>
      <c r="BW66" s="29">
        <v>0.71</v>
      </c>
    </row>
    <row r="67" spans="1:76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73</v>
      </c>
      <c r="AW67" s="27" t="s">
        <v>109</v>
      </c>
      <c r="AX67" s="27" t="s">
        <v>109</v>
      </c>
      <c r="AY67" s="27" t="s">
        <v>109</v>
      </c>
      <c r="AZ67" s="38">
        <v>1E-3</v>
      </c>
      <c r="BA67" s="29">
        <v>4.0000000000000002E-4</v>
      </c>
      <c r="BB67" s="29">
        <v>2.0000000000000001E-4</v>
      </c>
      <c r="BC67" s="29">
        <v>1E-4</v>
      </c>
      <c r="BD67" s="27" t="s">
        <v>75</v>
      </c>
      <c r="BE67" s="27" t="s">
        <v>75</v>
      </c>
      <c r="BF67" s="27" t="s">
        <v>75</v>
      </c>
      <c r="BG67" s="27" t="s">
        <v>75</v>
      </c>
      <c r="BH67" s="27" t="s">
        <v>75</v>
      </c>
      <c r="BI67" s="27" t="s">
        <v>76</v>
      </c>
      <c r="BJ67" s="27" t="s">
        <v>76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9">
        <v>4.0999999999999999E-4</v>
      </c>
      <c r="BW67" s="27" t="s">
        <v>76</v>
      </c>
    </row>
    <row r="68" spans="1:76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6.36</v>
      </c>
      <c r="AA68" s="27">
        <v>5.7</v>
      </c>
      <c r="AB68" s="27">
        <v>4.7699999999999996</v>
      </c>
      <c r="AC68" s="27">
        <v>5.51</v>
      </c>
      <c r="AD68" s="27">
        <v>2.79</v>
      </c>
      <c r="AE68" s="27">
        <v>4.47</v>
      </c>
      <c r="AF68" s="27">
        <v>4.92</v>
      </c>
      <c r="AG68" s="27">
        <v>5.33</v>
      </c>
      <c r="AH68" s="27">
        <v>5.52</v>
      </c>
      <c r="AI68" s="27">
        <v>4.84</v>
      </c>
      <c r="AJ68" s="27">
        <v>5.76</v>
      </c>
      <c r="AK68" s="27">
        <v>5.66</v>
      </c>
      <c r="AL68" s="27">
        <v>5.22</v>
      </c>
      <c r="AM68" s="27">
        <v>4.47</v>
      </c>
      <c r="AN68" s="27">
        <v>1.1200000000000001</v>
      </c>
      <c r="AO68" s="27">
        <v>3.32</v>
      </c>
      <c r="AP68" s="27">
        <v>5.48</v>
      </c>
      <c r="AQ68" s="27">
        <v>5.59</v>
      </c>
      <c r="AR68" s="29">
        <v>3.91</v>
      </c>
      <c r="AS68" s="29">
        <v>4.12</v>
      </c>
      <c r="AT68" s="29">
        <v>12.1</v>
      </c>
      <c r="AU68" s="29">
        <v>4.33</v>
      </c>
      <c r="AV68" s="29">
        <v>5.42</v>
      </c>
      <c r="AW68" s="29">
        <v>5.72</v>
      </c>
      <c r="AX68" s="29">
        <v>5.73</v>
      </c>
      <c r="AY68" s="29">
        <v>5.75</v>
      </c>
      <c r="AZ68" s="29">
        <v>13.4</v>
      </c>
      <c r="BA68" s="29">
        <v>9.11</v>
      </c>
      <c r="BB68" s="29">
        <v>8.9</v>
      </c>
      <c r="BC68" s="29">
        <v>6.49</v>
      </c>
      <c r="BD68" s="29">
        <v>6.65</v>
      </c>
      <c r="BE68" s="29">
        <v>0.22</v>
      </c>
      <c r="BF68" s="29">
        <v>6.46</v>
      </c>
      <c r="BG68" s="29">
        <v>6.32</v>
      </c>
      <c r="BH68" s="29">
        <v>6.3</v>
      </c>
      <c r="BI68" s="29">
        <v>6.29</v>
      </c>
      <c r="BJ68" s="29">
        <v>5.26</v>
      </c>
      <c r="BK68" s="29">
        <v>4.93</v>
      </c>
      <c r="BL68" s="29">
        <v>4.47</v>
      </c>
      <c r="BM68" s="29">
        <v>7.1</v>
      </c>
      <c r="BN68" s="29">
        <v>4.8899999999999997</v>
      </c>
      <c r="BO68" s="29">
        <v>8.02</v>
      </c>
      <c r="BP68" s="29">
        <v>5.66</v>
      </c>
      <c r="BQ68" s="29">
        <v>5.8</v>
      </c>
      <c r="BR68" s="29">
        <v>6.49</v>
      </c>
      <c r="BS68" s="29">
        <v>6.48</v>
      </c>
      <c r="BT68" s="29">
        <v>6.58</v>
      </c>
      <c r="BU68" s="29">
        <v>5.94</v>
      </c>
      <c r="BV68" s="29">
        <v>6.25</v>
      </c>
      <c r="BW68" s="29">
        <v>6.41</v>
      </c>
    </row>
    <row r="69" spans="1:76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>
        <v>2.0000000000000002E-5</v>
      </c>
      <c r="AA69" s="27">
        <v>1.0000000000000001E-5</v>
      </c>
      <c r="AB69" s="27" t="s">
        <v>88</v>
      </c>
      <c r="AC69" s="27" t="s">
        <v>88</v>
      </c>
      <c r="AD69" s="27">
        <v>1.0000000000000001E-5</v>
      </c>
      <c r="AE69" s="27" t="s">
        <v>88</v>
      </c>
      <c r="AF69" s="27" t="s">
        <v>88</v>
      </c>
      <c r="AG69" s="27" t="s">
        <v>88</v>
      </c>
      <c r="AH69" s="27" t="s">
        <v>88</v>
      </c>
      <c r="AI69" s="27" t="s">
        <v>88</v>
      </c>
      <c r="AJ69" s="37">
        <v>2.5000000000000001E-4</v>
      </c>
      <c r="AK69" s="27" t="s">
        <v>88</v>
      </c>
      <c r="AL69" s="27" t="s">
        <v>88</v>
      </c>
      <c r="AM69" s="27" t="s">
        <v>88</v>
      </c>
      <c r="AN69" s="27" t="s">
        <v>88</v>
      </c>
      <c r="AO69" s="27">
        <v>2.0000000000000002E-5</v>
      </c>
      <c r="AP69" s="27" t="s">
        <v>88</v>
      </c>
      <c r="AQ69" s="27" t="s">
        <v>88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40">
        <v>2.0000000000000002E-5</v>
      </c>
      <c r="AW69" s="27" t="s">
        <v>88</v>
      </c>
      <c r="AX69" s="27" t="s">
        <v>88</v>
      </c>
      <c r="AY69" s="27" t="s">
        <v>88</v>
      </c>
      <c r="AZ69" s="29">
        <v>1.3999999999999999E-4</v>
      </c>
      <c r="BA69" s="40">
        <v>6.0000000000000002E-5</v>
      </c>
      <c r="BB69" s="40">
        <v>6.0000000000000002E-5</v>
      </c>
      <c r="BC69" s="27" t="s">
        <v>88</v>
      </c>
      <c r="BD69" s="27" t="s">
        <v>88</v>
      </c>
      <c r="BE69" s="27" t="s">
        <v>82</v>
      </c>
      <c r="BF69" s="27" t="s">
        <v>82</v>
      </c>
      <c r="BG69" s="27" t="s">
        <v>82</v>
      </c>
      <c r="BH69" s="27" t="s">
        <v>82</v>
      </c>
      <c r="BI69" s="27" t="s">
        <v>103</v>
      </c>
      <c r="BJ69" s="27" t="s">
        <v>103</v>
      </c>
      <c r="BK69" s="29">
        <v>5.5999999999999999E-5</v>
      </c>
      <c r="BL69" s="29">
        <v>2.6999999999999999E-5</v>
      </c>
      <c r="BM69" s="29">
        <v>1.47E-4</v>
      </c>
      <c r="BN69" s="40">
        <v>3.3000000000000003E-5</v>
      </c>
      <c r="BO69" s="40">
        <v>4.8000000000000001E-5</v>
      </c>
      <c r="BP69" s="27" t="s">
        <v>103</v>
      </c>
      <c r="BQ69" s="27" t="s">
        <v>103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</row>
    <row r="70" spans="1:76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2.0699999999999998</v>
      </c>
      <c r="AA70" s="27">
        <v>2.12</v>
      </c>
      <c r="AB70" s="27">
        <v>2.66</v>
      </c>
      <c r="AC70" s="27">
        <v>2.64</v>
      </c>
      <c r="AD70" s="27">
        <v>1.1200000000000001</v>
      </c>
      <c r="AE70" s="27">
        <v>2.21</v>
      </c>
      <c r="AF70" s="27">
        <v>2.13</v>
      </c>
      <c r="AG70" s="27">
        <v>2.1800000000000002</v>
      </c>
      <c r="AH70" s="27">
        <v>1.96</v>
      </c>
      <c r="AI70" s="27">
        <v>1.78</v>
      </c>
      <c r="AJ70" s="27">
        <v>1.85</v>
      </c>
      <c r="AK70" s="27">
        <v>2.37</v>
      </c>
      <c r="AL70" s="27">
        <v>2.41</v>
      </c>
      <c r="AM70" s="27">
        <v>2.44</v>
      </c>
      <c r="AN70" s="27">
        <v>2.5099999999999998</v>
      </c>
      <c r="AO70" s="27">
        <v>2.63</v>
      </c>
      <c r="AP70" s="27">
        <v>2.66</v>
      </c>
      <c r="AQ70" s="27">
        <v>2.94</v>
      </c>
      <c r="AR70" s="29">
        <v>1.55</v>
      </c>
      <c r="AS70" s="29">
        <v>2.2000000000000002</v>
      </c>
      <c r="AT70" s="29">
        <v>1.92</v>
      </c>
      <c r="AU70" s="29">
        <v>1.92</v>
      </c>
      <c r="AV70" s="29">
        <v>2</v>
      </c>
      <c r="AW70" s="29">
        <v>1.98</v>
      </c>
      <c r="AX70" s="29">
        <v>2.36</v>
      </c>
      <c r="AY70" s="29">
        <v>2.2799999999999998</v>
      </c>
      <c r="AZ70" s="29">
        <v>2.5</v>
      </c>
      <c r="BA70" s="29">
        <v>2.4</v>
      </c>
      <c r="BB70" s="29">
        <v>2.7</v>
      </c>
      <c r="BC70" s="29">
        <v>2.6</v>
      </c>
      <c r="BD70" s="29">
        <v>2.8</v>
      </c>
      <c r="BE70" s="29">
        <v>5.3</v>
      </c>
      <c r="BF70" s="29">
        <v>2.8</v>
      </c>
      <c r="BG70" s="29">
        <v>3.1</v>
      </c>
      <c r="BH70" s="29">
        <v>3.2</v>
      </c>
      <c r="BI70" s="29">
        <v>2.83</v>
      </c>
      <c r="BJ70" s="29">
        <v>2.56</v>
      </c>
      <c r="BK70" s="29">
        <v>0.88</v>
      </c>
      <c r="BL70" s="29">
        <v>1.41</v>
      </c>
      <c r="BM70" s="29">
        <v>0.88400000000000001</v>
      </c>
      <c r="BN70" s="29">
        <v>1.7</v>
      </c>
      <c r="BO70" s="29">
        <v>2.4</v>
      </c>
      <c r="BP70" s="29">
        <v>2.4900000000000002</v>
      </c>
      <c r="BQ70" s="29">
        <v>2.37</v>
      </c>
      <c r="BR70" s="29">
        <v>2</v>
      </c>
      <c r="BS70" s="29">
        <v>2.34</v>
      </c>
      <c r="BT70" s="29">
        <v>2.67</v>
      </c>
      <c r="BU70" s="29">
        <v>2.62</v>
      </c>
      <c r="BV70" s="29">
        <v>2.54</v>
      </c>
      <c r="BW70" s="29">
        <v>2.59</v>
      </c>
    </row>
    <row r="71" spans="1:76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0.20599999999999999</v>
      </c>
      <c r="AA71" s="27">
        <v>0.22600000000000001</v>
      </c>
      <c r="AB71" s="27">
        <v>0.25600000000000001</v>
      </c>
      <c r="AC71" s="27">
        <v>0.30499999999999999</v>
      </c>
      <c r="AD71" s="27">
        <v>8.6999999999999994E-2</v>
      </c>
      <c r="AE71" s="27">
        <v>0.20599999999999999</v>
      </c>
      <c r="AF71" s="27">
        <v>0.20300000000000001</v>
      </c>
      <c r="AG71" s="27">
        <v>0.22</v>
      </c>
      <c r="AH71" s="27">
        <v>0.184</v>
      </c>
      <c r="AI71" s="27">
        <v>0.21299999999999999</v>
      </c>
      <c r="AJ71" s="27">
        <v>0.2</v>
      </c>
      <c r="AK71" s="27">
        <v>0.23699999999999999</v>
      </c>
      <c r="AL71" s="27">
        <v>0.25800000000000001</v>
      </c>
      <c r="AM71" s="27">
        <v>0.29499999999999998</v>
      </c>
      <c r="AN71" s="27">
        <v>0.34899999999999998</v>
      </c>
      <c r="AO71" s="27">
        <v>0.35699999999999998</v>
      </c>
      <c r="AP71" s="27">
        <v>0.35499999999999998</v>
      </c>
      <c r="AQ71" s="27">
        <v>0.36</v>
      </c>
      <c r="AR71" s="29">
        <v>0.188</v>
      </c>
      <c r="AS71" s="29">
        <v>0.223</v>
      </c>
      <c r="AT71" s="29">
        <v>0.11799999999999999</v>
      </c>
      <c r="AU71" s="29">
        <v>0.20100000000000001</v>
      </c>
      <c r="AV71" s="29">
        <v>0.2</v>
      </c>
      <c r="AW71" s="29">
        <v>0.16300000000000001</v>
      </c>
      <c r="AX71" s="29">
        <v>0.20599999999999999</v>
      </c>
      <c r="AY71" s="29">
        <v>0.21299999999999999</v>
      </c>
      <c r="AZ71" s="29">
        <v>0.22600000000000001</v>
      </c>
      <c r="BA71" s="29">
        <v>0.22700000000000001</v>
      </c>
      <c r="BB71" s="29">
        <v>0.246</v>
      </c>
      <c r="BC71" s="29">
        <v>0.26400000000000001</v>
      </c>
      <c r="BD71" s="29">
        <v>0.32500000000000001</v>
      </c>
      <c r="BE71" s="29">
        <v>0.35499999999999998</v>
      </c>
      <c r="BF71" s="29">
        <v>0.372</v>
      </c>
      <c r="BG71" s="29">
        <v>0.38100000000000001</v>
      </c>
      <c r="BH71" s="29">
        <v>0.41099999999999998</v>
      </c>
      <c r="BI71" s="29">
        <v>0.38</v>
      </c>
      <c r="BJ71" s="29">
        <v>0.33500000000000002</v>
      </c>
      <c r="BK71" s="29">
        <v>9.2499999999999999E-2</v>
      </c>
      <c r="BL71" s="29">
        <v>0.16400000000000001</v>
      </c>
      <c r="BM71" s="29">
        <v>8.1600000000000006E-2</v>
      </c>
      <c r="BN71" s="29">
        <v>0.19</v>
      </c>
      <c r="BO71" s="29">
        <v>0.23899999999999999</v>
      </c>
      <c r="BP71" s="29">
        <v>0.29599999999999999</v>
      </c>
      <c r="BQ71" s="29">
        <v>0.27800000000000002</v>
      </c>
      <c r="BR71" s="29">
        <v>0.19800000000000001</v>
      </c>
      <c r="BS71" s="29">
        <v>0.26400000000000001</v>
      </c>
      <c r="BT71" s="29">
        <v>0.318</v>
      </c>
      <c r="BU71" s="29">
        <v>0.30499999999999999</v>
      </c>
      <c r="BV71" s="29">
        <v>0.32100000000000001</v>
      </c>
      <c r="BW71" s="29">
        <v>0.314</v>
      </c>
    </row>
    <row r="72" spans="1:76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3.5</v>
      </c>
      <c r="AA72" s="27">
        <v>3.5</v>
      </c>
      <c r="AB72" s="27">
        <v>5</v>
      </c>
      <c r="AC72" s="27">
        <v>5.3</v>
      </c>
      <c r="AD72" s="27">
        <v>1.6</v>
      </c>
      <c r="AE72" s="27">
        <v>3.4</v>
      </c>
      <c r="AF72" s="27">
        <v>3.7</v>
      </c>
      <c r="AG72" s="27">
        <v>3.8</v>
      </c>
      <c r="AH72" s="27">
        <v>3.5</v>
      </c>
      <c r="AI72" s="27">
        <v>3.1</v>
      </c>
      <c r="AJ72" s="27">
        <v>3.3</v>
      </c>
      <c r="AK72" s="27">
        <v>3.9</v>
      </c>
      <c r="AL72" s="27">
        <v>4.8</v>
      </c>
      <c r="AM72" s="27">
        <v>4.0999999999999996</v>
      </c>
      <c r="AN72" s="27">
        <v>6.8</v>
      </c>
      <c r="AO72" s="27">
        <v>5.7</v>
      </c>
      <c r="AP72" s="27">
        <v>6.4</v>
      </c>
      <c r="AQ72" s="27">
        <v>6.8</v>
      </c>
      <c r="AR72" s="29">
        <v>3.2</v>
      </c>
      <c r="AS72" s="29">
        <v>3.4</v>
      </c>
      <c r="AT72" s="29">
        <v>7.4</v>
      </c>
      <c r="AU72" s="29">
        <v>3.1</v>
      </c>
      <c r="AV72" s="29">
        <v>3.2</v>
      </c>
      <c r="AW72" s="29">
        <v>3.2</v>
      </c>
      <c r="AX72" s="29">
        <v>3.2</v>
      </c>
      <c r="AY72" s="29">
        <v>3.6</v>
      </c>
      <c r="AZ72" s="27" t="s">
        <v>8</v>
      </c>
      <c r="BA72" s="27" t="s">
        <v>8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9">
        <v>6.87</v>
      </c>
      <c r="BJ72" s="29">
        <v>5.68</v>
      </c>
      <c r="BK72" s="29">
        <v>1.3</v>
      </c>
      <c r="BL72" s="29">
        <v>2.97</v>
      </c>
      <c r="BM72" s="29">
        <v>1.25</v>
      </c>
      <c r="BN72" s="29">
        <v>3.42</v>
      </c>
      <c r="BO72" s="29">
        <v>5.99</v>
      </c>
      <c r="BP72" s="29">
        <v>5.61</v>
      </c>
      <c r="BQ72" s="29">
        <v>5.01</v>
      </c>
      <c r="BR72" s="29">
        <v>4.0999999999999996</v>
      </c>
      <c r="BS72" s="29">
        <v>5.27</v>
      </c>
      <c r="BT72" s="29">
        <v>6.25</v>
      </c>
      <c r="BU72" s="29">
        <v>6.18</v>
      </c>
      <c r="BV72" s="29">
        <v>6.71</v>
      </c>
      <c r="BW72" s="29">
        <v>6.73</v>
      </c>
    </row>
    <row r="73" spans="1:76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75</v>
      </c>
      <c r="AS73" s="27" t="s">
        <v>75</v>
      </c>
      <c r="AT73" s="27" t="s">
        <v>75</v>
      </c>
      <c r="AU73" s="27" t="s">
        <v>75</v>
      </c>
      <c r="AV73" s="46" t="s">
        <v>8</v>
      </c>
      <c r="AW73" s="27" t="s">
        <v>75</v>
      </c>
      <c r="AX73" s="27" t="s">
        <v>75</v>
      </c>
      <c r="AY73" s="27" t="s">
        <v>75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</row>
    <row r="74" spans="1:76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82</v>
      </c>
      <c r="AW74" s="27" t="s">
        <v>88</v>
      </c>
      <c r="AX74" s="27" t="s">
        <v>88</v>
      </c>
      <c r="AY74" s="27" t="s">
        <v>88</v>
      </c>
      <c r="AZ74" s="40">
        <v>6.0000000000000002E-5</v>
      </c>
      <c r="BA74" s="40">
        <v>3.0000000000000001E-5</v>
      </c>
      <c r="BB74" s="40">
        <v>3.0000000000000001E-5</v>
      </c>
      <c r="BC74" s="27" t="s">
        <v>88</v>
      </c>
      <c r="BD74" s="27" t="s">
        <v>88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103</v>
      </c>
      <c r="BJ74" s="27" t="s">
        <v>103</v>
      </c>
      <c r="BK74" s="29">
        <v>2.4000000000000001E-5</v>
      </c>
      <c r="BL74" s="29">
        <v>1.2999999999999999E-5</v>
      </c>
      <c r="BM74" s="29">
        <v>5.1E-5</v>
      </c>
      <c r="BN74" s="40">
        <v>1.4E-5</v>
      </c>
      <c r="BO74" s="40">
        <v>1.8E-5</v>
      </c>
      <c r="BP74" s="27" t="s">
        <v>103</v>
      </c>
      <c r="BQ74" s="27" t="s">
        <v>103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</row>
    <row r="75" spans="1:76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81</v>
      </c>
      <c r="AS75" s="27" t="s">
        <v>81</v>
      </c>
      <c r="AT75" s="27" t="s">
        <v>81</v>
      </c>
      <c r="AU75" s="27" t="s">
        <v>81</v>
      </c>
      <c r="AV75" s="46" t="s">
        <v>8</v>
      </c>
      <c r="AW75" s="27" t="s">
        <v>81</v>
      </c>
      <c r="AX75" s="27" t="s">
        <v>81</v>
      </c>
      <c r="AY75" s="27" t="s">
        <v>81</v>
      </c>
      <c r="AZ75" s="29">
        <v>4.4999999999999999E-4</v>
      </c>
      <c r="BA75" s="29">
        <v>2.9E-4</v>
      </c>
      <c r="BB75" s="29">
        <v>2.1000000000000001E-4</v>
      </c>
      <c r="BC75" s="40">
        <v>4.0000000000000003E-5</v>
      </c>
      <c r="BD75" s="40">
        <v>1.0000000000000001E-5</v>
      </c>
      <c r="BE75" s="40">
        <v>3.0000000000000001E-5</v>
      </c>
      <c r="BF75" s="27" t="s">
        <v>88</v>
      </c>
      <c r="BG75" s="27" t="s">
        <v>88</v>
      </c>
      <c r="BH75" s="40">
        <v>1.0000000000000001E-5</v>
      </c>
      <c r="BI75" s="27" t="s">
        <v>8</v>
      </c>
      <c r="BJ75" s="27" t="s">
        <v>8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47"/>
    </row>
    <row r="76" spans="1:76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>
        <v>1E-4</v>
      </c>
      <c r="AM76" s="27" t="s">
        <v>75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74</v>
      </c>
      <c r="AW76" s="27" t="s">
        <v>75</v>
      </c>
      <c r="AX76" s="27" t="s">
        <v>75</v>
      </c>
      <c r="AY76" s="29">
        <v>2.9999999999999997E-4</v>
      </c>
      <c r="AZ76" s="29">
        <v>1E-4</v>
      </c>
      <c r="BA76" s="27" t="s">
        <v>75</v>
      </c>
      <c r="BB76" s="29">
        <v>2.0000000000000001E-4</v>
      </c>
      <c r="BC76" s="29">
        <v>2.0000000000000001E-4</v>
      </c>
      <c r="BD76" s="27" t="s">
        <v>75</v>
      </c>
      <c r="BE76" s="27" t="s">
        <v>75</v>
      </c>
      <c r="BF76" s="27" t="s">
        <v>75</v>
      </c>
      <c r="BG76" s="27" t="s">
        <v>75</v>
      </c>
      <c r="BH76" s="27" t="s">
        <v>75</v>
      </c>
      <c r="BI76" s="27" t="s">
        <v>76</v>
      </c>
      <c r="BJ76" s="27" t="s">
        <v>76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</row>
    <row r="77" spans="1:76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1.2E-2</v>
      </c>
      <c r="AA77" s="27">
        <v>1E-3</v>
      </c>
      <c r="AB77" s="27" t="s">
        <v>74</v>
      </c>
      <c r="AC77" s="27" t="s">
        <v>74</v>
      </c>
      <c r="AD77" s="27">
        <v>0.01</v>
      </c>
      <c r="AE77" s="27" t="s">
        <v>74</v>
      </c>
      <c r="AF77" s="27">
        <v>2E-3</v>
      </c>
      <c r="AG77" s="27" t="s">
        <v>74</v>
      </c>
      <c r="AH77" s="27">
        <v>4.0000000000000001E-3</v>
      </c>
      <c r="AI77" s="27">
        <v>2E-3</v>
      </c>
      <c r="AJ77" s="27">
        <v>4.0000000000000001E-3</v>
      </c>
      <c r="AK77" s="27" t="s">
        <v>74</v>
      </c>
      <c r="AL77" s="27" t="s">
        <v>74</v>
      </c>
      <c r="AM77" s="27" t="s">
        <v>74</v>
      </c>
      <c r="AN77" s="27" t="s">
        <v>55</v>
      </c>
      <c r="AO77" s="27" t="s">
        <v>74</v>
      </c>
      <c r="AP77" s="27" t="s">
        <v>74</v>
      </c>
      <c r="AQ77" s="27" t="s">
        <v>74</v>
      </c>
      <c r="AR77" s="29">
        <v>4.0000000000000001E-3</v>
      </c>
      <c r="AS77" s="29">
        <v>2E-3</v>
      </c>
      <c r="AT77" s="29">
        <v>0.14899999999999999</v>
      </c>
      <c r="AU77" s="27" t="s">
        <v>74</v>
      </c>
      <c r="AV77" s="29">
        <v>3.0000000000000001E-3</v>
      </c>
      <c r="AW77" s="29">
        <v>7.0000000000000001E-3</v>
      </c>
      <c r="AX77" s="27" t="s">
        <v>74</v>
      </c>
      <c r="AY77" s="27" t="s">
        <v>55</v>
      </c>
      <c r="AZ77" s="29">
        <v>0.23400000000000001</v>
      </c>
      <c r="BA77" s="29">
        <v>9.9500000000000005E-2</v>
      </c>
      <c r="BB77" s="29">
        <v>0.11600000000000001</v>
      </c>
      <c r="BC77" s="29">
        <v>3.9600000000000003E-2</v>
      </c>
      <c r="BD77" s="29">
        <v>1.6000000000000001E-3</v>
      </c>
      <c r="BE77" s="29">
        <v>1.8E-3</v>
      </c>
      <c r="BF77" s="29">
        <v>6.9999999999999999E-4</v>
      </c>
      <c r="BG77" s="29">
        <v>5.9999999999999995E-4</v>
      </c>
      <c r="BH77" s="27" t="s">
        <v>84</v>
      </c>
      <c r="BI77" s="27" t="s">
        <v>57</v>
      </c>
      <c r="BJ77" s="27" t="s">
        <v>57</v>
      </c>
      <c r="BK77" s="29">
        <v>8.8999999999999996E-2</v>
      </c>
      <c r="BL77" s="29">
        <v>3.1E-2</v>
      </c>
      <c r="BM77" s="29">
        <v>0.125</v>
      </c>
      <c r="BN77" s="27" t="s">
        <v>57</v>
      </c>
      <c r="BO77" s="29">
        <v>4.7E-2</v>
      </c>
      <c r="BP77" s="27" t="s">
        <v>57</v>
      </c>
      <c r="BQ77" s="27" t="s">
        <v>57</v>
      </c>
      <c r="BR77" s="27" t="s">
        <v>57</v>
      </c>
      <c r="BS77" s="29">
        <v>0.01</v>
      </c>
      <c r="BT77" s="27" t="s">
        <v>57</v>
      </c>
      <c r="BU77" s="27" t="s">
        <v>57</v>
      </c>
      <c r="BV77" s="27" t="s">
        <v>57</v>
      </c>
      <c r="BW77" s="27" t="s">
        <v>57</v>
      </c>
    </row>
    <row r="78" spans="1:76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81</v>
      </c>
      <c r="AA78" s="27" t="s">
        <v>81</v>
      </c>
      <c r="AB78" s="27">
        <v>5.9999999999999995E-4</v>
      </c>
      <c r="AC78" s="27">
        <v>5.9999999999999995E-4</v>
      </c>
      <c r="AD78" s="27" t="s">
        <v>81</v>
      </c>
      <c r="AE78" s="27" t="s">
        <v>81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>
        <v>5.9999999999999995E-4</v>
      </c>
      <c r="AM78" s="27">
        <v>5.9999999999999995E-4</v>
      </c>
      <c r="AN78" s="27">
        <v>6.9999999999999999E-4</v>
      </c>
      <c r="AO78" s="27">
        <v>6.9999999999999999E-4</v>
      </c>
      <c r="AP78" s="27">
        <v>8.0000000000000004E-4</v>
      </c>
      <c r="AQ78" s="27">
        <v>8.0000000000000004E-4</v>
      </c>
      <c r="AR78" s="27" t="s">
        <v>81</v>
      </c>
      <c r="AS78" s="29">
        <v>5.0000000000000001E-4</v>
      </c>
      <c r="AT78" s="27" t="s">
        <v>81</v>
      </c>
      <c r="AU78" s="27" t="s">
        <v>81</v>
      </c>
      <c r="AV78" s="27" t="s">
        <v>84</v>
      </c>
      <c r="AW78" s="27" t="s">
        <v>81</v>
      </c>
      <c r="AX78" s="27" t="s">
        <v>81</v>
      </c>
      <c r="AY78" s="27" t="s">
        <v>81</v>
      </c>
      <c r="AZ78" s="29">
        <v>1.57E-3</v>
      </c>
      <c r="BA78" s="29">
        <v>8.1999999999999998E-4</v>
      </c>
      <c r="BB78" s="29">
        <v>9.3000000000000005E-4</v>
      </c>
      <c r="BC78" s="29">
        <v>7.1000000000000002E-4</v>
      </c>
      <c r="BD78" s="29">
        <v>7.2999999999999996E-4</v>
      </c>
      <c r="BE78" s="29">
        <v>8.0000000000000004E-4</v>
      </c>
      <c r="BF78" s="29">
        <v>8.0999999999999996E-4</v>
      </c>
      <c r="BG78" s="29">
        <v>9.3000000000000005E-4</v>
      </c>
      <c r="BH78" s="29">
        <v>8.4999999999999995E-4</v>
      </c>
      <c r="BI78" s="29">
        <v>9.5E-4</v>
      </c>
      <c r="BJ78" s="29">
        <v>7.6499999999999995E-4</v>
      </c>
      <c r="BK78" s="29">
        <v>5.4500000000000002E-4</v>
      </c>
      <c r="BL78" s="29">
        <v>5.4100000000000003E-4</v>
      </c>
      <c r="BM78" s="29">
        <v>1.08E-3</v>
      </c>
      <c r="BN78" s="29">
        <v>4.5899999999999999E-4</v>
      </c>
      <c r="BO78" s="29">
        <v>7.3200000000000001E-4</v>
      </c>
      <c r="BP78" s="29">
        <v>6.9399999999999996E-4</v>
      </c>
      <c r="BQ78" s="29">
        <v>5.3600000000000002E-4</v>
      </c>
      <c r="BR78" s="29">
        <v>3.5799999999999997E-4</v>
      </c>
      <c r="BS78" s="29">
        <v>5.7799999999999995E-4</v>
      </c>
      <c r="BT78" s="27">
        <v>6.7400000000000001E-4</v>
      </c>
      <c r="BU78" s="27">
        <v>6.0400000000000004E-4</v>
      </c>
      <c r="BV78" s="27">
        <v>6.6100000000000002E-4</v>
      </c>
      <c r="BW78" s="27">
        <v>6.4099999999999997E-4</v>
      </c>
    </row>
    <row r="79" spans="1:76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>
        <v>1.1000000000000001E-3</v>
      </c>
      <c r="AA79" s="27">
        <v>2.9999999999999997E-4</v>
      </c>
      <c r="AB79" s="27">
        <v>2.9999999999999997E-4</v>
      </c>
      <c r="AC79" s="27">
        <v>2.0000000000000001E-4</v>
      </c>
      <c r="AD79" s="27">
        <v>1E-3</v>
      </c>
      <c r="AE79" s="27">
        <v>4.0000000000000002E-4</v>
      </c>
      <c r="AF79" s="27">
        <v>4.0000000000000002E-4</v>
      </c>
      <c r="AG79" s="27">
        <v>2.9999999999999997E-4</v>
      </c>
      <c r="AH79" s="27">
        <v>5.9999999999999995E-4</v>
      </c>
      <c r="AI79" s="27">
        <v>5.0000000000000001E-4</v>
      </c>
      <c r="AJ79" s="27">
        <v>5.9999999999999995E-4</v>
      </c>
      <c r="AK79" s="27">
        <v>2.9999999999999997E-4</v>
      </c>
      <c r="AL79" s="27">
        <v>2.0000000000000001E-4</v>
      </c>
      <c r="AM79" s="27">
        <v>1E-4</v>
      </c>
      <c r="AN79" s="27">
        <v>2.0000000000000001E-4</v>
      </c>
      <c r="AO79" s="27">
        <v>2.0000000000000001E-4</v>
      </c>
      <c r="AP79" s="27" t="s">
        <v>75</v>
      </c>
      <c r="AQ79" s="27">
        <v>2.9999999999999997E-4</v>
      </c>
      <c r="AR79" s="29">
        <v>2.9999999999999997E-4</v>
      </c>
      <c r="AS79" s="29">
        <v>2.9999999999999997E-4</v>
      </c>
      <c r="AT79" s="29">
        <v>5.0000000000000001E-4</v>
      </c>
      <c r="AU79" s="29">
        <v>2.9999999999999997E-4</v>
      </c>
      <c r="AV79" s="29">
        <v>6.9999999999999999E-4</v>
      </c>
      <c r="AW79" s="29">
        <v>4.0000000000000002E-4</v>
      </c>
      <c r="AX79" s="29">
        <v>4.0000000000000002E-4</v>
      </c>
      <c r="AY79" s="29">
        <v>4.0000000000000002E-4</v>
      </c>
      <c r="AZ79" s="29">
        <v>1.7000000000000001E-2</v>
      </c>
      <c r="BA79" s="29">
        <v>6.0000000000000001E-3</v>
      </c>
      <c r="BB79" s="29">
        <v>6.3E-3</v>
      </c>
      <c r="BC79" s="29">
        <v>8.0000000000000004E-4</v>
      </c>
      <c r="BD79" s="29">
        <v>2.9999999999999997E-4</v>
      </c>
      <c r="BE79" s="29">
        <v>2.9999999999999997E-4</v>
      </c>
      <c r="BF79" s="29">
        <v>2.0000000000000001E-4</v>
      </c>
      <c r="BG79" s="29">
        <v>2.0000000000000001E-4</v>
      </c>
      <c r="BH79" s="29">
        <v>2.0000000000000001E-4</v>
      </c>
      <c r="BI79" s="27" t="s">
        <v>55</v>
      </c>
      <c r="BJ79" s="27" t="s">
        <v>55</v>
      </c>
      <c r="BK79" s="29">
        <v>6.0000000000000001E-3</v>
      </c>
      <c r="BL79" s="29">
        <v>3.0000000000000001E-3</v>
      </c>
      <c r="BM79" s="29">
        <v>1.0999999999999999E-2</v>
      </c>
      <c r="BN79" s="29">
        <v>1.1999999999999999E-3</v>
      </c>
      <c r="BO79" s="29">
        <v>4.0000000000000001E-3</v>
      </c>
      <c r="BP79" s="27" t="s">
        <v>55</v>
      </c>
      <c r="BQ79" s="27" t="s">
        <v>55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</row>
    <row r="80" spans="1:76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1.2E-2</v>
      </c>
      <c r="AA80" s="27">
        <v>1.6E-2</v>
      </c>
      <c r="AB80" s="27">
        <v>1.4999999999999999E-2</v>
      </c>
      <c r="AC80" s="27">
        <v>5.0000000000000001E-3</v>
      </c>
      <c r="AD80" s="27" t="s">
        <v>81</v>
      </c>
      <c r="AE80" s="27">
        <v>3.0000000000000001E-3</v>
      </c>
      <c r="AF80" s="27">
        <v>3.0000000000000001E-3</v>
      </c>
      <c r="AG80" s="27">
        <v>3.0000000000000001E-3</v>
      </c>
      <c r="AH80" s="27">
        <v>5.0000000000000001E-3</v>
      </c>
      <c r="AI80" s="27">
        <v>7.0000000000000001E-3</v>
      </c>
      <c r="AJ80" s="27">
        <v>8.9999999999999993E-3</v>
      </c>
      <c r="AK80" s="27">
        <v>5.0000000000000001E-3</v>
      </c>
      <c r="AL80" s="27">
        <v>5.0000000000000001E-3</v>
      </c>
      <c r="AM80" s="27">
        <v>1E-3</v>
      </c>
      <c r="AN80" s="27">
        <v>8.0000000000000002E-3</v>
      </c>
      <c r="AO80" s="27">
        <v>2E-3</v>
      </c>
      <c r="AP80" s="27" t="s">
        <v>74</v>
      </c>
      <c r="AQ80" s="27">
        <v>3.0000000000000001E-3</v>
      </c>
      <c r="AR80" s="29">
        <v>5.0000000000000001E-3</v>
      </c>
      <c r="AS80" s="27" t="s">
        <v>74</v>
      </c>
      <c r="AT80" s="29">
        <v>4.0000000000000001E-3</v>
      </c>
      <c r="AU80" s="29">
        <v>1E-3</v>
      </c>
      <c r="AV80" s="29">
        <v>3.0000000000000001E-3</v>
      </c>
      <c r="AW80" s="29">
        <v>2E-3</v>
      </c>
      <c r="AX80" s="29">
        <v>2E-3</v>
      </c>
      <c r="AY80" s="29">
        <v>2E-3</v>
      </c>
      <c r="AZ80" s="38">
        <v>3.8199999999999998E-2</v>
      </c>
      <c r="BA80" s="29">
        <v>1.54E-2</v>
      </c>
      <c r="BB80" s="38">
        <v>1.7500000000000002E-2</v>
      </c>
      <c r="BC80" s="29">
        <v>2.3999999999999998E-3</v>
      </c>
      <c r="BD80" s="29">
        <v>1.1000000000000001E-3</v>
      </c>
      <c r="BE80" s="29">
        <v>1.6000000000000001E-3</v>
      </c>
      <c r="BF80" s="29">
        <v>1.6000000000000001E-3</v>
      </c>
      <c r="BG80" s="29">
        <v>1E-3</v>
      </c>
      <c r="BH80" s="29">
        <v>1.9E-3</v>
      </c>
      <c r="BI80" s="27" t="s">
        <v>95</v>
      </c>
      <c r="BJ80" s="27" t="s">
        <v>95</v>
      </c>
      <c r="BK80" s="29">
        <v>1.89E-2</v>
      </c>
      <c r="BL80" s="29">
        <v>8.0000000000000002E-3</v>
      </c>
      <c r="BM80" s="38">
        <v>3.0300000000000001E-2</v>
      </c>
      <c r="BN80" s="29">
        <v>3.5000000000000001E-3</v>
      </c>
      <c r="BO80" s="29">
        <v>7.3000000000000001E-3</v>
      </c>
      <c r="BP80" s="27" t="s">
        <v>95</v>
      </c>
      <c r="BQ80" s="27" t="s">
        <v>95</v>
      </c>
      <c r="BR80" s="27">
        <v>3.7000000000000002E-3</v>
      </c>
      <c r="BS80" s="27">
        <v>3.8999999999999998E-3</v>
      </c>
      <c r="BT80" s="27" t="s">
        <v>95</v>
      </c>
      <c r="BU80" s="27" t="s">
        <v>95</v>
      </c>
      <c r="BV80" s="27" t="s">
        <v>95</v>
      </c>
      <c r="BW80" s="27" t="s">
        <v>95</v>
      </c>
    </row>
    <row r="81" spans="1:75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>
        <v>2.9999999999999997E-4</v>
      </c>
      <c r="AS81" s="27">
        <v>4.0000000000000002E-4</v>
      </c>
      <c r="AT81" s="27">
        <v>2.0000000000000001E-4</v>
      </c>
      <c r="AU81" s="27">
        <v>2.0000000000000001E-4</v>
      </c>
      <c r="AV81" s="27" t="s">
        <v>74</v>
      </c>
      <c r="AW81" s="27">
        <v>4.0000000000000002E-4</v>
      </c>
      <c r="AX81" s="27">
        <v>2.9999999999999997E-4</v>
      </c>
      <c r="AY81" s="27">
        <v>2.9999999999999997E-4</v>
      </c>
      <c r="AZ81" s="27">
        <v>6.9999999999999999E-4</v>
      </c>
      <c r="BA81" s="27">
        <v>1E-3</v>
      </c>
      <c r="BB81" s="27" t="s">
        <v>84</v>
      </c>
      <c r="BC81" s="27" t="s">
        <v>84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</v>
      </c>
      <c r="BJ81" s="27" t="s">
        <v>8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</row>
    <row r="82" spans="1:75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</row>
    <row r="83" spans="1:75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</row>
    <row r="84" spans="1:75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>
        <v>0.04</v>
      </c>
      <c r="AA84" s="27">
        <v>2.7E-2</v>
      </c>
      <c r="AB84" s="27">
        <v>1.2E-2</v>
      </c>
      <c r="AC84" s="27" t="s">
        <v>54</v>
      </c>
      <c r="AD84" s="27">
        <v>0.123</v>
      </c>
      <c r="AE84" s="27">
        <v>5.1999999999999998E-2</v>
      </c>
      <c r="AF84" s="27">
        <v>3.6999999999999998E-2</v>
      </c>
      <c r="AG84" s="27">
        <v>2.3E-2</v>
      </c>
      <c r="AH84" s="27">
        <v>6.4000000000000001E-2</v>
      </c>
      <c r="AI84" s="27">
        <v>4.2000000000000003E-2</v>
      </c>
      <c r="AJ84" s="27">
        <v>5.8000000000000003E-2</v>
      </c>
      <c r="AK84" s="27">
        <v>2.7E-2</v>
      </c>
      <c r="AL84" s="27">
        <v>2.1999999999999999E-2</v>
      </c>
      <c r="AM84" s="27">
        <v>0.01</v>
      </c>
      <c r="AN84" s="27" t="s">
        <v>54</v>
      </c>
      <c r="AO84" s="27">
        <v>7.0000000000000001E-3</v>
      </c>
      <c r="AP84" s="27" t="s">
        <v>54</v>
      </c>
      <c r="AQ84" s="27" t="s">
        <v>54</v>
      </c>
      <c r="AR84" s="27">
        <v>8.4000000000000005E-2</v>
      </c>
      <c r="AS84" s="27">
        <v>5.6000000000000001E-2</v>
      </c>
      <c r="AT84" s="27">
        <v>9.9000000000000005E-2</v>
      </c>
      <c r="AU84" s="27">
        <v>2.4E-2</v>
      </c>
      <c r="AV84" s="27">
        <v>3.3000000000000002E-2</v>
      </c>
      <c r="AW84" s="27">
        <v>0.05</v>
      </c>
      <c r="AX84" s="27">
        <v>3.5999999999999997E-2</v>
      </c>
      <c r="AY84" s="27">
        <v>3.1E-2</v>
      </c>
      <c r="AZ84" s="27">
        <v>3.9E-2</v>
      </c>
      <c r="BA84" s="27">
        <v>3.2000000000000001E-2</v>
      </c>
      <c r="BB84" s="27">
        <v>1.7999999999999999E-2</v>
      </c>
      <c r="BC84" s="27">
        <v>1.7999999999999999E-2</v>
      </c>
      <c r="BD84" s="27">
        <v>7.0000000000000001E-3</v>
      </c>
      <c r="BE84" s="27">
        <v>6.0000000000000001E-3</v>
      </c>
      <c r="BF84" s="27">
        <v>5.0000000000000001E-3</v>
      </c>
      <c r="BG84" s="27">
        <v>5.0000000000000001E-3</v>
      </c>
      <c r="BH84" s="27">
        <v>5.0000000000000001E-3</v>
      </c>
      <c r="BI84" s="27">
        <v>5.0000000000000001E-3</v>
      </c>
      <c r="BJ84" s="27">
        <v>1.09E-2</v>
      </c>
      <c r="BK84" s="27">
        <v>0.14899999999999999</v>
      </c>
      <c r="BL84" s="27">
        <v>6.8599999999999994E-2</v>
      </c>
      <c r="BM84" s="27">
        <v>9.6699999999999994E-2</v>
      </c>
      <c r="BN84" s="27">
        <v>3.8699999999999998E-2</v>
      </c>
      <c r="BO84" s="27">
        <v>2.1399999999999999E-2</v>
      </c>
      <c r="BP84" s="27">
        <v>1.0800000000000001E-2</v>
      </c>
      <c r="BQ84" s="27">
        <v>1.7500000000000002E-2</v>
      </c>
      <c r="BR84" s="27">
        <v>4.4999999999999998E-2</v>
      </c>
      <c r="BS84" s="27">
        <v>2.1100000000000001E-2</v>
      </c>
      <c r="BT84" s="27">
        <v>7.9000000000000008E-3</v>
      </c>
      <c r="BU84" s="27">
        <v>8.3000000000000001E-3</v>
      </c>
      <c r="BV84" s="27">
        <v>8.3000000000000001E-3</v>
      </c>
      <c r="BW84" s="27">
        <v>8.8999999999999999E-3</v>
      </c>
    </row>
    <row r="85" spans="1:75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76</v>
      </c>
      <c r="BJ85" s="27" t="s">
        <v>76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>
        <v>1.1E-4</v>
      </c>
    </row>
    <row r="86" spans="1:75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>
        <v>2.9999999999999997E-4</v>
      </c>
      <c r="AA86" s="27">
        <v>2.9999999999999997E-4</v>
      </c>
      <c r="AB86" s="27" t="s">
        <v>73</v>
      </c>
      <c r="AC86" s="27">
        <v>2.9999999999999997E-4</v>
      </c>
      <c r="AD86" s="27" t="s">
        <v>73</v>
      </c>
      <c r="AE86" s="27">
        <v>2.9999999999999997E-4</v>
      </c>
      <c r="AF86" s="27">
        <v>4.0000000000000002E-4</v>
      </c>
      <c r="AG86" s="27" t="s">
        <v>73</v>
      </c>
      <c r="AH86" s="27">
        <v>4.0000000000000002E-4</v>
      </c>
      <c r="AI86" s="27">
        <v>4.0000000000000002E-4</v>
      </c>
      <c r="AJ86" s="27">
        <v>4.0000000000000002E-4</v>
      </c>
      <c r="AK86" s="27">
        <v>2.9999999999999997E-4</v>
      </c>
      <c r="AL86" s="27" t="s">
        <v>73</v>
      </c>
      <c r="AM86" s="27">
        <v>2.9999999999999997E-4</v>
      </c>
      <c r="AN86" s="27">
        <v>2.9999999999999997E-4</v>
      </c>
      <c r="AO86" s="27" t="s">
        <v>73</v>
      </c>
      <c r="AP86" s="27" t="s">
        <v>73</v>
      </c>
      <c r="AQ86" s="27" t="s">
        <v>73</v>
      </c>
      <c r="AR86" s="27">
        <v>5.9999999999999995E-4</v>
      </c>
      <c r="AS86" s="27">
        <v>2.9999999999999997E-4</v>
      </c>
      <c r="AT86" s="27" t="s">
        <v>73</v>
      </c>
      <c r="AU86" s="27">
        <v>2.0000000000000001E-4</v>
      </c>
      <c r="AV86" s="27">
        <v>2.9999999999999997E-4</v>
      </c>
      <c r="AW86" s="27">
        <v>2.9999999999999997E-4</v>
      </c>
      <c r="AX86" s="27">
        <v>4.0000000000000002E-4</v>
      </c>
      <c r="AY86" s="27">
        <v>2.9999999999999997E-4</v>
      </c>
      <c r="AZ86" s="27">
        <v>1E-3</v>
      </c>
      <c r="BA86" s="27">
        <v>5.9999999999999995E-4</v>
      </c>
      <c r="BB86" s="27">
        <v>6.9999999999999999E-4</v>
      </c>
      <c r="BC86" s="27">
        <v>4.0000000000000002E-4</v>
      </c>
      <c r="BD86" s="27">
        <v>2.9999999999999997E-4</v>
      </c>
      <c r="BE86" s="27">
        <v>4.0000000000000002E-4</v>
      </c>
      <c r="BF86" s="27">
        <v>2.0000000000000001E-4</v>
      </c>
      <c r="BG86" s="27">
        <v>2.0000000000000001E-4</v>
      </c>
      <c r="BH86" s="27">
        <v>2.0000000000000001E-4</v>
      </c>
      <c r="BI86" s="27">
        <v>2.5000000000000001E-4</v>
      </c>
      <c r="BJ86" s="27">
        <v>3.5E-4</v>
      </c>
      <c r="BK86" s="27">
        <v>3.2000000000000003E-4</v>
      </c>
      <c r="BL86" s="27">
        <v>3.5E-4</v>
      </c>
      <c r="BM86" s="27">
        <v>5.5999999999999995E-4</v>
      </c>
      <c r="BN86" s="27">
        <v>5.2999999999999998E-4</v>
      </c>
      <c r="BO86" s="27">
        <v>4.8000000000000001E-4</v>
      </c>
      <c r="BP86" s="27">
        <v>3.3E-4</v>
      </c>
      <c r="BQ86" s="27">
        <v>4.2999999999999999E-4</v>
      </c>
      <c r="BR86" s="27">
        <v>4.0999999999999999E-4</v>
      </c>
      <c r="BS86" s="27">
        <v>3.3E-4</v>
      </c>
      <c r="BT86" s="27">
        <v>2.5999999999999998E-4</v>
      </c>
      <c r="BU86" s="27">
        <v>2.9E-4</v>
      </c>
      <c r="BV86" s="27">
        <v>2.1000000000000001E-4</v>
      </c>
      <c r="BW86" s="27">
        <v>2.7999999999999998E-4</v>
      </c>
    </row>
    <row r="87" spans="1:75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4.5999999999999999E-2</v>
      </c>
      <c r="AA87" s="27">
        <v>0.05</v>
      </c>
      <c r="AB87" s="27">
        <v>5.6000000000000001E-2</v>
      </c>
      <c r="AC87" s="27">
        <v>6.7000000000000004E-2</v>
      </c>
      <c r="AD87" s="27">
        <v>2.5999999999999999E-2</v>
      </c>
      <c r="AE87" s="27">
        <v>4.5999999999999999E-2</v>
      </c>
      <c r="AF87" s="27">
        <v>4.8000000000000001E-2</v>
      </c>
      <c r="AG87" s="27">
        <v>0.05</v>
      </c>
      <c r="AH87" s="27">
        <v>4.7E-2</v>
      </c>
      <c r="AI87" s="27">
        <v>5.6000000000000001E-2</v>
      </c>
      <c r="AJ87" s="27">
        <v>5.2999999999999999E-2</v>
      </c>
      <c r="AK87" s="27">
        <v>5.5E-2</v>
      </c>
      <c r="AL87" s="27">
        <v>0.06</v>
      </c>
      <c r="AM87" s="27">
        <v>5.8000000000000003E-2</v>
      </c>
      <c r="AN87" s="27">
        <v>7.2999999999999995E-2</v>
      </c>
      <c r="AO87" s="27">
        <v>7.0999999999999994E-2</v>
      </c>
      <c r="AP87" s="27">
        <v>7.2999999999999995E-2</v>
      </c>
      <c r="AQ87" s="27">
        <v>7.8E-2</v>
      </c>
      <c r="AR87" s="27">
        <v>5.1999999999999998E-2</v>
      </c>
      <c r="AS87" s="27">
        <v>5.2999999999999999E-2</v>
      </c>
      <c r="AT87" s="27">
        <v>3.1E-2</v>
      </c>
      <c r="AU87" s="27">
        <v>4.2000000000000003E-2</v>
      </c>
      <c r="AV87" s="27">
        <v>0.05</v>
      </c>
      <c r="AW87" s="27">
        <v>4.2999999999999997E-2</v>
      </c>
      <c r="AX87" s="27">
        <v>0.05</v>
      </c>
      <c r="AY87" s="29">
        <v>5.1999999999999998E-2</v>
      </c>
      <c r="AZ87" s="29">
        <v>4.5999999999999999E-2</v>
      </c>
      <c r="BA87" s="29">
        <v>4.7E-2</v>
      </c>
      <c r="BB87" s="29">
        <v>4.5999999999999999E-2</v>
      </c>
      <c r="BC87" s="29">
        <v>5.3999999999999999E-2</v>
      </c>
      <c r="BD87" s="29">
        <v>5.8999999999999997E-2</v>
      </c>
      <c r="BE87" s="29">
        <v>7.0999999999999994E-2</v>
      </c>
      <c r="BF87" s="29">
        <v>7.1999999999999995E-2</v>
      </c>
      <c r="BG87" s="29">
        <v>7.3999999999999996E-2</v>
      </c>
      <c r="BH87" s="29">
        <v>7.3999999999999996E-2</v>
      </c>
      <c r="BI87" s="29">
        <v>7.7299999999999994E-2</v>
      </c>
      <c r="BJ87" s="29">
        <v>7.1199999999999999E-2</v>
      </c>
      <c r="BK87" s="29">
        <v>3.4000000000000002E-2</v>
      </c>
      <c r="BL87" s="29">
        <v>4.4999999999999998E-2</v>
      </c>
      <c r="BM87" s="29">
        <v>2.2599999999999999E-2</v>
      </c>
      <c r="BN87" s="29">
        <v>4.7600000000000003E-2</v>
      </c>
      <c r="BO87" s="29">
        <v>5.9299999999999999E-2</v>
      </c>
      <c r="BP87" s="27">
        <v>6.9099999999999995E-2</v>
      </c>
      <c r="BQ87" s="27">
        <v>6.2E-2</v>
      </c>
      <c r="BR87" s="27">
        <v>5.3600000000000002E-2</v>
      </c>
      <c r="BS87" s="27">
        <v>0.06</v>
      </c>
      <c r="BT87" s="27">
        <v>6.9599999999999995E-2</v>
      </c>
      <c r="BU87" s="27">
        <v>7.9600000000000004E-2</v>
      </c>
      <c r="BV87" s="27">
        <v>8.8099999999999998E-2</v>
      </c>
      <c r="BW87" s="27">
        <v>8.3799999999999999E-2</v>
      </c>
    </row>
    <row r="88" spans="1:75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75</v>
      </c>
      <c r="AW88" s="27" t="s">
        <v>80</v>
      </c>
      <c r="AX88" s="27" t="s">
        <v>80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76</v>
      </c>
      <c r="BJ88" s="27" t="s">
        <v>76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</row>
    <row r="89" spans="1:75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9">
        <v>5.0000000000000001E-4</v>
      </c>
      <c r="AW89" s="27" t="s">
        <v>74</v>
      </c>
      <c r="AX89" s="27" t="s">
        <v>74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85</v>
      </c>
      <c r="BJ89" s="27" t="s">
        <v>85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</row>
    <row r="90" spans="1:75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67</v>
      </c>
      <c r="AW90" s="27" t="s">
        <v>68</v>
      </c>
      <c r="AX90" s="27" t="s">
        <v>68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57</v>
      </c>
      <c r="BJ90" s="27" t="s">
        <v>57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</row>
    <row r="91" spans="1:75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>
        <v>1.0000000000000001E-5</v>
      </c>
      <c r="AA91" s="27">
        <v>2.0000000000000002E-5</v>
      </c>
      <c r="AB91" s="27" t="s">
        <v>88</v>
      </c>
      <c r="AC91" s="27">
        <v>1.0000000000000001E-5</v>
      </c>
      <c r="AD91" s="27">
        <v>1.0000000000000001E-5</v>
      </c>
      <c r="AE91" s="27">
        <v>2.0000000000000002E-5</v>
      </c>
      <c r="AF91" s="27">
        <v>1.0000000000000001E-5</v>
      </c>
      <c r="AG91" s="27">
        <v>2.0000000000000002E-5</v>
      </c>
      <c r="AH91" s="27">
        <v>2.0000000000000002E-5</v>
      </c>
      <c r="AI91" s="27" t="s">
        <v>88</v>
      </c>
      <c r="AJ91" s="27">
        <v>3.0000000000000001E-5</v>
      </c>
      <c r="AK91" s="27">
        <v>1.0000000000000001E-5</v>
      </c>
      <c r="AL91" s="27">
        <v>2.0000000000000002E-5</v>
      </c>
      <c r="AM91" s="27" t="s">
        <v>88</v>
      </c>
      <c r="AN91" s="27" t="s">
        <v>88</v>
      </c>
      <c r="AO91" s="27" t="s">
        <v>88</v>
      </c>
      <c r="AP91" s="27" t="s">
        <v>88</v>
      </c>
      <c r="AQ91" s="27">
        <v>1.0000000000000001E-5</v>
      </c>
      <c r="AR91" s="27" t="s">
        <v>88</v>
      </c>
      <c r="AS91" s="27" t="s">
        <v>134</v>
      </c>
      <c r="AT91" s="27" t="s">
        <v>134</v>
      </c>
      <c r="AU91" s="27" t="s">
        <v>88</v>
      </c>
      <c r="AV91" s="40">
        <v>2.0000000000000002E-5</v>
      </c>
      <c r="AW91" s="40">
        <v>2.0000000000000002E-5</v>
      </c>
      <c r="AX91" s="27" t="s">
        <v>88</v>
      </c>
      <c r="AY91" s="27" t="s">
        <v>88</v>
      </c>
      <c r="AZ91" s="40">
        <v>2.0000000000000002E-5</v>
      </c>
      <c r="BA91" s="27" t="s">
        <v>88</v>
      </c>
      <c r="BB91" s="40">
        <v>2.0000000000000002E-5</v>
      </c>
      <c r="BC91" s="40">
        <v>2.0000000000000002E-5</v>
      </c>
      <c r="BD91" s="27" t="s">
        <v>88</v>
      </c>
      <c r="BE91" s="27" t="s">
        <v>88</v>
      </c>
      <c r="BF91" s="40">
        <v>3.0000000000000001E-5</v>
      </c>
      <c r="BG91" s="40">
        <v>2.0000000000000002E-5</v>
      </c>
      <c r="BH91" s="27" t="s">
        <v>88</v>
      </c>
      <c r="BI91" s="29">
        <v>1.5E-5</v>
      </c>
      <c r="BJ91" s="29">
        <v>2.8E-5</v>
      </c>
      <c r="BK91" s="29">
        <v>4.6E-5</v>
      </c>
      <c r="BL91" s="29">
        <v>2.6999999999999999E-5</v>
      </c>
      <c r="BM91" s="29">
        <v>3.4999999999999997E-5</v>
      </c>
      <c r="BN91" s="40">
        <v>1.2999999999999999E-5</v>
      </c>
      <c r="BO91" s="40">
        <v>1.2999999999999999E-5</v>
      </c>
      <c r="BP91" s="27">
        <v>1.4E-5</v>
      </c>
      <c r="BQ91" s="27">
        <v>1.5E-5</v>
      </c>
      <c r="BR91" s="27">
        <v>1.8E-5</v>
      </c>
      <c r="BS91" s="27">
        <v>1.5E-5</v>
      </c>
      <c r="BT91" s="27">
        <v>1.4E-5</v>
      </c>
      <c r="BU91" s="27">
        <v>1.9000000000000001E-5</v>
      </c>
      <c r="BV91" s="27">
        <v>1.5999999999999999E-5</v>
      </c>
      <c r="BW91" s="27">
        <v>1.8E-5</v>
      </c>
    </row>
    <row r="92" spans="1:75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81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>
        <v>5.9999999999999995E-4</v>
      </c>
      <c r="AF92" s="27" t="s">
        <v>81</v>
      </c>
      <c r="AG92" s="27">
        <v>5.9999999999999995E-4</v>
      </c>
      <c r="AH92" s="27" t="s">
        <v>81</v>
      </c>
      <c r="AI92" s="27" t="s">
        <v>81</v>
      </c>
      <c r="AJ92" s="27">
        <v>5.0000000000000001E-4</v>
      </c>
      <c r="AK92" s="27">
        <v>5.0000000000000001E-4</v>
      </c>
      <c r="AL92" s="27" t="s">
        <v>81</v>
      </c>
      <c r="AM92" s="27" t="s">
        <v>81</v>
      </c>
      <c r="AN92" s="27">
        <v>5.0000000000000001E-4</v>
      </c>
      <c r="AO92" s="27" t="s">
        <v>81</v>
      </c>
      <c r="AP92" s="27" t="s">
        <v>81</v>
      </c>
      <c r="AQ92" s="27">
        <v>8.0000000000000004E-4</v>
      </c>
      <c r="AR92" s="27" t="s">
        <v>81</v>
      </c>
      <c r="AS92" s="27" t="s">
        <v>135</v>
      </c>
      <c r="AT92" s="27" t="s">
        <v>81</v>
      </c>
      <c r="AU92" s="27" t="s">
        <v>81</v>
      </c>
      <c r="AV92" s="27" t="s">
        <v>84</v>
      </c>
      <c r="AW92" s="27" t="s">
        <v>81</v>
      </c>
      <c r="AX92" s="29">
        <v>5.9999999999999995E-4</v>
      </c>
      <c r="AY92" s="27" t="s">
        <v>81</v>
      </c>
      <c r="AZ92" s="27" t="s">
        <v>81</v>
      </c>
      <c r="BA92" s="29">
        <v>5.9999999999999995E-4</v>
      </c>
      <c r="BB92" s="29">
        <v>6.9999999999999999E-4</v>
      </c>
      <c r="BC92" s="29">
        <v>8.0000000000000004E-4</v>
      </c>
      <c r="BD92" s="29">
        <v>6.9999999999999999E-4</v>
      </c>
      <c r="BE92" s="29">
        <v>4.0000000000000002E-4</v>
      </c>
      <c r="BF92" s="29">
        <v>1.1000000000000001E-3</v>
      </c>
      <c r="BG92" s="29">
        <v>6.9999999999999999E-4</v>
      </c>
      <c r="BH92" s="29">
        <v>1.1999999999999999E-3</v>
      </c>
      <c r="BI92" s="27" t="s">
        <v>76</v>
      </c>
      <c r="BJ92" s="27" t="s">
        <v>76</v>
      </c>
      <c r="BK92" s="29">
        <v>1.7000000000000001E-4</v>
      </c>
      <c r="BL92" s="29">
        <v>1.3999999999999999E-4</v>
      </c>
      <c r="BM92" s="29">
        <v>1.3999999999999999E-4</v>
      </c>
      <c r="BN92" s="29">
        <v>1.2999999999999999E-4</v>
      </c>
      <c r="BO92" s="29">
        <v>1E-4</v>
      </c>
      <c r="BP92" s="27" t="s">
        <v>76</v>
      </c>
      <c r="BQ92" s="27">
        <v>1E-4</v>
      </c>
      <c r="BR92" s="27">
        <v>1.8000000000000001E-4</v>
      </c>
      <c r="BS92" s="27">
        <v>1.1E-4</v>
      </c>
      <c r="BT92" s="27" t="s">
        <v>76</v>
      </c>
      <c r="BU92" s="27" t="s">
        <v>76</v>
      </c>
      <c r="BV92" s="27" t="s">
        <v>76</v>
      </c>
      <c r="BW92" s="27" t="s">
        <v>76</v>
      </c>
    </row>
    <row r="93" spans="1:75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>
        <v>1.2E-4</v>
      </c>
      <c r="AA93" s="27">
        <v>1.2999999999999999E-4</v>
      </c>
      <c r="AB93" s="27">
        <v>8.0000000000000007E-5</v>
      </c>
      <c r="AC93" s="27">
        <v>5.0000000000000002E-5</v>
      </c>
      <c r="AD93" s="27">
        <v>8.0000000000000007E-5</v>
      </c>
      <c r="AE93" s="27">
        <v>8.0000000000000007E-5</v>
      </c>
      <c r="AF93" s="27">
        <v>8.0000000000000007E-5</v>
      </c>
      <c r="AG93" s="27">
        <v>6.9999999999999994E-5</v>
      </c>
      <c r="AH93" s="27">
        <v>1.4999999999999999E-4</v>
      </c>
      <c r="AI93" s="27">
        <v>8.0000000000000007E-5</v>
      </c>
      <c r="AJ93" s="27">
        <v>1.9000000000000001E-4</v>
      </c>
      <c r="AK93" s="27">
        <v>9.0000000000000006E-5</v>
      </c>
      <c r="AL93" s="27">
        <v>6.0000000000000002E-5</v>
      </c>
      <c r="AM93" s="27">
        <v>6.9999999999999994E-5</v>
      </c>
      <c r="AN93" s="27">
        <v>6.0000000000000002E-5</v>
      </c>
      <c r="AO93" s="27">
        <v>6.9999999999999994E-5</v>
      </c>
      <c r="AP93" s="27">
        <v>3.0000000000000001E-5</v>
      </c>
      <c r="AQ93" s="27">
        <v>6.0000000000000002E-5</v>
      </c>
      <c r="AR93" s="27" t="s">
        <v>137</v>
      </c>
      <c r="AS93" s="27" t="s">
        <v>137</v>
      </c>
      <c r="AT93" s="27" t="s">
        <v>138</v>
      </c>
      <c r="AU93" s="27" t="s">
        <v>139</v>
      </c>
      <c r="AV93" s="27" t="s">
        <v>75</v>
      </c>
      <c r="AW93" s="29">
        <v>2.3000000000000001E-4</v>
      </c>
      <c r="AX93" s="29">
        <v>1.2E-4</v>
      </c>
      <c r="AY93" s="29">
        <v>1.1E-4</v>
      </c>
      <c r="AZ93" s="29">
        <v>4.6999999999999999E-4</v>
      </c>
      <c r="BA93" s="40">
        <v>4.0000000000000003E-5</v>
      </c>
      <c r="BB93" s="29">
        <v>1.2E-4</v>
      </c>
      <c r="BC93" s="29">
        <v>1.6000000000000001E-4</v>
      </c>
      <c r="BD93" s="27" t="s">
        <v>140</v>
      </c>
      <c r="BE93" s="29">
        <v>6.2E-4</v>
      </c>
      <c r="BF93" s="27" t="s">
        <v>140</v>
      </c>
      <c r="BG93" s="27" t="s">
        <v>140</v>
      </c>
      <c r="BH93" s="29">
        <v>1.1900000000000001E-3</v>
      </c>
      <c r="BI93" s="27" t="s">
        <v>76</v>
      </c>
      <c r="BJ93" s="27" t="s">
        <v>76</v>
      </c>
      <c r="BK93" s="29">
        <v>1.7000000000000001E-4</v>
      </c>
      <c r="BL93" s="29">
        <v>1.1E-4</v>
      </c>
      <c r="BM93" s="29">
        <v>1.8000000000000001E-4</v>
      </c>
      <c r="BN93" s="27" t="s">
        <v>76</v>
      </c>
      <c r="BO93" s="27" t="s">
        <v>76</v>
      </c>
      <c r="BP93" s="27" t="s">
        <v>76</v>
      </c>
      <c r="BQ93" s="27" t="s">
        <v>76</v>
      </c>
      <c r="BR93" s="27">
        <v>1.2999999999999999E-4</v>
      </c>
      <c r="BS93" s="27" t="s">
        <v>76</v>
      </c>
      <c r="BT93" s="27" t="s">
        <v>76</v>
      </c>
      <c r="BU93" s="27" t="s">
        <v>76</v>
      </c>
      <c r="BV93" s="27" t="s">
        <v>76</v>
      </c>
      <c r="BW93" s="27" t="s">
        <v>76</v>
      </c>
    </row>
    <row r="94" spans="1:75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>
        <v>1E-3</v>
      </c>
      <c r="AA94" s="27">
        <v>1E-3</v>
      </c>
      <c r="AB94" s="27">
        <v>1E-3</v>
      </c>
      <c r="AC94" s="27" t="s">
        <v>74</v>
      </c>
      <c r="AD94" s="27">
        <v>3.0000000000000001E-3</v>
      </c>
      <c r="AE94" s="27">
        <v>2E-3</v>
      </c>
      <c r="AF94" s="27">
        <v>2E-3</v>
      </c>
      <c r="AG94" s="27">
        <v>2E-3</v>
      </c>
      <c r="AH94" s="27">
        <v>3.0000000000000001E-3</v>
      </c>
      <c r="AI94" s="27">
        <v>2E-3</v>
      </c>
      <c r="AJ94" s="27">
        <v>2E-3</v>
      </c>
      <c r="AK94" s="27" t="s">
        <v>74</v>
      </c>
      <c r="AL94" s="27">
        <v>1E-3</v>
      </c>
      <c r="AM94" s="27" t="s">
        <v>74</v>
      </c>
      <c r="AN94" s="27">
        <v>1E-3</v>
      </c>
      <c r="AO94" s="27">
        <v>1E-3</v>
      </c>
      <c r="AP94" s="27" t="s">
        <v>74</v>
      </c>
      <c r="AQ94" s="27" t="s">
        <v>74</v>
      </c>
      <c r="AR94" s="27" t="s">
        <v>142</v>
      </c>
      <c r="AS94" s="27" t="s">
        <v>143</v>
      </c>
      <c r="AT94" s="27" t="s">
        <v>144</v>
      </c>
      <c r="AU94" s="27" t="s">
        <v>143</v>
      </c>
      <c r="AV94" s="29">
        <v>1E-3</v>
      </c>
      <c r="AW94" s="29">
        <v>3.0000000000000001E-3</v>
      </c>
      <c r="AX94" s="29">
        <v>2E-3</v>
      </c>
      <c r="AY94" s="29">
        <v>1E-3</v>
      </c>
      <c r="AZ94" s="29">
        <v>2E-3</v>
      </c>
      <c r="BA94" s="27" t="s">
        <v>74</v>
      </c>
      <c r="BB94" s="27" t="s">
        <v>74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9">
        <v>6.6E-4</v>
      </c>
      <c r="BJ94" s="29">
        <v>1E-3</v>
      </c>
      <c r="BK94" s="29">
        <v>3.3500000000000001E-3</v>
      </c>
      <c r="BL94" s="29">
        <v>2.7899999999999999E-3</v>
      </c>
      <c r="BM94" s="29">
        <v>3.1900000000000001E-3</v>
      </c>
      <c r="BN94" s="29">
        <v>1.8799999999999999E-3</v>
      </c>
      <c r="BO94" s="29">
        <v>1.3600000000000001E-3</v>
      </c>
      <c r="BP94" s="27">
        <v>1.0499999999999999E-3</v>
      </c>
      <c r="BQ94" s="27">
        <v>1.39E-3</v>
      </c>
      <c r="BR94" s="27">
        <v>1.4E-3</v>
      </c>
      <c r="BS94" s="27">
        <v>1.0399999999999999E-3</v>
      </c>
      <c r="BT94" s="27">
        <v>8.8999999999999995E-4</v>
      </c>
      <c r="BU94" s="27">
        <v>9.8999999999999999E-4</v>
      </c>
      <c r="BV94" s="27">
        <v>8.4999999999999995E-4</v>
      </c>
      <c r="BW94" s="27">
        <v>8.1999999999999998E-4</v>
      </c>
    </row>
    <row r="95" spans="1:75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>
        <v>7.0000000000000007E-2</v>
      </c>
      <c r="AA95" s="27">
        <v>5.5E-2</v>
      </c>
      <c r="AB95" s="27">
        <v>3.3000000000000002E-2</v>
      </c>
      <c r="AC95" s="27">
        <v>1.4999999999999999E-2</v>
      </c>
      <c r="AD95" s="27">
        <v>9.1999999999999998E-2</v>
      </c>
      <c r="AE95" s="27">
        <v>7.0999999999999994E-2</v>
      </c>
      <c r="AF95" s="27">
        <v>6.7000000000000004E-2</v>
      </c>
      <c r="AG95" s="27">
        <v>5.7000000000000002E-2</v>
      </c>
      <c r="AH95" s="27">
        <v>8.2000000000000003E-2</v>
      </c>
      <c r="AI95" s="27">
        <v>7.6999999999999999E-2</v>
      </c>
      <c r="AJ95" s="27">
        <v>8.2000000000000003E-2</v>
      </c>
      <c r="AK95" s="27">
        <v>9.2999999999999999E-2</v>
      </c>
      <c r="AL95" s="27">
        <v>5.0999999999999997E-2</v>
      </c>
      <c r="AM95" s="27">
        <v>4.2000000000000003E-2</v>
      </c>
      <c r="AN95" s="27">
        <v>2.1999999999999999E-2</v>
      </c>
      <c r="AO95" s="27">
        <v>1.6E-2</v>
      </c>
      <c r="AP95" s="27">
        <v>1.7000000000000001E-2</v>
      </c>
      <c r="AQ95" s="27" t="s">
        <v>54</v>
      </c>
      <c r="AR95" s="27" t="s">
        <v>146</v>
      </c>
      <c r="AS95" s="27" t="s">
        <v>147</v>
      </c>
      <c r="AT95" s="27" t="s">
        <v>148</v>
      </c>
      <c r="AU95" s="27" t="s">
        <v>149</v>
      </c>
      <c r="AV95" s="29">
        <v>0.09</v>
      </c>
      <c r="AW95" s="29">
        <v>9.9000000000000005E-2</v>
      </c>
      <c r="AX95" s="29">
        <v>0.10100000000000001</v>
      </c>
      <c r="AY95" s="29">
        <v>8.7999999999999995E-2</v>
      </c>
      <c r="AZ95" s="29">
        <v>0.13400000000000001</v>
      </c>
      <c r="BA95" s="29">
        <v>7.1999999999999995E-2</v>
      </c>
      <c r="BB95" s="29">
        <v>7.9000000000000001E-2</v>
      </c>
      <c r="BC95" s="29">
        <v>5.0999999999999997E-2</v>
      </c>
      <c r="BD95" s="29">
        <v>1.4E-2</v>
      </c>
      <c r="BE95" s="29">
        <v>0.01</v>
      </c>
      <c r="BF95" s="29">
        <v>8.9999999999999993E-3</v>
      </c>
      <c r="BG95" s="27" t="s">
        <v>54</v>
      </c>
      <c r="BH95" s="29">
        <v>1.6E-2</v>
      </c>
      <c r="BI95" s="29">
        <v>1.4E-2</v>
      </c>
      <c r="BJ95" s="29">
        <v>4.9000000000000002E-2</v>
      </c>
      <c r="BK95" s="29">
        <v>0.19900000000000001</v>
      </c>
      <c r="BL95" s="29">
        <v>0.14899999999999999</v>
      </c>
      <c r="BM95" s="29">
        <v>0.20599999999999999</v>
      </c>
      <c r="BN95" s="29">
        <v>0.13700000000000001</v>
      </c>
      <c r="BO95" s="29">
        <v>4.2000000000000003E-2</v>
      </c>
      <c r="BP95" s="29">
        <v>2.5999999999999999E-2</v>
      </c>
      <c r="BQ95" s="29">
        <v>6.8000000000000005E-2</v>
      </c>
      <c r="BR95" s="29">
        <v>0.129</v>
      </c>
      <c r="BS95" s="29">
        <v>7.9000000000000001E-2</v>
      </c>
      <c r="BT95" s="29">
        <v>2.1999999999999999E-2</v>
      </c>
      <c r="BU95" s="29">
        <v>1.7999999999999999E-2</v>
      </c>
      <c r="BV95" s="29">
        <v>1.2999999999999999E-2</v>
      </c>
      <c r="BW95" s="29">
        <v>1.7000000000000001E-2</v>
      </c>
    </row>
    <row r="96" spans="1:75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98</v>
      </c>
      <c r="BJ96" s="27" t="s">
        <v>98</v>
      </c>
      <c r="BK96" s="27" t="s">
        <v>98</v>
      </c>
      <c r="BL96" s="27" t="s">
        <v>98</v>
      </c>
      <c r="BM96" s="29">
        <v>1.12E-4</v>
      </c>
      <c r="BN96" s="40">
        <v>5.3000000000000001E-5</v>
      </c>
      <c r="BO96" s="27" t="s">
        <v>98</v>
      </c>
      <c r="BP96" s="27" t="s">
        <v>98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</row>
    <row r="97" spans="1:75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9">
        <v>1E-3</v>
      </c>
      <c r="BF97" s="27" t="s">
        <v>74</v>
      </c>
      <c r="BG97" s="29">
        <v>1E-3</v>
      </c>
      <c r="BH97" s="29">
        <v>1E-3</v>
      </c>
      <c r="BI97" s="27" t="s">
        <v>85</v>
      </c>
      <c r="BJ97" s="29">
        <v>9.3999999999999997E-4</v>
      </c>
      <c r="BK97" s="27" t="s">
        <v>85</v>
      </c>
      <c r="BL97" s="27" t="s">
        <v>85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9">
        <v>9.5E-4</v>
      </c>
      <c r="BR97" s="27" t="s">
        <v>85</v>
      </c>
      <c r="BS97" s="27" t="s">
        <v>85</v>
      </c>
      <c r="BT97" s="29">
        <v>8.9999999999999998E-4</v>
      </c>
      <c r="BU97" s="29">
        <v>1.2899999999999999E-3</v>
      </c>
      <c r="BV97" s="29">
        <v>8.4999999999999995E-4</v>
      </c>
      <c r="BW97" s="29">
        <v>1.06E-3</v>
      </c>
    </row>
    <row r="98" spans="1:75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152</v>
      </c>
      <c r="AS98" s="27" t="s">
        <v>153</v>
      </c>
      <c r="AT98" s="27" t="s">
        <v>154</v>
      </c>
      <c r="AU98" s="27" t="s">
        <v>152</v>
      </c>
      <c r="AV98" s="29">
        <v>5.5</v>
      </c>
      <c r="AW98" s="29">
        <v>4.5999999999999996</v>
      </c>
      <c r="AX98" s="29">
        <v>5.5</v>
      </c>
      <c r="AY98" s="29">
        <v>5.4</v>
      </c>
      <c r="AZ98" s="29">
        <v>5.8</v>
      </c>
      <c r="BA98" s="29">
        <v>6.08</v>
      </c>
      <c r="BB98" s="29">
        <v>7.99</v>
      </c>
      <c r="BC98" s="29">
        <v>8.0399999999999991</v>
      </c>
      <c r="BD98" s="29">
        <v>9.6</v>
      </c>
      <c r="BE98" s="29">
        <v>10.4</v>
      </c>
      <c r="BF98" s="29">
        <v>11.4</v>
      </c>
      <c r="BG98" s="29">
        <v>11.1</v>
      </c>
      <c r="BH98" s="29">
        <v>11.6</v>
      </c>
      <c r="BI98" s="29">
        <v>12.3</v>
      </c>
      <c r="BJ98" s="29">
        <v>9.94</v>
      </c>
      <c r="BK98" s="29">
        <v>2.39</v>
      </c>
      <c r="BL98" s="29">
        <v>4.96</v>
      </c>
      <c r="BM98" s="29">
        <v>1.86</v>
      </c>
      <c r="BN98" s="29">
        <v>5.51</v>
      </c>
      <c r="BO98" s="29">
        <v>7.74</v>
      </c>
      <c r="BP98" s="29">
        <v>9.48</v>
      </c>
      <c r="BQ98" s="29">
        <v>7.85</v>
      </c>
      <c r="BR98" s="29">
        <v>6.07</v>
      </c>
      <c r="BS98" s="29">
        <v>7.68</v>
      </c>
      <c r="BT98" s="29">
        <v>9.2799999999999994</v>
      </c>
      <c r="BU98" s="29">
        <v>10</v>
      </c>
      <c r="BV98" s="29">
        <v>10.1</v>
      </c>
      <c r="BW98" s="29">
        <v>10.199999999999999</v>
      </c>
    </row>
    <row r="99" spans="1:75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1.5299999999999999E-2</v>
      </c>
      <c r="AA99" s="27">
        <v>0.02</v>
      </c>
      <c r="AB99" s="27">
        <v>0.02</v>
      </c>
      <c r="AC99" s="27">
        <v>1.6E-2</v>
      </c>
      <c r="AD99" s="27">
        <v>2E-3</v>
      </c>
      <c r="AE99" s="27">
        <v>8.9999999999999993E-3</v>
      </c>
      <c r="AF99" s="27">
        <v>8.0000000000000002E-3</v>
      </c>
      <c r="AG99" s="27">
        <v>1.2E-2</v>
      </c>
      <c r="AH99" s="27">
        <v>0.32900000000000001</v>
      </c>
      <c r="AI99" s="27">
        <v>1.7000000000000001E-2</v>
      </c>
      <c r="AJ99" s="27">
        <v>1.4999999999999999E-2</v>
      </c>
      <c r="AK99" s="27">
        <v>0.02</v>
      </c>
      <c r="AL99" s="27">
        <v>1.7999999999999999E-2</v>
      </c>
      <c r="AM99" s="27">
        <v>1.7999999999999999E-2</v>
      </c>
      <c r="AN99" s="27">
        <v>1.9E-2</v>
      </c>
      <c r="AO99" s="27">
        <v>1.7000000000000001E-2</v>
      </c>
      <c r="AP99" s="27">
        <v>3.2000000000000001E-2</v>
      </c>
      <c r="AQ99" s="27">
        <v>4.1000000000000002E-2</v>
      </c>
      <c r="AR99" s="27" t="s">
        <v>156</v>
      </c>
      <c r="AS99" s="27" t="s">
        <v>157</v>
      </c>
      <c r="AT99" s="27" t="s">
        <v>142</v>
      </c>
      <c r="AU99" s="27" t="s">
        <v>158</v>
      </c>
      <c r="AV99" s="29">
        <v>1.7000000000000001E-2</v>
      </c>
      <c r="AW99" s="29">
        <v>1.2999999999999999E-2</v>
      </c>
      <c r="AX99" s="29">
        <v>1.2999999999999999E-2</v>
      </c>
      <c r="AY99" s="29">
        <v>1.4999999999999999E-2</v>
      </c>
      <c r="AZ99" s="29">
        <v>5.3999999999999999E-2</v>
      </c>
      <c r="BA99" s="29">
        <v>2.4E-2</v>
      </c>
      <c r="BB99" s="29">
        <v>3.3000000000000002E-2</v>
      </c>
      <c r="BC99" s="29">
        <v>2.9000000000000001E-2</v>
      </c>
      <c r="BD99" s="29">
        <v>2.3E-2</v>
      </c>
      <c r="BE99" s="29">
        <v>2.7E-2</v>
      </c>
      <c r="BF99" s="29">
        <v>3.6999999999999998E-2</v>
      </c>
      <c r="BG99" s="29">
        <v>3.6999999999999998E-2</v>
      </c>
      <c r="BH99" s="29">
        <v>4.8000000000000001E-2</v>
      </c>
      <c r="BI99" s="29">
        <v>5.8000000000000003E-2</v>
      </c>
      <c r="BJ99" s="29">
        <v>0.05</v>
      </c>
      <c r="BK99" s="29">
        <v>3.2599999999999997E-2</v>
      </c>
      <c r="BL99" s="29">
        <v>1.8599999999999998E-2</v>
      </c>
      <c r="BM99" s="29">
        <v>2.4500000000000001E-2</v>
      </c>
      <c r="BN99" s="29">
        <v>1.6299999999999999E-2</v>
      </c>
      <c r="BO99" s="29">
        <v>2.3400000000000001E-2</v>
      </c>
      <c r="BP99" s="29">
        <v>2.63E-2</v>
      </c>
      <c r="BQ99" s="29">
        <v>2.7799999999999998E-2</v>
      </c>
      <c r="BR99" s="29">
        <v>2.9100000000000001E-2</v>
      </c>
      <c r="BS99" s="29">
        <v>2.75E-2</v>
      </c>
      <c r="BT99" s="29">
        <v>2.7199999999999998E-2</v>
      </c>
      <c r="BU99" s="29">
        <v>3.3099999999999997E-2</v>
      </c>
      <c r="BV99" s="29">
        <v>3.4200000000000001E-2</v>
      </c>
      <c r="BW99" s="29">
        <v>3.44E-2</v>
      </c>
    </row>
    <row r="100" spans="1:75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103</v>
      </c>
      <c r="BJ100" s="27" t="s">
        <v>103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</row>
    <row r="101" spans="1:75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>
        <v>2.0000000000000001E-4</v>
      </c>
      <c r="AA101" s="27">
        <v>2.0000000000000001E-4</v>
      </c>
      <c r="AB101" s="27" t="s">
        <v>75</v>
      </c>
      <c r="AC101" s="27">
        <v>2.9999999999999997E-4</v>
      </c>
      <c r="AD101" s="27">
        <v>2.0000000000000001E-4</v>
      </c>
      <c r="AE101" s="27">
        <v>2.9999999999999997E-4</v>
      </c>
      <c r="AF101" s="27">
        <v>2.9999999999999997E-4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2.0000000000000001E-4</v>
      </c>
      <c r="AL101" s="27">
        <v>4.0000000000000002E-4</v>
      </c>
      <c r="AM101" s="27">
        <v>2.9999999999999997E-4</v>
      </c>
      <c r="AN101" s="27">
        <v>4.0000000000000002E-4</v>
      </c>
      <c r="AO101" s="27">
        <v>4.0000000000000002E-4</v>
      </c>
      <c r="AP101" s="27">
        <v>4.0000000000000002E-4</v>
      </c>
      <c r="AQ101" s="27">
        <v>2.9999999999999997E-4</v>
      </c>
      <c r="AR101" s="27" t="s">
        <v>75</v>
      </c>
      <c r="AS101" s="27" t="s">
        <v>75</v>
      </c>
      <c r="AT101" s="27" t="s">
        <v>160</v>
      </c>
      <c r="AU101" s="27" t="s">
        <v>75</v>
      </c>
      <c r="AV101" s="27" t="s">
        <v>74</v>
      </c>
      <c r="AW101" s="29">
        <v>2.0000000000000001E-4</v>
      </c>
      <c r="AX101" s="29">
        <v>1E-4</v>
      </c>
      <c r="AY101" s="27" t="s">
        <v>76</v>
      </c>
      <c r="AZ101" s="29">
        <v>1E-4</v>
      </c>
      <c r="BA101" s="29">
        <v>2.4000000000000001E-4</v>
      </c>
      <c r="BB101" s="29">
        <v>2.4000000000000001E-4</v>
      </c>
      <c r="BC101" s="27" t="s">
        <v>76</v>
      </c>
      <c r="BD101" s="29">
        <v>3.1E-4</v>
      </c>
      <c r="BE101" s="29">
        <v>1.3999999999999999E-4</v>
      </c>
      <c r="BF101" s="29">
        <v>4.0000000000000002E-4</v>
      </c>
      <c r="BG101" s="29">
        <v>3.6000000000000002E-4</v>
      </c>
      <c r="BH101" s="29">
        <v>3.8999999999999999E-4</v>
      </c>
      <c r="BI101" s="29">
        <v>4.2999999999999999E-4</v>
      </c>
      <c r="BJ101" s="29">
        <v>3.7300000000000001E-4</v>
      </c>
      <c r="BK101" s="29">
        <v>1.3200000000000001E-4</v>
      </c>
      <c r="BL101" s="29">
        <v>2.3900000000000001E-4</v>
      </c>
      <c r="BM101" s="29">
        <v>1.4999999999999999E-4</v>
      </c>
      <c r="BN101" s="29">
        <v>3.1399999999999999E-4</v>
      </c>
      <c r="BO101" s="29">
        <v>4.26E-4</v>
      </c>
      <c r="BP101" s="29">
        <v>4.26E-4</v>
      </c>
      <c r="BQ101" s="29">
        <v>3.8900000000000002E-4</v>
      </c>
      <c r="BR101" s="29">
        <v>2.4499999999999999E-4</v>
      </c>
      <c r="BS101" s="29">
        <v>3.21E-4</v>
      </c>
      <c r="BT101" s="29">
        <v>3.6000000000000002E-4</v>
      </c>
      <c r="BU101" s="29">
        <v>3.8099999999999999E-4</v>
      </c>
      <c r="BV101" s="29">
        <v>3.5199999999999999E-4</v>
      </c>
      <c r="BW101" s="29">
        <v>3.8400000000000001E-4</v>
      </c>
    </row>
    <row r="102" spans="1:75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>
        <v>2E-3</v>
      </c>
      <c r="AK102" s="27" t="s">
        <v>74</v>
      </c>
      <c r="AL102" s="27" t="s">
        <v>74</v>
      </c>
      <c r="AM102" s="27" t="s">
        <v>74</v>
      </c>
      <c r="AN102" s="27" t="s">
        <v>74</v>
      </c>
      <c r="AO102" s="27">
        <v>1E-3</v>
      </c>
      <c r="AP102" s="27" t="s">
        <v>74</v>
      </c>
      <c r="AQ102" s="27" t="s">
        <v>74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84</v>
      </c>
      <c r="AW102" s="27" t="s">
        <v>74</v>
      </c>
      <c r="AX102" s="27" t="s">
        <v>74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85</v>
      </c>
      <c r="BJ102" s="27" t="s">
        <v>85</v>
      </c>
      <c r="BK102" s="29">
        <v>8.0000000000000004E-4</v>
      </c>
      <c r="BL102" s="29">
        <v>5.6999999999999998E-4</v>
      </c>
      <c r="BM102" s="29">
        <v>5.2999999999999998E-4</v>
      </c>
      <c r="BN102" s="27" t="s">
        <v>85</v>
      </c>
      <c r="BO102" s="27" t="s">
        <v>85</v>
      </c>
      <c r="BP102" s="27" t="s">
        <v>85</v>
      </c>
      <c r="BQ102" s="27" t="s">
        <v>85</v>
      </c>
      <c r="BR102" s="29">
        <v>5.6999999999999998E-4</v>
      </c>
      <c r="BS102" s="27" t="s">
        <v>85</v>
      </c>
      <c r="BT102" s="27" t="s">
        <v>85</v>
      </c>
      <c r="BU102" s="27" t="s">
        <v>85</v>
      </c>
      <c r="BV102" s="27" t="s">
        <v>85</v>
      </c>
      <c r="BW102" s="27" t="s">
        <v>85</v>
      </c>
    </row>
    <row r="103" spans="1:75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>
        <v>0.01</v>
      </c>
      <c r="AE103" s="27">
        <v>0.02</v>
      </c>
      <c r="AF103" s="27" t="s">
        <v>47</v>
      </c>
      <c r="AG103" s="27" t="s">
        <v>47</v>
      </c>
      <c r="AH103" s="27">
        <v>0.01</v>
      </c>
      <c r="AI103" s="27" t="s">
        <v>47</v>
      </c>
      <c r="AJ103" s="27" t="s">
        <v>47</v>
      </c>
      <c r="AK103" s="27" t="s">
        <v>47</v>
      </c>
      <c r="AL103" s="27">
        <v>0.01</v>
      </c>
      <c r="AM103" s="27" t="s">
        <v>47</v>
      </c>
      <c r="AN103" s="27" t="s">
        <v>47</v>
      </c>
      <c r="AO103" s="27" t="s">
        <v>47</v>
      </c>
      <c r="AP103" s="27">
        <v>0.01</v>
      </c>
      <c r="AQ103" s="27" t="s">
        <v>47</v>
      </c>
      <c r="AR103" s="27" t="s">
        <v>163</v>
      </c>
      <c r="AS103" s="27" t="s">
        <v>47</v>
      </c>
      <c r="AT103" s="27" t="s">
        <v>47</v>
      </c>
      <c r="AU103" s="27" t="s">
        <v>47</v>
      </c>
      <c r="AV103" s="27" t="s">
        <v>36</v>
      </c>
      <c r="AW103" s="27" t="s">
        <v>8</v>
      </c>
      <c r="AX103" s="27" t="s">
        <v>8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58</v>
      </c>
      <c r="BJ103" s="27" t="s">
        <v>58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</row>
    <row r="104" spans="1:75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164</v>
      </c>
      <c r="AS104" s="27" t="s">
        <v>165</v>
      </c>
      <c r="AT104" s="27" t="s">
        <v>166</v>
      </c>
      <c r="AU104" s="27" t="s">
        <v>167</v>
      </c>
      <c r="AV104" s="29">
        <v>0.5</v>
      </c>
      <c r="AW104" s="29">
        <v>0.5</v>
      </c>
      <c r="AX104" s="29">
        <v>0.4</v>
      </c>
      <c r="AY104" s="29">
        <v>0.5</v>
      </c>
      <c r="AZ104" s="29">
        <v>0.5</v>
      </c>
      <c r="BA104" s="29">
        <v>0.5</v>
      </c>
      <c r="BB104" s="29">
        <v>0.5</v>
      </c>
      <c r="BC104" s="29">
        <v>0.5</v>
      </c>
      <c r="BD104" s="29">
        <v>0.6</v>
      </c>
      <c r="BE104" s="29">
        <v>0.6</v>
      </c>
      <c r="BF104" s="29">
        <v>0.6</v>
      </c>
      <c r="BG104" s="29">
        <v>0.6</v>
      </c>
      <c r="BH104" s="29">
        <v>0.6</v>
      </c>
      <c r="BI104" s="29">
        <v>0.69</v>
      </c>
      <c r="BJ104" s="29">
        <v>1.32</v>
      </c>
      <c r="BK104" s="29">
        <v>1.1599999999999999</v>
      </c>
      <c r="BL104" s="29">
        <v>0.88</v>
      </c>
      <c r="BM104" s="29">
        <v>0.68</v>
      </c>
      <c r="BN104" s="29">
        <v>0.56000000000000005</v>
      </c>
      <c r="BO104" s="29">
        <v>0.73</v>
      </c>
      <c r="BP104" s="29">
        <v>0.66</v>
      </c>
      <c r="BQ104" s="29">
        <v>0.55000000000000004</v>
      </c>
      <c r="BR104" s="29">
        <v>0.47</v>
      </c>
      <c r="BS104" s="29">
        <v>0.56000000000000005</v>
      </c>
      <c r="BT104" s="29">
        <v>0.6</v>
      </c>
      <c r="BU104" s="29">
        <v>0.64</v>
      </c>
      <c r="BV104" s="29">
        <v>0.61</v>
      </c>
      <c r="BW104" s="29">
        <v>0.71</v>
      </c>
    </row>
    <row r="105" spans="1:75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73</v>
      </c>
      <c r="AW105" s="27" t="s">
        <v>109</v>
      </c>
      <c r="AX105" s="27" t="s">
        <v>109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76</v>
      </c>
      <c r="BJ105" s="27" t="s">
        <v>76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</row>
    <row r="106" spans="1:75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5.94</v>
      </c>
      <c r="AA106" s="27">
        <v>5.2</v>
      </c>
      <c r="AB106" s="27">
        <v>5.28</v>
      </c>
      <c r="AC106" s="27">
        <v>5.5</v>
      </c>
      <c r="AD106" s="27">
        <v>2.44</v>
      </c>
      <c r="AE106" s="27">
        <v>4.45</v>
      </c>
      <c r="AF106" s="27">
        <v>4.95</v>
      </c>
      <c r="AG106" s="27">
        <v>5.27</v>
      </c>
      <c r="AH106" s="27">
        <v>6.48</v>
      </c>
      <c r="AI106" s="27">
        <v>5.43</v>
      </c>
      <c r="AJ106" s="27">
        <v>5.55</v>
      </c>
      <c r="AK106" s="27">
        <v>5.76</v>
      </c>
      <c r="AL106" s="27">
        <v>5.0999999999999996</v>
      </c>
      <c r="AM106" s="27">
        <v>4.9800000000000004</v>
      </c>
      <c r="AN106" s="27" t="s">
        <v>36</v>
      </c>
      <c r="AO106" s="27">
        <v>3.27</v>
      </c>
      <c r="AP106" s="27">
        <v>5.81</v>
      </c>
      <c r="AQ106" s="27">
        <v>5.58</v>
      </c>
      <c r="AR106" s="27" t="s">
        <v>170</v>
      </c>
      <c r="AS106" s="27" t="s">
        <v>171</v>
      </c>
      <c r="AT106" s="27" t="s">
        <v>172</v>
      </c>
      <c r="AU106" s="27" t="s">
        <v>173</v>
      </c>
      <c r="AV106" s="29">
        <v>5.52</v>
      </c>
      <c r="AW106" s="29">
        <v>5.63</v>
      </c>
      <c r="AX106" s="29">
        <v>5.7</v>
      </c>
      <c r="AY106" s="29">
        <v>5.49</v>
      </c>
      <c r="AZ106" s="29">
        <v>5.6</v>
      </c>
      <c r="BA106" s="29">
        <v>5.42</v>
      </c>
      <c r="BB106" s="29">
        <v>5.78</v>
      </c>
      <c r="BC106" s="29">
        <v>5.87</v>
      </c>
      <c r="BD106" s="29">
        <v>5.88</v>
      </c>
      <c r="BE106" s="29">
        <v>5.95</v>
      </c>
      <c r="BF106" s="29">
        <v>6.54</v>
      </c>
      <c r="BG106" s="29">
        <v>5.86</v>
      </c>
      <c r="BH106" s="29">
        <v>5.72</v>
      </c>
      <c r="BI106" s="29">
        <v>6.31</v>
      </c>
      <c r="BJ106" s="29">
        <v>5.15</v>
      </c>
      <c r="BK106" s="29">
        <v>2.14</v>
      </c>
      <c r="BL106" s="29">
        <v>3.37</v>
      </c>
      <c r="BM106" s="29">
        <v>1.99</v>
      </c>
      <c r="BN106" s="29">
        <v>4.53</v>
      </c>
      <c r="BO106" s="29">
        <v>5.35</v>
      </c>
      <c r="BP106" s="29">
        <v>5.69</v>
      </c>
      <c r="BQ106" s="29">
        <v>5.78</v>
      </c>
      <c r="BR106" s="29">
        <v>6.27</v>
      </c>
      <c r="BS106" s="29">
        <v>5.94</v>
      </c>
      <c r="BT106" s="29">
        <v>6.26</v>
      </c>
      <c r="BU106" s="29">
        <v>6.23</v>
      </c>
      <c r="BV106" s="29">
        <v>6.08</v>
      </c>
      <c r="BW106" s="29">
        <v>6.34</v>
      </c>
    </row>
    <row r="107" spans="1:75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103</v>
      </c>
      <c r="BJ107" s="27" t="s">
        <v>103</v>
      </c>
      <c r="BK107" s="27" t="s">
        <v>103</v>
      </c>
      <c r="BL107" s="27" t="s">
        <v>103</v>
      </c>
      <c r="BM107" s="27" t="s">
        <v>103</v>
      </c>
      <c r="BN107" s="40">
        <v>2.0000000000000002E-5</v>
      </c>
      <c r="BO107" s="27" t="s">
        <v>103</v>
      </c>
      <c r="BP107" s="27" t="s">
        <v>103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</row>
    <row r="108" spans="1:75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0.187</v>
      </c>
      <c r="AA108" s="27">
        <v>0.216</v>
      </c>
      <c r="AB108" s="27">
        <v>0.251</v>
      </c>
      <c r="AC108" s="27">
        <v>0.29899999999999999</v>
      </c>
      <c r="AD108" s="27">
        <v>8.1000000000000003E-2</v>
      </c>
      <c r="AE108" s="27">
        <v>0.20599999999999999</v>
      </c>
      <c r="AF108" s="27">
        <v>0.19800000000000001</v>
      </c>
      <c r="AG108" s="27">
        <v>0.21</v>
      </c>
      <c r="AH108" s="27">
        <v>0.18</v>
      </c>
      <c r="AI108" s="27">
        <v>0.217</v>
      </c>
      <c r="AJ108" s="27">
        <v>0.2</v>
      </c>
      <c r="AK108" s="27">
        <v>0.20799999999999999</v>
      </c>
      <c r="AL108" s="27">
        <v>0.252</v>
      </c>
      <c r="AM108" s="27">
        <v>0.27500000000000002</v>
      </c>
      <c r="AN108" s="27">
        <v>0.35099999999999998</v>
      </c>
      <c r="AO108" s="27">
        <v>0.33900000000000002</v>
      </c>
      <c r="AP108" s="27">
        <v>0.33900000000000002</v>
      </c>
      <c r="AQ108" s="27">
        <v>0.34499999999999997</v>
      </c>
      <c r="AR108" s="27" t="s">
        <v>176</v>
      </c>
      <c r="AS108" s="27" t="s">
        <v>177</v>
      </c>
      <c r="AT108" s="27" t="s">
        <v>178</v>
      </c>
      <c r="AU108" s="27" t="s">
        <v>179</v>
      </c>
      <c r="AV108" s="29">
        <v>0.19900000000000001</v>
      </c>
      <c r="AW108" s="29">
        <v>0.16</v>
      </c>
      <c r="AX108" s="29">
        <v>0.20100000000000001</v>
      </c>
      <c r="AY108" s="29">
        <v>0.19400000000000001</v>
      </c>
      <c r="AZ108" s="29">
        <v>0.20200000000000001</v>
      </c>
      <c r="BA108" s="29">
        <v>0.22</v>
      </c>
      <c r="BB108" s="29">
        <v>0.22800000000000001</v>
      </c>
      <c r="BC108" s="29">
        <v>0.26200000000000001</v>
      </c>
      <c r="BD108" s="29">
        <v>0.28000000000000003</v>
      </c>
      <c r="BE108" s="29">
        <v>0.36299999999999999</v>
      </c>
      <c r="BF108" s="29">
        <v>0.371</v>
      </c>
      <c r="BG108" s="29">
        <v>0.39700000000000002</v>
      </c>
      <c r="BH108" s="29">
        <v>0.39900000000000002</v>
      </c>
      <c r="BI108" s="29">
        <v>0.379</v>
      </c>
      <c r="BJ108" s="29">
        <v>0.32100000000000001</v>
      </c>
      <c r="BK108" s="29">
        <v>8.3500000000000005E-2</v>
      </c>
      <c r="BL108" s="29">
        <v>0.161</v>
      </c>
      <c r="BM108" s="29">
        <v>5.5300000000000002E-2</v>
      </c>
      <c r="BN108" s="29">
        <v>0.183</v>
      </c>
      <c r="BO108" s="29">
        <v>0.24199999999999999</v>
      </c>
      <c r="BP108" s="29">
        <v>0.29499999999999998</v>
      </c>
      <c r="BQ108" s="29">
        <v>0.26900000000000002</v>
      </c>
      <c r="BR108" s="29">
        <v>0.19500000000000001</v>
      </c>
      <c r="BS108" s="29">
        <v>0.247</v>
      </c>
      <c r="BT108" s="29">
        <v>0.309</v>
      </c>
      <c r="BU108" s="29">
        <v>0.33400000000000002</v>
      </c>
      <c r="BV108" s="29">
        <v>0.30099999999999999</v>
      </c>
      <c r="BW108" s="29">
        <v>0.307</v>
      </c>
    </row>
    <row r="109" spans="1:75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180</v>
      </c>
      <c r="AS109" s="27" t="s">
        <v>181</v>
      </c>
      <c r="AT109" s="27" t="s">
        <v>182</v>
      </c>
      <c r="AU109" s="27" t="s">
        <v>183</v>
      </c>
      <c r="AV109" s="29">
        <v>3.4</v>
      </c>
      <c r="AW109" s="29">
        <v>3.1</v>
      </c>
      <c r="AX109" s="29">
        <v>3.3</v>
      </c>
      <c r="AY109" s="29">
        <v>3.3</v>
      </c>
      <c r="AZ109" s="29">
        <v>3.6</v>
      </c>
      <c r="BA109" s="29">
        <v>4.0999999999999996</v>
      </c>
      <c r="BB109" s="29">
        <v>4.9000000000000004</v>
      </c>
      <c r="BC109" s="29">
        <v>4.9000000000000004</v>
      </c>
      <c r="BD109" s="29">
        <v>5.7</v>
      </c>
      <c r="BE109" s="29">
        <v>6.5</v>
      </c>
      <c r="BF109" s="29">
        <v>6.6</v>
      </c>
      <c r="BG109" s="29">
        <v>6.2</v>
      </c>
      <c r="BH109" s="29">
        <v>6.1</v>
      </c>
      <c r="BI109" s="29">
        <v>6.8</v>
      </c>
      <c r="BJ109" s="29">
        <v>5.56</v>
      </c>
      <c r="BK109" s="29">
        <v>1.28</v>
      </c>
      <c r="BL109" s="29">
        <v>3.03</v>
      </c>
      <c r="BM109" s="29">
        <v>1.1399999999999999</v>
      </c>
      <c r="BN109" s="29">
        <v>3.39</v>
      </c>
      <c r="BO109" s="29">
        <v>5.8</v>
      </c>
      <c r="BP109" s="29">
        <v>5.61</v>
      </c>
      <c r="BQ109" s="29">
        <v>4.84</v>
      </c>
      <c r="BR109" s="29">
        <v>4</v>
      </c>
      <c r="BS109" s="29">
        <v>4.9400000000000004</v>
      </c>
      <c r="BT109" s="29">
        <v>5.78</v>
      </c>
      <c r="BU109" s="29">
        <v>6.35</v>
      </c>
      <c r="BV109" s="29">
        <v>6.61</v>
      </c>
      <c r="BW109" s="29">
        <v>6.52</v>
      </c>
    </row>
    <row r="110" spans="1:75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82</v>
      </c>
      <c r="AW110" s="27" t="s">
        <v>88</v>
      </c>
      <c r="AX110" s="27" t="s">
        <v>88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103</v>
      </c>
      <c r="BJ110" s="27" t="s">
        <v>103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</row>
    <row r="111" spans="1:75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81</v>
      </c>
      <c r="AS111" s="27" t="s">
        <v>81</v>
      </c>
      <c r="AT111" s="27" t="s">
        <v>81</v>
      </c>
      <c r="AU111" s="27" t="s">
        <v>81</v>
      </c>
      <c r="AV111" s="27" t="s">
        <v>8</v>
      </c>
      <c r="AW111" s="27" t="s">
        <v>81</v>
      </c>
      <c r="AX111" s="27" t="s">
        <v>81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</v>
      </c>
      <c r="BJ111" s="27" t="s">
        <v>8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</row>
    <row r="112" spans="1:75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>
        <v>1E-4</v>
      </c>
      <c r="AM112" s="27" t="s">
        <v>75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74</v>
      </c>
      <c r="AW112" s="27" t="s">
        <v>75</v>
      </c>
      <c r="AX112" s="27" t="s">
        <v>75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76</v>
      </c>
      <c r="BJ112" s="27" t="s">
        <v>76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</row>
    <row r="113" spans="1:75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>
        <v>4.0000000000000002E-4</v>
      </c>
      <c r="AA113" s="27" t="s">
        <v>81</v>
      </c>
      <c r="AB113" s="27" t="s">
        <v>81</v>
      </c>
      <c r="AC113" s="27" t="s">
        <v>81</v>
      </c>
      <c r="AD113" s="27">
        <v>6.9999999999999999E-4</v>
      </c>
      <c r="AE113" s="27">
        <v>5.0000000000000001E-4</v>
      </c>
      <c r="AF113" s="27">
        <v>5.0000000000000001E-4</v>
      </c>
      <c r="AG113" s="27" t="s">
        <v>81</v>
      </c>
      <c r="AH113" s="27">
        <v>5.9999999999999995E-4</v>
      </c>
      <c r="AI113" s="27">
        <v>8.0000000000000004E-4</v>
      </c>
      <c r="AJ113" s="27">
        <v>5.9999999999999995E-4</v>
      </c>
      <c r="AK113" s="27">
        <v>4.0000000000000002E-4</v>
      </c>
      <c r="AL113" s="27">
        <v>5.0000000000000001E-4</v>
      </c>
      <c r="AM113" s="27">
        <v>4.0000000000000002E-4</v>
      </c>
      <c r="AN113" s="27">
        <v>5.0000000000000001E-4</v>
      </c>
      <c r="AO113" s="27">
        <v>5.9999999999999995E-4</v>
      </c>
      <c r="AP113" s="27" t="s">
        <v>81</v>
      </c>
      <c r="AQ113" s="27">
        <v>8.0000000000000004E-4</v>
      </c>
      <c r="AR113" s="27" t="s">
        <v>135</v>
      </c>
      <c r="AS113" s="27" t="s">
        <v>187</v>
      </c>
      <c r="AT113" s="27" t="s">
        <v>188</v>
      </c>
      <c r="AU113" s="27" t="s">
        <v>81</v>
      </c>
      <c r="AV113" s="27" t="s">
        <v>84</v>
      </c>
      <c r="AW113" s="29">
        <v>5.0000000000000001E-4</v>
      </c>
      <c r="AX113" s="29">
        <v>4.0000000000000002E-4</v>
      </c>
      <c r="AY113" s="27" t="s">
        <v>81</v>
      </c>
      <c r="AZ113" s="29">
        <v>8.0000000000000004E-4</v>
      </c>
      <c r="BA113" s="29">
        <v>5.9999999999999995E-4</v>
      </c>
      <c r="BB113" s="27" t="s">
        <v>81</v>
      </c>
      <c r="BC113" s="29">
        <v>5.0000000000000001E-4</v>
      </c>
      <c r="BD113" s="27" t="s">
        <v>81</v>
      </c>
      <c r="BE113" s="27" t="s">
        <v>81</v>
      </c>
      <c r="BF113" s="27" t="s">
        <v>81</v>
      </c>
      <c r="BG113" s="29">
        <v>4.0000000000000002E-4</v>
      </c>
      <c r="BH113" s="27" t="s">
        <v>81</v>
      </c>
      <c r="BI113" s="27" t="s">
        <v>57</v>
      </c>
      <c r="BJ113" s="27" t="s">
        <v>57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</row>
    <row r="114" spans="1:75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81</v>
      </c>
      <c r="AA114" s="27" t="s">
        <v>81</v>
      </c>
      <c r="AB114" s="27" t="s">
        <v>81</v>
      </c>
      <c r="AC114" s="27">
        <v>5.9999999999999995E-4</v>
      </c>
      <c r="AD114" s="27" t="s">
        <v>81</v>
      </c>
      <c r="AE114" s="27" t="s">
        <v>81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>
        <v>5.0000000000000001E-4</v>
      </c>
      <c r="AM114" s="27">
        <v>5.9999999999999995E-4</v>
      </c>
      <c r="AN114" s="27">
        <v>6.9999999999999999E-4</v>
      </c>
      <c r="AO114" s="27">
        <v>6.9999999999999999E-4</v>
      </c>
      <c r="AP114" s="27">
        <v>8.0000000000000004E-4</v>
      </c>
      <c r="AQ114" s="27">
        <v>8.0000000000000004E-4</v>
      </c>
      <c r="AR114" s="27" t="s">
        <v>81</v>
      </c>
      <c r="AS114" s="27" t="s">
        <v>189</v>
      </c>
      <c r="AT114" s="27" t="s">
        <v>81</v>
      </c>
      <c r="AU114" s="27" t="s">
        <v>81</v>
      </c>
      <c r="AV114" s="27" t="s">
        <v>84</v>
      </c>
      <c r="AW114" s="27" t="s">
        <v>81</v>
      </c>
      <c r="AX114" s="27" t="s">
        <v>81</v>
      </c>
      <c r="AY114" s="27" t="s">
        <v>81</v>
      </c>
      <c r="AZ114" s="29">
        <v>6.9999999999999999E-4</v>
      </c>
      <c r="BA114" s="29">
        <v>5.0000000000000001E-4</v>
      </c>
      <c r="BB114" s="29">
        <v>5.9999999999999995E-4</v>
      </c>
      <c r="BC114" s="29">
        <v>5.9999999999999995E-4</v>
      </c>
      <c r="BD114" s="29">
        <v>6.9999999999999999E-4</v>
      </c>
      <c r="BE114" s="29">
        <v>8.0000000000000004E-4</v>
      </c>
      <c r="BF114" s="29">
        <v>8.0000000000000004E-4</v>
      </c>
      <c r="BG114" s="29">
        <v>8.9999999999999998E-4</v>
      </c>
      <c r="BH114" s="29">
        <v>8.9999999999999998E-4</v>
      </c>
      <c r="BI114" s="29">
        <v>9.3000000000000005E-4</v>
      </c>
      <c r="BJ114" s="29">
        <v>6.9800000000000005E-4</v>
      </c>
      <c r="BK114" s="29">
        <v>2.14E-4</v>
      </c>
      <c r="BL114" s="29">
        <v>3.8200000000000002E-4</v>
      </c>
      <c r="BM114" s="29">
        <v>1.7000000000000001E-4</v>
      </c>
      <c r="BN114" s="29">
        <v>3.6600000000000001E-4</v>
      </c>
      <c r="BO114" s="29">
        <v>5.9299999999999999E-4</v>
      </c>
      <c r="BP114" s="29">
        <v>6.5499999999999998E-4</v>
      </c>
      <c r="BQ114" s="29">
        <v>5.0900000000000001E-4</v>
      </c>
      <c r="BR114" s="29">
        <v>3.3599999999999998E-4</v>
      </c>
      <c r="BS114" s="29">
        <v>5.0900000000000001E-4</v>
      </c>
      <c r="BT114" s="29">
        <v>6.1200000000000002E-4</v>
      </c>
      <c r="BU114" s="29">
        <v>6.5300000000000004E-4</v>
      </c>
      <c r="BV114" s="29">
        <v>6.2799999999999998E-4</v>
      </c>
      <c r="BW114" s="29">
        <v>6.2799999999999998E-4</v>
      </c>
    </row>
    <row r="115" spans="1:75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>
        <v>2.9999999999999997E-4</v>
      </c>
      <c r="AA115" s="27">
        <v>2.9999999999999997E-4</v>
      </c>
      <c r="AB115" s="27">
        <v>2.0000000000000001E-4</v>
      </c>
      <c r="AC115" s="27">
        <v>2.0000000000000001E-4</v>
      </c>
      <c r="AD115" s="27">
        <v>2.0000000000000001E-4</v>
      </c>
      <c r="AE115" s="27">
        <v>4.0000000000000002E-4</v>
      </c>
      <c r="AF115" s="27">
        <v>2.0000000000000001E-4</v>
      </c>
      <c r="AG115" s="27">
        <v>4.0000000000000002E-4</v>
      </c>
      <c r="AH115" s="27">
        <v>2.9999999999999997E-4</v>
      </c>
      <c r="AI115" s="27">
        <v>2.0000000000000001E-4</v>
      </c>
      <c r="AJ115" s="27">
        <v>5.0000000000000001E-4</v>
      </c>
      <c r="AK115" s="27">
        <v>2.9999999999999997E-4</v>
      </c>
      <c r="AL115" s="27">
        <v>2.0000000000000001E-4</v>
      </c>
      <c r="AM115" s="27">
        <v>2.9999999999999997E-4</v>
      </c>
      <c r="AN115" s="27">
        <v>2.9999999999999997E-4</v>
      </c>
      <c r="AO115" s="27">
        <v>2.0000000000000001E-4</v>
      </c>
      <c r="AP115" s="27" t="s">
        <v>75</v>
      </c>
      <c r="AQ115" s="27">
        <v>4.0000000000000002E-4</v>
      </c>
      <c r="AR115" s="27" t="s">
        <v>191</v>
      </c>
      <c r="AS115" s="27" t="s">
        <v>192</v>
      </c>
      <c r="AT115" s="27" t="s">
        <v>193</v>
      </c>
      <c r="AU115" s="27" t="s">
        <v>193</v>
      </c>
      <c r="AV115" s="29">
        <v>5.0000000000000001E-4</v>
      </c>
      <c r="AW115" s="29">
        <v>2.9999999999999997E-4</v>
      </c>
      <c r="AX115" s="29">
        <v>2.9999999999999997E-4</v>
      </c>
      <c r="AY115" s="29">
        <v>2.7999999999999998E-4</v>
      </c>
      <c r="AZ115" s="29">
        <v>8.8000000000000003E-4</v>
      </c>
      <c r="BA115" s="29">
        <v>5.5000000000000003E-4</v>
      </c>
      <c r="BB115" s="29">
        <v>4.6999999999999999E-4</v>
      </c>
      <c r="BC115" s="29">
        <v>4.2999999999999999E-4</v>
      </c>
      <c r="BD115" s="29">
        <v>3.2000000000000003E-4</v>
      </c>
      <c r="BE115" s="29">
        <v>2.1000000000000001E-4</v>
      </c>
      <c r="BF115" s="29">
        <v>4.4000000000000002E-4</v>
      </c>
      <c r="BG115" s="29">
        <v>3.6000000000000002E-4</v>
      </c>
      <c r="BH115" s="29">
        <v>5.1000000000000004E-4</v>
      </c>
      <c r="BI115" s="27" t="s">
        <v>55</v>
      </c>
      <c r="BJ115" s="27" t="s">
        <v>55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</row>
    <row r="116" spans="1:75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74</v>
      </c>
      <c r="AA116" s="27">
        <v>1E-3</v>
      </c>
      <c r="AB116" s="27" t="s">
        <v>74</v>
      </c>
      <c r="AC116" s="27" t="s">
        <v>74</v>
      </c>
      <c r="AD116" s="27">
        <v>2E-3</v>
      </c>
      <c r="AE116" s="27">
        <v>1E-3</v>
      </c>
      <c r="AF116" s="27">
        <v>1E-3</v>
      </c>
      <c r="AG116" s="27">
        <v>2E-3</v>
      </c>
      <c r="AH116" s="27">
        <v>3.0000000000000001E-3</v>
      </c>
      <c r="AI116" s="27">
        <v>4.0000000000000001E-3</v>
      </c>
      <c r="AJ116" s="27">
        <v>3.0000000000000001E-3</v>
      </c>
      <c r="AK116" s="27">
        <v>2E-3</v>
      </c>
      <c r="AL116" s="27">
        <v>2E-3</v>
      </c>
      <c r="AM116" s="27" t="s">
        <v>74</v>
      </c>
      <c r="AN116" s="27">
        <v>2E-3</v>
      </c>
      <c r="AO116" s="27">
        <v>2E-3</v>
      </c>
      <c r="AP116" s="27" t="s">
        <v>74</v>
      </c>
      <c r="AQ116" s="27">
        <v>1E-3</v>
      </c>
      <c r="AR116" s="27" t="s">
        <v>195</v>
      </c>
      <c r="AS116" s="27" t="s">
        <v>143</v>
      </c>
      <c r="AT116" s="27" t="s">
        <v>144</v>
      </c>
      <c r="AU116" s="27" t="s">
        <v>144</v>
      </c>
      <c r="AV116" s="29">
        <v>2E-3</v>
      </c>
      <c r="AW116" s="29">
        <v>2E-3</v>
      </c>
      <c r="AX116" s="27" t="s">
        <v>74</v>
      </c>
      <c r="AY116" s="29">
        <v>2E-3</v>
      </c>
      <c r="AZ116" s="29">
        <v>2E-3</v>
      </c>
      <c r="BA116" s="29">
        <v>3.0000000000000001E-3</v>
      </c>
      <c r="BB116" s="27" t="s">
        <v>74</v>
      </c>
      <c r="BC116" s="29">
        <v>1E-3</v>
      </c>
      <c r="BD116" s="27" t="s">
        <v>74</v>
      </c>
      <c r="BE116" s="29">
        <v>3.0000000000000001E-3</v>
      </c>
      <c r="BF116" s="29">
        <v>1E-3</v>
      </c>
      <c r="BG116" s="29">
        <v>2E-3</v>
      </c>
      <c r="BH116" s="29">
        <v>2E-3</v>
      </c>
      <c r="BI116" s="29">
        <v>1.1000000000000001E-3</v>
      </c>
      <c r="BJ116" s="29">
        <v>2.7000000000000001E-3</v>
      </c>
      <c r="BK116" s="29">
        <v>3.0000000000000001E-3</v>
      </c>
      <c r="BL116" s="29">
        <v>1.5E-3</v>
      </c>
      <c r="BM116" s="29">
        <v>1.1000000000000001E-3</v>
      </c>
      <c r="BN116" s="29">
        <v>1.1000000000000001E-3</v>
      </c>
      <c r="BO116" s="27" t="s">
        <v>55</v>
      </c>
      <c r="BP116" s="29">
        <v>1.4E-3</v>
      </c>
      <c r="BQ116" s="29">
        <v>1.9E-3</v>
      </c>
      <c r="BR116" s="29">
        <v>3.0999999999999999E-3</v>
      </c>
      <c r="BS116" s="27" t="s">
        <v>55</v>
      </c>
      <c r="BT116" s="27" t="s">
        <v>55</v>
      </c>
      <c r="BU116" s="29">
        <v>2.3999999999999998E-3</v>
      </c>
      <c r="BV116" s="29">
        <v>1.1999999999999999E-3</v>
      </c>
      <c r="BW116" s="27" t="s">
        <v>55</v>
      </c>
    </row>
    <row r="117" spans="1:75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193</v>
      </c>
      <c r="AS117" s="27" t="s">
        <v>193</v>
      </c>
      <c r="AT117" s="27" t="s">
        <v>193</v>
      </c>
      <c r="AU117" s="27" t="s">
        <v>75</v>
      </c>
      <c r="AV117" s="27" t="s">
        <v>8</v>
      </c>
      <c r="AW117" s="29">
        <v>2.0000000000000001E-4</v>
      </c>
      <c r="AX117" s="29">
        <v>2.0000000000000001E-4</v>
      </c>
      <c r="AY117" s="29">
        <v>1.9000000000000001E-4</v>
      </c>
      <c r="AZ117" s="29">
        <v>2.0000000000000001E-4</v>
      </c>
      <c r="BA117" s="29">
        <v>1.8000000000000001E-4</v>
      </c>
      <c r="BB117" s="29">
        <v>1.4999999999999999E-4</v>
      </c>
      <c r="BC117" s="29">
        <v>1.6000000000000001E-4</v>
      </c>
      <c r="BD117" s="27" t="s">
        <v>76</v>
      </c>
      <c r="BE117" s="27" t="s">
        <v>76</v>
      </c>
      <c r="BF117" s="27" t="s">
        <v>76</v>
      </c>
      <c r="BG117" s="27" t="s">
        <v>76</v>
      </c>
      <c r="BH117" s="29">
        <v>1E-4</v>
      </c>
      <c r="BI117" s="27" t="s">
        <v>8</v>
      </c>
      <c r="BJ117" s="27" t="s">
        <v>8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</row>
    <row r="118" spans="1:75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47"/>
      <c r="AC118" s="50"/>
      <c r="AD118" s="50"/>
      <c r="AE118" s="50"/>
      <c r="AF118" s="50"/>
      <c r="AG118" s="47"/>
      <c r="AH118" s="50"/>
      <c r="AI118" s="50"/>
      <c r="AJ118" s="50"/>
      <c r="AK118" s="50"/>
      <c r="AL118" s="47"/>
      <c r="AM118" s="50"/>
      <c r="AN118" s="50"/>
      <c r="AO118" s="47"/>
      <c r="AP118" s="50"/>
      <c r="AQ118" s="50"/>
      <c r="AR118" s="51"/>
      <c r="AS118" s="52"/>
      <c r="AT118" s="52"/>
      <c r="AU118" s="52"/>
      <c r="AV118" s="50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</row>
    <row r="119" spans="1:75" ht="15" x14ac:dyDescent="0.25">
      <c r="B119" s="53" t="s">
        <v>196</v>
      </c>
      <c r="T119" s="54"/>
      <c r="U119" s="55"/>
      <c r="V119" s="55"/>
      <c r="W119" s="55"/>
      <c r="X119" s="55"/>
      <c r="AA119" s="56"/>
      <c r="AB119" s="56"/>
      <c r="AC119" s="56"/>
      <c r="AD119" s="56"/>
      <c r="AE119" s="56"/>
    </row>
    <row r="120" spans="1:75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A120" s="62"/>
      <c r="AB120" s="62"/>
      <c r="AC120" s="62"/>
      <c r="AD120" s="62"/>
      <c r="AE120" s="62"/>
    </row>
    <row r="121" spans="1:75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2"/>
      <c r="AB121" s="62"/>
      <c r="AC121" s="62"/>
      <c r="AD121" s="62"/>
      <c r="AE121" s="62"/>
    </row>
    <row r="122" spans="1:75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2"/>
      <c r="AB122" s="62"/>
      <c r="AC122" s="62"/>
      <c r="AD122" s="62"/>
      <c r="AE122" s="62"/>
    </row>
    <row r="123" spans="1:75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2"/>
      <c r="AB123" s="62"/>
      <c r="AC123" s="62"/>
      <c r="AD123" s="62"/>
      <c r="AE123" s="62"/>
    </row>
    <row r="124" spans="1:75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5" x14ac:dyDescent="0.2">
      <c r="B125" s="65"/>
      <c r="C125" s="66"/>
      <c r="T125" s="54"/>
      <c r="U125" s="55"/>
      <c r="V125" s="55"/>
      <c r="W125" s="55"/>
      <c r="X125" s="55"/>
    </row>
    <row r="126" spans="1:75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5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5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7">
    <mergeCell ref="C139:H139"/>
    <mergeCell ref="B3:B4"/>
    <mergeCell ref="BY5:CG5"/>
    <mergeCell ref="B129:M129"/>
    <mergeCell ref="D130:K130"/>
    <mergeCell ref="B131:C131"/>
    <mergeCell ref="B132:B138"/>
  </mergeCells>
  <conditionalFormatting sqref="B127">
    <cfRule type="cellIs" dxfId="8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K139"/>
  <sheetViews>
    <sheetView zoomScaleNormal="100" workbookViewId="0">
      <pane xSplit="1" ySplit="4" topLeftCell="M28" activePane="bottomRight" state="frozen"/>
      <selection activeCell="C105" sqref="C105"/>
      <selection pane="topRight" activeCell="C105" sqref="C105"/>
      <selection pane="bottomLeft" activeCell="C105" sqref="C105"/>
      <selection pane="bottomRight" activeCell="W33" sqref="W33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9" width="9.7109375" style="5" customWidth="1"/>
    <col min="80" max="16384" width="8.85546875" style="5"/>
  </cols>
  <sheetData>
    <row r="1" spans="1:79" ht="15.75" x14ac:dyDescent="0.25">
      <c r="A1" s="1" t="s">
        <v>0</v>
      </c>
    </row>
    <row r="2" spans="1:79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  <c r="BZ2" s="3"/>
      <c r="CA2" s="3"/>
    </row>
    <row r="3" spans="1:79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  <c r="BZ3" s="92"/>
      <c r="CA3" s="92"/>
    </row>
    <row r="4" spans="1:79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  <c r="BZ4" s="11">
        <v>39590</v>
      </c>
      <c r="CA4" s="19">
        <v>41653</v>
      </c>
    </row>
    <row r="5" spans="1:79" s="20" customFormat="1" ht="15" x14ac:dyDescent="0.25">
      <c r="A5" s="9"/>
      <c r="B5" s="76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93"/>
      <c r="CA5" s="93"/>
    </row>
    <row r="6" spans="1:79" s="20" customFormat="1" ht="15" x14ac:dyDescent="0.25">
      <c r="A6" s="23" t="s">
        <v>5</v>
      </c>
      <c r="B6" s="76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93"/>
      <c r="CA6" s="93"/>
    </row>
    <row r="7" spans="1:79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  <c r="BZ7" s="95"/>
      <c r="CA7" s="95"/>
    </row>
    <row r="8" spans="1:79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  <c r="BZ8" s="95"/>
      <c r="CA8" s="95"/>
    </row>
    <row r="9" spans="1:79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  <c r="BZ9" s="95"/>
      <c r="CA9" s="95"/>
    </row>
    <row r="10" spans="1:79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  <c r="BZ10" s="95"/>
      <c r="CA10" s="95"/>
    </row>
    <row r="11" spans="1:79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95"/>
      <c r="CA11" s="95"/>
    </row>
    <row r="12" spans="1:79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  <c r="BZ12" s="97"/>
      <c r="CA12" s="97"/>
    </row>
    <row r="13" spans="1:79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  <c r="BZ13" s="97"/>
      <c r="CA13" s="97"/>
    </row>
    <row r="14" spans="1:79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51"/>
      <c r="CA14" s="51"/>
    </row>
    <row r="15" spans="1:79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51"/>
      <c r="CA15" s="51"/>
    </row>
    <row r="16" spans="1:79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  <c r="BZ16" s="51"/>
      <c r="CA16" s="51"/>
    </row>
    <row r="17" spans="1:89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  <c r="BZ17" s="51"/>
      <c r="CA17" s="51"/>
    </row>
    <row r="18" spans="1:89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  <c r="BZ18" s="51"/>
      <c r="CA18" s="51"/>
    </row>
    <row r="19" spans="1:89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  <c r="BZ19" s="51"/>
      <c r="CA19" s="51"/>
    </row>
    <row r="20" spans="1:89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  <c r="BZ20" s="51"/>
      <c r="CA20" s="51"/>
    </row>
    <row r="21" spans="1:89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  <c r="BZ21" s="51"/>
      <c r="CA21" s="51"/>
    </row>
    <row r="22" spans="1:89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  <c r="BZ22" s="51"/>
      <c r="CA22" s="51"/>
    </row>
    <row r="23" spans="1:89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  <c r="BZ23" s="97"/>
      <c r="CA23" s="97"/>
    </row>
    <row r="24" spans="1:89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  <c r="BZ24" s="51"/>
      <c r="CA24" s="51"/>
    </row>
    <row r="25" spans="1:89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  <c r="BZ25" s="97"/>
      <c r="CA25" s="97"/>
    </row>
    <row r="26" spans="1:89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  <c r="BZ26" s="51"/>
      <c r="CA26" s="51"/>
    </row>
    <row r="27" spans="1:89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  <c r="BZ27" s="51"/>
      <c r="CA27" s="51"/>
    </row>
    <row r="28" spans="1:89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  <c r="BZ28" s="97"/>
      <c r="CA28" s="97"/>
    </row>
    <row r="29" spans="1:89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  <c r="BZ29" s="97"/>
      <c r="CA29" s="97"/>
    </row>
    <row r="30" spans="1:89" ht="15.7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  <c r="BZ30" s="51"/>
      <c r="CA30" s="51"/>
      <c r="CC30" s="112" t="s">
        <v>227</v>
      </c>
      <c r="CD30" s="112"/>
      <c r="CE30" s="112"/>
      <c r="CF30" s="112"/>
      <c r="CG30" s="112"/>
      <c r="CH30" s="112"/>
      <c r="CI30" s="112"/>
      <c r="CJ30" s="112"/>
      <c r="CK30" s="112"/>
    </row>
    <row r="31" spans="1:89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51"/>
      <c r="CA31" s="51"/>
    </row>
    <row r="32" spans="1:89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51"/>
      <c r="CA32" s="51"/>
    </row>
    <row r="33" spans="1:84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  <c r="BZ33" s="51"/>
      <c r="CA33" s="51"/>
    </row>
    <row r="34" spans="1:84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  <c r="BZ34" s="98"/>
      <c r="CA34" s="98"/>
    </row>
    <row r="35" spans="1:84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  <c r="BZ35" s="95"/>
      <c r="CA35" s="95"/>
    </row>
    <row r="36" spans="1:84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  <c r="BZ36" s="95"/>
      <c r="CA36" s="95"/>
    </row>
    <row r="37" spans="1:84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95"/>
      <c r="CA37" s="95"/>
    </row>
    <row r="38" spans="1:84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95"/>
      <c r="CA38" s="95"/>
    </row>
    <row r="39" spans="1:84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  <c r="BZ39" s="95"/>
      <c r="CA39" s="95"/>
    </row>
    <row r="40" spans="1:84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  <c r="BZ40" s="95"/>
      <c r="CA40" s="95"/>
    </row>
    <row r="41" spans="1:84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  <c r="BZ41" s="95"/>
      <c r="CA41" s="95"/>
    </row>
    <row r="42" spans="1:84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  <c r="BZ42" s="95"/>
      <c r="CA42" s="95"/>
    </row>
    <row r="43" spans="1:84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  <c r="BZ43" s="95"/>
      <c r="CA43" s="95"/>
    </row>
    <row r="44" spans="1:84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95"/>
      <c r="CA44" s="95"/>
    </row>
    <row r="45" spans="1:84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95"/>
      <c r="CA45" s="95"/>
    </row>
    <row r="46" spans="1:84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  <c r="BZ46" s="98">
        <v>0.1</v>
      </c>
      <c r="CA46" s="98">
        <v>0.1</v>
      </c>
      <c r="CC46" s="5">
        <f t="array" ref="CC46:CD50">LINEST(C46:BY46,C4:BY4,,TRUE)</f>
        <v>-2.3158567414754345E-4</v>
      </c>
      <c r="CD46" s="5">
        <v>10.091942888103953</v>
      </c>
      <c r="CE46" s="5" t="s">
        <v>213</v>
      </c>
      <c r="CF46" s="5" t="s">
        <v>214</v>
      </c>
    </row>
    <row r="47" spans="1:84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  <c r="BZ47" s="95"/>
      <c r="CA47" s="95"/>
      <c r="CC47" s="5">
        <v>3.7958022641384196E-4</v>
      </c>
      <c r="CD47" s="5">
        <v>15.47729901209256</v>
      </c>
      <c r="CE47" s="5" t="s">
        <v>215</v>
      </c>
      <c r="CF47" s="5" t="s">
        <v>216</v>
      </c>
    </row>
    <row r="48" spans="1:84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  <c r="BZ48" s="98"/>
      <c r="CA48" s="98"/>
      <c r="CC48" s="5">
        <v>5.0732291199696231E-3</v>
      </c>
      <c r="CD48" s="5">
        <v>1.8593874211544204</v>
      </c>
      <c r="CE48" s="5" t="s">
        <v>217</v>
      </c>
      <c r="CF48" s="5" t="s">
        <v>221</v>
      </c>
    </row>
    <row r="49" spans="1:84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  <c r="BZ49" s="98"/>
      <c r="CA49" s="98"/>
      <c r="CC49" s="80">
        <v>0.37223415491192896</v>
      </c>
      <c r="CD49" s="5">
        <v>73</v>
      </c>
      <c r="CE49" s="80" t="s">
        <v>222</v>
      </c>
      <c r="CF49" s="5" t="s">
        <v>218</v>
      </c>
    </row>
    <row r="50" spans="1:84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  <c r="BZ50" s="95"/>
      <c r="CA50" s="95"/>
      <c r="CC50" s="5">
        <v>1.2869331773149213</v>
      </c>
      <c r="CD50" s="5">
        <v>252.38447548215186</v>
      </c>
      <c r="CE50" s="5" t="s">
        <v>219</v>
      </c>
      <c r="CF50" s="5" t="s">
        <v>220</v>
      </c>
    </row>
    <row r="51" spans="1:84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  <c r="BZ51" s="95"/>
      <c r="CA51" s="95"/>
      <c r="CC51" s="5" t="s">
        <v>223</v>
      </c>
    </row>
    <row r="52" spans="1:84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  <c r="BZ52" s="95"/>
      <c r="CA52" s="95"/>
    </row>
    <row r="53" spans="1:84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  <c r="BZ53" s="98"/>
      <c r="CA53" s="98"/>
    </row>
    <row r="54" spans="1:84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  <c r="BZ54" s="98"/>
      <c r="CA54" s="98"/>
    </row>
    <row r="55" spans="1:84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  <c r="BZ55" s="98"/>
      <c r="CA55" s="98"/>
    </row>
    <row r="56" spans="1:84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  <c r="BZ56" s="95"/>
      <c r="CA56" s="95"/>
    </row>
    <row r="57" spans="1:84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  <c r="BZ57" s="98"/>
      <c r="CA57" s="98"/>
    </row>
    <row r="58" spans="1:84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  <c r="BZ58" s="98"/>
      <c r="CA58" s="98"/>
    </row>
    <row r="59" spans="1:84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  <c r="BZ59" s="95"/>
      <c r="CA59" s="95"/>
    </row>
    <row r="60" spans="1:84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  <c r="BZ60" s="98"/>
      <c r="CA60" s="98"/>
    </row>
    <row r="61" spans="1:84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  <c r="BZ61" s="98"/>
      <c r="CA61" s="98"/>
    </row>
    <row r="62" spans="1:84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  <c r="BZ62" s="98"/>
      <c r="CA62" s="98"/>
    </row>
    <row r="63" spans="1:84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  <c r="BZ63" s="95"/>
      <c r="CA63" s="95"/>
    </row>
    <row r="64" spans="1:84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  <c r="BZ64" s="98"/>
      <c r="CA64" s="98"/>
    </row>
    <row r="65" spans="1:80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  <c r="BZ65" s="95"/>
      <c r="CA65" s="95"/>
    </row>
    <row r="66" spans="1:80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  <c r="BZ66" s="98"/>
      <c r="CA66" s="98"/>
    </row>
    <row r="67" spans="1:80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  <c r="BZ67" s="95"/>
      <c r="CA67" s="95"/>
    </row>
    <row r="68" spans="1:80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  <c r="BZ68" s="98"/>
      <c r="CA68" s="98"/>
    </row>
    <row r="69" spans="1:80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  <c r="BZ69" s="95"/>
      <c r="CA69" s="95"/>
    </row>
    <row r="70" spans="1:80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  <c r="BZ70" s="98"/>
      <c r="CA70" s="98"/>
    </row>
    <row r="71" spans="1:80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  <c r="BZ71" s="98"/>
      <c r="CA71" s="98"/>
    </row>
    <row r="72" spans="1:80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  <c r="BZ72" s="98"/>
      <c r="CA72" s="98"/>
    </row>
    <row r="73" spans="1:80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  <c r="BZ73" s="95"/>
      <c r="CA73" s="95"/>
    </row>
    <row r="74" spans="1:80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  <c r="BZ74" s="95"/>
      <c r="CA74" s="95"/>
    </row>
    <row r="75" spans="1:80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95"/>
      <c r="CA75" s="95"/>
      <c r="CB75" s="47"/>
    </row>
    <row r="76" spans="1:80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  <c r="BZ76" s="95"/>
      <c r="CA76" s="95"/>
    </row>
    <row r="77" spans="1:80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  <c r="BZ77" s="95"/>
      <c r="CA77" s="95"/>
    </row>
    <row r="78" spans="1:80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  <c r="BZ78" s="95"/>
      <c r="CA78" s="95"/>
    </row>
    <row r="79" spans="1:80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  <c r="BZ79" s="95"/>
      <c r="CA79" s="95"/>
    </row>
    <row r="80" spans="1:80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  <c r="BZ80" s="95"/>
      <c r="CA80" s="95"/>
    </row>
    <row r="81" spans="1:79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  <c r="BZ81" s="95"/>
      <c r="CA81" s="95"/>
    </row>
    <row r="82" spans="1:79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95"/>
      <c r="CA82" s="95"/>
    </row>
    <row r="83" spans="1:79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95"/>
      <c r="CA83" s="95"/>
    </row>
    <row r="84" spans="1:79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  <c r="BZ84" s="95"/>
      <c r="CA84" s="95"/>
    </row>
    <row r="85" spans="1:79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  <c r="BZ85" s="95"/>
      <c r="CA85" s="95"/>
    </row>
    <row r="86" spans="1:79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  <c r="BZ86" s="95"/>
      <c r="CA86" s="95"/>
    </row>
    <row r="87" spans="1:79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  <c r="BZ87" s="95"/>
      <c r="CA87" s="95"/>
    </row>
    <row r="88" spans="1:79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  <c r="BZ88" s="95"/>
      <c r="CA88" s="95"/>
    </row>
    <row r="89" spans="1:79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  <c r="BZ89" s="95"/>
      <c r="CA89" s="95"/>
    </row>
    <row r="90" spans="1:79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  <c r="BZ90" s="95"/>
      <c r="CA90" s="95"/>
    </row>
    <row r="91" spans="1:79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  <c r="BZ91" s="95"/>
      <c r="CA91" s="95"/>
    </row>
    <row r="92" spans="1:79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  <c r="BZ92" s="95"/>
      <c r="CA92" s="95"/>
    </row>
    <row r="93" spans="1:79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  <c r="BZ93" s="95"/>
      <c r="CA93" s="95"/>
    </row>
    <row r="94" spans="1:79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  <c r="BZ94" s="95"/>
      <c r="CA94" s="95"/>
    </row>
    <row r="95" spans="1:79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  <c r="BZ95" s="98"/>
      <c r="CA95" s="98"/>
    </row>
    <row r="96" spans="1:79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  <c r="BZ96" s="95"/>
      <c r="CA96" s="95"/>
    </row>
    <row r="97" spans="1:79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  <c r="BZ97" s="98"/>
      <c r="CA97" s="98"/>
    </row>
    <row r="98" spans="1:79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  <c r="BZ98" s="98"/>
      <c r="CA98" s="98"/>
    </row>
    <row r="99" spans="1:79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  <c r="BZ99" s="98"/>
      <c r="CA99" s="98"/>
    </row>
    <row r="100" spans="1:79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  <c r="BZ100" s="95"/>
      <c r="CA100" s="95"/>
    </row>
    <row r="101" spans="1:79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  <c r="BZ101" s="98"/>
      <c r="CA101" s="98"/>
    </row>
    <row r="102" spans="1:79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  <c r="BZ102" s="95"/>
      <c r="CA102" s="95"/>
    </row>
    <row r="103" spans="1:79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  <c r="BZ103" s="95"/>
      <c r="CA103" s="95"/>
    </row>
    <row r="104" spans="1:79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  <c r="BZ104" s="98"/>
      <c r="CA104" s="98"/>
    </row>
    <row r="105" spans="1:79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  <c r="BZ105" s="95"/>
      <c r="CA105" s="95"/>
    </row>
    <row r="106" spans="1:79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  <c r="BZ106" s="98"/>
      <c r="CA106" s="98"/>
    </row>
    <row r="107" spans="1:79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  <c r="BZ107" s="95"/>
      <c r="CA107" s="95"/>
    </row>
    <row r="108" spans="1:79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  <c r="BZ108" s="98"/>
      <c r="CA108" s="98"/>
    </row>
    <row r="109" spans="1:79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  <c r="BZ109" s="98"/>
      <c r="CA109" s="98"/>
    </row>
    <row r="110" spans="1:79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  <c r="BZ110" s="95"/>
      <c r="CA110" s="95"/>
    </row>
    <row r="111" spans="1:79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  <c r="BZ111" s="95"/>
      <c r="CA111" s="95"/>
    </row>
    <row r="112" spans="1:79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  <c r="BZ112" s="95"/>
      <c r="CA112" s="95"/>
    </row>
    <row r="113" spans="1:79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  <c r="BZ113" s="95"/>
      <c r="CA113" s="95"/>
    </row>
    <row r="114" spans="1:79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  <c r="BZ114" s="98"/>
      <c r="CA114" s="98"/>
    </row>
    <row r="115" spans="1:79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  <c r="BZ115" s="95"/>
      <c r="CA115" s="95"/>
    </row>
    <row r="116" spans="1:79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  <c r="BZ116" s="95"/>
      <c r="CA116" s="95"/>
    </row>
    <row r="117" spans="1:79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  <c r="BZ117" s="95"/>
      <c r="CA117" s="95"/>
    </row>
    <row r="118" spans="1:79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  <c r="BZ118" s="50"/>
      <c r="CA118" s="50"/>
    </row>
    <row r="119" spans="1:79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9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9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9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9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9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9" x14ac:dyDescent="0.2">
      <c r="B125" s="65"/>
      <c r="C125" s="66"/>
      <c r="T125" s="54"/>
      <c r="U125" s="55"/>
      <c r="V125" s="55"/>
      <c r="W125" s="55"/>
      <c r="X125" s="55"/>
    </row>
    <row r="126" spans="1:79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9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9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7">
    <mergeCell ref="CC30:CK30"/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7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J139"/>
  <sheetViews>
    <sheetView zoomScaleNormal="100" workbookViewId="0">
      <pane xSplit="1" ySplit="4" topLeftCell="BP28" activePane="bottomRight" state="frozen"/>
      <selection activeCell="C105" sqref="C105"/>
      <selection pane="topRight" activeCell="C105" sqref="C105"/>
      <selection pane="bottomLeft" activeCell="C105" sqref="C105"/>
      <selection pane="bottomRight" activeCell="CB30" sqref="CB30:CJ51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2" width="9.7109375" style="3" customWidth="1"/>
    <col min="33" max="34" width="9.7109375" style="2" customWidth="1"/>
    <col min="35" max="78" width="9.7109375" style="5" customWidth="1"/>
    <col min="79" max="16384" width="8.85546875" style="5"/>
  </cols>
  <sheetData>
    <row r="1" spans="1:78" ht="15.75" x14ac:dyDescent="0.25">
      <c r="A1" s="1" t="s">
        <v>0</v>
      </c>
    </row>
    <row r="2" spans="1:78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22</v>
      </c>
      <c r="X2" s="3">
        <v>23</v>
      </c>
      <c r="Y2" s="3">
        <v>24</v>
      </c>
      <c r="Z2" s="3">
        <v>25</v>
      </c>
      <c r="AA2" s="3">
        <v>26</v>
      </c>
      <c r="AB2" s="3">
        <v>27</v>
      </c>
      <c r="AC2" s="3">
        <v>28</v>
      </c>
      <c r="AD2" s="3">
        <v>29</v>
      </c>
      <c r="AE2" s="3">
        <v>30</v>
      </c>
      <c r="AF2" s="3">
        <v>31</v>
      </c>
      <c r="AG2" s="3">
        <v>32</v>
      </c>
      <c r="AH2" s="3">
        <v>33</v>
      </c>
      <c r="AI2" s="3">
        <v>34</v>
      </c>
      <c r="AJ2" s="3">
        <v>35</v>
      </c>
      <c r="AK2" s="3">
        <v>36</v>
      </c>
      <c r="AL2" s="3">
        <v>37</v>
      </c>
      <c r="AM2" s="3">
        <v>38</v>
      </c>
      <c r="AN2" s="3">
        <v>39</v>
      </c>
      <c r="AO2" s="3">
        <v>40</v>
      </c>
      <c r="AP2" s="3">
        <v>41</v>
      </c>
      <c r="AQ2" s="3">
        <v>42</v>
      </c>
      <c r="AR2" s="3">
        <v>43</v>
      </c>
      <c r="AS2" s="3">
        <v>44</v>
      </c>
      <c r="AT2" s="3">
        <v>45</v>
      </c>
      <c r="AU2" s="3">
        <v>46</v>
      </c>
      <c r="AV2" s="3">
        <v>47</v>
      </c>
      <c r="AW2" s="3">
        <v>48</v>
      </c>
      <c r="AX2" s="3">
        <v>49</v>
      </c>
      <c r="AY2" s="3">
        <v>50</v>
      </c>
      <c r="AZ2" s="3">
        <v>51</v>
      </c>
      <c r="BA2" s="3">
        <v>52</v>
      </c>
      <c r="BB2" s="3">
        <v>53</v>
      </c>
      <c r="BC2" s="3">
        <v>54</v>
      </c>
      <c r="BD2" s="3">
        <v>55</v>
      </c>
      <c r="BE2" s="3">
        <v>56</v>
      </c>
      <c r="BF2" s="3">
        <v>57</v>
      </c>
      <c r="BG2" s="3">
        <v>58</v>
      </c>
      <c r="BH2" s="3">
        <v>59</v>
      </c>
      <c r="BI2" s="3">
        <v>60</v>
      </c>
      <c r="BJ2" s="3">
        <v>61</v>
      </c>
      <c r="BK2" s="3">
        <v>62</v>
      </c>
      <c r="BL2" s="3">
        <v>63</v>
      </c>
      <c r="BM2" s="3">
        <v>64</v>
      </c>
      <c r="BN2" s="3">
        <v>65</v>
      </c>
      <c r="BO2" s="3">
        <v>66</v>
      </c>
      <c r="BP2" s="3">
        <v>67</v>
      </c>
      <c r="BQ2" s="3">
        <v>68</v>
      </c>
      <c r="BR2" s="3">
        <v>69</v>
      </c>
      <c r="BS2" s="3">
        <v>70</v>
      </c>
      <c r="BT2" s="3">
        <v>71</v>
      </c>
      <c r="BU2" s="3">
        <v>72</v>
      </c>
      <c r="BV2" s="3">
        <v>73</v>
      </c>
      <c r="BW2" s="3">
        <v>74</v>
      </c>
      <c r="BX2" s="3">
        <v>75</v>
      </c>
      <c r="BY2" s="3"/>
      <c r="BZ2" s="3"/>
    </row>
    <row r="3" spans="1:78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92"/>
      <c r="BZ3" s="92"/>
    </row>
    <row r="4" spans="1:78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40374</v>
      </c>
      <c r="X4" s="12">
        <v>40388</v>
      </c>
      <c r="Y4" s="14">
        <v>40402</v>
      </c>
      <c r="Z4" s="15">
        <v>40415</v>
      </c>
      <c r="AA4" s="16">
        <v>40429</v>
      </c>
      <c r="AB4" s="15">
        <v>40443</v>
      </c>
      <c r="AC4" s="15">
        <v>40464</v>
      </c>
      <c r="AD4" s="15">
        <v>40500</v>
      </c>
      <c r="AE4" s="15">
        <v>40689</v>
      </c>
      <c r="AF4" s="15">
        <v>40702</v>
      </c>
      <c r="AG4" s="15">
        <v>40717</v>
      </c>
      <c r="AH4" s="17">
        <v>40731</v>
      </c>
      <c r="AI4" s="17">
        <v>40745</v>
      </c>
      <c r="AJ4" s="17">
        <v>40759</v>
      </c>
      <c r="AK4" s="17">
        <v>40773</v>
      </c>
      <c r="AL4" s="17">
        <v>40787</v>
      </c>
      <c r="AM4" s="17">
        <v>40815</v>
      </c>
      <c r="AN4" s="17">
        <v>40829</v>
      </c>
      <c r="AO4" s="17">
        <v>40864</v>
      </c>
      <c r="AP4" s="17">
        <v>40892</v>
      </c>
      <c r="AQ4" s="17">
        <v>40920</v>
      </c>
      <c r="AR4" s="17">
        <v>40941</v>
      </c>
      <c r="AS4" s="18">
        <v>41031</v>
      </c>
      <c r="AT4" s="19">
        <v>41045</v>
      </c>
      <c r="AU4" s="19">
        <v>41060</v>
      </c>
      <c r="AV4" s="19">
        <v>41072</v>
      </c>
      <c r="AW4" s="19">
        <v>41100</v>
      </c>
      <c r="AX4" s="19">
        <v>41114</v>
      </c>
      <c r="AY4" s="19">
        <v>41128</v>
      </c>
      <c r="AZ4" s="19">
        <v>41143</v>
      </c>
      <c r="BA4" s="19">
        <v>41157</v>
      </c>
      <c r="BB4" s="19">
        <v>41170</v>
      </c>
      <c r="BC4" s="19">
        <v>41185</v>
      </c>
      <c r="BD4" s="19">
        <v>41198</v>
      </c>
      <c r="BE4" s="19">
        <v>41228</v>
      </c>
      <c r="BF4" s="19">
        <v>41255</v>
      </c>
      <c r="BG4" s="19">
        <v>41289</v>
      </c>
      <c r="BH4" s="19">
        <v>41317</v>
      </c>
      <c r="BI4" s="19">
        <v>41345</v>
      </c>
      <c r="BJ4" s="19">
        <v>41381</v>
      </c>
      <c r="BK4" s="19">
        <v>41401</v>
      </c>
      <c r="BL4" s="19">
        <v>41410</v>
      </c>
      <c r="BM4" s="19">
        <v>41416</v>
      </c>
      <c r="BN4" s="19">
        <v>41422</v>
      </c>
      <c r="BO4" s="19">
        <v>41436</v>
      </c>
      <c r="BP4" s="19">
        <v>41450</v>
      </c>
      <c r="BQ4" s="19">
        <v>41471</v>
      </c>
      <c r="BR4" s="19">
        <v>41500</v>
      </c>
      <c r="BS4" s="19">
        <v>41541</v>
      </c>
      <c r="BT4" s="19">
        <v>41563</v>
      </c>
      <c r="BU4" s="19">
        <v>41591</v>
      </c>
      <c r="BV4" s="19">
        <v>41625</v>
      </c>
      <c r="BW4" s="19">
        <v>41653</v>
      </c>
      <c r="BX4" s="19">
        <v>41653</v>
      </c>
      <c r="BY4" s="11">
        <v>39590</v>
      </c>
      <c r="BZ4" s="19">
        <v>41653</v>
      </c>
    </row>
    <row r="5" spans="1:78" s="20" customFormat="1" ht="15" x14ac:dyDescent="0.25">
      <c r="A5" s="9"/>
      <c r="B5" s="10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2"/>
      <c r="Y5" s="14"/>
      <c r="Z5" s="15"/>
      <c r="AA5" s="16"/>
      <c r="AB5" s="15"/>
      <c r="AC5" s="15"/>
      <c r="AD5" s="15"/>
      <c r="AE5" s="15"/>
      <c r="AF5" s="15"/>
      <c r="AG5" s="15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21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93"/>
      <c r="BZ5" s="93"/>
    </row>
    <row r="6" spans="1:78" s="20" customFormat="1" ht="15" x14ac:dyDescent="0.25">
      <c r="A6" s="23" t="s">
        <v>5</v>
      </c>
      <c r="B6" s="100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2"/>
      <c r="Y6" s="14"/>
      <c r="Z6" s="15"/>
      <c r="AA6" s="16"/>
      <c r="AB6" s="15"/>
      <c r="AC6" s="15"/>
      <c r="AD6" s="15"/>
      <c r="AE6" s="15"/>
      <c r="AF6" s="15"/>
      <c r="AG6" s="15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21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93"/>
      <c r="BZ6" s="93"/>
    </row>
    <row r="7" spans="1:78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>
        <v>7.5</v>
      </c>
      <c r="AT7" s="28">
        <v>5.77</v>
      </c>
      <c r="AU7" s="27">
        <v>7.45</v>
      </c>
      <c r="AV7" s="27">
        <v>7.49</v>
      </c>
      <c r="AW7" s="27">
        <v>7.74</v>
      </c>
      <c r="AX7" s="27">
        <v>7.9</v>
      </c>
      <c r="AY7" s="27">
        <v>7.67</v>
      </c>
      <c r="AZ7" s="27">
        <v>7.79</v>
      </c>
      <c r="BA7" s="27">
        <v>7.8</v>
      </c>
      <c r="BB7" s="27">
        <v>7.83</v>
      </c>
      <c r="BC7" s="27">
        <v>7.93</v>
      </c>
      <c r="BD7" s="27">
        <v>7.89</v>
      </c>
      <c r="BE7" s="27">
        <v>7.51</v>
      </c>
      <c r="BF7" s="27">
        <v>7.21</v>
      </c>
      <c r="BG7" s="27">
        <v>7.4</v>
      </c>
      <c r="BH7" s="27">
        <v>7.67</v>
      </c>
      <c r="BI7" s="27">
        <v>6.74</v>
      </c>
      <c r="BJ7" s="27">
        <v>6.97</v>
      </c>
      <c r="BK7" s="27">
        <v>7.28</v>
      </c>
      <c r="BL7" s="27">
        <v>6.84</v>
      </c>
      <c r="BM7" s="27">
        <v>7.42</v>
      </c>
      <c r="BN7" s="27">
        <v>7.05</v>
      </c>
      <c r="BO7" s="27">
        <v>7.57</v>
      </c>
      <c r="BP7" s="27">
        <v>7.59</v>
      </c>
      <c r="BQ7" s="27">
        <v>7.74</v>
      </c>
      <c r="BR7" s="27">
        <v>7.3</v>
      </c>
      <c r="BS7" s="27">
        <v>7.42</v>
      </c>
      <c r="BT7" s="27">
        <v>7.41</v>
      </c>
      <c r="BU7" s="27">
        <v>7.23</v>
      </c>
      <c r="BV7" s="27">
        <v>7.53</v>
      </c>
      <c r="BW7" s="27">
        <v>7.31</v>
      </c>
      <c r="BX7" s="27" t="s">
        <v>8</v>
      </c>
      <c r="BY7" s="95"/>
      <c r="BZ7" s="95"/>
    </row>
    <row r="8" spans="1:78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>
        <v>115.9</v>
      </c>
      <c r="AT8" s="27">
        <v>229</v>
      </c>
      <c r="AU8" s="27">
        <v>78.900000000000006</v>
      </c>
      <c r="AV8" s="27">
        <v>126.5</v>
      </c>
      <c r="AW8" s="27">
        <v>134.30000000000001</v>
      </c>
      <c r="AX8" s="27">
        <v>115.1</v>
      </c>
      <c r="AY8" s="27">
        <v>135.4</v>
      </c>
      <c r="AZ8" s="27">
        <v>138.1</v>
      </c>
      <c r="BA8" s="29">
        <v>140.69999999999999</v>
      </c>
      <c r="BB8" s="29">
        <v>153.19999999999999</v>
      </c>
      <c r="BC8" s="29">
        <v>167.3</v>
      </c>
      <c r="BD8" s="29">
        <v>183.2</v>
      </c>
      <c r="BE8" s="29">
        <v>215</v>
      </c>
      <c r="BF8" s="29">
        <v>227.2</v>
      </c>
      <c r="BG8" s="29">
        <v>236.4</v>
      </c>
      <c r="BH8" s="29">
        <v>240.5</v>
      </c>
      <c r="BI8" s="29">
        <v>247.7</v>
      </c>
      <c r="BJ8" s="27">
        <v>251.4</v>
      </c>
      <c r="BK8" s="27">
        <v>207</v>
      </c>
      <c r="BL8" s="27">
        <v>50.8</v>
      </c>
      <c r="BM8" s="27">
        <v>106.7</v>
      </c>
      <c r="BN8" s="27">
        <v>47</v>
      </c>
      <c r="BO8" s="27">
        <v>128</v>
      </c>
      <c r="BP8" s="27">
        <v>178.5</v>
      </c>
      <c r="BQ8" s="27">
        <v>208.3</v>
      </c>
      <c r="BR8" s="27">
        <v>185.3</v>
      </c>
      <c r="BS8" s="27">
        <v>136.9</v>
      </c>
      <c r="BT8" s="27">
        <v>177.7</v>
      </c>
      <c r="BU8" s="27">
        <v>210.4</v>
      </c>
      <c r="BV8" s="27">
        <v>219.8</v>
      </c>
      <c r="BW8" s="27">
        <v>221.3</v>
      </c>
      <c r="BX8" s="27" t="s">
        <v>8</v>
      </c>
      <c r="BY8" s="95"/>
      <c r="BZ8" s="95"/>
    </row>
    <row r="9" spans="1:78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>
        <v>3.73</v>
      </c>
      <c r="AT9" s="27">
        <v>0.73</v>
      </c>
      <c r="AU9" s="27">
        <v>15.73</v>
      </c>
      <c r="AV9" s="27">
        <v>19.36</v>
      </c>
      <c r="AW9" s="27">
        <v>2.76</v>
      </c>
      <c r="AX9" s="27" t="s">
        <v>13</v>
      </c>
      <c r="AY9" s="29">
        <v>23.9</v>
      </c>
      <c r="AZ9" s="29">
        <v>3.03</v>
      </c>
      <c r="BA9" s="29">
        <v>57.5</v>
      </c>
      <c r="BB9" s="29">
        <v>49.3</v>
      </c>
      <c r="BC9" s="29">
        <v>23.6</v>
      </c>
      <c r="BD9" s="29">
        <v>6.66</v>
      </c>
      <c r="BE9" s="29">
        <v>0.96</v>
      </c>
      <c r="BF9" s="29">
        <v>0.87</v>
      </c>
      <c r="BG9" s="29">
        <v>0.84</v>
      </c>
      <c r="BH9" s="29">
        <v>3.83</v>
      </c>
      <c r="BI9" s="29">
        <v>0.31</v>
      </c>
      <c r="BJ9" s="27">
        <v>0.35</v>
      </c>
      <c r="BK9" s="27">
        <v>1.52</v>
      </c>
      <c r="BL9" s="27">
        <v>28.9</v>
      </c>
      <c r="BM9" s="27">
        <v>13.29</v>
      </c>
      <c r="BN9" s="27">
        <v>46.4</v>
      </c>
      <c r="BO9" s="27">
        <v>11.08</v>
      </c>
      <c r="BP9" s="27">
        <v>23.3</v>
      </c>
      <c r="BQ9" s="27" t="s">
        <v>8</v>
      </c>
      <c r="BR9" s="27">
        <v>1.59</v>
      </c>
      <c r="BS9" s="27" t="s">
        <v>8</v>
      </c>
      <c r="BT9" s="27">
        <v>2.5099999999999998</v>
      </c>
      <c r="BU9" s="27">
        <v>0.97</v>
      </c>
      <c r="BV9" s="27">
        <v>0</v>
      </c>
      <c r="BW9" s="27">
        <v>0.33</v>
      </c>
      <c r="BX9" s="27" t="s">
        <v>8</v>
      </c>
      <c r="BY9" s="95"/>
      <c r="BZ9" s="95"/>
    </row>
    <row r="10" spans="1:78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>
        <v>0.2</v>
      </c>
      <c r="AT10" s="27">
        <v>1.7</v>
      </c>
      <c r="AU10" s="27">
        <v>2.4</v>
      </c>
      <c r="AV10" s="27">
        <v>5.4</v>
      </c>
      <c r="AW10" s="27">
        <v>4.3</v>
      </c>
      <c r="AX10" s="27">
        <v>7.3</v>
      </c>
      <c r="AY10" s="29">
        <v>9.5</v>
      </c>
      <c r="AZ10" s="29">
        <v>8</v>
      </c>
      <c r="BA10" s="29">
        <v>7.1</v>
      </c>
      <c r="BB10" s="29">
        <v>4</v>
      </c>
      <c r="BC10" s="29">
        <v>0.7</v>
      </c>
      <c r="BD10" s="29">
        <v>0.3</v>
      </c>
      <c r="BE10" s="29">
        <v>0</v>
      </c>
      <c r="BF10" s="29">
        <v>0</v>
      </c>
      <c r="BG10" s="29">
        <v>0</v>
      </c>
      <c r="BH10" s="29">
        <v>0</v>
      </c>
      <c r="BI10" s="29">
        <v>0</v>
      </c>
      <c r="BJ10" s="27">
        <v>0</v>
      </c>
      <c r="BK10" s="27">
        <v>0</v>
      </c>
      <c r="BL10" s="27">
        <v>1.1000000000000001</v>
      </c>
      <c r="BM10" s="27">
        <v>2.4</v>
      </c>
      <c r="BN10" s="27">
        <v>5.9</v>
      </c>
      <c r="BO10" s="27">
        <v>5.0999999999999996</v>
      </c>
      <c r="BP10" s="27">
        <v>10.9</v>
      </c>
      <c r="BQ10" s="27">
        <v>10.6</v>
      </c>
      <c r="BR10" s="27">
        <v>7.3</v>
      </c>
      <c r="BS10" s="27">
        <v>1.9</v>
      </c>
      <c r="BT10" s="27">
        <v>0</v>
      </c>
      <c r="BU10" s="27">
        <v>0</v>
      </c>
      <c r="BV10" s="27">
        <v>0</v>
      </c>
      <c r="BW10" s="27">
        <v>0</v>
      </c>
      <c r="BX10" s="27" t="s">
        <v>8</v>
      </c>
      <c r="BY10" s="95"/>
      <c r="BZ10" s="95"/>
    </row>
    <row r="11" spans="1:78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95"/>
      <c r="BZ11" s="95"/>
    </row>
    <row r="12" spans="1:78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7.58</v>
      </c>
      <c r="X12" s="27">
        <v>7.72</v>
      </c>
      <c r="Y12" s="27">
        <v>7.78</v>
      </c>
      <c r="Z12" s="27">
        <v>7.76</v>
      </c>
      <c r="AA12" s="27">
        <v>7.74</v>
      </c>
      <c r="AB12" s="27">
        <v>7.73</v>
      </c>
      <c r="AC12" s="27">
        <v>7.58</v>
      </c>
      <c r="AD12" s="27">
        <v>7.42</v>
      </c>
      <c r="AE12" s="27">
        <v>7.35</v>
      </c>
      <c r="AF12" s="27">
        <v>7.78</v>
      </c>
      <c r="AG12" s="27">
        <v>7.78</v>
      </c>
      <c r="AH12" s="27">
        <v>7.9</v>
      </c>
      <c r="AI12" s="27">
        <v>7.67</v>
      </c>
      <c r="AJ12" s="27">
        <v>7.82</v>
      </c>
      <c r="AK12" s="27">
        <v>7.62</v>
      </c>
      <c r="AL12" s="27">
        <v>7.77</v>
      </c>
      <c r="AM12" s="27">
        <v>7.71</v>
      </c>
      <c r="AN12" s="27">
        <v>7.78</v>
      </c>
      <c r="AO12" s="27">
        <v>7.83</v>
      </c>
      <c r="AP12" s="27">
        <v>6.86</v>
      </c>
      <c r="AQ12" s="27">
        <v>7.42</v>
      </c>
      <c r="AR12" s="27">
        <v>7.11</v>
      </c>
      <c r="AS12" s="27">
        <v>7.38</v>
      </c>
      <c r="AT12" s="27">
        <v>7.57</v>
      </c>
      <c r="AU12" s="27">
        <v>7.38</v>
      </c>
      <c r="AV12" s="27">
        <v>7.64</v>
      </c>
      <c r="AW12" s="27">
        <v>7.87</v>
      </c>
      <c r="AX12" s="27">
        <v>7.61</v>
      </c>
      <c r="AY12" s="29">
        <v>7.45</v>
      </c>
      <c r="AZ12" s="29">
        <v>7.33</v>
      </c>
      <c r="BA12" s="29">
        <v>7.34</v>
      </c>
      <c r="BB12" s="29">
        <v>6.85</v>
      </c>
      <c r="BC12" s="31">
        <v>7.34</v>
      </c>
      <c r="BD12" s="31">
        <v>7.63</v>
      </c>
      <c r="BE12" s="31">
        <v>7.1</v>
      </c>
      <c r="BF12" s="31">
        <v>7.41</v>
      </c>
      <c r="BG12" s="31">
        <v>7.68</v>
      </c>
      <c r="BH12" s="31">
        <v>7.53</v>
      </c>
      <c r="BI12" s="31">
        <v>7.29</v>
      </c>
      <c r="BJ12" s="31">
        <v>7.97</v>
      </c>
      <c r="BK12" s="31">
        <v>8.0299999999999994</v>
      </c>
      <c r="BL12" s="31">
        <v>7.38</v>
      </c>
      <c r="BM12" s="31">
        <v>7.78</v>
      </c>
      <c r="BN12" s="31">
        <v>7.36</v>
      </c>
      <c r="BO12" s="31">
        <v>7.97</v>
      </c>
      <c r="BP12" s="31">
        <v>7.93</v>
      </c>
      <c r="BQ12" s="31">
        <v>7.99</v>
      </c>
      <c r="BR12" s="31">
        <v>7.92</v>
      </c>
      <c r="BS12" s="31">
        <v>7.78</v>
      </c>
      <c r="BT12" s="31">
        <v>8</v>
      </c>
      <c r="BU12" s="31">
        <v>7.76</v>
      </c>
      <c r="BV12" s="31">
        <v>7.91</v>
      </c>
      <c r="BW12" s="31">
        <v>7.93</v>
      </c>
      <c r="BX12" s="31">
        <v>7.9</v>
      </c>
      <c r="BY12" s="97"/>
      <c r="BZ12" s="97"/>
    </row>
    <row r="13" spans="1:78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102</v>
      </c>
      <c r="X13" s="27">
        <v>139</v>
      </c>
      <c r="Y13" s="27">
        <v>159</v>
      </c>
      <c r="Z13" s="27">
        <v>131</v>
      </c>
      <c r="AA13" s="27">
        <v>144</v>
      </c>
      <c r="AB13" s="27">
        <v>146</v>
      </c>
      <c r="AC13" s="27">
        <v>172</v>
      </c>
      <c r="AD13" s="27">
        <v>194</v>
      </c>
      <c r="AE13" s="27">
        <v>57</v>
      </c>
      <c r="AF13" s="27">
        <v>131</v>
      </c>
      <c r="AG13" s="27">
        <v>127</v>
      </c>
      <c r="AH13" s="27">
        <v>148</v>
      </c>
      <c r="AI13" s="27">
        <v>130</v>
      </c>
      <c r="AJ13" s="27">
        <v>139</v>
      </c>
      <c r="AK13" s="27">
        <v>124</v>
      </c>
      <c r="AL13" s="27">
        <v>146</v>
      </c>
      <c r="AM13" s="27">
        <v>181</v>
      </c>
      <c r="AN13" s="27">
        <v>186</v>
      </c>
      <c r="AO13" s="27">
        <v>0.20899999999999999</v>
      </c>
      <c r="AP13" s="27">
        <v>0.193</v>
      </c>
      <c r="AQ13" s="27">
        <v>0.19500000000000001</v>
      </c>
      <c r="AR13" s="27">
        <v>0.19900000000000001</v>
      </c>
      <c r="AS13" s="27">
        <v>98</v>
      </c>
      <c r="AT13" s="27">
        <v>130</v>
      </c>
      <c r="AU13" s="27">
        <v>77</v>
      </c>
      <c r="AV13" s="27">
        <v>128</v>
      </c>
      <c r="AW13" s="27">
        <v>132</v>
      </c>
      <c r="AX13" s="27">
        <v>105</v>
      </c>
      <c r="AY13" s="29">
        <v>333</v>
      </c>
      <c r="AZ13" s="29">
        <v>134</v>
      </c>
      <c r="BA13" s="29">
        <v>136</v>
      </c>
      <c r="BB13" s="29">
        <v>176</v>
      </c>
      <c r="BC13" s="31">
        <v>160</v>
      </c>
      <c r="BD13" s="31">
        <v>176</v>
      </c>
      <c r="BE13" s="31">
        <v>195</v>
      </c>
      <c r="BF13" s="31">
        <v>231</v>
      </c>
      <c r="BG13" s="31">
        <v>2670</v>
      </c>
      <c r="BH13" s="31">
        <v>1</v>
      </c>
      <c r="BI13" s="31">
        <v>248</v>
      </c>
      <c r="BJ13" s="31">
        <v>250</v>
      </c>
      <c r="BK13" s="31">
        <v>211</v>
      </c>
      <c r="BL13" s="31">
        <v>54.9</v>
      </c>
      <c r="BM13" s="31">
        <v>112</v>
      </c>
      <c r="BN13" s="31">
        <v>43.8</v>
      </c>
      <c r="BO13" s="31">
        <v>128</v>
      </c>
      <c r="BP13" s="31">
        <v>182</v>
      </c>
      <c r="BQ13" s="31">
        <v>202</v>
      </c>
      <c r="BR13" s="31">
        <v>192</v>
      </c>
      <c r="BS13" s="31">
        <v>139</v>
      </c>
      <c r="BT13" s="31">
        <v>179</v>
      </c>
      <c r="BU13" s="31">
        <v>194</v>
      </c>
      <c r="BV13" s="31">
        <v>217</v>
      </c>
      <c r="BW13" s="31">
        <v>220</v>
      </c>
      <c r="BX13" s="31">
        <v>218</v>
      </c>
      <c r="BY13" s="97"/>
      <c r="BZ13" s="97"/>
    </row>
    <row r="14" spans="1:78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51"/>
      <c r="BZ14" s="51"/>
    </row>
    <row r="15" spans="1:78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51"/>
      <c r="BZ15" s="51"/>
    </row>
    <row r="16" spans="1:78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27">
        <v>48</v>
      </c>
      <c r="X16" s="27" t="s">
        <v>20</v>
      </c>
      <c r="Y16" s="27">
        <v>5</v>
      </c>
      <c r="Z16" s="27">
        <v>12</v>
      </c>
      <c r="AA16" s="27">
        <v>8</v>
      </c>
      <c r="AB16" s="27" t="s">
        <v>20</v>
      </c>
      <c r="AC16" s="27" t="s">
        <v>20</v>
      </c>
      <c r="AD16" s="27" t="s">
        <v>20</v>
      </c>
      <c r="AE16" s="27">
        <v>10</v>
      </c>
      <c r="AF16" s="27" t="s">
        <v>20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>
        <v>4</v>
      </c>
      <c r="AL16" s="27" t="s">
        <v>20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>
        <v>4</v>
      </c>
      <c r="AT16" s="27" t="s">
        <v>20</v>
      </c>
      <c r="AU16" s="27" t="s">
        <v>20</v>
      </c>
      <c r="AV16" s="27" t="s">
        <v>20</v>
      </c>
      <c r="AW16" s="27">
        <v>4</v>
      </c>
      <c r="AX16" s="27">
        <v>6</v>
      </c>
      <c r="AY16" s="27" t="s">
        <v>20</v>
      </c>
      <c r="AZ16" s="27" t="s">
        <v>20</v>
      </c>
      <c r="BA16" s="34">
        <v>242</v>
      </c>
      <c r="BB16" s="34">
        <v>84</v>
      </c>
      <c r="BC16" s="35">
        <v>113</v>
      </c>
      <c r="BD16" s="32">
        <v>10</v>
      </c>
      <c r="BE16" s="32" t="s">
        <v>20</v>
      </c>
      <c r="BF16" s="32" t="s">
        <v>20</v>
      </c>
      <c r="BG16" s="32" t="s">
        <v>20</v>
      </c>
      <c r="BH16" s="32">
        <v>4</v>
      </c>
      <c r="BI16" s="32" t="s">
        <v>20</v>
      </c>
      <c r="BJ16" s="32" t="s">
        <v>21</v>
      </c>
      <c r="BK16" s="32" t="s">
        <v>21</v>
      </c>
      <c r="BL16" s="35">
        <v>114</v>
      </c>
      <c r="BM16" s="32">
        <v>43.8</v>
      </c>
      <c r="BN16" s="35">
        <v>269</v>
      </c>
      <c r="BO16" s="32">
        <v>13.3</v>
      </c>
      <c r="BP16" s="32">
        <v>11.3</v>
      </c>
      <c r="BQ16" s="36" t="s">
        <v>22</v>
      </c>
      <c r="BR16" s="32" t="s">
        <v>22</v>
      </c>
      <c r="BS16" s="32">
        <v>5.3</v>
      </c>
      <c r="BT16" s="32">
        <v>8</v>
      </c>
      <c r="BU16" s="32">
        <v>6.7</v>
      </c>
      <c r="BV16" s="32" t="s">
        <v>21</v>
      </c>
      <c r="BW16" s="32" t="s">
        <v>21</v>
      </c>
      <c r="BX16" s="32" t="s">
        <v>22</v>
      </c>
      <c r="BY16" s="51"/>
      <c r="BZ16" s="51"/>
    </row>
    <row r="17" spans="1:88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69</v>
      </c>
      <c r="X17" s="27">
        <v>93</v>
      </c>
      <c r="Y17" s="27">
        <v>100</v>
      </c>
      <c r="Z17" s="27">
        <v>89</v>
      </c>
      <c r="AA17" s="27">
        <v>94</v>
      </c>
      <c r="AB17" s="27">
        <v>93</v>
      </c>
      <c r="AC17" s="27">
        <v>110</v>
      </c>
      <c r="AD17" s="27">
        <v>120</v>
      </c>
      <c r="AE17" s="27">
        <v>38</v>
      </c>
      <c r="AF17" s="27">
        <v>82</v>
      </c>
      <c r="AG17" s="27">
        <v>88</v>
      </c>
      <c r="AH17" s="27">
        <v>95</v>
      </c>
      <c r="AI17" s="27">
        <v>130</v>
      </c>
      <c r="AJ17" s="27">
        <v>90</v>
      </c>
      <c r="AK17" s="27">
        <v>83</v>
      </c>
      <c r="AL17" s="27">
        <v>100</v>
      </c>
      <c r="AM17" s="27">
        <v>110</v>
      </c>
      <c r="AN17" s="27">
        <v>120</v>
      </c>
      <c r="AO17" s="27">
        <v>110</v>
      </c>
      <c r="AP17" s="27">
        <v>130</v>
      </c>
      <c r="AQ17" s="27">
        <v>140</v>
      </c>
      <c r="AR17" s="27">
        <v>140</v>
      </c>
      <c r="AS17" s="27">
        <v>74</v>
      </c>
      <c r="AT17" s="27">
        <v>89</v>
      </c>
      <c r="AU17" s="27">
        <v>48</v>
      </c>
      <c r="AV17" s="27">
        <v>79</v>
      </c>
      <c r="AW17" s="27">
        <v>74</v>
      </c>
      <c r="AX17" s="27">
        <v>78</v>
      </c>
      <c r="AY17" s="27">
        <v>88</v>
      </c>
      <c r="AZ17" s="27">
        <v>86</v>
      </c>
      <c r="BA17" s="27">
        <v>90</v>
      </c>
      <c r="BB17" s="27">
        <v>91</v>
      </c>
      <c r="BC17" s="32">
        <v>110</v>
      </c>
      <c r="BD17" s="32">
        <v>117</v>
      </c>
      <c r="BE17" s="32">
        <v>129</v>
      </c>
      <c r="BF17" s="32">
        <v>140</v>
      </c>
      <c r="BG17" s="32">
        <v>149</v>
      </c>
      <c r="BH17" s="32">
        <v>148</v>
      </c>
      <c r="BI17" s="32">
        <v>146</v>
      </c>
      <c r="BJ17" s="31">
        <v>161</v>
      </c>
      <c r="BK17" s="31">
        <v>128</v>
      </c>
      <c r="BL17" s="31">
        <v>78</v>
      </c>
      <c r="BM17" s="31">
        <v>97</v>
      </c>
      <c r="BN17" s="31">
        <v>51</v>
      </c>
      <c r="BO17" s="31">
        <v>94</v>
      </c>
      <c r="BP17" s="31">
        <v>97.4</v>
      </c>
      <c r="BQ17" s="31">
        <v>116</v>
      </c>
      <c r="BR17" s="31">
        <v>132</v>
      </c>
      <c r="BS17" s="31">
        <v>78.599999999999994</v>
      </c>
      <c r="BT17" s="31">
        <v>95.8</v>
      </c>
      <c r="BU17" s="31">
        <v>111</v>
      </c>
      <c r="BV17" s="32">
        <v>120</v>
      </c>
      <c r="BW17" s="32">
        <v>138</v>
      </c>
      <c r="BX17" s="32">
        <v>122</v>
      </c>
      <c r="BY17" s="51"/>
      <c r="BZ17" s="51"/>
    </row>
    <row r="18" spans="1:88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53</v>
      </c>
      <c r="X18" s="27">
        <v>73</v>
      </c>
      <c r="Y18" s="27">
        <v>79</v>
      </c>
      <c r="Z18" s="27">
        <v>66</v>
      </c>
      <c r="AA18" s="27">
        <v>73</v>
      </c>
      <c r="AB18" s="27">
        <v>72</v>
      </c>
      <c r="AC18" s="27">
        <v>84</v>
      </c>
      <c r="AD18" s="27">
        <v>99</v>
      </c>
      <c r="AE18" s="27">
        <v>28</v>
      </c>
      <c r="AF18" s="27">
        <v>61</v>
      </c>
      <c r="AG18" s="27">
        <v>68</v>
      </c>
      <c r="AH18" s="27">
        <v>74</v>
      </c>
      <c r="AI18" s="27">
        <v>110</v>
      </c>
      <c r="AJ18" s="27">
        <v>69</v>
      </c>
      <c r="AK18" s="27">
        <v>65</v>
      </c>
      <c r="AL18" s="27">
        <v>81</v>
      </c>
      <c r="AM18" s="27">
        <v>93</v>
      </c>
      <c r="AN18" s="27">
        <v>99</v>
      </c>
      <c r="AO18" s="27">
        <v>100</v>
      </c>
      <c r="AP18" s="27">
        <v>110</v>
      </c>
      <c r="AQ18" s="27">
        <v>123</v>
      </c>
      <c r="AR18" s="27">
        <v>124</v>
      </c>
      <c r="AS18" s="27">
        <v>63</v>
      </c>
      <c r="AT18" s="27">
        <v>74</v>
      </c>
      <c r="AU18" s="27">
        <v>36</v>
      </c>
      <c r="AV18" s="27">
        <v>65</v>
      </c>
      <c r="AW18" s="29">
        <v>68</v>
      </c>
      <c r="AX18" s="29">
        <v>60</v>
      </c>
      <c r="AY18" s="29">
        <v>68</v>
      </c>
      <c r="AZ18" s="29">
        <v>66</v>
      </c>
      <c r="BA18" s="29">
        <v>72</v>
      </c>
      <c r="BB18" s="29">
        <v>74</v>
      </c>
      <c r="BC18" s="31">
        <v>94</v>
      </c>
      <c r="BD18" s="31">
        <v>94</v>
      </c>
      <c r="BE18" s="31">
        <v>109</v>
      </c>
      <c r="BF18" s="31">
        <v>118</v>
      </c>
      <c r="BG18" s="31">
        <v>134</v>
      </c>
      <c r="BH18" s="31">
        <v>126</v>
      </c>
      <c r="BI18" s="31">
        <v>124</v>
      </c>
      <c r="BJ18" s="31">
        <v>135</v>
      </c>
      <c r="BK18" s="31">
        <v>106</v>
      </c>
      <c r="BL18" s="31">
        <v>30.1</v>
      </c>
      <c r="BM18" s="31">
        <v>57.5</v>
      </c>
      <c r="BN18" s="31">
        <v>24.4</v>
      </c>
      <c r="BO18" s="31">
        <v>64.099999999999994</v>
      </c>
      <c r="BP18" s="31">
        <v>90.3</v>
      </c>
      <c r="BQ18" s="31">
        <v>114</v>
      </c>
      <c r="BR18" s="31">
        <v>91.3</v>
      </c>
      <c r="BS18" s="31">
        <v>70.900000000000006</v>
      </c>
      <c r="BT18" s="31">
        <v>88.3</v>
      </c>
      <c r="BU18" s="31">
        <v>105</v>
      </c>
      <c r="BV18" s="32">
        <v>114</v>
      </c>
      <c r="BW18" s="32">
        <v>115</v>
      </c>
      <c r="BX18" s="32">
        <v>118</v>
      </c>
      <c r="BY18" s="51"/>
      <c r="BZ18" s="51"/>
    </row>
    <row r="19" spans="1:88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44</v>
      </c>
      <c r="X19" s="27">
        <v>64</v>
      </c>
      <c r="Y19" s="27">
        <v>72</v>
      </c>
      <c r="Z19" s="27">
        <v>61</v>
      </c>
      <c r="AA19" s="27">
        <v>66</v>
      </c>
      <c r="AB19" s="27">
        <v>68</v>
      </c>
      <c r="AC19" s="27">
        <v>80</v>
      </c>
      <c r="AD19" s="27">
        <v>93</v>
      </c>
      <c r="AE19" s="27">
        <v>26</v>
      </c>
      <c r="AF19" s="27">
        <v>59</v>
      </c>
      <c r="AG19" s="27">
        <v>60</v>
      </c>
      <c r="AH19" s="27">
        <v>68</v>
      </c>
      <c r="AI19" s="27">
        <v>56</v>
      </c>
      <c r="AJ19" s="27">
        <v>64</v>
      </c>
      <c r="AK19" s="27">
        <v>55</v>
      </c>
      <c r="AL19" s="27">
        <v>68</v>
      </c>
      <c r="AM19" s="27">
        <v>79</v>
      </c>
      <c r="AN19" s="27">
        <v>86</v>
      </c>
      <c r="AO19" s="27">
        <v>90</v>
      </c>
      <c r="AP19" s="27">
        <v>93</v>
      </c>
      <c r="AQ19" s="27">
        <v>96</v>
      </c>
      <c r="AR19" s="27">
        <v>103</v>
      </c>
      <c r="AS19" s="27">
        <v>51</v>
      </c>
      <c r="AT19" s="27">
        <v>64</v>
      </c>
      <c r="AU19" s="27">
        <v>33</v>
      </c>
      <c r="AV19" s="27">
        <v>54</v>
      </c>
      <c r="AW19" s="29">
        <v>63</v>
      </c>
      <c r="AX19" s="29">
        <v>50</v>
      </c>
      <c r="AY19" s="29">
        <v>61</v>
      </c>
      <c r="AZ19" s="29">
        <v>60</v>
      </c>
      <c r="BA19" s="29">
        <v>61</v>
      </c>
      <c r="BB19" s="29">
        <v>59</v>
      </c>
      <c r="BC19" s="31">
        <v>73</v>
      </c>
      <c r="BD19" s="31">
        <v>79</v>
      </c>
      <c r="BE19" s="31">
        <v>90</v>
      </c>
      <c r="BF19" s="31">
        <v>99</v>
      </c>
      <c r="BG19" s="31">
        <v>102</v>
      </c>
      <c r="BH19" s="31">
        <v>106</v>
      </c>
      <c r="BI19" s="31">
        <v>108</v>
      </c>
      <c r="BJ19" s="31">
        <v>116</v>
      </c>
      <c r="BK19" s="31">
        <v>102</v>
      </c>
      <c r="BL19" s="31">
        <v>23.4</v>
      </c>
      <c r="BM19" s="31">
        <v>49.8</v>
      </c>
      <c r="BN19" s="31">
        <v>22.8</v>
      </c>
      <c r="BO19" s="31">
        <v>55.2</v>
      </c>
      <c r="BP19" s="31">
        <v>78.8</v>
      </c>
      <c r="BQ19" s="31">
        <v>94.7</v>
      </c>
      <c r="BR19" s="31">
        <v>80.7</v>
      </c>
      <c r="BS19" s="31">
        <v>65.7</v>
      </c>
      <c r="BT19" s="31">
        <v>78.099999999999994</v>
      </c>
      <c r="BU19" s="31">
        <v>89.7</v>
      </c>
      <c r="BV19" s="32">
        <v>96.5</v>
      </c>
      <c r="BW19" s="32">
        <v>92</v>
      </c>
      <c r="BX19" s="32">
        <v>92.2</v>
      </c>
      <c r="BY19" s="51"/>
      <c r="BZ19" s="51"/>
    </row>
    <row r="20" spans="1:88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50</v>
      </c>
      <c r="X20" s="27">
        <v>80</v>
      </c>
      <c r="Y20" s="27">
        <v>90</v>
      </c>
      <c r="Z20" s="27">
        <v>70</v>
      </c>
      <c r="AA20" s="27">
        <v>80</v>
      </c>
      <c r="AB20" s="27">
        <v>80</v>
      </c>
      <c r="AC20" s="27">
        <v>100</v>
      </c>
      <c r="AD20" s="27">
        <v>100</v>
      </c>
      <c r="AE20" s="27">
        <v>30</v>
      </c>
      <c r="AF20" s="27">
        <v>70</v>
      </c>
      <c r="AG20" s="27">
        <v>70</v>
      </c>
      <c r="AH20" s="27">
        <v>80</v>
      </c>
      <c r="AI20" s="27">
        <v>70</v>
      </c>
      <c r="AJ20" s="27">
        <v>80</v>
      </c>
      <c r="AK20" s="27">
        <v>70</v>
      </c>
      <c r="AL20" s="27">
        <v>80</v>
      </c>
      <c r="AM20" s="27">
        <v>100</v>
      </c>
      <c r="AN20" s="27">
        <v>100</v>
      </c>
      <c r="AO20" s="27">
        <v>100</v>
      </c>
      <c r="AP20" s="27">
        <v>100</v>
      </c>
      <c r="AQ20" s="27">
        <v>100</v>
      </c>
      <c r="AR20" s="27">
        <v>120</v>
      </c>
      <c r="AS20" s="27">
        <v>63</v>
      </c>
      <c r="AT20" s="27">
        <v>78</v>
      </c>
      <c r="AU20" s="27">
        <v>40</v>
      </c>
      <c r="AV20" s="27">
        <v>66</v>
      </c>
      <c r="AW20" s="29">
        <v>77</v>
      </c>
      <c r="AX20" s="29">
        <v>61</v>
      </c>
      <c r="AY20" s="29">
        <v>74</v>
      </c>
      <c r="AZ20" s="29">
        <v>73</v>
      </c>
      <c r="BA20" s="29">
        <v>74</v>
      </c>
      <c r="BB20" s="29">
        <v>72</v>
      </c>
      <c r="BC20" s="31">
        <v>89</v>
      </c>
      <c r="BD20" s="31">
        <v>96</v>
      </c>
      <c r="BE20" s="31">
        <v>110</v>
      </c>
      <c r="BF20" s="31">
        <v>120</v>
      </c>
      <c r="BG20" s="31">
        <v>124</v>
      </c>
      <c r="BH20" s="31">
        <v>130</v>
      </c>
      <c r="BI20" s="31">
        <v>131</v>
      </c>
      <c r="BJ20" s="31">
        <v>116</v>
      </c>
      <c r="BK20" s="31">
        <v>102</v>
      </c>
      <c r="BL20" s="31">
        <v>23.4</v>
      </c>
      <c r="BM20" s="31">
        <v>49.8</v>
      </c>
      <c r="BN20" s="31">
        <v>22.8</v>
      </c>
      <c r="BO20" s="31">
        <v>55.2</v>
      </c>
      <c r="BP20" s="31">
        <v>78.8</v>
      </c>
      <c r="BQ20" s="31">
        <v>94.7</v>
      </c>
      <c r="BR20" s="31">
        <v>80.7</v>
      </c>
      <c r="BS20" s="31">
        <v>65.7</v>
      </c>
      <c r="BT20" s="31">
        <v>78.099999999999994</v>
      </c>
      <c r="BU20" s="31">
        <v>89.7</v>
      </c>
      <c r="BV20" s="32">
        <v>96.5</v>
      </c>
      <c r="BW20" s="32">
        <v>92</v>
      </c>
      <c r="BX20" s="32">
        <v>92.2</v>
      </c>
      <c r="BY20" s="51"/>
      <c r="BZ20" s="51"/>
    </row>
    <row r="21" spans="1:88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32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29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51"/>
      <c r="BZ21" s="51"/>
    </row>
    <row r="22" spans="1:88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32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29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51"/>
      <c r="BZ22" s="51"/>
    </row>
    <row r="23" spans="1:88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14.3</v>
      </c>
      <c r="X23" s="27">
        <v>19.399999999999999</v>
      </c>
      <c r="Y23" s="27">
        <v>22.1</v>
      </c>
      <c r="Z23" s="27">
        <v>17.600000000000001</v>
      </c>
      <c r="AA23" s="27">
        <v>18.899999999999999</v>
      </c>
      <c r="AB23" s="27">
        <v>18.8</v>
      </c>
      <c r="AC23" s="27">
        <v>21.7</v>
      </c>
      <c r="AD23" s="27">
        <v>24.9</v>
      </c>
      <c r="AE23" s="27">
        <v>7.5</v>
      </c>
      <c r="AF23" s="27">
        <v>15.8</v>
      </c>
      <c r="AG23" s="27">
        <v>18</v>
      </c>
      <c r="AH23" s="27">
        <v>19.399999999999999</v>
      </c>
      <c r="AI23" s="27">
        <v>31.4</v>
      </c>
      <c r="AJ23" s="27">
        <v>18.2</v>
      </c>
      <c r="AK23" s="27">
        <v>17.5</v>
      </c>
      <c r="AL23" s="27">
        <v>21.2</v>
      </c>
      <c r="AM23" s="27">
        <v>24.7</v>
      </c>
      <c r="AN23" s="27">
        <v>25.8</v>
      </c>
      <c r="AO23" s="27">
        <v>27</v>
      </c>
      <c r="AP23" s="27">
        <v>29.7</v>
      </c>
      <c r="AQ23" s="27">
        <v>31.7</v>
      </c>
      <c r="AR23" s="27">
        <v>30.9</v>
      </c>
      <c r="AS23" s="29">
        <v>16.399999999999999</v>
      </c>
      <c r="AT23" s="29">
        <v>19</v>
      </c>
      <c r="AU23" s="29">
        <v>9.4</v>
      </c>
      <c r="AV23" s="27" t="s">
        <v>33</v>
      </c>
      <c r="AW23" s="29">
        <v>18.100000000000001</v>
      </c>
      <c r="AX23" s="29">
        <v>16.2</v>
      </c>
      <c r="AY23" s="29">
        <v>18</v>
      </c>
      <c r="AZ23" s="29">
        <v>17.600000000000001</v>
      </c>
      <c r="BA23" s="29">
        <v>19.399999999999999</v>
      </c>
      <c r="BB23" s="29">
        <v>19.600000000000001</v>
      </c>
      <c r="BC23" s="31">
        <v>24.6</v>
      </c>
      <c r="BD23" s="31">
        <v>24.4</v>
      </c>
      <c r="BE23" s="31">
        <v>27.9</v>
      </c>
      <c r="BF23" s="31">
        <v>30.2</v>
      </c>
      <c r="BG23" s="31">
        <v>34.799999999999997</v>
      </c>
      <c r="BH23" s="31">
        <v>32</v>
      </c>
      <c r="BI23" s="31">
        <v>30.5</v>
      </c>
      <c r="BJ23" s="31">
        <v>33.799999999999997</v>
      </c>
      <c r="BK23" s="31">
        <v>26</v>
      </c>
      <c r="BL23" s="31">
        <v>8.1199999999999992</v>
      </c>
      <c r="BM23" s="31">
        <v>14.8</v>
      </c>
      <c r="BN23" s="31">
        <v>6.7</v>
      </c>
      <c r="BO23" s="31">
        <v>16.600000000000001</v>
      </c>
      <c r="BP23" s="31">
        <v>23.4</v>
      </c>
      <c r="BQ23" s="31">
        <v>29.8</v>
      </c>
      <c r="BR23" s="31">
        <v>23.6</v>
      </c>
      <c r="BS23" s="31">
        <v>18.399999999999999</v>
      </c>
      <c r="BT23" s="31">
        <v>22.7</v>
      </c>
      <c r="BU23" s="31">
        <v>26.5</v>
      </c>
      <c r="BV23" s="31">
        <v>29.2</v>
      </c>
      <c r="BW23" s="31">
        <v>29.5</v>
      </c>
      <c r="BX23" s="31">
        <v>30.4</v>
      </c>
      <c r="BY23" s="97"/>
      <c r="BZ23" s="97"/>
    </row>
    <row r="24" spans="1:88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0.2</v>
      </c>
      <c r="X24" s="27">
        <v>0.17</v>
      </c>
      <c r="Y24" s="27">
        <v>0.59</v>
      </c>
      <c r="Z24" s="27">
        <v>0.23</v>
      </c>
      <c r="AA24" s="27">
        <v>0.18</v>
      </c>
      <c r="AB24" s="27">
        <v>0.21</v>
      </c>
      <c r="AC24" s="27">
        <v>0.27</v>
      </c>
      <c r="AD24" s="27">
        <v>0.28000000000000003</v>
      </c>
      <c r="AE24" s="27">
        <v>0.23</v>
      </c>
      <c r="AF24" s="27">
        <v>0.17</v>
      </c>
      <c r="AG24" s="27">
        <v>0.19</v>
      </c>
      <c r="AH24" s="27">
        <v>0.06</v>
      </c>
      <c r="AI24" s="27">
        <v>0.16</v>
      </c>
      <c r="AJ24" s="27" t="s">
        <v>35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>
        <v>0.22</v>
      </c>
      <c r="AQ24" s="27">
        <v>0.5</v>
      </c>
      <c r="AR24" s="27">
        <v>0.15</v>
      </c>
      <c r="AS24" s="29">
        <v>0.6</v>
      </c>
      <c r="AT24" s="29">
        <v>0.13</v>
      </c>
      <c r="AU24" s="27" t="s">
        <v>35</v>
      </c>
      <c r="AV24" s="27" t="s">
        <v>35</v>
      </c>
      <c r="AW24" s="29">
        <v>0.4</v>
      </c>
      <c r="AX24" s="27" t="s">
        <v>36</v>
      </c>
      <c r="AY24" s="27" t="s">
        <v>35</v>
      </c>
      <c r="AZ24" s="27" t="s">
        <v>37</v>
      </c>
      <c r="BA24" s="27" t="s">
        <v>37</v>
      </c>
      <c r="BB24" s="27" t="s">
        <v>37</v>
      </c>
      <c r="BC24" s="31">
        <v>0.26</v>
      </c>
      <c r="BD24" s="31">
        <v>0.09</v>
      </c>
      <c r="BE24" s="31">
        <v>0.21</v>
      </c>
      <c r="BF24" s="31">
        <v>0.1</v>
      </c>
      <c r="BG24" s="31">
        <v>0.11</v>
      </c>
      <c r="BH24" s="31">
        <v>0.13</v>
      </c>
      <c r="BI24" s="31">
        <v>0.12</v>
      </c>
      <c r="BJ24" s="32" t="s">
        <v>37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51"/>
      <c r="BZ24" s="51"/>
    </row>
    <row r="25" spans="1:88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32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1">
        <v>0.05</v>
      </c>
      <c r="BK25" s="31">
        <v>3.4000000000000002E-2</v>
      </c>
      <c r="BL25" s="31">
        <v>2.5999999999999999E-2</v>
      </c>
      <c r="BM25" s="31">
        <v>3.9E-2</v>
      </c>
      <c r="BN25" s="31">
        <v>4.2999999999999997E-2</v>
      </c>
      <c r="BO25" s="31">
        <v>4.7E-2</v>
      </c>
      <c r="BP25" s="31">
        <v>4.8000000000000001E-2</v>
      </c>
      <c r="BQ25" s="31">
        <v>4.7E-2</v>
      </c>
      <c r="BR25" s="31">
        <v>5.2999999999999999E-2</v>
      </c>
      <c r="BS25" s="31">
        <v>5.3999999999999999E-2</v>
      </c>
      <c r="BT25" s="31">
        <v>0.05</v>
      </c>
      <c r="BU25" s="31">
        <v>5.3999999999999999E-2</v>
      </c>
      <c r="BV25" s="31">
        <v>0.05</v>
      </c>
      <c r="BW25" s="31">
        <v>4.4999999999999998E-2</v>
      </c>
      <c r="BX25" s="31">
        <v>4.5999999999999999E-2</v>
      </c>
      <c r="BY25" s="97"/>
      <c r="BZ25" s="97"/>
    </row>
    <row r="26" spans="1:88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4.2</v>
      </c>
      <c r="X26" s="27">
        <v>6</v>
      </c>
      <c r="Y26" s="27">
        <v>6.8</v>
      </c>
      <c r="Z26" s="27">
        <v>5.5</v>
      </c>
      <c r="AA26" s="27">
        <v>6.2</v>
      </c>
      <c r="AB26" s="27">
        <v>6.1</v>
      </c>
      <c r="AC26" s="27">
        <v>7.1</v>
      </c>
      <c r="AD26" s="27">
        <v>8.8000000000000007</v>
      </c>
      <c r="AE26" s="27">
        <v>2.2999999999999998</v>
      </c>
      <c r="AF26" s="27">
        <v>5.2</v>
      </c>
      <c r="AG26" s="27">
        <v>5.6</v>
      </c>
      <c r="AH26" s="27">
        <v>6.3</v>
      </c>
      <c r="AI26" s="27">
        <v>7.4</v>
      </c>
      <c r="AJ26" s="27">
        <v>5.8</v>
      </c>
      <c r="AK26" s="27">
        <v>5.0999999999999996</v>
      </c>
      <c r="AL26" s="27">
        <v>6.7</v>
      </c>
      <c r="AM26" s="27">
        <v>7.6</v>
      </c>
      <c r="AN26" s="27">
        <v>8.3000000000000007</v>
      </c>
      <c r="AO26" s="27">
        <v>9.3000000000000007</v>
      </c>
      <c r="AP26" s="27">
        <v>9.8000000000000007</v>
      </c>
      <c r="AQ26" s="27">
        <v>10.8</v>
      </c>
      <c r="AR26" s="27">
        <v>11.3</v>
      </c>
      <c r="AS26" s="27" t="s">
        <v>8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51"/>
      <c r="BZ26" s="51"/>
    </row>
    <row r="27" spans="1:88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0.4</v>
      </c>
      <c r="X27" s="27">
        <v>0.1</v>
      </c>
      <c r="Y27" s="27">
        <v>0.4</v>
      </c>
      <c r="Z27" s="27">
        <v>0.5</v>
      </c>
      <c r="AA27" s="27">
        <v>0.6</v>
      </c>
      <c r="AB27" s="27">
        <v>0.2</v>
      </c>
      <c r="AC27" s="27">
        <v>0.5</v>
      </c>
      <c r="AD27" s="27">
        <v>0.6</v>
      </c>
      <c r="AE27" s="27">
        <v>0.6</v>
      </c>
      <c r="AF27" s="27">
        <v>0.5</v>
      </c>
      <c r="AG27" s="27">
        <v>0.5</v>
      </c>
      <c r="AH27" s="27">
        <v>0.6</v>
      </c>
      <c r="AI27" s="27">
        <v>0.8</v>
      </c>
      <c r="AJ27" s="27">
        <v>0.5</v>
      </c>
      <c r="AK27" s="27">
        <v>0.4</v>
      </c>
      <c r="AL27" s="27">
        <v>0.5</v>
      </c>
      <c r="AM27" s="27">
        <v>0.6</v>
      </c>
      <c r="AN27" s="27">
        <v>0.6</v>
      </c>
      <c r="AO27" s="27">
        <v>0.8</v>
      </c>
      <c r="AP27" s="27">
        <v>0.7</v>
      </c>
      <c r="AQ27" s="27">
        <v>0.6</v>
      </c>
      <c r="AR27" s="27">
        <v>0.6</v>
      </c>
      <c r="AS27" s="27" t="s">
        <v>8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51"/>
      <c r="BZ27" s="51"/>
    </row>
    <row r="28" spans="1:88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1.7</v>
      </c>
      <c r="X28" s="27">
        <v>2.1</v>
      </c>
      <c r="Y28" s="27">
        <v>5.34</v>
      </c>
      <c r="Z28" s="27">
        <v>2</v>
      </c>
      <c r="AA28" s="27">
        <v>2.4</v>
      </c>
      <c r="AB28" s="27">
        <v>1.9</v>
      </c>
      <c r="AC28" s="27">
        <v>2.2000000000000002</v>
      </c>
      <c r="AD28" s="27">
        <v>2.5</v>
      </c>
      <c r="AE28" s="27">
        <v>0.8</v>
      </c>
      <c r="AF28" s="27">
        <v>1.9</v>
      </c>
      <c r="AG28" s="27">
        <v>1.8</v>
      </c>
      <c r="AH28" s="27">
        <v>2.2000000000000002</v>
      </c>
      <c r="AI28" s="27">
        <v>3.2</v>
      </c>
      <c r="AJ28" s="27">
        <v>1.9</v>
      </c>
      <c r="AK28" s="27">
        <v>1.7</v>
      </c>
      <c r="AL28" s="27">
        <v>2.2999999999999998</v>
      </c>
      <c r="AM28" s="27">
        <v>2.4</v>
      </c>
      <c r="AN28" s="27">
        <v>2.6</v>
      </c>
      <c r="AO28" s="27">
        <v>2.6</v>
      </c>
      <c r="AP28" s="27">
        <v>2.4</v>
      </c>
      <c r="AQ28" s="27">
        <v>2.7</v>
      </c>
      <c r="AR28" s="27">
        <v>2.6</v>
      </c>
      <c r="AS28" s="29">
        <v>1.5</v>
      </c>
      <c r="AT28" s="29">
        <v>1.8</v>
      </c>
      <c r="AU28" s="29">
        <v>1</v>
      </c>
      <c r="AV28" s="27" t="s">
        <v>42</v>
      </c>
      <c r="AW28" s="29">
        <v>2</v>
      </c>
      <c r="AX28" s="29">
        <v>1.7</v>
      </c>
      <c r="AY28" s="29">
        <v>2</v>
      </c>
      <c r="AZ28" s="29">
        <v>1.9</v>
      </c>
      <c r="BA28" s="29">
        <v>2</v>
      </c>
      <c r="BB28" s="29">
        <v>2</v>
      </c>
      <c r="BC28" s="31">
        <v>2.2000000000000002</v>
      </c>
      <c r="BD28" s="31">
        <v>2.4</v>
      </c>
      <c r="BE28" s="31">
        <v>2.6</v>
      </c>
      <c r="BF28" s="31">
        <v>2.8</v>
      </c>
      <c r="BG28" s="31">
        <v>2.2999999999999998</v>
      </c>
      <c r="BH28" s="31">
        <v>2.5</v>
      </c>
      <c r="BI28" s="31">
        <v>2.9</v>
      </c>
      <c r="BJ28" s="31">
        <v>2.8</v>
      </c>
      <c r="BK28" s="31">
        <v>2.39</v>
      </c>
      <c r="BL28" s="31">
        <v>0.73599999999999999</v>
      </c>
      <c r="BM28" s="31">
        <v>1.41</v>
      </c>
      <c r="BN28" s="31">
        <v>0.64700000000000002</v>
      </c>
      <c r="BO28" s="31">
        <v>1.69</v>
      </c>
      <c r="BP28" s="31">
        <v>2.2200000000000002</v>
      </c>
      <c r="BQ28" s="31">
        <v>2.4500000000000002</v>
      </c>
      <c r="BR28" s="31">
        <v>2.31</v>
      </c>
      <c r="BS28" s="31">
        <v>2</v>
      </c>
      <c r="BT28" s="31">
        <v>2.21</v>
      </c>
      <c r="BU28" s="31">
        <v>2.56</v>
      </c>
      <c r="BV28" s="31">
        <v>2.87</v>
      </c>
      <c r="BW28" s="31">
        <v>2.5299999999999998</v>
      </c>
      <c r="BX28" s="31">
        <v>2.59</v>
      </c>
      <c r="BY28" s="97"/>
      <c r="BZ28" s="97"/>
    </row>
    <row r="29" spans="1:88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9.1999999999999993</v>
      </c>
      <c r="X29" s="27">
        <v>11</v>
      </c>
      <c r="Y29" s="27"/>
      <c r="Z29" s="27">
        <v>9.5</v>
      </c>
      <c r="AA29" s="27"/>
      <c r="AB29" s="27">
        <v>10</v>
      </c>
      <c r="AC29" s="27">
        <v>13</v>
      </c>
      <c r="AD29" s="27">
        <v>16</v>
      </c>
      <c r="AE29" s="27">
        <v>4.4000000000000004</v>
      </c>
      <c r="AF29" s="27">
        <v>11</v>
      </c>
      <c r="AG29" s="27">
        <v>11</v>
      </c>
      <c r="AH29" s="27">
        <v>11</v>
      </c>
      <c r="AI29" s="27">
        <v>40</v>
      </c>
      <c r="AJ29" s="27">
        <v>11</v>
      </c>
      <c r="AK29" s="27">
        <v>9.8000000000000007</v>
      </c>
      <c r="AL29" s="27">
        <v>13</v>
      </c>
      <c r="AM29" s="27">
        <v>14</v>
      </c>
      <c r="AN29" s="27">
        <v>13</v>
      </c>
      <c r="AO29" s="27">
        <v>15</v>
      </c>
      <c r="AP29" s="27">
        <v>20</v>
      </c>
      <c r="AQ29" s="27">
        <v>19</v>
      </c>
      <c r="AR29" s="27">
        <v>21</v>
      </c>
      <c r="AS29" s="29">
        <v>7.7</v>
      </c>
      <c r="AT29" s="29">
        <v>10</v>
      </c>
      <c r="AU29" s="29">
        <v>6.9</v>
      </c>
      <c r="AV29" s="27" t="s">
        <v>44</v>
      </c>
      <c r="AW29" s="29">
        <v>10</v>
      </c>
      <c r="AX29" s="29">
        <v>9.4</v>
      </c>
      <c r="AY29" s="29">
        <v>9.8000000000000007</v>
      </c>
      <c r="AZ29" s="29">
        <v>9.8000000000000007</v>
      </c>
      <c r="BA29" s="29">
        <v>10.7</v>
      </c>
      <c r="BB29" s="29">
        <v>12.2</v>
      </c>
      <c r="BC29" s="31">
        <v>14.7</v>
      </c>
      <c r="BD29" s="31">
        <v>14.6</v>
      </c>
      <c r="BE29" s="31">
        <v>17</v>
      </c>
      <c r="BF29" s="31">
        <v>19.600000000000001</v>
      </c>
      <c r="BG29" s="31">
        <v>19.899999999999999</v>
      </c>
      <c r="BH29" s="31">
        <v>18.7</v>
      </c>
      <c r="BI29" s="31">
        <v>18.399999999999999</v>
      </c>
      <c r="BJ29" s="31">
        <v>19</v>
      </c>
      <c r="BK29" s="31">
        <v>15.4</v>
      </c>
      <c r="BL29" s="31">
        <v>3.08</v>
      </c>
      <c r="BM29" s="31">
        <v>8.36</v>
      </c>
      <c r="BN29" s="31">
        <v>3.01</v>
      </c>
      <c r="BO29" s="31">
        <v>9.93</v>
      </c>
      <c r="BP29" s="31">
        <v>15.5</v>
      </c>
      <c r="BQ29" s="31">
        <v>16.2</v>
      </c>
      <c r="BR29" s="31">
        <v>14.4</v>
      </c>
      <c r="BS29" s="31">
        <v>11.7</v>
      </c>
      <c r="BT29" s="31">
        <v>15</v>
      </c>
      <c r="BU29" s="31">
        <v>17.5</v>
      </c>
      <c r="BV29" s="31">
        <v>18.600000000000001</v>
      </c>
      <c r="BW29" s="31">
        <v>19.5</v>
      </c>
      <c r="BX29" s="31">
        <v>19.5</v>
      </c>
      <c r="BY29" s="97"/>
      <c r="BZ29" s="97"/>
    </row>
    <row r="30" spans="1:88" ht="15.7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>
        <v>0.21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31">
        <v>1.07</v>
      </c>
      <c r="BR30" s="32" t="s">
        <v>8</v>
      </c>
      <c r="BS30" s="31">
        <v>2.14</v>
      </c>
      <c r="BT30" s="32" t="s">
        <v>8</v>
      </c>
      <c r="BU30" s="32" t="s">
        <v>8</v>
      </c>
      <c r="BV30" s="32" t="s">
        <v>8</v>
      </c>
      <c r="BW30" s="32" t="s">
        <v>8</v>
      </c>
      <c r="BX30" s="32" t="s">
        <v>8</v>
      </c>
      <c r="BY30" s="51"/>
      <c r="BZ30" s="51"/>
      <c r="CB30" s="112" t="s">
        <v>227</v>
      </c>
      <c r="CC30" s="112"/>
      <c r="CD30" s="112"/>
      <c r="CE30" s="112"/>
      <c r="CF30" s="112"/>
      <c r="CG30" s="112"/>
      <c r="CH30" s="112"/>
      <c r="CI30" s="112"/>
      <c r="CJ30" s="112"/>
    </row>
    <row r="31" spans="1:88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51"/>
      <c r="BZ31" s="51"/>
    </row>
    <row r="32" spans="1:88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51"/>
      <c r="BZ32" s="51"/>
    </row>
    <row r="33" spans="1:83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>
        <v>0.03</v>
      </c>
      <c r="AF33" s="27">
        <v>0.03</v>
      </c>
      <c r="AG33" s="27" t="s">
        <v>47</v>
      </c>
      <c r="AH33" s="27">
        <v>0.03</v>
      </c>
      <c r="AI33" s="27">
        <v>0.05</v>
      </c>
      <c r="AJ33" s="27" t="s">
        <v>47</v>
      </c>
      <c r="AK33" s="27" t="s">
        <v>47</v>
      </c>
      <c r="AL33" s="27" t="s">
        <v>47</v>
      </c>
      <c r="AM33" s="27">
        <v>0.28000000000000003</v>
      </c>
      <c r="AN33" s="27" t="s">
        <v>47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9">
        <v>0.01</v>
      </c>
      <c r="AT33" s="27" t="s">
        <v>8</v>
      </c>
      <c r="AU33" s="27" t="s">
        <v>8</v>
      </c>
      <c r="AV33" s="27" t="s">
        <v>47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9">
        <v>0.06</v>
      </c>
      <c r="BB33" s="27" t="s">
        <v>47</v>
      </c>
      <c r="BC33" s="31">
        <v>0.06</v>
      </c>
      <c r="BD33" s="32" t="s">
        <v>47</v>
      </c>
      <c r="BE33" s="32" t="s">
        <v>47</v>
      </c>
      <c r="BF33" s="32" t="s">
        <v>8</v>
      </c>
      <c r="BG33" s="32" t="s">
        <v>8</v>
      </c>
      <c r="BH33" s="32" t="s">
        <v>8</v>
      </c>
      <c r="BI33" s="32" t="s">
        <v>8</v>
      </c>
      <c r="BJ33" s="32" t="s">
        <v>48</v>
      </c>
      <c r="BK33" s="32" t="s">
        <v>48</v>
      </c>
      <c r="BL33" s="31">
        <v>8.0000000000000002E-3</v>
      </c>
      <c r="BM33" s="31">
        <v>6.0000000000000001E-3</v>
      </c>
      <c r="BN33" s="31">
        <v>1.3100000000000001E-2</v>
      </c>
      <c r="BO33" s="32" t="s">
        <v>48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1">
        <v>5.5999999999999999E-3</v>
      </c>
      <c r="BU33" s="32" t="s">
        <v>48</v>
      </c>
      <c r="BV33" s="32" t="s">
        <v>48</v>
      </c>
      <c r="BW33" s="32" t="s">
        <v>48</v>
      </c>
      <c r="BX33" s="32" t="s">
        <v>48</v>
      </c>
      <c r="BY33" s="51"/>
      <c r="BZ33" s="51"/>
    </row>
    <row r="34" spans="1:83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0.13</v>
      </c>
      <c r="X34" s="27">
        <v>0.13</v>
      </c>
      <c r="Y34" s="27">
        <v>0.14000000000000001</v>
      </c>
      <c r="Z34" s="27">
        <v>0.15</v>
      </c>
      <c r="AA34" s="27">
        <v>0.15</v>
      </c>
      <c r="AB34" s="27">
        <v>0.2</v>
      </c>
      <c r="AC34" s="27">
        <v>0.11</v>
      </c>
      <c r="AD34" s="27">
        <v>0.14000000000000001</v>
      </c>
      <c r="AE34" s="27">
        <v>0.06</v>
      </c>
      <c r="AF34" s="27">
        <v>0.09</v>
      </c>
      <c r="AG34" s="27">
        <v>0.08</v>
      </c>
      <c r="AH34" s="27">
        <v>0.06</v>
      </c>
      <c r="AI34" s="27">
        <v>0.04</v>
      </c>
      <c r="AJ34" s="27">
        <v>0.04</v>
      </c>
      <c r="AK34" s="27" t="s">
        <v>51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>
        <v>0.17</v>
      </c>
      <c r="AQ34" s="27">
        <v>0.18</v>
      </c>
      <c r="AR34" s="27">
        <v>0.19</v>
      </c>
      <c r="AS34" s="27" t="s">
        <v>51</v>
      </c>
      <c r="AT34" s="29">
        <v>0.08</v>
      </c>
      <c r="AU34" s="27" t="s">
        <v>51</v>
      </c>
      <c r="AV34" s="27" t="s">
        <v>51</v>
      </c>
      <c r="AW34" s="29">
        <v>0.05</v>
      </c>
      <c r="AX34" s="29">
        <v>0.06</v>
      </c>
      <c r="AY34" s="27" t="s">
        <v>51</v>
      </c>
      <c r="AZ34" s="27" t="s">
        <v>52</v>
      </c>
      <c r="BA34" s="27" t="s">
        <v>52</v>
      </c>
      <c r="BB34" s="27" t="s">
        <v>52</v>
      </c>
      <c r="BC34" s="29">
        <v>0.1</v>
      </c>
      <c r="BD34" s="29">
        <v>0.15</v>
      </c>
      <c r="BE34" s="29">
        <v>0.15</v>
      </c>
      <c r="BF34" s="29">
        <v>0.18</v>
      </c>
      <c r="BG34" s="29">
        <v>0.19</v>
      </c>
      <c r="BH34" s="29">
        <v>0.22</v>
      </c>
      <c r="BI34" s="29">
        <v>0.18</v>
      </c>
      <c r="BJ34" s="29">
        <v>0.17899999999999999</v>
      </c>
      <c r="BK34" s="29">
        <v>7.9000000000000001E-2</v>
      </c>
      <c r="BL34" s="29">
        <v>1.44E-2</v>
      </c>
      <c r="BM34" s="29">
        <v>6.0499999999999998E-2</v>
      </c>
      <c r="BN34" s="29">
        <v>2.3699999999999999E-2</v>
      </c>
      <c r="BO34" s="29">
        <v>8.6499999999999994E-2</v>
      </c>
      <c r="BP34" s="29">
        <v>6.9099999999999995E-2</v>
      </c>
      <c r="BQ34" s="29">
        <v>4.9000000000000002E-2</v>
      </c>
      <c r="BR34" s="29">
        <v>5.3199999999999997E-2</v>
      </c>
      <c r="BS34" s="29">
        <v>6.5199999999999994E-2</v>
      </c>
      <c r="BT34" s="29">
        <v>0.11899999999999999</v>
      </c>
      <c r="BU34" s="29">
        <v>0.15</v>
      </c>
      <c r="BV34" s="29">
        <v>0.124</v>
      </c>
      <c r="BW34" s="29">
        <v>0.13400000000000001</v>
      </c>
      <c r="BX34" s="29">
        <v>0.13300000000000001</v>
      </c>
      <c r="BY34" s="98"/>
      <c r="BZ34" s="98"/>
    </row>
    <row r="35" spans="1:83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>
        <v>0.04</v>
      </c>
      <c r="AI35" s="27" t="s">
        <v>47</v>
      </c>
      <c r="AJ35" s="27" t="s">
        <v>47</v>
      </c>
      <c r="AK35" s="37" t="s">
        <v>51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27" t="s">
        <v>47</v>
      </c>
      <c r="AQ35" s="37" t="s">
        <v>51</v>
      </c>
      <c r="AR35" s="27" t="s">
        <v>47</v>
      </c>
      <c r="AS35" s="37" t="s">
        <v>51</v>
      </c>
      <c r="AT35" s="29">
        <v>0.05</v>
      </c>
      <c r="AU35" s="37" t="s">
        <v>51</v>
      </c>
      <c r="AV35" s="27" t="s">
        <v>51</v>
      </c>
      <c r="AW35" s="27" t="s">
        <v>54</v>
      </c>
      <c r="AX35" s="38">
        <v>0.06</v>
      </c>
      <c r="AY35" s="38">
        <v>0.17</v>
      </c>
      <c r="AZ35" s="37" t="s">
        <v>52</v>
      </c>
      <c r="BA35" s="37" t="s">
        <v>52</v>
      </c>
      <c r="BB35" s="37" t="s">
        <v>52</v>
      </c>
      <c r="BC35" s="27" t="s">
        <v>47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9">
        <v>0.03</v>
      </c>
      <c r="BJ35" s="27" t="s">
        <v>55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9">
        <v>3.0999999999999999E-3</v>
      </c>
      <c r="BQ35" s="27" t="s">
        <v>55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95"/>
      <c r="BZ35" s="95"/>
    </row>
    <row r="36" spans="1:83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5.5E-2</v>
      </c>
      <c r="X36" s="27" t="s">
        <v>47</v>
      </c>
      <c r="Y36" s="27" t="s">
        <v>47</v>
      </c>
      <c r="Z36" s="27">
        <v>1.7000000000000001E-2</v>
      </c>
      <c r="AA36" s="27" t="s">
        <v>47</v>
      </c>
      <c r="AB36" s="27" t="s">
        <v>47</v>
      </c>
      <c r="AC36" s="27" t="s">
        <v>47</v>
      </c>
      <c r="AD36" s="27" t="s">
        <v>47</v>
      </c>
      <c r="AE36" s="27">
        <v>2.1999999999999999E-2</v>
      </c>
      <c r="AF36" s="27" t="s">
        <v>47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>
        <v>1.4E-2</v>
      </c>
      <c r="AO36" s="27">
        <v>4.5999999999999999E-2</v>
      </c>
      <c r="AP36" s="27" t="s">
        <v>57</v>
      </c>
      <c r="AQ36" s="27" t="s">
        <v>47</v>
      </c>
      <c r="AR36" s="27" t="s">
        <v>47</v>
      </c>
      <c r="AS36" s="29">
        <v>0.02</v>
      </c>
      <c r="AT36" s="27" t="s">
        <v>47</v>
      </c>
      <c r="AU36" s="29">
        <v>0.23400000000000001</v>
      </c>
      <c r="AV36" s="29">
        <v>0.01</v>
      </c>
      <c r="AW36" s="29">
        <v>6.0000000000000001E-3</v>
      </c>
      <c r="AX36" s="29">
        <v>2.5999999999999999E-2</v>
      </c>
      <c r="AY36" s="27" t="s">
        <v>8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58</v>
      </c>
      <c r="BK36" s="27" t="s">
        <v>58</v>
      </c>
      <c r="BL36" s="29">
        <v>0.127</v>
      </c>
      <c r="BM36" s="27" t="s">
        <v>58</v>
      </c>
      <c r="BN36" s="29">
        <v>0.19800000000000001</v>
      </c>
      <c r="BO36" s="27" t="s">
        <v>58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95"/>
      <c r="BZ36" s="95"/>
    </row>
    <row r="37" spans="1:83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95"/>
      <c r="BZ37" s="95"/>
    </row>
    <row r="38" spans="1:83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95"/>
      <c r="BZ38" s="95"/>
    </row>
    <row r="39" spans="1:83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48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95"/>
      <c r="BZ39" s="95"/>
    </row>
    <row r="40" spans="1:83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9">
        <v>0.2</v>
      </c>
      <c r="AT40" s="27" t="s">
        <v>62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63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9">
        <v>0.25</v>
      </c>
      <c r="BV40" s="27" t="s">
        <v>63</v>
      </c>
      <c r="BW40" s="27" t="s">
        <v>63</v>
      </c>
      <c r="BX40" s="27" t="s">
        <v>63</v>
      </c>
      <c r="BY40" s="95"/>
      <c r="BZ40" s="95"/>
    </row>
    <row r="41" spans="1:83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0.1</v>
      </c>
      <c r="Y41" s="27" t="s">
        <v>51</v>
      </c>
      <c r="Z41" s="27">
        <v>0.2</v>
      </c>
      <c r="AA41" s="27" t="s">
        <v>51</v>
      </c>
      <c r="AB41" s="27">
        <v>0.1</v>
      </c>
      <c r="AC41" s="27">
        <v>0.2</v>
      </c>
      <c r="AD41" s="27">
        <v>0.1</v>
      </c>
      <c r="AE41" s="27">
        <v>0.6</v>
      </c>
      <c r="AF41" s="27" t="s">
        <v>51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>
        <v>0.1</v>
      </c>
      <c r="AL41" s="27">
        <v>0.3</v>
      </c>
      <c r="AM41" s="27" t="s">
        <v>51</v>
      </c>
      <c r="AN41" s="27" t="s">
        <v>51</v>
      </c>
      <c r="AO41" s="27" t="s">
        <v>51</v>
      </c>
      <c r="AP41" s="27" t="s">
        <v>65</v>
      </c>
      <c r="AQ41" s="27" t="s">
        <v>65</v>
      </c>
      <c r="AR41" s="27" t="s">
        <v>65</v>
      </c>
      <c r="AS41" s="29">
        <v>1.1000000000000001</v>
      </c>
      <c r="AT41" s="29">
        <v>0.4</v>
      </c>
      <c r="AU41" s="29">
        <v>0.5</v>
      </c>
      <c r="AV41" s="27" t="s">
        <v>65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9">
        <v>0.8</v>
      </c>
      <c r="BB41" s="29">
        <v>1.4</v>
      </c>
      <c r="BC41" s="27" t="s">
        <v>65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37</v>
      </c>
      <c r="BK41" s="27" t="s">
        <v>37</v>
      </c>
      <c r="BL41" s="29">
        <v>0.79</v>
      </c>
      <c r="BM41" s="27" t="s">
        <v>37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95"/>
      <c r="BZ41" s="95"/>
    </row>
    <row r="42" spans="1:83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 t="s">
        <v>67</v>
      </c>
      <c r="X42" s="27">
        <v>2E-3</v>
      </c>
      <c r="Y42" s="27" t="s">
        <v>67</v>
      </c>
      <c r="Z42" s="27">
        <v>2E-3</v>
      </c>
      <c r="AA42" s="27">
        <v>2E-3</v>
      </c>
      <c r="AB42" s="27">
        <v>2E-3</v>
      </c>
      <c r="AC42" s="27" t="s">
        <v>67</v>
      </c>
      <c r="AD42" s="27" t="s">
        <v>67</v>
      </c>
      <c r="AE42" s="27">
        <v>2E-3</v>
      </c>
      <c r="AF42" s="27" t="s">
        <v>67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68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48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95"/>
      <c r="BZ42" s="95"/>
    </row>
    <row r="43" spans="1:83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4.2000000000000003E-2</v>
      </c>
      <c r="X43" s="27">
        <v>0.02</v>
      </c>
      <c r="Y43" s="27" t="s">
        <v>67</v>
      </c>
      <c r="Z43" s="27">
        <v>2E-3</v>
      </c>
      <c r="AA43" s="27">
        <v>2E-3</v>
      </c>
      <c r="AB43" s="27">
        <v>2.4E-2</v>
      </c>
      <c r="AC43" s="27">
        <v>2E-3</v>
      </c>
      <c r="AD43" s="27">
        <v>4.0000000000000001E-3</v>
      </c>
      <c r="AE43" s="27" t="s">
        <v>67</v>
      </c>
      <c r="AF43" s="27" t="s">
        <v>67</v>
      </c>
      <c r="AG43" s="27" t="s">
        <v>67</v>
      </c>
      <c r="AH43" s="27">
        <v>2E-3</v>
      </c>
      <c r="AI43" s="27" t="s">
        <v>67</v>
      </c>
      <c r="AJ43" s="27">
        <v>2E-3</v>
      </c>
      <c r="AK43" s="27">
        <v>2E-3</v>
      </c>
      <c r="AL43" s="27">
        <v>2E-3</v>
      </c>
      <c r="AM43" s="27" t="s">
        <v>67</v>
      </c>
      <c r="AN43" s="27">
        <v>2E-3</v>
      </c>
      <c r="AO43" s="27" t="s">
        <v>67</v>
      </c>
      <c r="AP43" s="27" t="s">
        <v>68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9">
        <v>6.0000000000000001E-3</v>
      </c>
      <c r="AV43" s="27" t="s">
        <v>68</v>
      </c>
      <c r="AW43" s="29">
        <v>8.0000000000000002E-3</v>
      </c>
      <c r="AX43" s="29">
        <v>4.0000000000000001E-3</v>
      </c>
      <c r="AY43" s="29">
        <v>4.0000000000000001E-3</v>
      </c>
      <c r="AZ43" s="27" t="s">
        <v>68</v>
      </c>
      <c r="BA43" s="27" t="s">
        <v>68</v>
      </c>
      <c r="BB43" s="27" t="s">
        <v>68</v>
      </c>
      <c r="BC43" s="27" t="s">
        <v>68</v>
      </c>
      <c r="BD43" s="29">
        <v>4.0000000000000001E-3</v>
      </c>
      <c r="BE43" s="27" t="s">
        <v>68</v>
      </c>
      <c r="BF43" s="29">
        <v>8.0000000000000002E-3</v>
      </c>
      <c r="BG43" s="29">
        <v>0.01</v>
      </c>
      <c r="BH43" s="29">
        <v>8.0000000000000002E-3</v>
      </c>
      <c r="BI43" s="29">
        <v>4.0000000000000001E-3</v>
      </c>
      <c r="BJ43" s="27" t="s">
        <v>8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95"/>
      <c r="BZ43" s="95"/>
    </row>
    <row r="44" spans="1:83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95"/>
      <c r="BZ44" s="95"/>
    </row>
    <row r="45" spans="1:83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95"/>
      <c r="BZ45" s="95"/>
    </row>
    <row r="46" spans="1:83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1.28</v>
      </c>
      <c r="X46" s="27">
        <v>9.6000000000000002E-2</v>
      </c>
      <c r="Y46" s="27">
        <v>9.5000000000000001E-2</v>
      </c>
      <c r="Z46" s="37">
        <v>0.33400000000000002</v>
      </c>
      <c r="AA46" s="37">
        <v>0.24</v>
      </c>
      <c r="AB46" s="27">
        <v>8.6999999999999994E-2</v>
      </c>
      <c r="AC46" s="27">
        <v>5.8000000000000003E-2</v>
      </c>
      <c r="AD46" s="27">
        <v>1.7999999999999999E-2</v>
      </c>
      <c r="AE46" s="37">
        <v>0.42199999999999999</v>
      </c>
      <c r="AF46" s="27">
        <v>7.9000000000000001E-2</v>
      </c>
      <c r="AG46" s="27">
        <v>7.9000000000000001E-2</v>
      </c>
      <c r="AH46" s="27">
        <v>0.04</v>
      </c>
      <c r="AI46" s="37">
        <v>0.156</v>
      </c>
      <c r="AJ46" s="27">
        <v>8.2000000000000003E-2</v>
      </c>
      <c r="AK46" s="37">
        <v>0.151</v>
      </c>
      <c r="AL46" s="27">
        <v>5.8000000000000003E-2</v>
      </c>
      <c r="AM46" s="27">
        <v>2.8000000000000001E-2</v>
      </c>
      <c r="AN46" s="27">
        <v>1.9E-2</v>
      </c>
      <c r="AO46" s="27">
        <v>1.2E-2</v>
      </c>
      <c r="AP46" s="27">
        <v>0.01</v>
      </c>
      <c r="AQ46" s="27">
        <v>8.9999999999999993E-3</v>
      </c>
      <c r="AR46" s="27">
        <v>8.9999999999999993E-3</v>
      </c>
      <c r="AS46" s="38">
        <v>0.10299999999999999</v>
      </c>
      <c r="AT46" s="39">
        <v>5.8000000000000003E-2</v>
      </c>
      <c r="AU46" s="38">
        <v>0.186</v>
      </c>
      <c r="AV46" s="29">
        <v>5.6000000000000001E-2</v>
      </c>
      <c r="AW46" s="29">
        <v>7.0000000000000007E-2</v>
      </c>
      <c r="AX46" s="29">
        <v>9.6000000000000002E-2</v>
      </c>
      <c r="AY46" s="29">
        <v>7.6999999999999999E-2</v>
      </c>
      <c r="AZ46" s="29">
        <v>0.06</v>
      </c>
      <c r="BA46" s="38">
        <v>4.9000000000000004</v>
      </c>
      <c r="BB46" s="38">
        <v>2.0299999999999998</v>
      </c>
      <c r="BC46" s="38">
        <v>1.9</v>
      </c>
      <c r="BD46" s="38">
        <v>0.152</v>
      </c>
      <c r="BE46" s="29">
        <v>4.2000000000000003E-2</v>
      </c>
      <c r="BF46" s="29">
        <v>5.2999999999999999E-2</v>
      </c>
      <c r="BG46" s="29">
        <v>2.4E-2</v>
      </c>
      <c r="BH46" s="29">
        <v>2.3E-2</v>
      </c>
      <c r="BI46" s="29">
        <v>2.4E-2</v>
      </c>
      <c r="BJ46" s="29">
        <v>1.52E-2</v>
      </c>
      <c r="BK46" s="29">
        <v>5.3999999999999999E-2</v>
      </c>
      <c r="BL46" s="38">
        <v>2.02</v>
      </c>
      <c r="BM46" s="38">
        <v>0.91600000000000004</v>
      </c>
      <c r="BN46" s="38">
        <v>3.72</v>
      </c>
      <c r="BO46" s="38">
        <v>0.30199999999999999</v>
      </c>
      <c r="BP46" s="38">
        <v>1.54</v>
      </c>
      <c r="BQ46" s="29">
        <v>7.2599999999999998E-2</v>
      </c>
      <c r="BR46" s="29">
        <v>4.7800000000000002E-2</v>
      </c>
      <c r="BS46" s="38">
        <v>0.182</v>
      </c>
      <c r="BT46" s="38">
        <v>0.20499999999999999</v>
      </c>
      <c r="BU46" s="29">
        <v>5.7000000000000002E-2</v>
      </c>
      <c r="BV46" s="29">
        <v>2.9700000000000001E-2</v>
      </c>
      <c r="BW46" s="29">
        <v>2.1700000000000001E-2</v>
      </c>
      <c r="BX46" s="29">
        <v>1.9800000000000002E-2</v>
      </c>
      <c r="BY46" s="98">
        <v>0.1</v>
      </c>
      <c r="BZ46" s="98">
        <v>0.1</v>
      </c>
      <c r="CB46" s="5">
        <f t="array" ref="CB46:CC50">LINEST(C46:BX46,C4:BX4,,TRUE)</f>
        <v>-4.6059948715894724E-6</v>
      </c>
      <c r="CC46" s="5">
        <v>0.66146192236827062</v>
      </c>
      <c r="CD46" s="5" t="s">
        <v>213</v>
      </c>
      <c r="CE46" s="5" t="s">
        <v>214</v>
      </c>
    </row>
    <row r="47" spans="1:83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>
        <v>2.0000000000000001E-4</v>
      </c>
      <c r="X47" s="27" t="s">
        <v>73</v>
      </c>
      <c r="Y47" s="27" t="s">
        <v>67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>
        <v>5.0000000000000001E-4</v>
      </c>
      <c r="BB47" s="27">
        <v>2.0000000000000001E-4</v>
      </c>
      <c r="BC47" s="27">
        <v>2.0000000000000001E-4</v>
      </c>
      <c r="BD47" s="27">
        <v>1E-4</v>
      </c>
      <c r="BE47" s="27" t="s">
        <v>75</v>
      </c>
      <c r="BF47" s="27" t="s">
        <v>75</v>
      </c>
      <c r="BG47" s="27">
        <v>2.0000000000000001E-4</v>
      </c>
      <c r="BH47" s="27" t="s">
        <v>75</v>
      </c>
      <c r="BI47" s="27" t="s">
        <v>75</v>
      </c>
      <c r="BJ47" s="27" t="s">
        <v>76</v>
      </c>
      <c r="BK47" s="27" t="s">
        <v>76</v>
      </c>
      <c r="BL47" s="27">
        <v>2.2000000000000001E-4</v>
      </c>
      <c r="BM47" s="27">
        <v>1.3999999999999999E-4</v>
      </c>
      <c r="BN47" s="27">
        <v>4.2999999999999999E-4</v>
      </c>
      <c r="BO47" s="27">
        <v>1.7000000000000001E-4</v>
      </c>
      <c r="BP47" s="27">
        <v>2.2000000000000001E-4</v>
      </c>
      <c r="BQ47" s="27">
        <v>1.1E-4</v>
      </c>
      <c r="BR47" s="27" t="s">
        <v>76</v>
      </c>
      <c r="BS47" s="27">
        <v>1.2999999999999999E-4</v>
      </c>
      <c r="BT47" s="27">
        <v>1.3999999999999999E-4</v>
      </c>
      <c r="BU47" s="27">
        <v>1E-4</v>
      </c>
      <c r="BV47" s="27">
        <v>1.2E-4</v>
      </c>
      <c r="BW47" s="27">
        <v>1.6000000000000001E-4</v>
      </c>
      <c r="BX47" s="27">
        <v>1.6000000000000001E-4</v>
      </c>
      <c r="BY47" s="95"/>
      <c r="BZ47" s="95"/>
      <c r="CB47" s="5">
        <v>2.1739557083074061E-4</v>
      </c>
      <c r="CC47" s="5">
        <v>8.8654710283912674</v>
      </c>
      <c r="CD47" s="5" t="s">
        <v>215</v>
      </c>
      <c r="CE47" s="5" t="s">
        <v>216</v>
      </c>
    </row>
    <row r="48" spans="1:83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27">
        <v>2.2000000000000001E-3</v>
      </c>
      <c r="X48" s="27">
        <v>5.0000000000000001E-4</v>
      </c>
      <c r="Y48" s="27" t="s">
        <v>67</v>
      </c>
      <c r="Z48" s="27">
        <v>6.9999999999999999E-4</v>
      </c>
      <c r="AA48" s="27">
        <v>5.0000000000000001E-4</v>
      </c>
      <c r="AB48" s="27">
        <v>2.9999999999999997E-4</v>
      </c>
      <c r="AC48" s="27">
        <v>5.0000000000000001E-4</v>
      </c>
      <c r="AD48" s="27">
        <v>2.0000000000000001E-4</v>
      </c>
      <c r="AE48" s="27">
        <v>6.9999999999999999E-4</v>
      </c>
      <c r="AF48" s="27">
        <v>4.0000000000000002E-4</v>
      </c>
      <c r="AG48" s="27">
        <v>4.0000000000000002E-4</v>
      </c>
      <c r="AH48" s="27">
        <v>4.0000000000000002E-4</v>
      </c>
      <c r="AI48" s="27">
        <v>5.0000000000000001E-4</v>
      </c>
      <c r="AJ48" s="27">
        <v>5.0000000000000001E-4</v>
      </c>
      <c r="AK48" s="27">
        <v>2.0000000000000001E-4</v>
      </c>
      <c r="AL48" s="27">
        <v>2.9999999999999997E-4</v>
      </c>
      <c r="AM48" s="27">
        <v>4.0000000000000002E-4</v>
      </c>
      <c r="AN48" s="27">
        <v>4.0000000000000002E-4</v>
      </c>
      <c r="AO48" s="27">
        <v>4.0000000000000002E-4</v>
      </c>
      <c r="AP48" s="27">
        <v>2.0000000000000001E-4</v>
      </c>
      <c r="AQ48" s="27" t="s">
        <v>73</v>
      </c>
      <c r="AR48" s="27" t="s">
        <v>73</v>
      </c>
      <c r="AS48" s="27">
        <v>5.9999999999999995E-4</v>
      </c>
      <c r="AT48" s="27">
        <v>4.0000000000000002E-4</v>
      </c>
      <c r="AU48" s="27">
        <v>2.9999999999999997E-4</v>
      </c>
      <c r="AV48" s="27" t="s">
        <v>73</v>
      </c>
      <c r="AW48" s="27">
        <v>4.0000000000000002E-4</v>
      </c>
      <c r="AX48" s="27">
        <v>5.0000000000000001E-4</v>
      </c>
      <c r="AY48" s="27">
        <v>4.0000000000000002E-4</v>
      </c>
      <c r="AZ48" s="29">
        <v>5.0000000000000001E-4</v>
      </c>
      <c r="BA48" s="38">
        <v>1.24E-2</v>
      </c>
      <c r="BB48" s="29">
        <v>4.1700000000000001E-3</v>
      </c>
      <c r="BC48" s="29">
        <v>4.6600000000000001E-3</v>
      </c>
      <c r="BD48" s="29">
        <v>8.3000000000000001E-4</v>
      </c>
      <c r="BE48" s="29">
        <v>3.6999999999999999E-4</v>
      </c>
      <c r="BF48" s="29">
        <v>4.4000000000000002E-4</v>
      </c>
      <c r="BG48" s="29">
        <v>2.7999999999999998E-4</v>
      </c>
      <c r="BH48" s="29">
        <v>2.7999999999999998E-4</v>
      </c>
      <c r="BI48" s="29">
        <v>2.9E-4</v>
      </c>
      <c r="BJ48" s="29">
        <v>2.7999999999999998E-4</v>
      </c>
      <c r="BK48" s="29">
        <v>4.4999999999999999E-4</v>
      </c>
      <c r="BL48" s="29">
        <v>4.3400000000000001E-3</v>
      </c>
      <c r="BM48" s="29">
        <v>1.82E-3</v>
      </c>
      <c r="BN48" s="29">
        <v>9.3399999999999993E-3</v>
      </c>
      <c r="BO48" s="29">
        <v>1.2600000000000001E-3</v>
      </c>
      <c r="BP48" s="29">
        <v>2.0600000000000002E-3</v>
      </c>
      <c r="BQ48" s="29">
        <v>4.4999999999999999E-4</v>
      </c>
      <c r="BR48" s="29">
        <v>5.1000000000000004E-4</v>
      </c>
      <c r="BS48" s="29">
        <v>6.4999999999999997E-4</v>
      </c>
      <c r="BT48" s="29">
        <v>7.2999999999999996E-4</v>
      </c>
      <c r="BU48" s="29">
        <v>4.2000000000000002E-4</v>
      </c>
      <c r="BV48" s="29">
        <v>4.4000000000000002E-4</v>
      </c>
      <c r="BW48" s="29">
        <v>4.6000000000000001E-4</v>
      </c>
      <c r="BX48" s="29">
        <v>2.7999999999999998E-4</v>
      </c>
      <c r="BY48" s="98"/>
      <c r="BZ48" s="98"/>
      <c r="CB48" s="5">
        <v>6.2346246577390375E-6</v>
      </c>
      <c r="CC48" s="5">
        <v>1.0610984059941697</v>
      </c>
      <c r="CD48" s="5" t="s">
        <v>217</v>
      </c>
      <c r="CE48" s="5" t="s">
        <v>221</v>
      </c>
    </row>
    <row r="49" spans="1:83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6.7000000000000004E-2</v>
      </c>
      <c r="X49" s="27">
        <v>5.3999999999999999E-2</v>
      </c>
      <c r="Y49" s="27">
        <v>0.06</v>
      </c>
      <c r="Z49" s="27">
        <v>5.3999999999999999E-2</v>
      </c>
      <c r="AA49" s="27">
        <v>5.5E-2</v>
      </c>
      <c r="AB49" s="27">
        <v>5.1999999999999998E-2</v>
      </c>
      <c r="AC49" s="27">
        <v>5.7000000000000002E-2</v>
      </c>
      <c r="AD49" s="27">
        <v>6.3E-2</v>
      </c>
      <c r="AE49" s="27">
        <v>3.3000000000000002E-2</v>
      </c>
      <c r="AF49" s="27">
        <v>4.9000000000000002E-2</v>
      </c>
      <c r="AG49" s="27">
        <v>0.05</v>
      </c>
      <c r="AH49" s="27">
        <v>5.3999999999999999E-2</v>
      </c>
      <c r="AI49" s="27">
        <v>4.9000000000000002E-2</v>
      </c>
      <c r="AJ49" s="27">
        <v>5.6000000000000001E-2</v>
      </c>
      <c r="AK49" s="27">
        <v>5.3999999999999999E-2</v>
      </c>
      <c r="AL49" s="27">
        <v>5.5E-2</v>
      </c>
      <c r="AM49" s="27">
        <v>5.8000000000000003E-2</v>
      </c>
      <c r="AN49" s="27">
        <v>5.5E-2</v>
      </c>
      <c r="AO49" s="27">
        <v>7.1999999999999995E-2</v>
      </c>
      <c r="AP49" s="27">
        <v>7.0999999999999994E-2</v>
      </c>
      <c r="AQ49" s="27">
        <v>7.5999999999999998E-2</v>
      </c>
      <c r="AR49" s="27">
        <v>7.8E-2</v>
      </c>
      <c r="AS49" s="29">
        <v>5.2999999999999999E-2</v>
      </c>
      <c r="AT49" s="29">
        <v>5.2999999999999999E-2</v>
      </c>
      <c r="AU49" s="29">
        <v>3.5000000000000003E-2</v>
      </c>
      <c r="AV49" s="29">
        <v>4.4999999999999998E-2</v>
      </c>
      <c r="AW49" s="29">
        <v>5.2999999999999999E-2</v>
      </c>
      <c r="AX49" s="29">
        <v>4.4999999999999998E-2</v>
      </c>
      <c r="AY49" s="29">
        <v>5.3999999999999999E-2</v>
      </c>
      <c r="AZ49" s="29">
        <v>5.6000000000000001E-2</v>
      </c>
      <c r="BA49" s="29">
        <v>0.14899999999999999</v>
      </c>
      <c r="BB49" s="29">
        <v>8.8499999999999995E-2</v>
      </c>
      <c r="BC49" s="29">
        <v>9.7199999999999995E-2</v>
      </c>
      <c r="BD49" s="29">
        <v>6.3399999999999998E-2</v>
      </c>
      <c r="BE49" s="29">
        <v>7.1599999999999997E-2</v>
      </c>
      <c r="BF49" s="29">
        <v>7.4399999999999994E-2</v>
      </c>
      <c r="BG49" s="29">
        <v>7.6700000000000004E-2</v>
      </c>
      <c r="BH49" s="29">
        <v>8.0100000000000005E-2</v>
      </c>
      <c r="BI49" s="29">
        <v>7.51E-2</v>
      </c>
      <c r="BJ49" s="29">
        <v>7.7799999999999994E-2</v>
      </c>
      <c r="BK49" s="29">
        <v>6.9800000000000001E-2</v>
      </c>
      <c r="BL49" s="29">
        <v>6.7799999999999999E-2</v>
      </c>
      <c r="BM49" s="29">
        <v>5.8599999999999999E-2</v>
      </c>
      <c r="BN49" s="29">
        <v>9.1499999999999998E-2</v>
      </c>
      <c r="BO49" s="29">
        <v>5.28E-2</v>
      </c>
      <c r="BP49" s="29">
        <v>7.9100000000000004E-2</v>
      </c>
      <c r="BQ49" s="29">
        <v>7.0499999999999993E-2</v>
      </c>
      <c r="BR49" s="29">
        <v>6.3200000000000006E-2</v>
      </c>
      <c r="BS49" s="29">
        <v>5.5399999999999998E-2</v>
      </c>
      <c r="BT49" s="29">
        <v>6.5199999999999994E-2</v>
      </c>
      <c r="BU49" s="29">
        <v>7.6499999999999999E-2</v>
      </c>
      <c r="BV49" s="29">
        <v>7.5999999999999998E-2</v>
      </c>
      <c r="BW49" s="29">
        <v>8.6400000000000005E-2</v>
      </c>
      <c r="BX49" s="29">
        <v>8.7800000000000003E-2</v>
      </c>
      <c r="BY49" s="98"/>
      <c r="BZ49" s="98"/>
      <c r="CB49" s="113">
        <v>4.4889577405387242E-4</v>
      </c>
      <c r="CC49" s="5">
        <v>72</v>
      </c>
      <c r="CD49" s="113" t="s">
        <v>222</v>
      </c>
      <c r="CE49" s="5" t="s">
        <v>218</v>
      </c>
    </row>
    <row r="50" spans="1:83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6.9999999999999994E-5</v>
      </c>
      <c r="X50" s="27" t="s">
        <v>80</v>
      </c>
      <c r="Y50" s="27" t="s">
        <v>81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75</v>
      </c>
      <c r="AX50" s="27" t="s">
        <v>80</v>
      </c>
      <c r="AY50" s="27" t="s">
        <v>80</v>
      </c>
      <c r="AZ50" s="27" t="s">
        <v>80</v>
      </c>
      <c r="BA50" s="29">
        <v>2.5999999999999998E-4</v>
      </c>
      <c r="BB50" s="40">
        <v>9.0000000000000006E-5</v>
      </c>
      <c r="BC50" s="40">
        <v>5.0000000000000002E-5</v>
      </c>
      <c r="BD50" s="27" t="s">
        <v>82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76</v>
      </c>
      <c r="BK50" s="27" t="s">
        <v>76</v>
      </c>
      <c r="BL50" s="27" t="s">
        <v>76</v>
      </c>
      <c r="BM50" s="27" t="s">
        <v>76</v>
      </c>
      <c r="BN50" s="29">
        <v>1.3999999999999999E-4</v>
      </c>
      <c r="BO50" s="27" t="s">
        <v>76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95"/>
      <c r="BZ50" s="95"/>
      <c r="CB50" s="5">
        <v>5.0542514131279859E-4</v>
      </c>
      <c r="CC50" s="5">
        <v>81.066947558642482</v>
      </c>
      <c r="CD50" s="5" t="s">
        <v>219</v>
      </c>
      <c r="CE50" s="5" t="s">
        <v>220</v>
      </c>
    </row>
    <row r="51" spans="1:83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47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84</v>
      </c>
      <c r="AX51" s="27" t="s">
        <v>74</v>
      </c>
      <c r="AY51" s="27" t="s">
        <v>74</v>
      </c>
      <c r="AZ51" s="27" t="s">
        <v>74</v>
      </c>
      <c r="BA51" s="27" t="s">
        <v>75</v>
      </c>
      <c r="BB51" s="27" t="s">
        <v>75</v>
      </c>
      <c r="BC51" s="29">
        <v>2.0000000000000001E-4</v>
      </c>
      <c r="BD51" s="27" t="s">
        <v>75</v>
      </c>
      <c r="BE51" s="27" t="s">
        <v>75</v>
      </c>
      <c r="BF51" s="29">
        <v>1E-4</v>
      </c>
      <c r="BG51" s="27" t="s">
        <v>75</v>
      </c>
      <c r="BH51" s="27" t="s">
        <v>75</v>
      </c>
      <c r="BI51" s="27" t="s">
        <v>75</v>
      </c>
      <c r="BJ51" s="27" t="s">
        <v>85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95"/>
      <c r="BZ51" s="95"/>
      <c r="CB51" s="5" t="s">
        <v>231</v>
      </c>
    </row>
    <row r="52" spans="1:83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>
        <v>6.0000000000000001E-3</v>
      </c>
      <c r="X52" s="27" t="s">
        <v>54</v>
      </c>
      <c r="Y52" s="27" t="s">
        <v>36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9">
        <v>4.0000000000000001E-3</v>
      </c>
      <c r="AX52" s="27" t="s">
        <v>54</v>
      </c>
      <c r="AY52" s="27" t="s">
        <v>54</v>
      </c>
      <c r="AZ52" s="27" t="s">
        <v>54</v>
      </c>
      <c r="BA52" s="29">
        <v>3.0000000000000001E-3</v>
      </c>
      <c r="BB52" s="27" t="s">
        <v>67</v>
      </c>
      <c r="BC52" s="29">
        <v>2E-3</v>
      </c>
      <c r="BD52" s="29">
        <v>3.0000000000000001E-3</v>
      </c>
      <c r="BE52" s="27" t="s">
        <v>67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57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95"/>
      <c r="BZ52" s="95"/>
    </row>
    <row r="53" spans="1:83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9.0000000000000006E-5</v>
      </c>
      <c r="X53" s="27" t="s">
        <v>88</v>
      </c>
      <c r="Y53" s="27" t="s">
        <v>76</v>
      </c>
      <c r="Z53" s="27">
        <v>5.0000000000000002E-5</v>
      </c>
      <c r="AA53" s="27">
        <v>2.0000000000000002E-5</v>
      </c>
      <c r="AB53" s="27">
        <v>3.0000000000000001E-5</v>
      </c>
      <c r="AC53" s="27">
        <v>2.0000000000000002E-5</v>
      </c>
      <c r="AD53" s="27" t="s">
        <v>88</v>
      </c>
      <c r="AE53" s="27">
        <v>3.0000000000000001E-5</v>
      </c>
      <c r="AF53" s="27">
        <v>1.0000000000000001E-5</v>
      </c>
      <c r="AG53" s="27">
        <v>1.0000000000000001E-5</v>
      </c>
      <c r="AH53" s="27">
        <v>2.0000000000000002E-5</v>
      </c>
      <c r="AI53" s="27">
        <v>4.0000000000000003E-5</v>
      </c>
      <c r="AJ53" s="27">
        <v>2.0000000000000002E-5</v>
      </c>
      <c r="AK53" s="27">
        <v>4.0000000000000003E-5</v>
      </c>
      <c r="AL53" s="27" t="s">
        <v>88</v>
      </c>
      <c r="AM53" s="27">
        <v>3.0000000000000001E-5</v>
      </c>
      <c r="AN53" s="27" t="s">
        <v>88</v>
      </c>
      <c r="AO53" s="27" t="s">
        <v>88</v>
      </c>
      <c r="AP53" s="27">
        <v>2.0000000000000002E-5</v>
      </c>
      <c r="AQ53" s="27" t="s">
        <v>88</v>
      </c>
      <c r="AR53" s="27" t="s">
        <v>89</v>
      </c>
      <c r="AS53" s="27" t="s">
        <v>88</v>
      </c>
      <c r="AT53" s="27" t="s">
        <v>88</v>
      </c>
      <c r="AU53" s="40">
        <v>2.0000000000000002E-5</v>
      </c>
      <c r="AV53" s="27" t="s">
        <v>88</v>
      </c>
      <c r="AW53" s="40">
        <v>2.0000000000000002E-5</v>
      </c>
      <c r="AX53" s="40">
        <v>1.0000000000000001E-5</v>
      </c>
      <c r="AY53" s="40">
        <v>2.0000000000000002E-5</v>
      </c>
      <c r="AZ53" s="40">
        <v>2.0000000000000002E-5</v>
      </c>
      <c r="BA53" s="38">
        <v>3.6000000000000002E-4</v>
      </c>
      <c r="BB53" s="29">
        <v>1.1E-4</v>
      </c>
      <c r="BC53" s="38">
        <v>1.7000000000000001E-4</v>
      </c>
      <c r="BD53" s="40">
        <v>4.0000000000000003E-5</v>
      </c>
      <c r="BE53" s="40">
        <v>2.0000000000000002E-5</v>
      </c>
      <c r="BF53" s="40">
        <v>4.0000000000000003E-5</v>
      </c>
      <c r="BG53" s="40">
        <v>2.0000000000000002E-5</v>
      </c>
      <c r="BH53" s="40">
        <v>2.0000000000000002E-5</v>
      </c>
      <c r="BI53" s="40">
        <v>2.0000000000000002E-5</v>
      </c>
      <c r="BJ53" s="29">
        <v>1.5E-5</v>
      </c>
      <c r="BK53" s="29">
        <v>3.1000000000000001E-5</v>
      </c>
      <c r="BL53" s="38">
        <v>1.56E-4</v>
      </c>
      <c r="BM53" s="29">
        <v>8.2999999999999998E-5</v>
      </c>
      <c r="BN53" s="38">
        <v>2.9300000000000002E-4</v>
      </c>
      <c r="BO53" s="40">
        <v>4.8000000000000001E-5</v>
      </c>
      <c r="BP53" s="40">
        <v>4.6999999999999997E-5</v>
      </c>
      <c r="BQ53" s="29">
        <v>2.4000000000000001E-5</v>
      </c>
      <c r="BR53" s="29">
        <v>1.9000000000000001E-5</v>
      </c>
      <c r="BS53" s="29">
        <v>2.8E-5</v>
      </c>
      <c r="BT53" s="29">
        <v>2.9E-5</v>
      </c>
      <c r="BU53" s="29">
        <v>2.1999999999999999E-5</v>
      </c>
      <c r="BV53" s="29">
        <v>1.7E-5</v>
      </c>
      <c r="BW53" s="29">
        <v>2.0000000000000002E-5</v>
      </c>
      <c r="BX53" s="29">
        <v>2.1999999999999999E-5</v>
      </c>
      <c r="BY53" s="98"/>
      <c r="BZ53" s="98"/>
    </row>
    <row r="54" spans="1:83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16.2</v>
      </c>
      <c r="X54" s="27">
        <v>19.2</v>
      </c>
      <c r="Y54" s="27">
        <v>22.1</v>
      </c>
      <c r="Z54" s="27">
        <v>18.399999999999999</v>
      </c>
      <c r="AA54" s="27">
        <v>19.399999999999999</v>
      </c>
      <c r="AB54" s="27">
        <v>19.5</v>
      </c>
      <c r="AC54" s="27">
        <v>23.8</v>
      </c>
      <c r="AD54" s="27">
        <v>23.6</v>
      </c>
      <c r="AE54" s="27">
        <v>7.61</v>
      </c>
      <c r="AF54" s="27">
        <v>16</v>
      </c>
      <c r="AG54" s="27">
        <v>17.5</v>
      </c>
      <c r="AH54" s="27">
        <v>19.5</v>
      </c>
      <c r="AI54" s="27">
        <v>17.100000000000001</v>
      </c>
      <c r="AJ54" s="27">
        <v>16.2</v>
      </c>
      <c r="AK54" s="27">
        <v>18.2</v>
      </c>
      <c r="AL54" s="27">
        <v>21.3</v>
      </c>
      <c r="AM54" s="27">
        <v>26.1</v>
      </c>
      <c r="AN54" s="27">
        <v>23.1</v>
      </c>
      <c r="AO54" s="27">
        <v>25.4</v>
      </c>
      <c r="AP54" s="27">
        <v>28.5</v>
      </c>
      <c r="AQ54" s="27">
        <v>31.4</v>
      </c>
      <c r="AR54" s="27">
        <v>30.4</v>
      </c>
      <c r="AS54" s="29">
        <v>16.7</v>
      </c>
      <c r="AT54" s="29">
        <v>18.7</v>
      </c>
      <c r="AU54" s="29">
        <v>19.3</v>
      </c>
      <c r="AV54" s="29">
        <v>16.3</v>
      </c>
      <c r="AW54" s="29">
        <v>18.3</v>
      </c>
      <c r="AX54" s="29">
        <v>16.2</v>
      </c>
      <c r="AY54" s="29">
        <v>18.3</v>
      </c>
      <c r="AZ54" s="29">
        <v>18.5</v>
      </c>
      <c r="BA54" s="29">
        <v>21.7</v>
      </c>
      <c r="BB54" s="29">
        <v>21.4</v>
      </c>
      <c r="BC54" s="29">
        <v>24.1</v>
      </c>
      <c r="BD54" s="29">
        <v>25</v>
      </c>
      <c r="BE54" s="29">
        <v>29.8</v>
      </c>
      <c r="BF54" s="29">
        <v>5.36</v>
      </c>
      <c r="BG54" s="29">
        <v>30.5</v>
      </c>
      <c r="BH54" s="29">
        <v>31.8</v>
      </c>
      <c r="BI54" s="29">
        <v>31.4</v>
      </c>
      <c r="BJ54" s="29">
        <v>33.4</v>
      </c>
      <c r="BK54" s="29">
        <v>26.4</v>
      </c>
      <c r="BL54" s="29">
        <v>8.7899999999999991</v>
      </c>
      <c r="BM54" s="29">
        <v>14.4</v>
      </c>
      <c r="BN54" s="29">
        <v>7.81</v>
      </c>
      <c r="BO54" s="29">
        <v>16.3</v>
      </c>
      <c r="BP54" s="29">
        <v>23.2</v>
      </c>
      <c r="BQ54" s="29">
        <v>26.6</v>
      </c>
      <c r="BR54" s="29">
        <v>24</v>
      </c>
      <c r="BS54" s="29">
        <v>18.5</v>
      </c>
      <c r="BT54" s="29">
        <v>23.1</v>
      </c>
      <c r="BU54" s="29">
        <v>28.7</v>
      </c>
      <c r="BV54" s="29">
        <v>28</v>
      </c>
      <c r="BW54" s="29">
        <v>29.8</v>
      </c>
      <c r="BX54" s="29">
        <v>30.2</v>
      </c>
      <c r="BY54" s="98"/>
      <c r="BZ54" s="98"/>
    </row>
    <row r="55" spans="1:83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1.8E-3</v>
      </c>
      <c r="X55" s="27" t="s">
        <v>81</v>
      </c>
      <c r="Y55" s="27" t="s">
        <v>68</v>
      </c>
      <c r="Z55" s="27">
        <v>6.9999999999999999E-4</v>
      </c>
      <c r="AA55" s="27">
        <v>6.9999999999999999E-4</v>
      </c>
      <c r="AB55" s="27" t="s">
        <v>81</v>
      </c>
      <c r="AC55" s="27">
        <v>6.9999999999999999E-4</v>
      </c>
      <c r="AD55" s="27" t="s">
        <v>81</v>
      </c>
      <c r="AE55" s="27">
        <v>5.9999999999999995E-4</v>
      </c>
      <c r="AF55" s="27" t="s">
        <v>81</v>
      </c>
      <c r="AG55" s="27">
        <v>5.9999999999999995E-4</v>
      </c>
      <c r="AH55" s="27">
        <v>5.9999999999999995E-4</v>
      </c>
      <c r="AI55" s="27">
        <v>5.9999999999999995E-4</v>
      </c>
      <c r="AJ55" s="27">
        <v>5.0000000000000001E-4</v>
      </c>
      <c r="AK55" s="27">
        <v>5.9999999999999995E-4</v>
      </c>
      <c r="AL55" s="27" t="s">
        <v>81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9">
        <v>5.0000000000000001E-4</v>
      </c>
      <c r="AT55" s="27" t="s">
        <v>81</v>
      </c>
      <c r="AU55" s="27" t="s">
        <v>81</v>
      </c>
      <c r="AV55" s="27" t="s">
        <v>81</v>
      </c>
      <c r="AW55" s="27" t="s">
        <v>84</v>
      </c>
      <c r="AX55" s="27" t="s">
        <v>81</v>
      </c>
      <c r="AY55" s="27" t="s">
        <v>81</v>
      </c>
      <c r="AZ55" s="27" t="s">
        <v>81</v>
      </c>
      <c r="BA55" s="29">
        <v>7.7999999999999996E-3</v>
      </c>
      <c r="BB55" s="29">
        <v>2.5999999999999999E-3</v>
      </c>
      <c r="BC55" s="29">
        <v>3.0999999999999999E-3</v>
      </c>
      <c r="BD55" s="27" t="s">
        <v>84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9">
        <v>1.2999999999999999E-4</v>
      </c>
      <c r="BK55" s="29">
        <v>1.6000000000000001E-4</v>
      </c>
      <c r="BL55" s="29">
        <v>2.9399999999999999E-3</v>
      </c>
      <c r="BM55" s="29">
        <v>2.1199999999999999E-3</v>
      </c>
      <c r="BN55" s="29">
        <v>5.2199999999999998E-3</v>
      </c>
      <c r="BO55" s="27" t="s">
        <v>92</v>
      </c>
      <c r="BP55" s="29">
        <v>1.5200000000000001E-3</v>
      </c>
      <c r="BQ55" s="29">
        <v>2.0000000000000001E-4</v>
      </c>
      <c r="BR55" s="29">
        <v>2.1000000000000001E-4</v>
      </c>
      <c r="BS55" s="29">
        <v>4.8000000000000001E-4</v>
      </c>
      <c r="BT55" s="29">
        <v>5.9000000000000003E-4</v>
      </c>
      <c r="BU55" s="29">
        <v>1.8000000000000001E-4</v>
      </c>
      <c r="BV55" s="29">
        <v>1.6000000000000001E-4</v>
      </c>
      <c r="BW55" s="29">
        <v>1.3999999999999999E-4</v>
      </c>
      <c r="BX55" s="29">
        <v>1.2E-4</v>
      </c>
      <c r="BY55" s="98"/>
      <c r="BZ55" s="98"/>
    </row>
    <row r="56" spans="1:83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8.4000000000000003E-4</v>
      </c>
      <c r="X56" s="27">
        <v>1.3999999999999999E-4</v>
      </c>
      <c r="Y56" s="27" t="s">
        <v>73</v>
      </c>
      <c r="Z56" s="27">
        <v>2.9E-4</v>
      </c>
      <c r="AA56" s="27">
        <v>2.3000000000000001E-4</v>
      </c>
      <c r="AB56" s="27">
        <v>1.6000000000000001E-4</v>
      </c>
      <c r="AC56" s="27">
        <v>1.6000000000000001E-4</v>
      </c>
      <c r="AD56" s="27">
        <v>4.0000000000000003E-5</v>
      </c>
      <c r="AE56" s="27">
        <v>2.9999999999999997E-4</v>
      </c>
      <c r="AF56" s="27">
        <v>1E-4</v>
      </c>
      <c r="AG56" s="27">
        <v>1.1E-4</v>
      </c>
      <c r="AH56" s="27">
        <v>1E-4</v>
      </c>
      <c r="AI56" s="27">
        <v>1.9000000000000001E-4</v>
      </c>
      <c r="AJ56" s="27">
        <v>1.3999999999999999E-4</v>
      </c>
      <c r="AK56" s="27">
        <v>2.3000000000000001E-4</v>
      </c>
      <c r="AL56" s="27">
        <v>8.0000000000000007E-5</v>
      </c>
      <c r="AM56" s="27">
        <v>1E-4</v>
      </c>
      <c r="AN56" s="27">
        <v>6.9999999999999994E-5</v>
      </c>
      <c r="AO56" s="27">
        <v>8.0000000000000007E-5</v>
      </c>
      <c r="AP56" s="27">
        <v>8.0000000000000007E-5</v>
      </c>
      <c r="AQ56" s="27">
        <v>4.0000000000000003E-5</v>
      </c>
      <c r="AR56" s="27">
        <v>6.9999999999999994E-5</v>
      </c>
      <c r="AS56" s="29">
        <v>1E-4</v>
      </c>
      <c r="AT56" s="40">
        <v>8.0000000000000007E-5</v>
      </c>
      <c r="AU56" s="29">
        <v>2.0000000000000001E-4</v>
      </c>
      <c r="AV56" s="40">
        <v>9.0000000000000006E-5</v>
      </c>
      <c r="AW56" s="29">
        <v>2.0000000000000001E-4</v>
      </c>
      <c r="AX56" s="29">
        <v>1.6000000000000001E-4</v>
      </c>
      <c r="AY56" s="29">
        <v>1.4999999999999999E-4</v>
      </c>
      <c r="AZ56" s="29">
        <v>1.4999999999999999E-4</v>
      </c>
      <c r="BA56" s="29">
        <v>3.2000000000000002E-3</v>
      </c>
      <c r="BB56" s="29">
        <v>1.1999999999999999E-3</v>
      </c>
      <c r="BC56" s="29">
        <v>8.9999999999999998E-4</v>
      </c>
      <c r="BD56" s="29">
        <v>2.0000000000000001E-4</v>
      </c>
      <c r="BE56" s="27" t="s">
        <v>75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76</v>
      </c>
      <c r="BK56" s="27" t="s">
        <v>76</v>
      </c>
      <c r="BL56" s="29">
        <v>1.33E-3</v>
      </c>
      <c r="BM56" s="29">
        <v>5.2999999999999998E-4</v>
      </c>
      <c r="BN56" s="29">
        <v>2.33E-3</v>
      </c>
      <c r="BO56" s="29">
        <v>2.2000000000000001E-4</v>
      </c>
      <c r="BP56" s="29">
        <v>6.8000000000000005E-4</v>
      </c>
      <c r="BQ56" s="27" t="s">
        <v>76</v>
      </c>
      <c r="BR56" s="27" t="s">
        <v>76</v>
      </c>
      <c r="BS56" s="29">
        <v>2.2000000000000001E-4</v>
      </c>
      <c r="BT56" s="29">
        <v>2.3000000000000001E-4</v>
      </c>
      <c r="BU56" s="27" t="s">
        <v>76</v>
      </c>
      <c r="BV56" s="27" t="s">
        <v>76</v>
      </c>
      <c r="BW56" s="27" t="s">
        <v>76</v>
      </c>
      <c r="BX56" s="27" t="s">
        <v>76</v>
      </c>
      <c r="BY56" s="95"/>
      <c r="BZ56" s="95"/>
    </row>
    <row r="57" spans="1:83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6.0000000000000001E-3</v>
      </c>
      <c r="X57" s="37">
        <v>2E-3</v>
      </c>
      <c r="Y57" s="27" t="s">
        <v>47</v>
      </c>
      <c r="Z57" s="37">
        <v>3.0000000000000001E-3</v>
      </c>
      <c r="AA57" s="37">
        <v>2E-3</v>
      </c>
      <c r="AB57" s="37">
        <v>2E-3</v>
      </c>
      <c r="AC57" s="27" t="s">
        <v>74</v>
      </c>
      <c r="AD57" s="27" t="s">
        <v>74</v>
      </c>
      <c r="AE57" s="37">
        <v>4.0000000000000001E-3</v>
      </c>
      <c r="AF57" s="37">
        <v>2E-3</v>
      </c>
      <c r="AG57" s="37">
        <v>2E-3</v>
      </c>
      <c r="AH57" s="37">
        <v>2E-3</v>
      </c>
      <c r="AI57" s="37">
        <v>3.0000000000000001E-3</v>
      </c>
      <c r="AJ57" s="37">
        <v>3.0000000000000001E-3</v>
      </c>
      <c r="AK57" s="37">
        <v>3.0000000000000001E-3</v>
      </c>
      <c r="AL57" s="37">
        <v>2E-3</v>
      </c>
      <c r="AM57" s="27">
        <v>2E-3</v>
      </c>
      <c r="AN57" s="27" t="s">
        <v>74</v>
      </c>
      <c r="AO57" s="27">
        <v>1E-3</v>
      </c>
      <c r="AP57" s="27">
        <v>2E-3</v>
      </c>
      <c r="AQ57" s="27" t="s">
        <v>74</v>
      </c>
      <c r="AR57" s="27" t="s">
        <v>74</v>
      </c>
      <c r="AS57" s="38">
        <v>3.0000000000000001E-3</v>
      </c>
      <c r="AT57" s="38">
        <v>2E-3</v>
      </c>
      <c r="AU57" s="38">
        <v>4.0000000000000001E-3</v>
      </c>
      <c r="AV57" s="38">
        <v>2E-3</v>
      </c>
      <c r="AW57" s="38">
        <v>2E-3</v>
      </c>
      <c r="AX57" s="38">
        <v>3.0000000000000001E-3</v>
      </c>
      <c r="AY57" s="38">
        <v>2E-3</v>
      </c>
      <c r="AZ57" s="38">
        <v>2E-3</v>
      </c>
      <c r="BA57" s="38">
        <v>1.1599999999999999E-2</v>
      </c>
      <c r="BB57" s="38">
        <v>6.3E-3</v>
      </c>
      <c r="BC57" s="38">
        <v>3.2000000000000002E-3</v>
      </c>
      <c r="BD57" s="29">
        <v>1.6999999999999999E-3</v>
      </c>
      <c r="BE57" s="29">
        <v>1E-3</v>
      </c>
      <c r="BF57" s="29">
        <v>1.1000000000000001E-3</v>
      </c>
      <c r="BG57" s="29">
        <v>1.1000000000000001E-3</v>
      </c>
      <c r="BH57" s="29">
        <v>2.5999999999999999E-3</v>
      </c>
      <c r="BI57" s="29">
        <v>8.9999999999999998E-4</v>
      </c>
      <c r="BJ57" s="29">
        <v>7.5000000000000002E-4</v>
      </c>
      <c r="BK57" s="29">
        <v>1.1000000000000001E-3</v>
      </c>
      <c r="BL57" s="38">
        <v>6.9499999999999996E-3</v>
      </c>
      <c r="BM57" s="38">
        <v>5.96E-3</v>
      </c>
      <c r="BN57" s="38">
        <v>1.09E-2</v>
      </c>
      <c r="BO57" s="27" t="s">
        <v>95</v>
      </c>
      <c r="BP57" s="38">
        <v>3.7200000000000002E-3</v>
      </c>
      <c r="BQ57" s="29">
        <v>1.31E-3</v>
      </c>
      <c r="BR57" s="29">
        <v>1.98E-3</v>
      </c>
      <c r="BS57" s="29">
        <v>1.82E-3</v>
      </c>
      <c r="BT57" s="29">
        <v>1.64E-3</v>
      </c>
      <c r="BU57" s="29">
        <v>1.1999999999999999E-3</v>
      </c>
      <c r="BV57" s="29">
        <v>1E-3</v>
      </c>
      <c r="BW57" s="29">
        <v>1.09E-3</v>
      </c>
      <c r="BX57" s="29">
        <v>1.15E-3</v>
      </c>
      <c r="BY57" s="98"/>
      <c r="BZ57" s="98"/>
    </row>
    <row r="58" spans="1:83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1.64</v>
      </c>
      <c r="X58" s="27">
        <v>0.191</v>
      </c>
      <c r="Y58" s="27">
        <v>0.23899999999999999</v>
      </c>
      <c r="Z58" s="37">
        <v>0.44800000000000001</v>
      </c>
      <c r="AA58" s="37">
        <v>0.39100000000000001</v>
      </c>
      <c r="AB58" s="27">
        <v>0.151</v>
      </c>
      <c r="AC58" s="27">
        <v>0.13400000000000001</v>
      </c>
      <c r="AD58" s="27">
        <v>4.5999999999999999E-2</v>
      </c>
      <c r="AE58" s="37">
        <v>0.51700000000000002</v>
      </c>
      <c r="AF58" s="27">
        <v>0.122</v>
      </c>
      <c r="AG58" s="27">
        <v>0.14899999999999999</v>
      </c>
      <c r="AH58" s="27">
        <v>0.11</v>
      </c>
      <c r="AI58" s="27">
        <v>0.214</v>
      </c>
      <c r="AJ58" s="27">
        <v>0.156</v>
      </c>
      <c r="AK58" s="27">
        <v>0.20300000000000001</v>
      </c>
      <c r="AL58" s="27">
        <v>0.14000000000000001</v>
      </c>
      <c r="AM58" s="27">
        <v>0.112</v>
      </c>
      <c r="AN58" s="27">
        <v>6.5000000000000002E-2</v>
      </c>
      <c r="AO58" s="27">
        <v>3.9E-2</v>
      </c>
      <c r="AP58" s="27">
        <v>1.4999999999999999E-2</v>
      </c>
      <c r="AQ58" s="27">
        <v>2.3E-2</v>
      </c>
      <c r="AR58" s="27">
        <v>1.2999999999999999E-2</v>
      </c>
      <c r="AS58" s="29">
        <v>0.19600000000000001</v>
      </c>
      <c r="AT58" s="29">
        <v>0.188</v>
      </c>
      <c r="AU58" s="42">
        <v>8.69</v>
      </c>
      <c r="AV58" s="29">
        <v>0.1</v>
      </c>
      <c r="AW58" s="29">
        <v>0.18</v>
      </c>
      <c r="AX58" s="29">
        <v>0.17499999999999999</v>
      </c>
      <c r="AY58" s="29">
        <v>0.16900000000000001</v>
      </c>
      <c r="AZ58" s="29">
        <v>0.14799999999999999</v>
      </c>
      <c r="BA58" s="43">
        <v>7.82</v>
      </c>
      <c r="BB58" s="43">
        <v>2.78</v>
      </c>
      <c r="BC58" s="43">
        <v>2.91</v>
      </c>
      <c r="BD58" s="38">
        <v>0.32300000000000001</v>
      </c>
      <c r="BE58" s="29">
        <v>8.2000000000000003E-2</v>
      </c>
      <c r="BF58" s="29">
        <v>9.1999999999999998E-2</v>
      </c>
      <c r="BG58" s="29">
        <v>4.2000000000000003E-2</v>
      </c>
      <c r="BH58" s="29">
        <v>4.7E-2</v>
      </c>
      <c r="BI58" s="29">
        <v>4.2999999999999997E-2</v>
      </c>
      <c r="BJ58" s="29">
        <v>3.3000000000000002E-2</v>
      </c>
      <c r="BK58" s="29">
        <v>0.11600000000000001</v>
      </c>
      <c r="BL58" s="42">
        <v>3.02</v>
      </c>
      <c r="BM58" s="42">
        <v>1.29</v>
      </c>
      <c r="BN58" s="42">
        <v>5.6</v>
      </c>
      <c r="BO58" s="44">
        <v>0.51500000000000001</v>
      </c>
      <c r="BP58" s="42">
        <v>1.72</v>
      </c>
      <c r="BQ58" s="29">
        <v>0.109</v>
      </c>
      <c r="BR58" s="29">
        <v>0.13200000000000001</v>
      </c>
      <c r="BS58" s="38">
        <v>0.38900000000000001</v>
      </c>
      <c r="BT58" s="38">
        <v>0.42299999999999999</v>
      </c>
      <c r="BU58" s="29">
        <v>0.114</v>
      </c>
      <c r="BV58" s="29">
        <v>5.2999999999999999E-2</v>
      </c>
      <c r="BW58" s="29">
        <v>4.7E-2</v>
      </c>
      <c r="BX58" s="29">
        <v>4.8000000000000001E-2</v>
      </c>
      <c r="BY58" s="98"/>
      <c r="BZ58" s="98"/>
    </row>
    <row r="59" spans="1:83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1.6999999999999999E-3</v>
      </c>
      <c r="X59" s="27" t="s">
        <v>75</v>
      </c>
      <c r="Y59" s="27" t="s">
        <v>74</v>
      </c>
      <c r="Z59" s="27">
        <v>6.9999999999999999E-4</v>
      </c>
      <c r="AA59" s="27">
        <v>2.9999999999999997E-4</v>
      </c>
      <c r="AB59" s="27">
        <v>1E-4</v>
      </c>
      <c r="AC59" s="27">
        <v>2.0000000000000001E-4</v>
      </c>
      <c r="AD59" s="27" t="s">
        <v>75</v>
      </c>
      <c r="AE59" s="27">
        <v>5.0000000000000001E-4</v>
      </c>
      <c r="AF59" s="27" t="s">
        <v>75</v>
      </c>
      <c r="AG59" s="27">
        <v>1E-4</v>
      </c>
      <c r="AH59" s="27" t="s">
        <v>75</v>
      </c>
      <c r="AI59" s="27">
        <v>1E-4</v>
      </c>
      <c r="AJ59" s="27">
        <v>1E-4</v>
      </c>
      <c r="AK59" s="27">
        <v>2.0000000000000001E-4</v>
      </c>
      <c r="AL59" s="27" t="s">
        <v>75</v>
      </c>
      <c r="AM59" s="27" t="s">
        <v>75</v>
      </c>
      <c r="AN59" s="27">
        <v>1E-4</v>
      </c>
      <c r="AO59" s="27" t="s">
        <v>75</v>
      </c>
      <c r="AP59" s="27" t="s">
        <v>75</v>
      </c>
      <c r="AQ59" s="27" t="s">
        <v>75</v>
      </c>
      <c r="AR59" s="27" t="s">
        <v>75</v>
      </c>
      <c r="AS59" s="29">
        <v>2.9999999999999997E-4</v>
      </c>
      <c r="AT59" s="29">
        <v>2.0000000000000001E-4</v>
      </c>
      <c r="AU59" s="29">
        <v>1E-4</v>
      </c>
      <c r="AV59" s="27" t="s">
        <v>75</v>
      </c>
      <c r="AW59" s="29">
        <v>2.0000000000000001E-4</v>
      </c>
      <c r="AX59" s="29">
        <v>1E-4</v>
      </c>
      <c r="AY59" s="27" t="s">
        <v>75</v>
      </c>
      <c r="AZ59" s="27" t="s">
        <v>75</v>
      </c>
      <c r="BA59" s="38">
        <v>1.0800000000000001E-2</v>
      </c>
      <c r="BB59" s="38">
        <v>3.7000000000000002E-3</v>
      </c>
      <c r="BC59" s="38">
        <v>3.2000000000000002E-3</v>
      </c>
      <c r="BD59" s="29">
        <v>5.0000000000000001E-4</v>
      </c>
      <c r="BE59" s="27" t="s">
        <v>75</v>
      </c>
      <c r="BF59" s="29">
        <v>4.0000000000000002E-4</v>
      </c>
      <c r="BG59" s="27" t="s">
        <v>75</v>
      </c>
      <c r="BH59" s="27" t="s">
        <v>75</v>
      </c>
      <c r="BI59" s="27" t="s">
        <v>75</v>
      </c>
      <c r="BJ59" s="27" t="s">
        <v>98</v>
      </c>
      <c r="BK59" s="29">
        <v>7.2000000000000002E-5</v>
      </c>
      <c r="BL59" s="38">
        <v>3.8300000000000001E-3</v>
      </c>
      <c r="BM59" s="38">
        <v>1.1999999999999999E-3</v>
      </c>
      <c r="BN59" s="38">
        <v>7.1599999999999997E-3</v>
      </c>
      <c r="BO59" s="29">
        <v>6.9200000000000002E-4</v>
      </c>
      <c r="BP59" s="29">
        <v>1.41E-3</v>
      </c>
      <c r="BQ59" s="29">
        <v>9.2999999999999997E-5</v>
      </c>
      <c r="BR59" s="29">
        <v>7.3999999999999996E-5</v>
      </c>
      <c r="BS59" s="29">
        <v>2.2100000000000001E-4</v>
      </c>
      <c r="BT59" s="29">
        <v>3.1399999999999999E-4</v>
      </c>
      <c r="BU59" s="29">
        <v>8.7000000000000001E-5</v>
      </c>
      <c r="BV59" s="27" t="s">
        <v>98</v>
      </c>
      <c r="BW59" s="27" t="s">
        <v>98</v>
      </c>
      <c r="BX59" s="27" t="s">
        <v>98</v>
      </c>
      <c r="BY59" s="95"/>
      <c r="BZ59" s="95"/>
    </row>
    <row r="60" spans="1:83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1E-3</v>
      </c>
      <c r="X60" s="27" t="s">
        <v>74</v>
      </c>
      <c r="Y60" s="27" t="s">
        <v>47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9">
        <v>1E-3</v>
      </c>
      <c r="AW60" s="27" t="s">
        <v>74</v>
      </c>
      <c r="AX60" s="27" t="s">
        <v>74</v>
      </c>
      <c r="AY60" s="27" t="s">
        <v>74</v>
      </c>
      <c r="AZ60" s="27" t="s">
        <v>74</v>
      </c>
      <c r="BA60" s="29">
        <v>4.0000000000000001E-3</v>
      </c>
      <c r="BB60" s="29">
        <v>2E-3</v>
      </c>
      <c r="BC60" s="29">
        <v>2.3E-3</v>
      </c>
      <c r="BD60" s="29">
        <v>8.0000000000000004E-4</v>
      </c>
      <c r="BE60" s="29">
        <v>1.1000000000000001E-3</v>
      </c>
      <c r="BF60" s="29">
        <v>1E-3</v>
      </c>
      <c r="BG60" s="29">
        <v>1E-3</v>
      </c>
      <c r="BH60" s="29">
        <v>8.0000000000000004E-4</v>
      </c>
      <c r="BI60" s="29">
        <v>8.0000000000000004E-4</v>
      </c>
      <c r="BJ60" s="27" t="s">
        <v>85</v>
      </c>
      <c r="BK60" s="29">
        <v>1.0300000000000001E-3</v>
      </c>
      <c r="BL60" s="29">
        <v>1.6199999999999999E-3</v>
      </c>
      <c r="BM60" s="29">
        <v>7.7999999999999999E-4</v>
      </c>
      <c r="BN60" s="29">
        <v>2.64E-3</v>
      </c>
      <c r="BO60" s="29">
        <v>6.2E-4</v>
      </c>
      <c r="BP60" s="29">
        <v>1.2600000000000001E-3</v>
      </c>
      <c r="BQ60" s="27" t="s">
        <v>85</v>
      </c>
      <c r="BR60" s="29">
        <v>9.3000000000000005E-4</v>
      </c>
      <c r="BS60" s="27" t="s">
        <v>85</v>
      </c>
      <c r="BT60" s="27" t="s">
        <v>85</v>
      </c>
      <c r="BU60" s="29">
        <v>8.0000000000000004E-4</v>
      </c>
      <c r="BV60" s="29">
        <v>1.1100000000000001E-3</v>
      </c>
      <c r="BW60" s="29">
        <v>8.8000000000000003E-4</v>
      </c>
      <c r="BX60" s="29">
        <v>1.15E-3</v>
      </c>
      <c r="BY60" s="98"/>
      <c r="BZ60" s="98"/>
    </row>
    <row r="61" spans="1:83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4.72</v>
      </c>
      <c r="X61" s="27">
        <v>6.03</v>
      </c>
      <c r="Y61" s="27">
        <v>7.42</v>
      </c>
      <c r="Z61" s="27">
        <v>5.7</v>
      </c>
      <c r="AA61" s="27">
        <v>6.31</v>
      </c>
      <c r="AB61" s="27">
        <v>6.35</v>
      </c>
      <c r="AC61" s="27">
        <v>7.72</v>
      </c>
      <c r="AD61" s="27">
        <v>8.86</v>
      </c>
      <c r="AE61" s="27">
        <v>2.34</v>
      </c>
      <c r="AF61" s="27">
        <v>5.3</v>
      </c>
      <c r="AG61" s="27">
        <v>5.54</v>
      </c>
      <c r="AH61" s="27">
        <v>6.35</v>
      </c>
      <c r="AI61" s="27">
        <v>5.31</v>
      </c>
      <c r="AJ61" s="27">
        <v>5.21</v>
      </c>
      <c r="AK61" s="27">
        <v>5.31</v>
      </c>
      <c r="AL61" s="27">
        <v>6.65</v>
      </c>
      <c r="AM61" s="27">
        <v>8.26</v>
      </c>
      <c r="AN61" s="27">
        <v>7.46</v>
      </c>
      <c r="AO61" s="27">
        <v>4.71</v>
      </c>
      <c r="AP61" s="27">
        <v>9.52</v>
      </c>
      <c r="AQ61" s="27">
        <v>10.7</v>
      </c>
      <c r="AR61" s="27">
        <v>11.1</v>
      </c>
      <c r="AS61" s="29">
        <v>5.41</v>
      </c>
      <c r="AT61" s="29">
        <v>6.45</v>
      </c>
      <c r="AU61" s="29">
        <v>5.3</v>
      </c>
      <c r="AV61" s="29">
        <v>5.28</v>
      </c>
      <c r="AW61" s="29">
        <v>5.5</v>
      </c>
      <c r="AX61" s="29">
        <v>4.72</v>
      </c>
      <c r="AY61" s="29">
        <v>5.67</v>
      </c>
      <c r="AZ61" s="29">
        <v>5.64</v>
      </c>
      <c r="BA61" s="29">
        <v>7.48</v>
      </c>
      <c r="BB61" s="29">
        <v>6.92</v>
      </c>
      <c r="BC61" s="29">
        <v>8.17</v>
      </c>
      <c r="BD61" s="29">
        <v>8.0500000000000007</v>
      </c>
      <c r="BE61" s="29">
        <v>10.1</v>
      </c>
      <c r="BF61" s="29">
        <v>2.0299999999999998</v>
      </c>
      <c r="BG61" s="29">
        <v>10.7</v>
      </c>
      <c r="BH61" s="29">
        <v>11</v>
      </c>
      <c r="BI61" s="29">
        <v>11.2</v>
      </c>
      <c r="BJ61" s="29">
        <v>12.3</v>
      </c>
      <c r="BK61" s="29">
        <v>10.1</v>
      </c>
      <c r="BL61" s="29">
        <v>2.98</v>
      </c>
      <c r="BM61" s="29">
        <v>5.0199999999999996</v>
      </c>
      <c r="BN61" s="29">
        <v>2.88</v>
      </c>
      <c r="BO61" s="29">
        <v>5.54</v>
      </c>
      <c r="BP61" s="29">
        <v>8.1</v>
      </c>
      <c r="BQ61" s="29">
        <v>9.24</v>
      </c>
      <c r="BR61" s="29">
        <v>7.97</v>
      </c>
      <c r="BS61" s="29">
        <v>6.22</v>
      </c>
      <c r="BT61" s="29">
        <v>7.84</v>
      </c>
      <c r="BU61" s="29">
        <v>10</v>
      </c>
      <c r="BV61" s="29">
        <v>9.7200000000000006</v>
      </c>
      <c r="BW61" s="29">
        <v>10.199999999999999</v>
      </c>
      <c r="BX61" s="29">
        <v>10.3</v>
      </c>
      <c r="BY61" s="98"/>
      <c r="BZ61" s="98"/>
    </row>
    <row r="62" spans="1:83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27">
        <v>5.3699999999999998E-2</v>
      </c>
      <c r="X62" s="27">
        <v>1.7500000000000002E-2</v>
      </c>
      <c r="Y62" s="27">
        <v>2.4E-2</v>
      </c>
      <c r="Z62" s="27">
        <v>3.39E-2</v>
      </c>
      <c r="AA62" s="27">
        <v>3.2000000000000001E-2</v>
      </c>
      <c r="AB62" s="27">
        <v>2.4E-2</v>
      </c>
      <c r="AC62" s="27">
        <v>2.8000000000000001E-2</v>
      </c>
      <c r="AD62" s="27">
        <v>1.4999999999999999E-2</v>
      </c>
      <c r="AE62" s="27">
        <v>2.1000000000000001E-2</v>
      </c>
      <c r="AF62" s="27">
        <v>1.0999999999999999E-2</v>
      </c>
      <c r="AG62" s="27">
        <v>1.0999999999999999E-2</v>
      </c>
      <c r="AH62" s="27">
        <v>1.4E-2</v>
      </c>
      <c r="AI62" s="27">
        <v>1.9E-2</v>
      </c>
      <c r="AJ62" s="27">
        <v>0.02</v>
      </c>
      <c r="AK62" s="27">
        <v>1.7999999999999999E-2</v>
      </c>
      <c r="AL62" s="27">
        <v>2.1000000000000001E-2</v>
      </c>
      <c r="AM62" s="27">
        <v>1.7999999999999999E-2</v>
      </c>
      <c r="AN62" s="27">
        <v>1.7999999999999999E-2</v>
      </c>
      <c r="AO62" s="27">
        <v>1.4999999999999999E-2</v>
      </c>
      <c r="AP62" s="27">
        <v>1.7000000000000001E-2</v>
      </c>
      <c r="AQ62" s="27">
        <v>0.03</v>
      </c>
      <c r="AR62" s="27">
        <v>4.2000000000000003E-2</v>
      </c>
      <c r="AS62" s="29">
        <v>2.5000000000000001E-2</v>
      </c>
      <c r="AT62" s="29">
        <v>1.2999999999999999E-2</v>
      </c>
      <c r="AU62" s="45">
        <v>0.71799999999999997</v>
      </c>
      <c r="AV62" s="29">
        <v>1.0999999999999999E-2</v>
      </c>
      <c r="AW62" s="29">
        <v>1.7999999999999999E-2</v>
      </c>
      <c r="AX62" s="29">
        <v>1.7999999999999999E-2</v>
      </c>
      <c r="AY62" s="29">
        <v>1.7000000000000001E-2</v>
      </c>
      <c r="AZ62" s="29">
        <v>1.78E-2</v>
      </c>
      <c r="BA62" s="29">
        <v>0.20399999999999999</v>
      </c>
      <c r="BB62" s="29">
        <v>8.3099999999999993E-2</v>
      </c>
      <c r="BC62" s="29">
        <v>5.6800000000000003E-2</v>
      </c>
      <c r="BD62" s="29">
        <v>3.6200000000000003E-2</v>
      </c>
      <c r="BE62" s="29">
        <v>2.53E-2</v>
      </c>
      <c r="BF62" s="29">
        <v>3.3599999999999998E-2</v>
      </c>
      <c r="BG62" s="29">
        <v>3.7699999999999997E-2</v>
      </c>
      <c r="BH62" s="29">
        <v>4.1799999999999997E-2</v>
      </c>
      <c r="BI62" s="29">
        <v>5.62E-2</v>
      </c>
      <c r="BJ62" s="29">
        <v>0.06</v>
      </c>
      <c r="BK62" s="29">
        <v>5.3699999999999998E-2</v>
      </c>
      <c r="BL62" s="29">
        <v>9.74E-2</v>
      </c>
      <c r="BM62" s="29">
        <v>5.1400000000000001E-2</v>
      </c>
      <c r="BN62" s="29">
        <v>0.13700000000000001</v>
      </c>
      <c r="BO62" s="29">
        <v>2.4E-2</v>
      </c>
      <c r="BP62" s="29">
        <v>5.8799999999999998E-2</v>
      </c>
      <c r="BQ62" s="29">
        <v>3.1199999999999999E-2</v>
      </c>
      <c r="BR62" s="29">
        <v>3.1E-2</v>
      </c>
      <c r="BS62" s="29">
        <v>3.6299999999999999E-2</v>
      </c>
      <c r="BT62" s="29">
        <v>4.1000000000000002E-2</v>
      </c>
      <c r="BU62" s="29">
        <v>3.2500000000000001E-2</v>
      </c>
      <c r="BV62" s="29">
        <v>3.3500000000000002E-2</v>
      </c>
      <c r="BW62" s="29">
        <v>3.6700000000000003E-2</v>
      </c>
      <c r="BX62" s="29">
        <v>3.7199999999999997E-2</v>
      </c>
      <c r="BY62" s="98"/>
      <c r="BZ62" s="98"/>
    </row>
    <row r="63" spans="1:83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88</v>
      </c>
      <c r="AT63" s="27" t="s">
        <v>88</v>
      </c>
      <c r="AU63" s="27" t="s">
        <v>88</v>
      </c>
      <c r="AV63" s="27" t="s">
        <v>88</v>
      </c>
      <c r="AW63" s="27" t="s">
        <v>75</v>
      </c>
      <c r="AX63" s="27" t="s">
        <v>88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103</v>
      </c>
      <c r="BK63" s="27" t="s">
        <v>103</v>
      </c>
      <c r="BL63" s="29">
        <v>1.2999999999999999E-5</v>
      </c>
      <c r="BM63" s="27" t="s">
        <v>103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95"/>
      <c r="BZ63" s="95"/>
    </row>
    <row r="64" spans="1:83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4.0000000000000002E-4</v>
      </c>
      <c r="X64" s="27">
        <v>2.9999999999999997E-4</v>
      </c>
      <c r="Y64" s="27" t="s">
        <v>74</v>
      </c>
      <c r="Z64" s="27">
        <v>2.0000000000000001E-4</v>
      </c>
      <c r="AA64" s="27">
        <v>2.9999999999999997E-4</v>
      </c>
      <c r="AB64" s="27">
        <v>2.9999999999999997E-4</v>
      </c>
      <c r="AC64" s="27">
        <v>4.0000000000000002E-4</v>
      </c>
      <c r="AD64" s="27">
        <v>2.0000000000000001E-4</v>
      </c>
      <c r="AE64" s="27">
        <v>2.0000000000000001E-4</v>
      </c>
      <c r="AF64" s="27">
        <v>2.9999999999999997E-4</v>
      </c>
      <c r="AG64" s="27">
        <v>2.9999999999999997E-4</v>
      </c>
      <c r="AH64" s="27">
        <v>4.0000000000000002E-4</v>
      </c>
      <c r="AI64" s="27">
        <v>2.9999999999999997E-4</v>
      </c>
      <c r="AJ64" s="27">
        <v>2.9999999999999997E-4</v>
      </c>
      <c r="AK64" s="27">
        <v>2.9999999999999997E-4</v>
      </c>
      <c r="AL64" s="27">
        <v>2.9999999999999997E-4</v>
      </c>
      <c r="AM64" s="27">
        <v>4.0000000000000002E-4</v>
      </c>
      <c r="AN64" s="27">
        <v>2.0000000000000001E-4</v>
      </c>
      <c r="AO64" s="27">
        <v>4.0000000000000002E-4</v>
      </c>
      <c r="AP64" s="27">
        <v>4.0000000000000002E-4</v>
      </c>
      <c r="AQ64" s="27">
        <v>4.0000000000000002E-4</v>
      </c>
      <c r="AR64" s="27">
        <v>2.9999999999999997E-4</v>
      </c>
      <c r="AS64" s="29">
        <v>2.0000000000000001E-4</v>
      </c>
      <c r="AT64" s="29">
        <v>2.9999999999999997E-4</v>
      </c>
      <c r="AU64" s="29">
        <v>2.0000000000000001E-4</v>
      </c>
      <c r="AV64" s="29">
        <v>4.0000000000000002E-4</v>
      </c>
      <c r="AW64" s="27" t="s">
        <v>74</v>
      </c>
      <c r="AX64" s="29">
        <v>2.0000000000000001E-4</v>
      </c>
      <c r="AY64" s="29">
        <v>2.0000000000000001E-4</v>
      </c>
      <c r="AZ64" s="29">
        <v>2.9999999999999997E-4</v>
      </c>
      <c r="BA64" s="29">
        <v>5.4000000000000001E-4</v>
      </c>
      <c r="BB64" s="29">
        <v>5.1000000000000004E-4</v>
      </c>
      <c r="BC64" s="29">
        <v>4.2999999999999999E-4</v>
      </c>
      <c r="BD64" s="29">
        <v>3.4000000000000002E-4</v>
      </c>
      <c r="BE64" s="29">
        <v>4.2000000000000002E-4</v>
      </c>
      <c r="BF64" s="29">
        <v>4.0999999999999999E-4</v>
      </c>
      <c r="BG64" s="29">
        <v>4.4000000000000002E-4</v>
      </c>
      <c r="BH64" s="29">
        <v>4.2999999999999999E-4</v>
      </c>
      <c r="BI64" s="29">
        <v>4.4000000000000002E-4</v>
      </c>
      <c r="BJ64" s="29">
        <v>4.2200000000000001E-4</v>
      </c>
      <c r="BK64" s="29">
        <v>4.1300000000000001E-4</v>
      </c>
      <c r="BL64" s="29">
        <v>2.8899999999999998E-4</v>
      </c>
      <c r="BM64" s="29">
        <v>4.6999999999999999E-4</v>
      </c>
      <c r="BN64" s="29">
        <v>7.5100000000000004E-4</v>
      </c>
      <c r="BO64" s="27" t="s">
        <v>105</v>
      </c>
      <c r="BP64" s="29">
        <v>5.53E-4</v>
      </c>
      <c r="BQ64" s="29">
        <v>4.44E-4</v>
      </c>
      <c r="BR64" s="29">
        <v>4.0900000000000002E-4</v>
      </c>
      <c r="BS64" s="29">
        <v>2.8400000000000002E-4</v>
      </c>
      <c r="BT64" s="29">
        <v>3.8699999999999997E-4</v>
      </c>
      <c r="BU64" s="29">
        <v>3.9800000000000002E-4</v>
      </c>
      <c r="BV64" s="29">
        <v>3.6699999999999998E-4</v>
      </c>
      <c r="BW64" s="29">
        <v>3.9399999999999998E-4</v>
      </c>
      <c r="BX64" s="29">
        <v>4.3300000000000001E-4</v>
      </c>
      <c r="BY64" s="98"/>
      <c r="BZ64" s="98"/>
    </row>
    <row r="65" spans="1:79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1E-3</v>
      </c>
      <c r="X65" s="27" t="s">
        <v>74</v>
      </c>
      <c r="Y65" s="27" t="s">
        <v>47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>
        <v>1E-3</v>
      </c>
      <c r="AQ65" s="27" t="s">
        <v>74</v>
      </c>
      <c r="AR65" s="27" t="s">
        <v>74</v>
      </c>
      <c r="AS65" s="29">
        <v>1E-3</v>
      </c>
      <c r="AT65" s="27" t="s">
        <v>74</v>
      </c>
      <c r="AU65" s="27" t="s">
        <v>74</v>
      </c>
      <c r="AV65" s="27" t="s">
        <v>74</v>
      </c>
      <c r="AW65" s="29">
        <v>5.9999999999999995E-4</v>
      </c>
      <c r="AX65" s="27" t="s">
        <v>74</v>
      </c>
      <c r="AY65" s="27" t="s">
        <v>74</v>
      </c>
      <c r="AZ65" s="27" t="s">
        <v>74</v>
      </c>
      <c r="BA65" s="29">
        <v>5.3E-3</v>
      </c>
      <c r="BB65" s="29">
        <v>1.8E-3</v>
      </c>
      <c r="BC65" s="29">
        <v>2.0999999999999999E-3</v>
      </c>
      <c r="BD65" s="29">
        <v>5.0000000000000001E-4</v>
      </c>
      <c r="BE65" s="29">
        <v>2.9999999999999997E-4</v>
      </c>
      <c r="BF65" s="27" t="s">
        <v>73</v>
      </c>
      <c r="BG65" s="29">
        <v>2.9999999999999997E-4</v>
      </c>
      <c r="BH65" s="29">
        <v>2.9999999999999997E-4</v>
      </c>
      <c r="BI65" s="29">
        <v>2.9999999999999997E-4</v>
      </c>
      <c r="BJ65" s="27" t="s">
        <v>85</v>
      </c>
      <c r="BK65" s="27" t="s">
        <v>85</v>
      </c>
      <c r="BL65" s="29">
        <v>2.5699999999999998E-3</v>
      </c>
      <c r="BM65" s="29">
        <v>1.6000000000000001E-3</v>
      </c>
      <c r="BN65" s="29">
        <v>7.1399999999999996E-3</v>
      </c>
      <c r="BO65" s="29">
        <v>6.2E-4</v>
      </c>
      <c r="BP65" s="29">
        <v>1.2099999999999999E-3</v>
      </c>
      <c r="BQ65" s="27" t="s">
        <v>85</v>
      </c>
      <c r="BR65" s="27" t="s">
        <v>85</v>
      </c>
      <c r="BS65" s="29">
        <v>6.3000000000000003E-4</v>
      </c>
      <c r="BT65" s="29">
        <v>6.0999999999999997E-4</v>
      </c>
      <c r="BU65" s="27" t="s">
        <v>85</v>
      </c>
      <c r="BV65" s="27" t="s">
        <v>85</v>
      </c>
      <c r="BW65" s="27" t="s">
        <v>85</v>
      </c>
      <c r="BX65" s="27" t="s">
        <v>85</v>
      </c>
      <c r="BY65" s="95"/>
      <c r="BZ65" s="95"/>
    </row>
    <row r="66" spans="1:79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>
        <v>0.5</v>
      </c>
      <c r="X66" s="27">
        <v>0.5</v>
      </c>
      <c r="Y66" s="27">
        <v>0.5</v>
      </c>
      <c r="Z66" s="27">
        <v>0.5</v>
      </c>
      <c r="AA66" s="27">
        <v>0.4</v>
      </c>
      <c r="AB66" s="27">
        <v>0.3</v>
      </c>
      <c r="AC66" s="27">
        <v>0.5</v>
      </c>
      <c r="AD66" s="27">
        <v>0.6</v>
      </c>
      <c r="AE66" s="27">
        <v>0.6</v>
      </c>
      <c r="AF66" s="27">
        <v>0.6</v>
      </c>
      <c r="AG66" s="27">
        <v>0.5</v>
      </c>
      <c r="AH66" s="27">
        <v>0.5</v>
      </c>
      <c r="AI66" s="27">
        <v>0.5</v>
      </c>
      <c r="AJ66" s="27">
        <v>0.4</v>
      </c>
      <c r="AK66" s="27">
        <v>0.4</v>
      </c>
      <c r="AL66" s="27">
        <v>0.5</v>
      </c>
      <c r="AM66" s="27">
        <v>0.5</v>
      </c>
      <c r="AN66" s="27">
        <v>0.4</v>
      </c>
      <c r="AO66" s="27">
        <v>0.5</v>
      </c>
      <c r="AP66" s="27">
        <v>0.7</v>
      </c>
      <c r="AQ66" s="27">
        <v>0.7</v>
      </c>
      <c r="AR66" s="27">
        <v>0.6</v>
      </c>
      <c r="AS66" s="29">
        <v>1.3</v>
      </c>
      <c r="AT66" s="29">
        <v>0.8</v>
      </c>
      <c r="AU66" s="29">
        <v>1.6</v>
      </c>
      <c r="AV66" s="29">
        <v>0.6</v>
      </c>
      <c r="AW66" s="29">
        <v>0.4</v>
      </c>
      <c r="AX66" s="29">
        <v>0.5</v>
      </c>
      <c r="AY66" s="29">
        <v>0.5</v>
      </c>
      <c r="AZ66" s="29">
        <v>0.56999999999999995</v>
      </c>
      <c r="BA66" s="29">
        <v>1</v>
      </c>
      <c r="BB66" s="29">
        <v>0.8</v>
      </c>
      <c r="BC66" s="29">
        <v>0.8</v>
      </c>
      <c r="BD66" s="29">
        <v>0.6</v>
      </c>
      <c r="BE66" s="29">
        <v>0.6</v>
      </c>
      <c r="BF66" s="29">
        <v>5.0999999999999996</v>
      </c>
      <c r="BG66" s="29">
        <v>0.6</v>
      </c>
      <c r="BH66" s="29">
        <v>0.6</v>
      </c>
      <c r="BI66" s="29">
        <v>0.7</v>
      </c>
      <c r="BJ66" s="29">
        <v>0.7</v>
      </c>
      <c r="BK66" s="29">
        <v>1.34</v>
      </c>
      <c r="BL66" s="29">
        <v>1.42</v>
      </c>
      <c r="BM66" s="29">
        <v>1</v>
      </c>
      <c r="BN66" s="29">
        <v>1.1000000000000001</v>
      </c>
      <c r="BO66" s="29">
        <v>0.63</v>
      </c>
      <c r="BP66" s="29">
        <v>1.0900000000000001</v>
      </c>
      <c r="BQ66" s="29">
        <v>0.67</v>
      </c>
      <c r="BR66" s="29">
        <v>0.56000000000000005</v>
      </c>
      <c r="BS66" s="29">
        <v>0.5</v>
      </c>
      <c r="BT66" s="29">
        <v>0.59</v>
      </c>
      <c r="BU66" s="29">
        <v>0.69</v>
      </c>
      <c r="BV66" s="29">
        <v>0.63</v>
      </c>
      <c r="BW66" s="29">
        <v>0.67</v>
      </c>
      <c r="BX66" s="29">
        <v>0.71</v>
      </c>
      <c r="BY66" s="98"/>
      <c r="BZ66" s="98"/>
    </row>
    <row r="67" spans="1:79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111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73</v>
      </c>
      <c r="AX67" s="27" t="s">
        <v>109</v>
      </c>
      <c r="AY67" s="27" t="s">
        <v>109</v>
      </c>
      <c r="AZ67" s="27" t="s">
        <v>109</v>
      </c>
      <c r="BA67" s="38">
        <v>1E-3</v>
      </c>
      <c r="BB67" s="29">
        <v>4.0000000000000002E-4</v>
      </c>
      <c r="BC67" s="29">
        <v>2.0000000000000001E-4</v>
      </c>
      <c r="BD67" s="29">
        <v>1E-4</v>
      </c>
      <c r="BE67" s="27" t="s">
        <v>75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76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9">
        <v>4.0999999999999999E-4</v>
      </c>
      <c r="BX67" s="27" t="s">
        <v>76</v>
      </c>
      <c r="BY67" s="95"/>
      <c r="BZ67" s="95"/>
    </row>
    <row r="68" spans="1:79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6.18</v>
      </c>
      <c r="X68" s="27">
        <v>5.24</v>
      </c>
      <c r="Y68" s="27">
        <v>5.66</v>
      </c>
      <c r="Z68" s="27">
        <v>6.36</v>
      </c>
      <c r="AA68" s="27">
        <v>5.95</v>
      </c>
      <c r="AB68" s="27">
        <v>5.7</v>
      </c>
      <c r="AC68" s="27">
        <v>4.7699999999999996</v>
      </c>
      <c r="AD68" s="27">
        <v>5.51</v>
      </c>
      <c r="AE68" s="27">
        <v>2.79</v>
      </c>
      <c r="AF68" s="27">
        <v>4.47</v>
      </c>
      <c r="AG68" s="27">
        <v>4.92</v>
      </c>
      <c r="AH68" s="27">
        <v>5.33</v>
      </c>
      <c r="AI68" s="27">
        <v>5.52</v>
      </c>
      <c r="AJ68" s="27">
        <v>4.84</v>
      </c>
      <c r="AK68" s="27">
        <v>5.76</v>
      </c>
      <c r="AL68" s="27">
        <v>5.66</v>
      </c>
      <c r="AM68" s="27">
        <v>5.22</v>
      </c>
      <c r="AN68" s="27">
        <v>4.47</v>
      </c>
      <c r="AO68" s="27">
        <v>1.1200000000000001</v>
      </c>
      <c r="AP68" s="27">
        <v>3.32</v>
      </c>
      <c r="AQ68" s="27">
        <v>5.48</v>
      </c>
      <c r="AR68" s="27">
        <v>5.59</v>
      </c>
      <c r="AS68" s="29">
        <v>3.91</v>
      </c>
      <c r="AT68" s="29">
        <v>4.12</v>
      </c>
      <c r="AU68" s="29">
        <v>12.1</v>
      </c>
      <c r="AV68" s="29">
        <v>4.33</v>
      </c>
      <c r="AW68" s="29">
        <v>5.42</v>
      </c>
      <c r="AX68" s="29">
        <v>5.72</v>
      </c>
      <c r="AY68" s="29">
        <v>5.73</v>
      </c>
      <c r="AZ68" s="29">
        <v>5.75</v>
      </c>
      <c r="BA68" s="29">
        <v>13.4</v>
      </c>
      <c r="BB68" s="29">
        <v>9.11</v>
      </c>
      <c r="BC68" s="29">
        <v>8.9</v>
      </c>
      <c r="BD68" s="29">
        <v>6.49</v>
      </c>
      <c r="BE68" s="29">
        <v>6.65</v>
      </c>
      <c r="BF68" s="29">
        <v>0.22</v>
      </c>
      <c r="BG68" s="29">
        <v>6.46</v>
      </c>
      <c r="BH68" s="29">
        <v>6.32</v>
      </c>
      <c r="BI68" s="29">
        <v>6.3</v>
      </c>
      <c r="BJ68" s="29">
        <v>6.29</v>
      </c>
      <c r="BK68" s="29">
        <v>5.26</v>
      </c>
      <c r="BL68" s="29">
        <v>4.93</v>
      </c>
      <c r="BM68" s="29">
        <v>4.47</v>
      </c>
      <c r="BN68" s="29">
        <v>7.1</v>
      </c>
      <c r="BO68" s="29">
        <v>4.8899999999999997</v>
      </c>
      <c r="BP68" s="29">
        <v>8.02</v>
      </c>
      <c r="BQ68" s="29">
        <v>5.66</v>
      </c>
      <c r="BR68" s="29">
        <v>5.8</v>
      </c>
      <c r="BS68" s="29">
        <v>6.49</v>
      </c>
      <c r="BT68" s="29">
        <v>6.48</v>
      </c>
      <c r="BU68" s="29">
        <v>6.58</v>
      </c>
      <c r="BV68" s="29">
        <v>5.94</v>
      </c>
      <c r="BW68" s="29">
        <v>6.25</v>
      </c>
      <c r="BX68" s="29">
        <v>6.41</v>
      </c>
      <c r="BY68" s="98"/>
      <c r="BZ68" s="98"/>
    </row>
    <row r="69" spans="1:79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1.0000000000000001E-5</v>
      </c>
      <c r="X69" s="27" t="s">
        <v>88</v>
      </c>
      <c r="Y69" s="27" t="s">
        <v>75</v>
      </c>
      <c r="Z69" s="27">
        <v>2.0000000000000002E-5</v>
      </c>
      <c r="AA69" s="27">
        <v>1.0000000000000001E-5</v>
      </c>
      <c r="AB69" s="27">
        <v>1.0000000000000001E-5</v>
      </c>
      <c r="AC69" s="27" t="s">
        <v>88</v>
      </c>
      <c r="AD69" s="27" t="s">
        <v>88</v>
      </c>
      <c r="AE69" s="27">
        <v>1.0000000000000001E-5</v>
      </c>
      <c r="AF69" s="27" t="s">
        <v>88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37">
        <v>2.5000000000000001E-4</v>
      </c>
      <c r="AL69" s="27" t="s">
        <v>88</v>
      </c>
      <c r="AM69" s="27" t="s">
        <v>88</v>
      </c>
      <c r="AN69" s="27" t="s">
        <v>88</v>
      </c>
      <c r="AO69" s="27" t="s">
        <v>88</v>
      </c>
      <c r="AP69" s="27">
        <v>2.0000000000000002E-5</v>
      </c>
      <c r="AQ69" s="27" t="s">
        <v>88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40">
        <v>2.0000000000000002E-5</v>
      </c>
      <c r="AX69" s="27" t="s">
        <v>88</v>
      </c>
      <c r="AY69" s="27" t="s">
        <v>88</v>
      </c>
      <c r="AZ69" s="27" t="s">
        <v>88</v>
      </c>
      <c r="BA69" s="29">
        <v>1.3999999999999999E-4</v>
      </c>
      <c r="BB69" s="40">
        <v>6.0000000000000002E-5</v>
      </c>
      <c r="BC69" s="40">
        <v>6.0000000000000002E-5</v>
      </c>
      <c r="BD69" s="27" t="s">
        <v>88</v>
      </c>
      <c r="BE69" s="27" t="s">
        <v>88</v>
      </c>
      <c r="BF69" s="27" t="s">
        <v>82</v>
      </c>
      <c r="BG69" s="27" t="s">
        <v>82</v>
      </c>
      <c r="BH69" s="27" t="s">
        <v>82</v>
      </c>
      <c r="BI69" s="27" t="s">
        <v>82</v>
      </c>
      <c r="BJ69" s="27" t="s">
        <v>103</v>
      </c>
      <c r="BK69" s="27" t="s">
        <v>103</v>
      </c>
      <c r="BL69" s="29">
        <v>5.5999999999999999E-5</v>
      </c>
      <c r="BM69" s="29">
        <v>2.6999999999999999E-5</v>
      </c>
      <c r="BN69" s="29">
        <v>1.47E-4</v>
      </c>
      <c r="BO69" s="40">
        <v>3.3000000000000003E-5</v>
      </c>
      <c r="BP69" s="40">
        <v>4.8000000000000001E-5</v>
      </c>
      <c r="BQ69" s="27" t="s">
        <v>103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95"/>
      <c r="BZ69" s="95"/>
    </row>
    <row r="70" spans="1:79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2.37</v>
      </c>
      <c r="X70" s="27">
        <v>2.12</v>
      </c>
      <c r="Y70" s="27">
        <v>2.39</v>
      </c>
      <c r="Z70" s="27">
        <v>2.0699999999999998</v>
      </c>
      <c r="AA70" s="27">
        <v>2.33</v>
      </c>
      <c r="AB70" s="27">
        <v>2.12</v>
      </c>
      <c r="AC70" s="27">
        <v>2.66</v>
      </c>
      <c r="AD70" s="27">
        <v>2.64</v>
      </c>
      <c r="AE70" s="27">
        <v>1.1200000000000001</v>
      </c>
      <c r="AF70" s="27">
        <v>2.21</v>
      </c>
      <c r="AG70" s="27">
        <v>2.13</v>
      </c>
      <c r="AH70" s="27">
        <v>2.1800000000000002</v>
      </c>
      <c r="AI70" s="27">
        <v>1.96</v>
      </c>
      <c r="AJ70" s="27">
        <v>1.78</v>
      </c>
      <c r="AK70" s="27">
        <v>1.85</v>
      </c>
      <c r="AL70" s="27">
        <v>2.37</v>
      </c>
      <c r="AM70" s="27">
        <v>2.41</v>
      </c>
      <c r="AN70" s="27">
        <v>2.44</v>
      </c>
      <c r="AO70" s="27">
        <v>2.5099999999999998</v>
      </c>
      <c r="AP70" s="27">
        <v>2.63</v>
      </c>
      <c r="AQ70" s="27">
        <v>2.66</v>
      </c>
      <c r="AR70" s="27">
        <v>2.94</v>
      </c>
      <c r="AS70" s="29">
        <v>1.55</v>
      </c>
      <c r="AT70" s="29">
        <v>2.2000000000000002</v>
      </c>
      <c r="AU70" s="29">
        <v>1.92</v>
      </c>
      <c r="AV70" s="29">
        <v>1.92</v>
      </c>
      <c r="AW70" s="29">
        <v>2</v>
      </c>
      <c r="AX70" s="29">
        <v>1.98</v>
      </c>
      <c r="AY70" s="29">
        <v>2.36</v>
      </c>
      <c r="AZ70" s="29">
        <v>2.2799999999999998</v>
      </c>
      <c r="BA70" s="29">
        <v>2.5</v>
      </c>
      <c r="BB70" s="29">
        <v>2.4</v>
      </c>
      <c r="BC70" s="29">
        <v>2.7</v>
      </c>
      <c r="BD70" s="29">
        <v>2.6</v>
      </c>
      <c r="BE70" s="29">
        <v>2.8</v>
      </c>
      <c r="BF70" s="29">
        <v>5.3</v>
      </c>
      <c r="BG70" s="29">
        <v>2.8</v>
      </c>
      <c r="BH70" s="29">
        <v>3.1</v>
      </c>
      <c r="BI70" s="29">
        <v>3.2</v>
      </c>
      <c r="BJ70" s="29">
        <v>2.83</v>
      </c>
      <c r="BK70" s="29">
        <v>2.56</v>
      </c>
      <c r="BL70" s="29">
        <v>0.88</v>
      </c>
      <c r="BM70" s="29">
        <v>1.41</v>
      </c>
      <c r="BN70" s="29">
        <v>0.88400000000000001</v>
      </c>
      <c r="BO70" s="29">
        <v>1.7</v>
      </c>
      <c r="BP70" s="29">
        <v>2.4</v>
      </c>
      <c r="BQ70" s="29">
        <v>2.4900000000000002</v>
      </c>
      <c r="BR70" s="29">
        <v>2.37</v>
      </c>
      <c r="BS70" s="29">
        <v>2</v>
      </c>
      <c r="BT70" s="29">
        <v>2.34</v>
      </c>
      <c r="BU70" s="29">
        <v>2.67</v>
      </c>
      <c r="BV70" s="29">
        <v>2.62</v>
      </c>
      <c r="BW70" s="29">
        <v>2.54</v>
      </c>
      <c r="BX70" s="29">
        <v>2.59</v>
      </c>
      <c r="BY70" s="98"/>
      <c r="BZ70" s="98"/>
    </row>
    <row r="71" spans="1:79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0.16300000000000001</v>
      </c>
      <c r="X71" s="27">
        <v>0.22500000000000001</v>
      </c>
      <c r="Y71" s="27">
        <v>0.23</v>
      </c>
      <c r="Z71" s="27">
        <v>0.20599999999999999</v>
      </c>
      <c r="AA71" s="27">
        <v>0.221</v>
      </c>
      <c r="AB71" s="27">
        <v>0.22600000000000001</v>
      </c>
      <c r="AC71" s="27">
        <v>0.25600000000000001</v>
      </c>
      <c r="AD71" s="27">
        <v>0.30499999999999999</v>
      </c>
      <c r="AE71" s="27">
        <v>8.6999999999999994E-2</v>
      </c>
      <c r="AF71" s="27">
        <v>0.20599999999999999</v>
      </c>
      <c r="AG71" s="27">
        <v>0.20300000000000001</v>
      </c>
      <c r="AH71" s="27">
        <v>0.22</v>
      </c>
      <c r="AI71" s="27">
        <v>0.184</v>
      </c>
      <c r="AJ71" s="27">
        <v>0.21299999999999999</v>
      </c>
      <c r="AK71" s="27">
        <v>0.2</v>
      </c>
      <c r="AL71" s="27">
        <v>0.23699999999999999</v>
      </c>
      <c r="AM71" s="27">
        <v>0.25800000000000001</v>
      </c>
      <c r="AN71" s="27">
        <v>0.29499999999999998</v>
      </c>
      <c r="AO71" s="27">
        <v>0.34899999999999998</v>
      </c>
      <c r="AP71" s="27">
        <v>0.35699999999999998</v>
      </c>
      <c r="AQ71" s="27">
        <v>0.35499999999999998</v>
      </c>
      <c r="AR71" s="27">
        <v>0.36</v>
      </c>
      <c r="AS71" s="29">
        <v>0.188</v>
      </c>
      <c r="AT71" s="29">
        <v>0.223</v>
      </c>
      <c r="AU71" s="29">
        <v>0.11799999999999999</v>
      </c>
      <c r="AV71" s="29">
        <v>0.20100000000000001</v>
      </c>
      <c r="AW71" s="29">
        <v>0.2</v>
      </c>
      <c r="AX71" s="29">
        <v>0.16300000000000001</v>
      </c>
      <c r="AY71" s="29">
        <v>0.20599999999999999</v>
      </c>
      <c r="AZ71" s="29">
        <v>0.21299999999999999</v>
      </c>
      <c r="BA71" s="29">
        <v>0.22600000000000001</v>
      </c>
      <c r="BB71" s="29">
        <v>0.22700000000000001</v>
      </c>
      <c r="BC71" s="29">
        <v>0.246</v>
      </c>
      <c r="BD71" s="29">
        <v>0.26400000000000001</v>
      </c>
      <c r="BE71" s="29">
        <v>0.32500000000000001</v>
      </c>
      <c r="BF71" s="29">
        <v>0.35499999999999998</v>
      </c>
      <c r="BG71" s="29">
        <v>0.372</v>
      </c>
      <c r="BH71" s="29">
        <v>0.38100000000000001</v>
      </c>
      <c r="BI71" s="29">
        <v>0.41099999999999998</v>
      </c>
      <c r="BJ71" s="29">
        <v>0.38</v>
      </c>
      <c r="BK71" s="29">
        <v>0.33500000000000002</v>
      </c>
      <c r="BL71" s="29">
        <v>9.2499999999999999E-2</v>
      </c>
      <c r="BM71" s="29">
        <v>0.16400000000000001</v>
      </c>
      <c r="BN71" s="29">
        <v>8.1600000000000006E-2</v>
      </c>
      <c r="BO71" s="29">
        <v>0.19</v>
      </c>
      <c r="BP71" s="29">
        <v>0.23899999999999999</v>
      </c>
      <c r="BQ71" s="29">
        <v>0.29599999999999999</v>
      </c>
      <c r="BR71" s="29">
        <v>0.27800000000000002</v>
      </c>
      <c r="BS71" s="29">
        <v>0.19800000000000001</v>
      </c>
      <c r="BT71" s="29">
        <v>0.26400000000000001</v>
      </c>
      <c r="BU71" s="29">
        <v>0.318</v>
      </c>
      <c r="BV71" s="29">
        <v>0.30499999999999999</v>
      </c>
      <c r="BW71" s="29">
        <v>0.32100000000000001</v>
      </c>
      <c r="BX71" s="29">
        <v>0.314</v>
      </c>
      <c r="BY71" s="98"/>
      <c r="BZ71" s="98"/>
    </row>
    <row r="72" spans="1:79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3.5</v>
      </c>
      <c r="X72" s="27">
        <v>3.3</v>
      </c>
      <c r="Y72" s="27">
        <v>4.2</v>
      </c>
      <c r="Z72" s="27">
        <v>3.5</v>
      </c>
      <c r="AA72" s="27">
        <v>3.7</v>
      </c>
      <c r="AB72" s="27">
        <v>3.5</v>
      </c>
      <c r="AC72" s="27">
        <v>5</v>
      </c>
      <c r="AD72" s="27">
        <v>5.3</v>
      </c>
      <c r="AE72" s="27">
        <v>1.6</v>
      </c>
      <c r="AF72" s="27">
        <v>3.4</v>
      </c>
      <c r="AG72" s="27">
        <v>3.7</v>
      </c>
      <c r="AH72" s="27">
        <v>3.8</v>
      </c>
      <c r="AI72" s="27">
        <v>3.5</v>
      </c>
      <c r="AJ72" s="27">
        <v>3.1</v>
      </c>
      <c r="AK72" s="27">
        <v>3.3</v>
      </c>
      <c r="AL72" s="27">
        <v>3.9</v>
      </c>
      <c r="AM72" s="27">
        <v>4.8</v>
      </c>
      <c r="AN72" s="27">
        <v>4.0999999999999996</v>
      </c>
      <c r="AO72" s="27">
        <v>6.8</v>
      </c>
      <c r="AP72" s="27">
        <v>5.7</v>
      </c>
      <c r="AQ72" s="27">
        <v>6.4</v>
      </c>
      <c r="AR72" s="27">
        <v>6.8</v>
      </c>
      <c r="AS72" s="29">
        <v>3.2</v>
      </c>
      <c r="AT72" s="29">
        <v>3.4</v>
      </c>
      <c r="AU72" s="29">
        <v>7.4</v>
      </c>
      <c r="AV72" s="29">
        <v>3.1</v>
      </c>
      <c r="AW72" s="29">
        <v>3.2</v>
      </c>
      <c r="AX72" s="29">
        <v>3.2</v>
      </c>
      <c r="AY72" s="29">
        <v>3.2</v>
      </c>
      <c r="AZ72" s="29">
        <v>3.6</v>
      </c>
      <c r="BA72" s="27" t="s">
        <v>8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9">
        <v>6.87</v>
      </c>
      <c r="BK72" s="29">
        <v>5.68</v>
      </c>
      <c r="BL72" s="29">
        <v>1.3</v>
      </c>
      <c r="BM72" s="29">
        <v>2.97</v>
      </c>
      <c r="BN72" s="29">
        <v>1.25</v>
      </c>
      <c r="BO72" s="29">
        <v>3.42</v>
      </c>
      <c r="BP72" s="29">
        <v>5.99</v>
      </c>
      <c r="BQ72" s="29">
        <v>5.61</v>
      </c>
      <c r="BR72" s="29">
        <v>5.01</v>
      </c>
      <c r="BS72" s="29">
        <v>4.0999999999999996</v>
      </c>
      <c r="BT72" s="29">
        <v>5.27</v>
      </c>
      <c r="BU72" s="29">
        <v>6.25</v>
      </c>
      <c r="BV72" s="29">
        <v>6.18</v>
      </c>
      <c r="BW72" s="29">
        <v>6.71</v>
      </c>
      <c r="BX72" s="29">
        <v>6.73</v>
      </c>
      <c r="BY72" s="98"/>
      <c r="BZ72" s="98"/>
    </row>
    <row r="73" spans="1:79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75</v>
      </c>
      <c r="AT73" s="27" t="s">
        <v>75</v>
      </c>
      <c r="AU73" s="27" t="s">
        <v>75</v>
      </c>
      <c r="AV73" s="27" t="s">
        <v>75</v>
      </c>
      <c r="AW73" s="46" t="s">
        <v>8</v>
      </c>
      <c r="AX73" s="27" t="s">
        <v>75</v>
      </c>
      <c r="AY73" s="27" t="s">
        <v>75</v>
      </c>
      <c r="AZ73" s="27" t="s">
        <v>75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95"/>
      <c r="BZ73" s="95"/>
    </row>
    <row r="74" spans="1:79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>
        <v>2.0000000000000002E-5</v>
      </c>
      <c r="X74" s="27" t="s">
        <v>88</v>
      </c>
      <c r="Y74" s="27" t="s">
        <v>75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82</v>
      </c>
      <c r="AX74" s="27" t="s">
        <v>88</v>
      </c>
      <c r="AY74" s="27" t="s">
        <v>88</v>
      </c>
      <c r="AZ74" s="27" t="s">
        <v>88</v>
      </c>
      <c r="BA74" s="40">
        <v>6.0000000000000002E-5</v>
      </c>
      <c r="BB74" s="40">
        <v>3.0000000000000001E-5</v>
      </c>
      <c r="BC74" s="40">
        <v>3.0000000000000001E-5</v>
      </c>
      <c r="BD74" s="27" t="s">
        <v>88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103</v>
      </c>
      <c r="BK74" s="27" t="s">
        <v>103</v>
      </c>
      <c r="BL74" s="29">
        <v>2.4000000000000001E-5</v>
      </c>
      <c r="BM74" s="29">
        <v>1.2999999999999999E-5</v>
      </c>
      <c r="BN74" s="29">
        <v>5.1E-5</v>
      </c>
      <c r="BO74" s="40">
        <v>1.4E-5</v>
      </c>
      <c r="BP74" s="40">
        <v>1.8E-5</v>
      </c>
      <c r="BQ74" s="27" t="s">
        <v>103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95"/>
      <c r="BZ74" s="95"/>
    </row>
    <row r="75" spans="1:79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81</v>
      </c>
      <c r="AT75" s="27" t="s">
        <v>81</v>
      </c>
      <c r="AU75" s="27" t="s">
        <v>81</v>
      </c>
      <c r="AV75" s="27" t="s">
        <v>81</v>
      </c>
      <c r="AW75" s="46" t="s">
        <v>8</v>
      </c>
      <c r="AX75" s="27" t="s">
        <v>81</v>
      </c>
      <c r="AY75" s="27" t="s">
        <v>81</v>
      </c>
      <c r="AZ75" s="27" t="s">
        <v>81</v>
      </c>
      <c r="BA75" s="29">
        <v>4.4999999999999999E-4</v>
      </c>
      <c r="BB75" s="29">
        <v>2.9E-4</v>
      </c>
      <c r="BC75" s="29">
        <v>2.1000000000000001E-4</v>
      </c>
      <c r="BD75" s="40">
        <v>4.0000000000000003E-5</v>
      </c>
      <c r="BE75" s="40">
        <v>1.0000000000000001E-5</v>
      </c>
      <c r="BF75" s="40">
        <v>3.0000000000000001E-5</v>
      </c>
      <c r="BG75" s="27" t="s">
        <v>88</v>
      </c>
      <c r="BH75" s="27" t="s">
        <v>88</v>
      </c>
      <c r="BI75" s="40">
        <v>1.0000000000000001E-5</v>
      </c>
      <c r="BJ75" s="27" t="s">
        <v>8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95"/>
      <c r="BZ75" s="95"/>
      <c r="CA75" s="47"/>
    </row>
    <row r="76" spans="1:79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74</v>
      </c>
      <c r="Z76" s="27" t="s">
        <v>75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>
        <v>1E-4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74</v>
      </c>
      <c r="AX76" s="27" t="s">
        <v>75</v>
      </c>
      <c r="AY76" s="27" t="s">
        <v>75</v>
      </c>
      <c r="AZ76" s="29">
        <v>2.9999999999999997E-4</v>
      </c>
      <c r="BA76" s="29">
        <v>1E-4</v>
      </c>
      <c r="BB76" s="27" t="s">
        <v>75</v>
      </c>
      <c r="BC76" s="29">
        <v>2.0000000000000001E-4</v>
      </c>
      <c r="BD76" s="29">
        <v>2.0000000000000001E-4</v>
      </c>
      <c r="BE76" s="27" t="s">
        <v>75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76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95"/>
      <c r="BZ76" s="95"/>
    </row>
    <row r="77" spans="1:79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3.5999999999999997E-2</v>
      </c>
      <c r="X77" s="27" t="s">
        <v>74</v>
      </c>
      <c r="Y77" s="27">
        <v>3.0000000000000001E-3</v>
      </c>
      <c r="Z77" s="27">
        <v>1.2E-2</v>
      </c>
      <c r="AA77" s="27">
        <v>3.0000000000000001E-3</v>
      </c>
      <c r="AB77" s="27">
        <v>1E-3</v>
      </c>
      <c r="AC77" s="27" t="s">
        <v>74</v>
      </c>
      <c r="AD77" s="27" t="s">
        <v>74</v>
      </c>
      <c r="AE77" s="27">
        <v>0.01</v>
      </c>
      <c r="AF77" s="27" t="s">
        <v>74</v>
      </c>
      <c r="AG77" s="27">
        <v>2E-3</v>
      </c>
      <c r="AH77" s="27" t="s">
        <v>74</v>
      </c>
      <c r="AI77" s="27">
        <v>4.0000000000000001E-3</v>
      </c>
      <c r="AJ77" s="27">
        <v>2E-3</v>
      </c>
      <c r="AK77" s="27">
        <v>4.0000000000000001E-3</v>
      </c>
      <c r="AL77" s="27" t="s">
        <v>74</v>
      </c>
      <c r="AM77" s="27" t="s">
        <v>74</v>
      </c>
      <c r="AN77" s="27" t="s">
        <v>74</v>
      </c>
      <c r="AO77" s="27" t="s">
        <v>55</v>
      </c>
      <c r="AP77" s="27" t="s">
        <v>74</v>
      </c>
      <c r="AQ77" s="27" t="s">
        <v>74</v>
      </c>
      <c r="AR77" s="27" t="s">
        <v>74</v>
      </c>
      <c r="AS77" s="29">
        <v>4.0000000000000001E-3</v>
      </c>
      <c r="AT77" s="29">
        <v>2E-3</v>
      </c>
      <c r="AU77" s="29">
        <v>0.14899999999999999</v>
      </c>
      <c r="AV77" s="27" t="s">
        <v>74</v>
      </c>
      <c r="AW77" s="29">
        <v>3.0000000000000001E-3</v>
      </c>
      <c r="AX77" s="29">
        <v>7.0000000000000001E-3</v>
      </c>
      <c r="AY77" s="27" t="s">
        <v>74</v>
      </c>
      <c r="AZ77" s="27" t="s">
        <v>55</v>
      </c>
      <c r="BA77" s="29">
        <v>0.23400000000000001</v>
      </c>
      <c r="BB77" s="29">
        <v>9.9500000000000005E-2</v>
      </c>
      <c r="BC77" s="29">
        <v>0.11600000000000001</v>
      </c>
      <c r="BD77" s="29">
        <v>3.9600000000000003E-2</v>
      </c>
      <c r="BE77" s="29">
        <v>1.6000000000000001E-3</v>
      </c>
      <c r="BF77" s="29">
        <v>1.8E-3</v>
      </c>
      <c r="BG77" s="29">
        <v>6.9999999999999999E-4</v>
      </c>
      <c r="BH77" s="29">
        <v>5.9999999999999995E-4</v>
      </c>
      <c r="BI77" s="27" t="s">
        <v>84</v>
      </c>
      <c r="BJ77" s="27" t="s">
        <v>57</v>
      </c>
      <c r="BK77" s="27" t="s">
        <v>57</v>
      </c>
      <c r="BL77" s="29">
        <v>8.8999999999999996E-2</v>
      </c>
      <c r="BM77" s="29">
        <v>3.1E-2</v>
      </c>
      <c r="BN77" s="29">
        <v>0.125</v>
      </c>
      <c r="BO77" s="27" t="s">
        <v>57</v>
      </c>
      <c r="BP77" s="29">
        <v>4.7E-2</v>
      </c>
      <c r="BQ77" s="27" t="s">
        <v>57</v>
      </c>
      <c r="BR77" s="27" t="s">
        <v>57</v>
      </c>
      <c r="BS77" s="27" t="s">
        <v>57</v>
      </c>
      <c r="BT77" s="29">
        <v>0.01</v>
      </c>
      <c r="BU77" s="27" t="s">
        <v>57</v>
      </c>
      <c r="BV77" s="27" t="s">
        <v>57</v>
      </c>
      <c r="BW77" s="27" t="s">
        <v>57</v>
      </c>
      <c r="BX77" s="27" t="s">
        <v>57</v>
      </c>
      <c r="BY77" s="95"/>
      <c r="BZ77" s="95"/>
    </row>
    <row r="78" spans="1:79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 t="s">
        <v>81</v>
      </c>
      <c r="X78" s="27" t="s">
        <v>81</v>
      </c>
      <c r="Y78" s="27" t="s">
        <v>68</v>
      </c>
      <c r="Z78" s="27" t="s">
        <v>81</v>
      </c>
      <c r="AA78" s="27" t="s">
        <v>81</v>
      </c>
      <c r="AB78" s="27" t="s">
        <v>81</v>
      </c>
      <c r="AC78" s="27">
        <v>5.9999999999999995E-4</v>
      </c>
      <c r="AD78" s="27">
        <v>5.9999999999999995E-4</v>
      </c>
      <c r="AE78" s="27" t="s">
        <v>81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>
        <v>5.9999999999999995E-4</v>
      </c>
      <c r="AN78" s="27">
        <v>5.9999999999999995E-4</v>
      </c>
      <c r="AO78" s="27">
        <v>6.9999999999999999E-4</v>
      </c>
      <c r="AP78" s="27">
        <v>6.9999999999999999E-4</v>
      </c>
      <c r="AQ78" s="27">
        <v>8.0000000000000004E-4</v>
      </c>
      <c r="AR78" s="27">
        <v>8.0000000000000004E-4</v>
      </c>
      <c r="AS78" s="27" t="s">
        <v>81</v>
      </c>
      <c r="AT78" s="29">
        <v>5.0000000000000001E-4</v>
      </c>
      <c r="AU78" s="27" t="s">
        <v>81</v>
      </c>
      <c r="AV78" s="27" t="s">
        <v>81</v>
      </c>
      <c r="AW78" s="27" t="s">
        <v>84</v>
      </c>
      <c r="AX78" s="27" t="s">
        <v>81</v>
      </c>
      <c r="AY78" s="27" t="s">
        <v>81</v>
      </c>
      <c r="AZ78" s="27" t="s">
        <v>81</v>
      </c>
      <c r="BA78" s="29">
        <v>1.57E-3</v>
      </c>
      <c r="BB78" s="29">
        <v>8.1999999999999998E-4</v>
      </c>
      <c r="BC78" s="29">
        <v>9.3000000000000005E-4</v>
      </c>
      <c r="BD78" s="29">
        <v>7.1000000000000002E-4</v>
      </c>
      <c r="BE78" s="29">
        <v>7.2999999999999996E-4</v>
      </c>
      <c r="BF78" s="29">
        <v>8.0000000000000004E-4</v>
      </c>
      <c r="BG78" s="29">
        <v>8.0999999999999996E-4</v>
      </c>
      <c r="BH78" s="29">
        <v>9.3000000000000005E-4</v>
      </c>
      <c r="BI78" s="29">
        <v>8.4999999999999995E-4</v>
      </c>
      <c r="BJ78" s="29">
        <v>9.5E-4</v>
      </c>
      <c r="BK78" s="29">
        <v>7.6499999999999995E-4</v>
      </c>
      <c r="BL78" s="29">
        <v>5.4500000000000002E-4</v>
      </c>
      <c r="BM78" s="29">
        <v>5.4100000000000003E-4</v>
      </c>
      <c r="BN78" s="29">
        <v>1.08E-3</v>
      </c>
      <c r="BO78" s="29">
        <v>4.5899999999999999E-4</v>
      </c>
      <c r="BP78" s="29">
        <v>7.3200000000000001E-4</v>
      </c>
      <c r="BQ78" s="29">
        <v>6.9399999999999996E-4</v>
      </c>
      <c r="BR78" s="29">
        <v>5.3600000000000002E-4</v>
      </c>
      <c r="BS78" s="29">
        <v>3.5799999999999997E-4</v>
      </c>
      <c r="BT78" s="29">
        <v>5.7799999999999995E-4</v>
      </c>
      <c r="BU78" s="27">
        <v>6.7400000000000001E-4</v>
      </c>
      <c r="BV78" s="27">
        <v>6.0400000000000004E-4</v>
      </c>
      <c r="BW78" s="27">
        <v>6.6100000000000002E-4</v>
      </c>
      <c r="BX78" s="27">
        <v>6.4099999999999997E-4</v>
      </c>
      <c r="BY78" s="95"/>
      <c r="BZ78" s="95"/>
    </row>
    <row r="79" spans="1:79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3.5999999999999999E-3</v>
      </c>
      <c r="X79" s="27">
        <v>5.0000000000000001E-4</v>
      </c>
      <c r="Y79" s="27" t="s">
        <v>74</v>
      </c>
      <c r="Z79" s="27">
        <v>1.1000000000000001E-3</v>
      </c>
      <c r="AA79" s="27">
        <v>8.9999999999999998E-4</v>
      </c>
      <c r="AB79" s="27">
        <v>2.9999999999999997E-4</v>
      </c>
      <c r="AC79" s="27">
        <v>2.9999999999999997E-4</v>
      </c>
      <c r="AD79" s="27">
        <v>2.0000000000000001E-4</v>
      </c>
      <c r="AE79" s="27">
        <v>1E-3</v>
      </c>
      <c r="AF79" s="27">
        <v>4.0000000000000002E-4</v>
      </c>
      <c r="AG79" s="27">
        <v>4.0000000000000002E-4</v>
      </c>
      <c r="AH79" s="27">
        <v>2.9999999999999997E-4</v>
      </c>
      <c r="AI79" s="27">
        <v>5.9999999999999995E-4</v>
      </c>
      <c r="AJ79" s="27">
        <v>5.0000000000000001E-4</v>
      </c>
      <c r="AK79" s="27">
        <v>5.9999999999999995E-4</v>
      </c>
      <c r="AL79" s="27">
        <v>2.9999999999999997E-4</v>
      </c>
      <c r="AM79" s="27">
        <v>2.0000000000000001E-4</v>
      </c>
      <c r="AN79" s="27">
        <v>1E-4</v>
      </c>
      <c r="AO79" s="27">
        <v>2.0000000000000001E-4</v>
      </c>
      <c r="AP79" s="27">
        <v>2.0000000000000001E-4</v>
      </c>
      <c r="AQ79" s="27" t="s">
        <v>75</v>
      </c>
      <c r="AR79" s="27">
        <v>2.9999999999999997E-4</v>
      </c>
      <c r="AS79" s="29">
        <v>2.9999999999999997E-4</v>
      </c>
      <c r="AT79" s="29">
        <v>2.9999999999999997E-4</v>
      </c>
      <c r="AU79" s="29">
        <v>5.0000000000000001E-4</v>
      </c>
      <c r="AV79" s="29">
        <v>2.9999999999999997E-4</v>
      </c>
      <c r="AW79" s="29">
        <v>6.9999999999999999E-4</v>
      </c>
      <c r="AX79" s="29">
        <v>4.0000000000000002E-4</v>
      </c>
      <c r="AY79" s="29">
        <v>4.0000000000000002E-4</v>
      </c>
      <c r="AZ79" s="29">
        <v>4.0000000000000002E-4</v>
      </c>
      <c r="BA79" s="29">
        <v>1.7000000000000001E-2</v>
      </c>
      <c r="BB79" s="29">
        <v>6.0000000000000001E-3</v>
      </c>
      <c r="BC79" s="29">
        <v>6.3E-3</v>
      </c>
      <c r="BD79" s="29">
        <v>8.0000000000000004E-4</v>
      </c>
      <c r="BE79" s="29">
        <v>2.9999999999999997E-4</v>
      </c>
      <c r="BF79" s="29">
        <v>2.9999999999999997E-4</v>
      </c>
      <c r="BG79" s="29">
        <v>2.0000000000000001E-4</v>
      </c>
      <c r="BH79" s="29">
        <v>2.0000000000000001E-4</v>
      </c>
      <c r="BI79" s="29">
        <v>2.0000000000000001E-4</v>
      </c>
      <c r="BJ79" s="27" t="s">
        <v>55</v>
      </c>
      <c r="BK79" s="27" t="s">
        <v>55</v>
      </c>
      <c r="BL79" s="29">
        <v>6.0000000000000001E-3</v>
      </c>
      <c r="BM79" s="29">
        <v>3.0000000000000001E-3</v>
      </c>
      <c r="BN79" s="29">
        <v>1.0999999999999999E-2</v>
      </c>
      <c r="BO79" s="29">
        <v>1.1999999999999999E-3</v>
      </c>
      <c r="BP79" s="29">
        <v>4.0000000000000001E-3</v>
      </c>
      <c r="BQ79" s="27" t="s">
        <v>55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95"/>
      <c r="BZ79" s="95"/>
    </row>
    <row r="80" spans="1:79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27">
        <v>1.6E-2</v>
      </c>
      <c r="X80" s="27">
        <v>1.7000000000000001E-2</v>
      </c>
      <c r="Y80" s="27">
        <v>0.02</v>
      </c>
      <c r="Z80" s="27">
        <v>1.2E-2</v>
      </c>
      <c r="AA80" s="27">
        <v>5.0000000000000001E-3</v>
      </c>
      <c r="AB80" s="27">
        <v>1.6E-2</v>
      </c>
      <c r="AC80" s="27">
        <v>1.4999999999999999E-2</v>
      </c>
      <c r="AD80" s="27">
        <v>5.0000000000000001E-3</v>
      </c>
      <c r="AE80" s="27" t="s">
        <v>81</v>
      </c>
      <c r="AF80" s="27">
        <v>3.0000000000000001E-3</v>
      </c>
      <c r="AG80" s="27">
        <v>3.0000000000000001E-3</v>
      </c>
      <c r="AH80" s="27">
        <v>3.0000000000000001E-3</v>
      </c>
      <c r="AI80" s="27">
        <v>5.0000000000000001E-3</v>
      </c>
      <c r="AJ80" s="27">
        <v>7.0000000000000001E-3</v>
      </c>
      <c r="AK80" s="27">
        <v>8.9999999999999993E-3</v>
      </c>
      <c r="AL80" s="27">
        <v>5.0000000000000001E-3</v>
      </c>
      <c r="AM80" s="27">
        <v>5.0000000000000001E-3</v>
      </c>
      <c r="AN80" s="27">
        <v>1E-3</v>
      </c>
      <c r="AO80" s="27">
        <v>8.0000000000000002E-3</v>
      </c>
      <c r="AP80" s="27">
        <v>2E-3</v>
      </c>
      <c r="AQ80" s="27" t="s">
        <v>74</v>
      </c>
      <c r="AR80" s="27">
        <v>3.0000000000000001E-3</v>
      </c>
      <c r="AS80" s="29">
        <v>5.0000000000000001E-3</v>
      </c>
      <c r="AT80" s="27" t="s">
        <v>74</v>
      </c>
      <c r="AU80" s="29">
        <v>4.0000000000000001E-3</v>
      </c>
      <c r="AV80" s="29">
        <v>1E-3</v>
      </c>
      <c r="AW80" s="29">
        <v>3.0000000000000001E-3</v>
      </c>
      <c r="AX80" s="29">
        <v>2E-3</v>
      </c>
      <c r="AY80" s="29">
        <v>2E-3</v>
      </c>
      <c r="AZ80" s="29">
        <v>2E-3</v>
      </c>
      <c r="BA80" s="38">
        <v>3.8199999999999998E-2</v>
      </c>
      <c r="BB80" s="29">
        <v>1.54E-2</v>
      </c>
      <c r="BC80" s="38">
        <v>1.7500000000000002E-2</v>
      </c>
      <c r="BD80" s="29">
        <v>2.3999999999999998E-3</v>
      </c>
      <c r="BE80" s="29">
        <v>1.1000000000000001E-3</v>
      </c>
      <c r="BF80" s="29">
        <v>1.6000000000000001E-3</v>
      </c>
      <c r="BG80" s="29">
        <v>1.6000000000000001E-3</v>
      </c>
      <c r="BH80" s="29">
        <v>1E-3</v>
      </c>
      <c r="BI80" s="29">
        <v>1.9E-3</v>
      </c>
      <c r="BJ80" s="27" t="s">
        <v>95</v>
      </c>
      <c r="BK80" s="27" t="s">
        <v>95</v>
      </c>
      <c r="BL80" s="29">
        <v>1.89E-2</v>
      </c>
      <c r="BM80" s="29">
        <v>8.0000000000000002E-3</v>
      </c>
      <c r="BN80" s="38">
        <v>3.0300000000000001E-2</v>
      </c>
      <c r="BO80" s="29">
        <v>3.5000000000000001E-3</v>
      </c>
      <c r="BP80" s="29">
        <v>7.3000000000000001E-3</v>
      </c>
      <c r="BQ80" s="27" t="s">
        <v>95</v>
      </c>
      <c r="BR80" s="27" t="s">
        <v>95</v>
      </c>
      <c r="BS80" s="27">
        <v>3.7000000000000002E-3</v>
      </c>
      <c r="BT80" s="27">
        <v>3.8999999999999998E-3</v>
      </c>
      <c r="BU80" s="27" t="s">
        <v>95</v>
      </c>
      <c r="BV80" s="27" t="s">
        <v>95</v>
      </c>
      <c r="BW80" s="27" t="s">
        <v>95</v>
      </c>
      <c r="BX80" s="27" t="s">
        <v>95</v>
      </c>
      <c r="BY80" s="95"/>
      <c r="BZ80" s="95"/>
    </row>
    <row r="81" spans="1:78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>
        <v>2.9999999999999997E-4</v>
      </c>
      <c r="AT81" s="27">
        <v>4.0000000000000002E-4</v>
      </c>
      <c r="AU81" s="27">
        <v>2.0000000000000001E-4</v>
      </c>
      <c r="AV81" s="27">
        <v>2.0000000000000001E-4</v>
      </c>
      <c r="AW81" s="27" t="s">
        <v>74</v>
      </c>
      <c r="AX81" s="27">
        <v>4.0000000000000002E-4</v>
      </c>
      <c r="AY81" s="27">
        <v>2.9999999999999997E-4</v>
      </c>
      <c r="AZ81" s="27">
        <v>2.9999999999999997E-4</v>
      </c>
      <c r="BA81" s="27">
        <v>6.9999999999999999E-4</v>
      </c>
      <c r="BB81" s="27">
        <v>1E-3</v>
      </c>
      <c r="BC81" s="27" t="s">
        <v>84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95"/>
      <c r="BZ81" s="95"/>
    </row>
    <row r="82" spans="1:78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95"/>
      <c r="BZ82" s="95"/>
    </row>
    <row r="83" spans="1:78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95"/>
      <c r="BZ83" s="95"/>
    </row>
    <row r="84" spans="1:78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7.4999999999999997E-2</v>
      </c>
      <c r="X84" s="27">
        <v>2.7E-2</v>
      </c>
      <c r="Y84" s="27" t="s">
        <v>58</v>
      </c>
      <c r="Z84" s="27">
        <v>0.04</v>
      </c>
      <c r="AA84" s="27">
        <v>3.5999999999999997E-2</v>
      </c>
      <c r="AB84" s="27">
        <v>2.7E-2</v>
      </c>
      <c r="AC84" s="27">
        <v>1.2E-2</v>
      </c>
      <c r="AD84" s="27" t="s">
        <v>54</v>
      </c>
      <c r="AE84" s="27">
        <v>0.123</v>
      </c>
      <c r="AF84" s="27">
        <v>5.1999999999999998E-2</v>
      </c>
      <c r="AG84" s="27">
        <v>3.6999999999999998E-2</v>
      </c>
      <c r="AH84" s="27">
        <v>2.3E-2</v>
      </c>
      <c r="AI84" s="27">
        <v>6.4000000000000001E-2</v>
      </c>
      <c r="AJ84" s="27">
        <v>4.2000000000000003E-2</v>
      </c>
      <c r="AK84" s="27">
        <v>5.8000000000000003E-2</v>
      </c>
      <c r="AL84" s="27">
        <v>2.7E-2</v>
      </c>
      <c r="AM84" s="27">
        <v>2.1999999999999999E-2</v>
      </c>
      <c r="AN84" s="27">
        <v>0.01</v>
      </c>
      <c r="AO84" s="27" t="s">
        <v>54</v>
      </c>
      <c r="AP84" s="27">
        <v>7.0000000000000001E-3</v>
      </c>
      <c r="AQ84" s="27" t="s">
        <v>54</v>
      </c>
      <c r="AR84" s="27" t="s">
        <v>54</v>
      </c>
      <c r="AS84" s="27">
        <v>8.4000000000000005E-2</v>
      </c>
      <c r="AT84" s="27">
        <v>5.6000000000000001E-2</v>
      </c>
      <c r="AU84" s="27">
        <v>9.9000000000000005E-2</v>
      </c>
      <c r="AV84" s="27">
        <v>2.4E-2</v>
      </c>
      <c r="AW84" s="27">
        <v>3.3000000000000002E-2</v>
      </c>
      <c r="AX84" s="27">
        <v>0.05</v>
      </c>
      <c r="AY84" s="27">
        <v>3.5999999999999997E-2</v>
      </c>
      <c r="AZ84" s="27">
        <v>3.1E-2</v>
      </c>
      <c r="BA84" s="27">
        <v>3.9E-2</v>
      </c>
      <c r="BB84" s="27">
        <v>3.2000000000000001E-2</v>
      </c>
      <c r="BC84" s="27">
        <v>1.7999999999999999E-2</v>
      </c>
      <c r="BD84" s="27">
        <v>1.7999999999999999E-2</v>
      </c>
      <c r="BE84" s="27">
        <v>7.0000000000000001E-3</v>
      </c>
      <c r="BF84" s="27">
        <v>6.0000000000000001E-3</v>
      </c>
      <c r="BG84" s="27">
        <v>5.0000000000000001E-3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1.09E-2</v>
      </c>
      <c r="BL84" s="27">
        <v>0.14899999999999999</v>
      </c>
      <c r="BM84" s="27">
        <v>6.8599999999999994E-2</v>
      </c>
      <c r="BN84" s="27">
        <v>9.6699999999999994E-2</v>
      </c>
      <c r="BO84" s="27">
        <v>3.8699999999999998E-2</v>
      </c>
      <c r="BP84" s="27">
        <v>2.1399999999999999E-2</v>
      </c>
      <c r="BQ84" s="27">
        <v>1.0800000000000001E-2</v>
      </c>
      <c r="BR84" s="27">
        <v>1.7500000000000002E-2</v>
      </c>
      <c r="BS84" s="27">
        <v>4.4999999999999998E-2</v>
      </c>
      <c r="BT84" s="27">
        <v>2.1100000000000001E-2</v>
      </c>
      <c r="BU84" s="27">
        <v>7.9000000000000008E-3</v>
      </c>
      <c r="BV84" s="27">
        <v>8.3000000000000001E-3</v>
      </c>
      <c r="BW84" s="27">
        <v>8.3000000000000001E-3</v>
      </c>
      <c r="BX84" s="27">
        <v>8.8999999999999999E-3</v>
      </c>
      <c r="BY84" s="95"/>
      <c r="BZ84" s="95"/>
    </row>
    <row r="85" spans="1:78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67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76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>
        <v>1.1E-4</v>
      </c>
      <c r="BY85" s="95"/>
      <c r="BZ85" s="95"/>
    </row>
    <row r="86" spans="1:78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5.9999999999999995E-4</v>
      </c>
      <c r="X86" s="27">
        <v>5.9999999999999995E-4</v>
      </c>
      <c r="Y86" s="27" t="s">
        <v>67</v>
      </c>
      <c r="Z86" s="27">
        <v>2.9999999999999997E-4</v>
      </c>
      <c r="AA86" s="27">
        <v>4.0000000000000002E-4</v>
      </c>
      <c r="AB86" s="27">
        <v>2.9999999999999997E-4</v>
      </c>
      <c r="AC86" s="27" t="s">
        <v>73</v>
      </c>
      <c r="AD86" s="27">
        <v>2.9999999999999997E-4</v>
      </c>
      <c r="AE86" s="27" t="s">
        <v>73</v>
      </c>
      <c r="AF86" s="27">
        <v>2.9999999999999997E-4</v>
      </c>
      <c r="AG86" s="27">
        <v>4.0000000000000002E-4</v>
      </c>
      <c r="AH86" s="27" t="s">
        <v>73</v>
      </c>
      <c r="AI86" s="27">
        <v>4.0000000000000002E-4</v>
      </c>
      <c r="AJ86" s="27">
        <v>4.0000000000000002E-4</v>
      </c>
      <c r="AK86" s="27">
        <v>4.0000000000000002E-4</v>
      </c>
      <c r="AL86" s="27">
        <v>2.9999999999999997E-4</v>
      </c>
      <c r="AM86" s="27" t="s">
        <v>73</v>
      </c>
      <c r="AN86" s="27">
        <v>2.9999999999999997E-4</v>
      </c>
      <c r="AO86" s="27">
        <v>2.9999999999999997E-4</v>
      </c>
      <c r="AP86" s="27" t="s">
        <v>73</v>
      </c>
      <c r="AQ86" s="27" t="s">
        <v>73</v>
      </c>
      <c r="AR86" s="27" t="s">
        <v>73</v>
      </c>
      <c r="AS86" s="27">
        <v>5.9999999999999995E-4</v>
      </c>
      <c r="AT86" s="27">
        <v>2.9999999999999997E-4</v>
      </c>
      <c r="AU86" s="27" t="s">
        <v>73</v>
      </c>
      <c r="AV86" s="27">
        <v>2.0000000000000001E-4</v>
      </c>
      <c r="AW86" s="27">
        <v>2.9999999999999997E-4</v>
      </c>
      <c r="AX86" s="27">
        <v>2.9999999999999997E-4</v>
      </c>
      <c r="AY86" s="27">
        <v>4.0000000000000002E-4</v>
      </c>
      <c r="AZ86" s="27">
        <v>2.9999999999999997E-4</v>
      </c>
      <c r="BA86" s="27">
        <v>1E-3</v>
      </c>
      <c r="BB86" s="27">
        <v>5.9999999999999995E-4</v>
      </c>
      <c r="BC86" s="27">
        <v>6.9999999999999999E-4</v>
      </c>
      <c r="BD86" s="27">
        <v>4.0000000000000002E-4</v>
      </c>
      <c r="BE86" s="27">
        <v>2.9999999999999997E-4</v>
      </c>
      <c r="BF86" s="27">
        <v>4.0000000000000002E-4</v>
      </c>
      <c r="BG86" s="27">
        <v>2.0000000000000001E-4</v>
      </c>
      <c r="BH86" s="27">
        <v>2.0000000000000001E-4</v>
      </c>
      <c r="BI86" s="27">
        <v>2.0000000000000001E-4</v>
      </c>
      <c r="BJ86" s="27">
        <v>2.5000000000000001E-4</v>
      </c>
      <c r="BK86" s="27">
        <v>3.5E-4</v>
      </c>
      <c r="BL86" s="27">
        <v>3.2000000000000003E-4</v>
      </c>
      <c r="BM86" s="27">
        <v>3.5E-4</v>
      </c>
      <c r="BN86" s="27">
        <v>5.5999999999999995E-4</v>
      </c>
      <c r="BO86" s="27">
        <v>5.2999999999999998E-4</v>
      </c>
      <c r="BP86" s="27">
        <v>4.8000000000000001E-4</v>
      </c>
      <c r="BQ86" s="27">
        <v>3.3E-4</v>
      </c>
      <c r="BR86" s="27">
        <v>4.2999999999999999E-4</v>
      </c>
      <c r="BS86" s="27">
        <v>4.0999999999999999E-4</v>
      </c>
      <c r="BT86" s="27">
        <v>3.3E-4</v>
      </c>
      <c r="BU86" s="27">
        <v>2.5999999999999998E-4</v>
      </c>
      <c r="BV86" s="27">
        <v>2.9E-4</v>
      </c>
      <c r="BW86" s="27">
        <v>2.1000000000000001E-4</v>
      </c>
      <c r="BX86" s="27">
        <v>2.7999999999999998E-4</v>
      </c>
      <c r="BY86" s="95"/>
      <c r="BZ86" s="95"/>
    </row>
    <row r="87" spans="1:78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0.04</v>
      </c>
      <c r="X87" s="27">
        <v>5.0999999999999997E-2</v>
      </c>
      <c r="Y87" s="27">
        <v>5.3999999999999999E-2</v>
      </c>
      <c r="Z87" s="27">
        <v>4.5999999999999999E-2</v>
      </c>
      <c r="AA87" s="27">
        <v>4.8000000000000001E-2</v>
      </c>
      <c r="AB87" s="27">
        <v>0.05</v>
      </c>
      <c r="AC87" s="27">
        <v>5.6000000000000001E-2</v>
      </c>
      <c r="AD87" s="27">
        <v>6.7000000000000004E-2</v>
      </c>
      <c r="AE87" s="27">
        <v>2.5999999999999999E-2</v>
      </c>
      <c r="AF87" s="27">
        <v>4.5999999999999999E-2</v>
      </c>
      <c r="AG87" s="27">
        <v>4.8000000000000001E-2</v>
      </c>
      <c r="AH87" s="27">
        <v>0.05</v>
      </c>
      <c r="AI87" s="27">
        <v>4.7E-2</v>
      </c>
      <c r="AJ87" s="27">
        <v>5.6000000000000001E-2</v>
      </c>
      <c r="AK87" s="27">
        <v>5.2999999999999999E-2</v>
      </c>
      <c r="AL87" s="27">
        <v>5.5E-2</v>
      </c>
      <c r="AM87" s="27">
        <v>0.06</v>
      </c>
      <c r="AN87" s="27">
        <v>5.8000000000000003E-2</v>
      </c>
      <c r="AO87" s="27">
        <v>7.2999999999999995E-2</v>
      </c>
      <c r="AP87" s="27">
        <v>7.0999999999999994E-2</v>
      </c>
      <c r="AQ87" s="27">
        <v>7.2999999999999995E-2</v>
      </c>
      <c r="AR87" s="27">
        <v>7.8E-2</v>
      </c>
      <c r="AS87" s="27">
        <v>5.1999999999999998E-2</v>
      </c>
      <c r="AT87" s="27">
        <v>5.2999999999999999E-2</v>
      </c>
      <c r="AU87" s="27">
        <v>3.1E-2</v>
      </c>
      <c r="AV87" s="27">
        <v>4.2000000000000003E-2</v>
      </c>
      <c r="AW87" s="27">
        <v>0.05</v>
      </c>
      <c r="AX87" s="27">
        <v>4.2999999999999997E-2</v>
      </c>
      <c r="AY87" s="27">
        <v>0.05</v>
      </c>
      <c r="AZ87" s="29">
        <v>5.1999999999999998E-2</v>
      </c>
      <c r="BA87" s="29">
        <v>4.5999999999999999E-2</v>
      </c>
      <c r="BB87" s="29">
        <v>4.7E-2</v>
      </c>
      <c r="BC87" s="29">
        <v>4.5999999999999999E-2</v>
      </c>
      <c r="BD87" s="29">
        <v>5.3999999999999999E-2</v>
      </c>
      <c r="BE87" s="29">
        <v>5.8999999999999997E-2</v>
      </c>
      <c r="BF87" s="29">
        <v>7.0999999999999994E-2</v>
      </c>
      <c r="BG87" s="29">
        <v>7.1999999999999995E-2</v>
      </c>
      <c r="BH87" s="29">
        <v>7.3999999999999996E-2</v>
      </c>
      <c r="BI87" s="29">
        <v>7.3999999999999996E-2</v>
      </c>
      <c r="BJ87" s="29">
        <v>7.7299999999999994E-2</v>
      </c>
      <c r="BK87" s="29">
        <v>7.1199999999999999E-2</v>
      </c>
      <c r="BL87" s="29">
        <v>3.4000000000000002E-2</v>
      </c>
      <c r="BM87" s="29">
        <v>4.4999999999999998E-2</v>
      </c>
      <c r="BN87" s="29">
        <v>2.2599999999999999E-2</v>
      </c>
      <c r="BO87" s="29">
        <v>4.7600000000000003E-2</v>
      </c>
      <c r="BP87" s="29">
        <v>5.9299999999999999E-2</v>
      </c>
      <c r="BQ87" s="27">
        <v>6.9099999999999995E-2</v>
      </c>
      <c r="BR87" s="27">
        <v>6.2E-2</v>
      </c>
      <c r="BS87" s="27">
        <v>5.3600000000000002E-2</v>
      </c>
      <c r="BT87" s="27">
        <v>0.06</v>
      </c>
      <c r="BU87" s="27">
        <v>6.9599999999999995E-2</v>
      </c>
      <c r="BV87" s="27">
        <v>7.9600000000000004E-2</v>
      </c>
      <c r="BW87" s="27">
        <v>8.8099999999999998E-2</v>
      </c>
      <c r="BX87" s="27">
        <v>8.3799999999999999E-2</v>
      </c>
      <c r="BY87" s="95"/>
      <c r="BZ87" s="95"/>
    </row>
    <row r="88" spans="1:78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81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75</v>
      </c>
      <c r="AX88" s="27" t="s">
        <v>80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76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95"/>
      <c r="BZ88" s="95"/>
    </row>
    <row r="89" spans="1:78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47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9">
        <v>5.0000000000000001E-4</v>
      </c>
      <c r="AX89" s="27" t="s">
        <v>74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85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95"/>
      <c r="BZ89" s="95"/>
    </row>
    <row r="90" spans="1:78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132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67</v>
      </c>
      <c r="AX90" s="27" t="s">
        <v>68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57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95"/>
      <c r="BZ90" s="95"/>
    </row>
    <row r="91" spans="1:78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>
        <v>1.0000000000000001E-5</v>
      </c>
      <c r="X91" s="27" t="s">
        <v>88</v>
      </c>
      <c r="Y91" s="27" t="s">
        <v>76</v>
      </c>
      <c r="Z91" s="27">
        <v>1.0000000000000001E-5</v>
      </c>
      <c r="AA91" s="27" t="s">
        <v>88</v>
      </c>
      <c r="AB91" s="27">
        <v>2.0000000000000002E-5</v>
      </c>
      <c r="AC91" s="27" t="s">
        <v>88</v>
      </c>
      <c r="AD91" s="27">
        <v>1.0000000000000001E-5</v>
      </c>
      <c r="AE91" s="27">
        <v>1.0000000000000001E-5</v>
      </c>
      <c r="AF91" s="27">
        <v>2.0000000000000002E-5</v>
      </c>
      <c r="AG91" s="27">
        <v>1.0000000000000001E-5</v>
      </c>
      <c r="AH91" s="27">
        <v>2.0000000000000002E-5</v>
      </c>
      <c r="AI91" s="27">
        <v>2.0000000000000002E-5</v>
      </c>
      <c r="AJ91" s="27" t="s">
        <v>88</v>
      </c>
      <c r="AK91" s="27">
        <v>3.0000000000000001E-5</v>
      </c>
      <c r="AL91" s="27">
        <v>1.0000000000000001E-5</v>
      </c>
      <c r="AM91" s="27">
        <v>2.0000000000000002E-5</v>
      </c>
      <c r="AN91" s="27" t="s">
        <v>88</v>
      </c>
      <c r="AO91" s="27" t="s">
        <v>88</v>
      </c>
      <c r="AP91" s="27" t="s">
        <v>88</v>
      </c>
      <c r="AQ91" s="27" t="s">
        <v>88</v>
      </c>
      <c r="AR91" s="27">
        <v>1.0000000000000001E-5</v>
      </c>
      <c r="AS91" s="27" t="s">
        <v>88</v>
      </c>
      <c r="AT91" s="27" t="s">
        <v>134</v>
      </c>
      <c r="AU91" s="27" t="s">
        <v>134</v>
      </c>
      <c r="AV91" s="27" t="s">
        <v>88</v>
      </c>
      <c r="AW91" s="40">
        <v>2.0000000000000002E-5</v>
      </c>
      <c r="AX91" s="40">
        <v>2.0000000000000002E-5</v>
      </c>
      <c r="AY91" s="27" t="s">
        <v>88</v>
      </c>
      <c r="AZ91" s="27" t="s">
        <v>88</v>
      </c>
      <c r="BA91" s="40">
        <v>2.0000000000000002E-5</v>
      </c>
      <c r="BB91" s="27" t="s">
        <v>88</v>
      </c>
      <c r="BC91" s="40">
        <v>2.0000000000000002E-5</v>
      </c>
      <c r="BD91" s="40">
        <v>2.0000000000000002E-5</v>
      </c>
      <c r="BE91" s="27" t="s">
        <v>88</v>
      </c>
      <c r="BF91" s="27" t="s">
        <v>88</v>
      </c>
      <c r="BG91" s="40">
        <v>3.0000000000000001E-5</v>
      </c>
      <c r="BH91" s="40">
        <v>2.0000000000000002E-5</v>
      </c>
      <c r="BI91" s="27" t="s">
        <v>88</v>
      </c>
      <c r="BJ91" s="29">
        <v>1.5E-5</v>
      </c>
      <c r="BK91" s="29">
        <v>2.8E-5</v>
      </c>
      <c r="BL91" s="29">
        <v>4.6E-5</v>
      </c>
      <c r="BM91" s="29">
        <v>2.6999999999999999E-5</v>
      </c>
      <c r="BN91" s="29">
        <v>3.4999999999999997E-5</v>
      </c>
      <c r="BO91" s="40">
        <v>1.2999999999999999E-5</v>
      </c>
      <c r="BP91" s="40">
        <v>1.2999999999999999E-5</v>
      </c>
      <c r="BQ91" s="27">
        <v>1.4E-5</v>
      </c>
      <c r="BR91" s="27">
        <v>1.5E-5</v>
      </c>
      <c r="BS91" s="27">
        <v>1.8E-5</v>
      </c>
      <c r="BT91" s="27">
        <v>1.5E-5</v>
      </c>
      <c r="BU91" s="27">
        <v>1.4E-5</v>
      </c>
      <c r="BV91" s="27">
        <v>1.9000000000000001E-5</v>
      </c>
      <c r="BW91" s="27">
        <v>1.5999999999999999E-5</v>
      </c>
      <c r="BX91" s="27">
        <v>1.8E-5</v>
      </c>
      <c r="BY91" s="95"/>
      <c r="BZ91" s="95"/>
    </row>
    <row r="92" spans="1:78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68</v>
      </c>
      <c r="Z92" s="27" t="s">
        <v>81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>
        <v>5.9999999999999995E-4</v>
      </c>
      <c r="AG92" s="27" t="s">
        <v>81</v>
      </c>
      <c r="AH92" s="27">
        <v>5.9999999999999995E-4</v>
      </c>
      <c r="AI92" s="27" t="s">
        <v>81</v>
      </c>
      <c r="AJ92" s="27" t="s">
        <v>81</v>
      </c>
      <c r="AK92" s="27">
        <v>5.0000000000000001E-4</v>
      </c>
      <c r="AL92" s="27">
        <v>5.0000000000000001E-4</v>
      </c>
      <c r="AM92" s="27" t="s">
        <v>81</v>
      </c>
      <c r="AN92" s="27" t="s">
        <v>81</v>
      </c>
      <c r="AO92" s="27">
        <v>5.0000000000000001E-4</v>
      </c>
      <c r="AP92" s="27" t="s">
        <v>81</v>
      </c>
      <c r="AQ92" s="27" t="s">
        <v>81</v>
      </c>
      <c r="AR92" s="27">
        <v>8.0000000000000004E-4</v>
      </c>
      <c r="AS92" s="27" t="s">
        <v>81</v>
      </c>
      <c r="AT92" s="27" t="s">
        <v>135</v>
      </c>
      <c r="AU92" s="27" t="s">
        <v>81</v>
      </c>
      <c r="AV92" s="27" t="s">
        <v>81</v>
      </c>
      <c r="AW92" s="27" t="s">
        <v>84</v>
      </c>
      <c r="AX92" s="27" t="s">
        <v>81</v>
      </c>
      <c r="AY92" s="29">
        <v>5.9999999999999995E-4</v>
      </c>
      <c r="AZ92" s="27" t="s">
        <v>81</v>
      </c>
      <c r="BA92" s="27" t="s">
        <v>81</v>
      </c>
      <c r="BB92" s="29">
        <v>5.9999999999999995E-4</v>
      </c>
      <c r="BC92" s="29">
        <v>6.9999999999999999E-4</v>
      </c>
      <c r="BD92" s="29">
        <v>8.0000000000000004E-4</v>
      </c>
      <c r="BE92" s="29">
        <v>6.9999999999999999E-4</v>
      </c>
      <c r="BF92" s="29">
        <v>4.0000000000000002E-4</v>
      </c>
      <c r="BG92" s="29">
        <v>1.1000000000000001E-3</v>
      </c>
      <c r="BH92" s="29">
        <v>6.9999999999999999E-4</v>
      </c>
      <c r="BI92" s="29">
        <v>1.1999999999999999E-3</v>
      </c>
      <c r="BJ92" s="27" t="s">
        <v>76</v>
      </c>
      <c r="BK92" s="27" t="s">
        <v>76</v>
      </c>
      <c r="BL92" s="29">
        <v>1.7000000000000001E-4</v>
      </c>
      <c r="BM92" s="29">
        <v>1.3999999999999999E-4</v>
      </c>
      <c r="BN92" s="29">
        <v>1.3999999999999999E-4</v>
      </c>
      <c r="BO92" s="29">
        <v>1.2999999999999999E-4</v>
      </c>
      <c r="BP92" s="29">
        <v>1E-4</v>
      </c>
      <c r="BQ92" s="27" t="s">
        <v>76</v>
      </c>
      <c r="BR92" s="27">
        <v>1E-4</v>
      </c>
      <c r="BS92" s="27">
        <v>1.8000000000000001E-4</v>
      </c>
      <c r="BT92" s="27">
        <v>1.1E-4</v>
      </c>
      <c r="BU92" s="27" t="s">
        <v>76</v>
      </c>
      <c r="BV92" s="27" t="s">
        <v>76</v>
      </c>
      <c r="BW92" s="27" t="s">
        <v>76</v>
      </c>
      <c r="BX92" s="27" t="s">
        <v>76</v>
      </c>
      <c r="BY92" s="95"/>
      <c r="BZ92" s="95"/>
    </row>
    <row r="93" spans="1:78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1.3999999999999999E-4</v>
      </c>
      <c r="X93" s="27">
        <v>9.0000000000000006E-5</v>
      </c>
      <c r="Y93" s="27" t="s">
        <v>73</v>
      </c>
      <c r="Z93" s="27">
        <v>1.2E-4</v>
      </c>
      <c r="AA93" s="27">
        <v>1.2E-4</v>
      </c>
      <c r="AB93" s="27">
        <v>1.2999999999999999E-4</v>
      </c>
      <c r="AC93" s="27">
        <v>8.0000000000000007E-5</v>
      </c>
      <c r="AD93" s="27">
        <v>5.0000000000000002E-5</v>
      </c>
      <c r="AE93" s="27">
        <v>8.0000000000000007E-5</v>
      </c>
      <c r="AF93" s="27">
        <v>8.0000000000000007E-5</v>
      </c>
      <c r="AG93" s="27">
        <v>8.0000000000000007E-5</v>
      </c>
      <c r="AH93" s="27">
        <v>6.9999999999999994E-5</v>
      </c>
      <c r="AI93" s="27">
        <v>1.4999999999999999E-4</v>
      </c>
      <c r="AJ93" s="27">
        <v>8.0000000000000007E-5</v>
      </c>
      <c r="AK93" s="27">
        <v>1.9000000000000001E-4</v>
      </c>
      <c r="AL93" s="27">
        <v>9.0000000000000006E-5</v>
      </c>
      <c r="AM93" s="27">
        <v>6.0000000000000002E-5</v>
      </c>
      <c r="AN93" s="27">
        <v>6.9999999999999994E-5</v>
      </c>
      <c r="AO93" s="27">
        <v>6.0000000000000002E-5</v>
      </c>
      <c r="AP93" s="27">
        <v>6.9999999999999994E-5</v>
      </c>
      <c r="AQ93" s="27">
        <v>3.0000000000000001E-5</v>
      </c>
      <c r="AR93" s="27">
        <v>6.0000000000000002E-5</v>
      </c>
      <c r="AS93" s="27" t="s">
        <v>137</v>
      </c>
      <c r="AT93" s="27" t="s">
        <v>137</v>
      </c>
      <c r="AU93" s="27" t="s">
        <v>138</v>
      </c>
      <c r="AV93" s="27" t="s">
        <v>139</v>
      </c>
      <c r="AW93" s="27" t="s">
        <v>75</v>
      </c>
      <c r="AX93" s="29">
        <v>2.3000000000000001E-4</v>
      </c>
      <c r="AY93" s="29">
        <v>1.2E-4</v>
      </c>
      <c r="AZ93" s="29">
        <v>1.1E-4</v>
      </c>
      <c r="BA93" s="29">
        <v>4.6999999999999999E-4</v>
      </c>
      <c r="BB93" s="40">
        <v>4.0000000000000003E-5</v>
      </c>
      <c r="BC93" s="29">
        <v>1.2E-4</v>
      </c>
      <c r="BD93" s="29">
        <v>1.6000000000000001E-4</v>
      </c>
      <c r="BE93" s="27" t="s">
        <v>140</v>
      </c>
      <c r="BF93" s="29">
        <v>6.2E-4</v>
      </c>
      <c r="BG93" s="27" t="s">
        <v>140</v>
      </c>
      <c r="BH93" s="27" t="s">
        <v>140</v>
      </c>
      <c r="BI93" s="29">
        <v>1.1900000000000001E-3</v>
      </c>
      <c r="BJ93" s="27" t="s">
        <v>76</v>
      </c>
      <c r="BK93" s="27" t="s">
        <v>76</v>
      </c>
      <c r="BL93" s="29">
        <v>1.7000000000000001E-4</v>
      </c>
      <c r="BM93" s="29">
        <v>1.1E-4</v>
      </c>
      <c r="BN93" s="29">
        <v>1.8000000000000001E-4</v>
      </c>
      <c r="BO93" s="27" t="s">
        <v>76</v>
      </c>
      <c r="BP93" s="27" t="s">
        <v>76</v>
      </c>
      <c r="BQ93" s="27" t="s">
        <v>76</v>
      </c>
      <c r="BR93" s="27" t="s">
        <v>76</v>
      </c>
      <c r="BS93" s="27">
        <v>1.2999999999999999E-4</v>
      </c>
      <c r="BT93" s="27" t="s">
        <v>76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95"/>
      <c r="BZ93" s="95"/>
    </row>
    <row r="94" spans="1:78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3.0000000000000001E-3</v>
      </c>
      <c r="X94" s="27">
        <v>1E-3</v>
      </c>
      <c r="Y94" s="27" t="s">
        <v>47</v>
      </c>
      <c r="Z94" s="27">
        <v>1E-3</v>
      </c>
      <c r="AA94" s="27" t="s">
        <v>74</v>
      </c>
      <c r="AB94" s="27">
        <v>1E-3</v>
      </c>
      <c r="AC94" s="27">
        <v>1E-3</v>
      </c>
      <c r="AD94" s="27" t="s">
        <v>74</v>
      </c>
      <c r="AE94" s="27">
        <v>3.0000000000000001E-3</v>
      </c>
      <c r="AF94" s="27">
        <v>2E-3</v>
      </c>
      <c r="AG94" s="27">
        <v>2E-3</v>
      </c>
      <c r="AH94" s="27">
        <v>2E-3</v>
      </c>
      <c r="AI94" s="27">
        <v>3.0000000000000001E-3</v>
      </c>
      <c r="AJ94" s="27">
        <v>2E-3</v>
      </c>
      <c r="AK94" s="27">
        <v>2E-3</v>
      </c>
      <c r="AL94" s="27" t="s">
        <v>74</v>
      </c>
      <c r="AM94" s="27">
        <v>1E-3</v>
      </c>
      <c r="AN94" s="27" t="s">
        <v>74</v>
      </c>
      <c r="AO94" s="27">
        <v>1E-3</v>
      </c>
      <c r="AP94" s="27">
        <v>1E-3</v>
      </c>
      <c r="AQ94" s="27" t="s">
        <v>74</v>
      </c>
      <c r="AR94" s="27" t="s">
        <v>74</v>
      </c>
      <c r="AS94" s="27" t="s">
        <v>142</v>
      </c>
      <c r="AT94" s="27" t="s">
        <v>143</v>
      </c>
      <c r="AU94" s="27" t="s">
        <v>144</v>
      </c>
      <c r="AV94" s="27" t="s">
        <v>143</v>
      </c>
      <c r="AW94" s="29">
        <v>1E-3</v>
      </c>
      <c r="AX94" s="29">
        <v>3.0000000000000001E-3</v>
      </c>
      <c r="AY94" s="29">
        <v>2E-3</v>
      </c>
      <c r="AZ94" s="29">
        <v>1E-3</v>
      </c>
      <c r="BA94" s="29">
        <v>2E-3</v>
      </c>
      <c r="BB94" s="27" t="s">
        <v>74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9">
        <v>6.6E-4</v>
      </c>
      <c r="BK94" s="29">
        <v>1E-3</v>
      </c>
      <c r="BL94" s="29">
        <v>3.3500000000000001E-3</v>
      </c>
      <c r="BM94" s="29">
        <v>2.7899999999999999E-3</v>
      </c>
      <c r="BN94" s="29">
        <v>3.1900000000000001E-3</v>
      </c>
      <c r="BO94" s="29">
        <v>1.8799999999999999E-3</v>
      </c>
      <c r="BP94" s="29">
        <v>1.3600000000000001E-3</v>
      </c>
      <c r="BQ94" s="27">
        <v>1.0499999999999999E-3</v>
      </c>
      <c r="BR94" s="27">
        <v>1.39E-3</v>
      </c>
      <c r="BS94" s="27">
        <v>1.4E-3</v>
      </c>
      <c r="BT94" s="27">
        <v>1.0399999999999999E-3</v>
      </c>
      <c r="BU94" s="27">
        <v>8.8999999999999995E-4</v>
      </c>
      <c r="BV94" s="27">
        <v>9.8999999999999999E-4</v>
      </c>
      <c r="BW94" s="27">
        <v>8.4999999999999995E-4</v>
      </c>
      <c r="BX94" s="27">
        <v>8.1999999999999998E-4</v>
      </c>
      <c r="BY94" s="95"/>
      <c r="BZ94" s="95"/>
    </row>
    <row r="95" spans="1:78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0.16</v>
      </c>
      <c r="X95" s="27">
        <v>0.06</v>
      </c>
      <c r="Y95" s="27" t="s">
        <v>51</v>
      </c>
      <c r="Z95" s="27">
        <v>7.0000000000000007E-2</v>
      </c>
      <c r="AA95" s="27">
        <v>7.0000000000000007E-2</v>
      </c>
      <c r="AB95" s="27">
        <v>5.5E-2</v>
      </c>
      <c r="AC95" s="27">
        <v>3.3000000000000002E-2</v>
      </c>
      <c r="AD95" s="27">
        <v>1.4999999999999999E-2</v>
      </c>
      <c r="AE95" s="27">
        <v>9.1999999999999998E-2</v>
      </c>
      <c r="AF95" s="27">
        <v>7.0999999999999994E-2</v>
      </c>
      <c r="AG95" s="27">
        <v>6.7000000000000004E-2</v>
      </c>
      <c r="AH95" s="27">
        <v>5.7000000000000002E-2</v>
      </c>
      <c r="AI95" s="27">
        <v>8.2000000000000003E-2</v>
      </c>
      <c r="AJ95" s="27">
        <v>7.6999999999999999E-2</v>
      </c>
      <c r="AK95" s="27">
        <v>8.2000000000000003E-2</v>
      </c>
      <c r="AL95" s="27">
        <v>9.2999999999999999E-2</v>
      </c>
      <c r="AM95" s="27">
        <v>5.0999999999999997E-2</v>
      </c>
      <c r="AN95" s="27">
        <v>4.2000000000000003E-2</v>
      </c>
      <c r="AO95" s="27">
        <v>2.1999999999999999E-2</v>
      </c>
      <c r="AP95" s="27">
        <v>1.6E-2</v>
      </c>
      <c r="AQ95" s="27">
        <v>1.7000000000000001E-2</v>
      </c>
      <c r="AR95" s="27" t="s">
        <v>54</v>
      </c>
      <c r="AS95" s="27" t="s">
        <v>146</v>
      </c>
      <c r="AT95" s="27" t="s">
        <v>147</v>
      </c>
      <c r="AU95" s="27" t="s">
        <v>148</v>
      </c>
      <c r="AV95" s="27" t="s">
        <v>149</v>
      </c>
      <c r="AW95" s="29">
        <v>0.09</v>
      </c>
      <c r="AX95" s="29">
        <v>9.9000000000000005E-2</v>
      </c>
      <c r="AY95" s="29">
        <v>0.10100000000000001</v>
      </c>
      <c r="AZ95" s="29">
        <v>8.7999999999999995E-2</v>
      </c>
      <c r="BA95" s="29">
        <v>0.13400000000000001</v>
      </c>
      <c r="BB95" s="29">
        <v>7.1999999999999995E-2</v>
      </c>
      <c r="BC95" s="29">
        <v>7.9000000000000001E-2</v>
      </c>
      <c r="BD95" s="29">
        <v>5.0999999999999997E-2</v>
      </c>
      <c r="BE95" s="29">
        <v>1.4E-2</v>
      </c>
      <c r="BF95" s="29">
        <v>0.01</v>
      </c>
      <c r="BG95" s="29">
        <v>8.9999999999999993E-3</v>
      </c>
      <c r="BH95" s="27" t="s">
        <v>54</v>
      </c>
      <c r="BI95" s="29">
        <v>1.6E-2</v>
      </c>
      <c r="BJ95" s="29">
        <v>1.4E-2</v>
      </c>
      <c r="BK95" s="29">
        <v>4.9000000000000002E-2</v>
      </c>
      <c r="BL95" s="29">
        <v>0.19900000000000001</v>
      </c>
      <c r="BM95" s="29">
        <v>0.14899999999999999</v>
      </c>
      <c r="BN95" s="29">
        <v>0.20599999999999999</v>
      </c>
      <c r="BO95" s="29">
        <v>0.13700000000000001</v>
      </c>
      <c r="BP95" s="29">
        <v>4.2000000000000003E-2</v>
      </c>
      <c r="BQ95" s="29">
        <v>2.5999999999999999E-2</v>
      </c>
      <c r="BR95" s="29">
        <v>6.8000000000000005E-2</v>
      </c>
      <c r="BS95" s="29">
        <v>0.129</v>
      </c>
      <c r="BT95" s="29">
        <v>7.9000000000000001E-2</v>
      </c>
      <c r="BU95" s="29">
        <v>2.1999999999999999E-2</v>
      </c>
      <c r="BV95" s="29">
        <v>1.7999999999999999E-2</v>
      </c>
      <c r="BW95" s="29">
        <v>1.2999999999999999E-2</v>
      </c>
      <c r="BX95" s="29">
        <v>1.7000000000000001E-2</v>
      </c>
      <c r="BY95" s="98"/>
      <c r="BZ95" s="98"/>
    </row>
    <row r="96" spans="1:78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>
        <v>1E-4</v>
      </c>
      <c r="X96" s="27" t="s">
        <v>75</v>
      </c>
      <c r="Y96" s="27" t="s">
        <v>74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98</v>
      </c>
      <c r="BK96" s="27" t="s">
        <v>98</v>
      </c>
      <c r="BL96" s="27" t="s">
        <v>98</v>
      </c>
      <c r="BM96" s="27" t="s">
        <v>98</v>
      </c>
      <c r="BN96" s="29">
        <v>1.12E-4</v>
      </c>
      <c r="BO96" s="40">
        <v>5.3000000000000001E-5</v>
      </c>
      <c r="BP96" s="27" t="s">
        <v>98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95"/>
      <c r="BZ96" s="95"/>
    </row>
    <row r="97" spans="1:78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47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9">
        <v>1E-3</v>
      </c>
      <c r="BG97" s="27" t="s">
        <v>74</v>
      </c>
      <c r="BH97" s="29">
        <v>1E-3</v>
      </c>
      <c r="BI97" s="29">
        <v>1E-3</v>
      </c>
      <c r="BJ97" s="27" t="s">
        <v>85</v>
      </c>
      <c r="BK97" s="29">
        <v>9.3999999999999997E-4</v>
      </c>
      <c r="BL97" s="27" t="s">
        <v>85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9">
        <v>9.5E-4</v>
      </c>
      <c r="BS97" s="27" t="s">
        <v>85</v>
      </c>
      <c r="BT97" s="27" t="s">
        <v>85</v>
      </c>
      <c r="BU97" s="29">
        <v>8.9999999999999998E-4</v>
      </c>
      <c r="BV97" s="29">
        <v>1.2899999999999999E-3</v>
      </c>
      <c r="BW97" s="29">
        <v>8.4999999999999995E-4</v>
      </c>
      <c r="BX97" s="29">
        <v>1.06E-3</v>
      </c>
      <c r="BY97" s="98"/>
      <c r="BZ97" s="98"/>
    </row>
    <row r="98" spans="1:78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152</v>
      </c>
      <c r="AT98" s="27" t="s">
        <v>153</v>
      </c>
      <c r="AU98" s="27" t="s">
        <v>154</v>
      </c>
      <c r="AV98" s="27" t="s">
        <v>152</v>
      </c>
      <c r="AW98" s="29">
        <v>5.5</v>
      </c>
      <c r="AX98" s="29">
        <v>4.5999999999999996</v>
      </c>
      <c r="AY98" s="29">
        <v>5.5</v>
      </c>
      <c r="AZ98" s="29">
        <v>5.4</v>
      </c>
      <c r="BA98" s="29">
        <v>5.8</v>
      </c>
      <c r="BB98" s="29">
        <v>6.08</v>
      </c>
      <c r="BC98" s="29">
        <v>7.99</v>
      </c>
      <c r="BD98" s="29">
        <v>8.0399999999999991</v>
      </c>
      <c r="BE98" s="29">
        <v>9.6</v>
      </c>
      <c r="BF98" s="29">
        <v>10.4</v>
      </c>
      <c r="BG98" s="29">
        <v>11.4</v>
      </c>
      <c r="BH98" s="29">
        <v>11.1</v>
      </c>
      <c r="BI98" s="29">
        <v>11.6</v>
      </c>
      <c r="BJ98" s="29">
        <v>12.3</v>
      </c>
      <c r="BK98" s="29">
        <v>9.94</v>
      </c>
      <c r="BL98" s="29">
        <v>2.39</v>
      </c>
      <c r="BM98" s="29">
        <v>4.96</v>
      </c>
      <c r="BN98" s="29">
        <v>1.86</v>
      </c>
      <c r="BO98" s="29">
        <v>5.51</v>
      </c>
      <c r="BP98" s="29">
        <v>7.74</v>
      </c>
      <c r="BQ98" s="29">
        <v>9.48</v>
      </c>
      <c r="BR98" s="29">
        <v>7.85</v>
      </c>
      <c r="BS98" s="29">
        <v>6.07</v>
      </c>
      <c r="BT98" s="29">
        <v>7.68</v>
      </c>
      <c r="BU98" s="29">
        <v>9.2799999999999994</v>
      </c>
      <c r="BV98" s="29">
        <v>10</v>
      </c>
      <c r="BW98" s="29">
        <v>10.1</v>
      </c>
      <c r="BX98" s="29">
        <v>10.199999999999999</v>
      </c>
      <c r="BY98" s="98"/>
      <c r="BZ98" s="98"/>
    </row>
    <row r="99" spans="1:78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>
        <v>1.9E-2</v>
      </c>
      <c r="Z99" s="27">
        <v>1.5299999999999999E-2</v>
      </c>
      <c r="AA99" s="27">
        <v>2.1700000000000001E-2</v>
      </c>
      <c r="AB99" s="27">
        <v>0.02</v>
      </c>
      <c r="AC99" s="27">
        <v>0.02</v>
      </c>
      <c r="AD99" s="27">
        <v>1.6E-2</v>
      </c>
      <c r="AE99" s="27">
        <v>2E-3</v>
      </c>
      <c r="AF99" s="27">
        <v>8.9999999999999993E-3</v>
      </c>
      <c r="AG99" s="27">
        <v>8.0000000000000002E-3</v>
      </c>
      <c r="AH99" s="27">
        <v>1.2E-2</v>
      </c>
      <c r="AI99" s="27">
        <v>0.32900000000000001</v>
      </c>
      <c r="AJ99" s="27">
        <v>1.7000000000000001E-2</v>
      </c>
      <c r="AK99" s="27">
        <v>1.4999999999999999E-2</v>
      </c>
      <c r="AL99" s="27">
        <v>0.02</v>
      </c>
      <c r="AM99" s="27">
        <v>1.7999999999999999E-2</v>
      </c>
      <c r="AN99" s="27">
        <v>1.7999999999999999E-2</v>
      </c>
      <c r="AO99" s="27">
        <v>1.9E-2</v>
      </c>
      <c r="AP99" s="27">
        <v>1.7000000000000001E-2</v>
      </c>
      <c r="AQ99" s="27">
        <v>3.2000000000000001E-2</v>
      </c>
      <c r="AR99" s="27">
        <v>4.1000000000000002E-2</v>
      </c>
      <c r="AS99" s="27" t="s">
        <v>156</v>
      </c>
      <c r="AT99" s="27" t="s">
        <v>157</v>
      </c>
      <c r="AU99" s="27" t="s">
        <v>142</v>
      </c>
      <c r="AV99" s="27" t="s">
        <v>158</v>
      </c>
      <c r="AW99" s="29">
        <v>1.7000000000000001E-2</v>
      </c>
      <c r="AX99" s="29">
        <v>1.2999999999999999E-2</v>
      </c>
      <c r="AY99" s="29">
        <v>1.2999999999999999E-2</v>
      </c>
      <c r="AZ99" s="29">
        <v>1.4999999999999999E-2</v>
      </c>
      <c r="BA99" s="29">
        <v>5.3999999999999999E-2</v>
      </c>
      <c r="BB99" s="29">
        <v>2.4E-2</v>
      </c>
      <c r="BC99" s="29">
        <v>3.3000000000000002E-2</v>
      </c>
      <c r="BD99" s="29">
        <v>2.9000000000000001E-2</v>
      </c>
      <c r="BE99" s="29">
        <v>2.3E-2</v>
      </c>
      <c r="BF99" s="29">
        <v>2.7E-2</v>
      </c>
      <c r="BG99" s="29">
        <v>3.6999999999999998E-2</v>
      </c>
      <c r="BH99" s="29">
        <v>3.6999999999999998E-2</v>
      </c>
      <c r="BI99" s="29">
        <v>4.8000000000000001E-2</v>
      </c>
      <c r="BJ99" s="29">
        <v>5.8000000000000003E-2</v>
      </c>
      <c r="BK99" s="29">
        <v>0.05</v>
      </c>
      <c r="BL99" s="29">
        <v>3.2599999999999997E-2</v>
      </c>
      <c r="BM99" s="29">
        <v>1.8599999999999998E-2</v>
      </c>
      <c r="BN99" s="29">
        <v>2.4500000000000001E-2</v>
      </c>
      <c r="BO99" s="29">
        <v>1.6299999999999999E-2</v>
      </c>
      <c r="BP99" s="29">
        <v>2.3400000000000001E-2</v>
      </c>
      <c r="BQ99" s="29">
        <v>2.63E-2</v>
      </c>
      <c r="BR99" s="29">
        <v>2.7799999999999998E-2</v>
      </c>
      <c r="BS99" s="29">
        <v>2.9100000000000001E-2</v>
      </c>
      <c r="BT99" s="29">
        <v>2.75E-2</v>
      </c>
      <c r="BU99" s="29">
        <v>2.7199999999999998E-2</v>
      </c>
      <c r="BV99" s="29">
        <v>3.3099999999999997E-2</v>
      </c>
      <c r="BW99" s="29">
        <v>3.4200000000000001E-2</v>
      </c>
      <c r="BX99" s="29">
        <v>3.44E-2</v>
      </c>
      <c r="BY99" s="98"/>
      <c r="BZ99" s="98"/>
    </row>
    <row r="100" spans="1:78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103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95"/>
      <c r="BZ100" s="95"/>
    </row>
    <row r="101" spans="1:78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2.9999999999999997E-4</v>
      </c>
      <c r="X101" s="27">
        <v>2.9999999999999997E-4</v>
      </c>
      <c r="Y101" s="27" t="s">
        <v>74</v>
      </c>
      <c r="Z101" s="27">
        <v>2.0000000000000001E-4</v>
      </c>
      <c r="AA101" s="27">
        <v>1E-4</v>
      </c>
      <c r="AB101" s="27">
        <v>2.0000000000000001E-4</v>
      </c>
      <c r="AC101" s="27" t="s">
        <v>75</v>
      </c>
      <c r="AD101" s="27">
        <v>2.9999999999999997E-4</v>
      </c>
      <c r="AE101" s="27">
        <v>2.0000000000000001E-4</v>
      </c>
      <c r="AF101" s="27">
        <v>2.9999999999999997E-4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2.0000000000000001E-4</v>
      </c>
      <c r="AM101" s="27">
        <v>4.0000000000000002E-4</v>
      </c>
      <c r="AN101" s="27">
        <v>2.9999999999999997E-4</v>
      </c>
      <c r="AO101" s="27">
        <v>4.0000000000000002E-4</v>
      </c>
      <c r="AP101" s="27">
        <v>4.0000000000000002E-4</v>
      </c>
      <c r="AQ101" s="27">
        <v>4.0000000000000002E-4</v>
      </c>
      <c r="AR101" s="27">
        <v>2.9999999999999997E-4</v>
      </c>
      <c r="AS101" s="27" t="s">
        <v>75</v>
      </c>
      <c r="AT101" s="27" t="s">
        <v>75</v>
      </c>
      <c r="AU101" s="27" t="s">
        <v>160</v>
      </c>
      <c r="AV101" s="27" t="s">
        <v>75</v>
      </c>
      <c r="AW101" s="27" t="s">
        <v>74</v>
      </c>
      <c r="AX101" s="29">
        <v>2.0000000000000001E-4</v>
      </c>
      <c r="AY101" s="29">
        <v>1E-4</v>
      </c>
      <c r="AZ101" s="27" t="s">
        <v>76</v>
      </c>
      <c r="BA101" s="29">
        <v>1E-4</v>
      </c>
      <c r="BB101" s="29">
        <v>2.4000000000000001E-4</v>
      </c>
      <c r="BC101" s="29">
        <v>2.4000000000000001E-4</v>
      </c>
      <c r="BD101" s="27" t="s">
        <v>76</v>
      </c>
      <c r="BE101" s="29">
        <v>3.1E-4</v>
      </c>
      <c r="BF101" s="29">
        <v>1.3999999999999999E-4</v>
      </c>
      <c r="BG101" s="29">
        <v>4.0000000000000002E-4</v>
      </c>
      <c r="BH101" s="29">
        <v>3.6000000000000002E-4</v>
      </c>
      <c r="BI101" s="29">
        <v>3.8999999999999999E-4</v>
      </c>
      <c r="BJ101" s="29">
        <v>4.2999999999999999E-4</v>
      </c>
      <c r="BK101" s="29">
        <v>3.7300000000000001E-4</v>
      </c>
      <c r="BL101" s="29">
        <v>1.3200000000000001E-4</v>
      </c>
      <c r="BM101" s="29">
        <v>2.3900000000000001E-4</v>
      </c>
      <c r="BN101" s="29">
        <v>1.4999999999999999E-4</v>
      </c>
      <c r="BO101" s="29">
        <v>3.1399999999999999E-4</v>
      </c>
      <c r="BP101" s="29">
        <v>4.26E-4</v>
      </c>
      <c r="BQ101" s="29">
        <v>4.26E-4</v>
      </c>
      <c r="BR101" s="29">
        <v>3.8900000000000002E-4</v>
      </c>
      <c r="BS101" s="29">
        <v>2.4499999999999999E-4</v>
      </c>
      <c r="BT101" s="29">
        <v>3.21E-4</v>
      </c>
      <c r="BU101" s="29">
        <v>3.6000000000000002E-4</v>
      </c>
      <c r="BV101" s="29">
        <v>3.8099999999999999E-4</v>
      </c>
      <c r="BW101" s="29">
        <v>3.5199999999999999E-4</v>
      </c>
      <c r="BX101" s="29">
        <v>3.8400000000000001E-4</v>
      </c>
      <c r="BY101" s="98"/>
      <c r="BZ101" s="98"/>
    </row>
    <row r="102" spans="1:78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47</v>
      </c>
      <c r="Z102" s="27" t="s">
        <v>74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>
        <v>2E-3</v>
      </c>
      <c r="AL102" s="27" t="s">
        <v>74</v>
      </c>
      <c r="AM102" s="27" t="s">
        <v>74</v>
      </c>
      <c r="AN102" s="27" t="s">
        <v>74</v>
      </c>
      <c r="AO102" s="27" t="s">
        <v>74</v>
      </c>
      <c r="AP102" s="27">
        <v>1E-3</v>
      </c>
      <c r="AQ102" s="27" t="s">
        <v>74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84</v>
      </c>
      <c r="AX102" s="27" t="s">
        <v>74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85</v>
      </c>
      <c r="BK102" s="27" t="s">
        <v>85</v>
      </c>
      <c r="BL102" s="29">
        <v>8.0000000000000004E-4</v>
      </c>
      <c r="BM102" s="29">
        <v>5.6999999999999998E-4</v>
      </c>
      <c r="BN102" s="29">
        <v>5.2999999999999998E-4</v>
      </c>
      <c r="BO102" s="27" t="s">
        <v>85</v>
      </c>
      <c r="BP102" s="27" t="s">
        <v>85</v>
      </c>
      <c r="BQ102" s="27" t="s">
        <v>85</v>
      </c>
      <c r="BR102" s="27" t="s">
        <v>85</v>
      </c>
      <c r="BS102" s="29">
        <v>5.6999999999999998E-4</v>
      </c>
      <c r="BT102" s="27" t="s">
        <v>85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95"/>
      <c r="BZ102" s="95"/>
    </row>
    <row r="103" spans="1:78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>
        <v>0.01</v>
      </c>
      <c r="X103" s="27" t="s">
        <v>47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>
        <v>0.01</v>
      </c>
      <c r="AF103" s="27">
        <v>0.02</v>
      </c>
      <c r="AG103" s="27" t="s">
        <v>47</v>
      </c>
      <c r="AH103" s="27" t="s">
        <v>47</v>
      </c>
      <c r="AI103" s="27">
        <v>0.01</v>
      </c>
      <c r="AJ103" s="27" t="s">
        <v>47</v>
      </c>
      <c r="AK103" s="27" t="s">
        <v>47</v>
      </c>
      <c r="AL103" s="27" t="s">
        <v>47</v>
      </c>
      <c r="AM103" s="27">
        <v>0.01</v>
      </c>
      <c r="AN103" s="27" t="s">
        <v>47</v>
      </c>
      <c r="AO103" s="27" t="s">
        <v>47</v>
      </c>
      <c r="AP103" s="27" t="s">
        <v>47</v>
      </c>
      <c r="AQ103" s="27">
        <v>0.01</v>
      </c>
      <c r="AR103" s="27" t="s">
        <v>47</v>
      </c>
      <c r="AS103" s="27" t="s">
        <v>163</v>
      </c>
      <c r="AT103" s="27" t="s">
        <v>47</v>
      </c>
      <c r="AU103" s="27" t="s">
        <v>47</v>
      </c>
      <c r="AV103" s="27" t="s">
        <v>47</v>
      </c>
      <c r="AW103" s="27" t="s">
        <v>36</v>
      </c>
      <c r="AX103" s="27" t="s">
        <v>8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58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95"/>
      <c r="BZ103" s="95"/>
    </row>
    <row r="104" spans="1:78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164</v>
      </c>
      <c r="AT104" s="27" t="s">
        <v>165</v>
      </c>
      <c r="AU104" s="27" t="s">
        <v>166</v>
      </c>
      <c r="AV104" s="27" t="s">
        <v>167</v>
      </c>
      <c r="AW104" s="29">
        <v>0.5</v>
      </c>
      <c r="AX104" s="29">
        <v>0.5</v>
      </c>
      <c r="AY104" s="29">
        <v>0.4</v>
      </c>
      <c r="AZ104" s="29">
        <v>0.5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0.6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0.69</v>
      </c>
      <c r="BK104" s="29">
        <v>1.32</v>
      </c>
      <c r="BL104" s="29">
        <v>1.1599999999999999</v>
      </c>
      <c r="BM104" s="29">
        <v>0.88</v>
      </c>
      <c r="BN104" s="29">
        <v>0.68</v>
      </c>
      <c r="BO104" s="29">
        <v>0.56000000000000005</v>
      </c>
      <c r="BP104" s="29">
        <v>0.73</v>
      </c>
      <c r="BQ104" s="29">
        <v>0.66</v>
      </c>
      <c r="BR104" s="29">
        <v>0.55000000000000004</v>
      </c>
      <c r="BS104" s="29">
        <v>0.47</v>
      </c>
      <c r="BT104" s="29">
        <v>0.56000000000000005</v>
      </c>
      <c r="BU104" s="29">
        <v>0.6</v>
      </c>
      <c r="BV104" s="29">
        <v>0.64</v>
      </c>
      <c r="BW104" s="29">
        <v>0.61</v>
      </c>
      <c r="BX104" s="29">
        <v>0.71</v>
      </c>
      <c r="BY104" s="98"/>
      <c r="BZ104" s="98"/>
    </row>
    <row r="105" spans="1:78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111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73</v>
      </c>
      <c r="AX105" s="27" t="s">
        <v>109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76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95"/>
      <c r="BZ105" s="95"/>
    </row>
    <row r="106" spans="1:78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4.4000000000000004</v>
      </c>
      <c r="X106" s="27">
        <v>5.47</v>
      </c>
      <c r="Y106" s="27">
        <v>5.34</v>
      </c>
      <c r="Z106" s="27">
        <v>5.94</v>
      </c>
      <c r="AA106" s="27">
        <v>5.54</v>
      </c>
      <c r="AB106" s="27">
        <v>5.2</v>
      </c>
      <c r="AC106" s="27">
        <v>5.28</v>
      </c>
      <c r="AD106" s="27">
        <v>5.5</v>
      </c>
      <c r="AE106" s="27">
        <v>2.44</v>
      </c>
      <c r="AF106" s="27">
        <v>4.45</v>
      </c>
      <c r="AG106" s="27">
        <v>4.95</v>
      </c>
      <c r="AH106" s="27">
        <v>5.27</v>
      </c>
      <c r="AI106" s="27">
        <v>6.48</v>
      </c>
      <c r="AJ106" s="27">
        <v>5.43</v>
      </c>
      <c r="AK106" s="27">
        <v>5.55</v>
      </c>
      <c r="AL106" s="27">
        <v>5.76</v>
      </c>
      <c r="AM106" s="27">
        <v>5.0999999999999996</v>
      </c>
      <c r="AN106" s="27">
        <v>4.9800000000000004</v>
      </c>
      <c r="AO106" s="27" t="s">
        <v>36</v>
      </c>
      <c r="AP106" s="27">
        <v>3.27</v>
      </c>
      <c r="AQ106" s="27">
        <v>5.81</v>
      </c>
      <c r="AR106" s="27">
        <v>5.58</v>
      </c>
      <c r="AS106" s="27" t="s">
        <v>170</v>
      </c>
      <c r="AT106" s="27" t="s">
        <v>171</v>
      </c>
      <c r="AU106" s="27" t="s">
        <v>172</v>
      </c>
      <c r="AV106" s="27" t="s">
        <v>173</v>
      </c>
      <c r="AW106" s="29">
        <v>5.52</v>
      </c>
      <c r="AX106" s="29">
        <v>5.63</v>
      </c>
      <c r="AY106" s="29">
        <v>5.7</v>
      </c>
      <c r="AZ106" s="29">
        <v>5.49</v>
      </c>
      <c r="BA106" s="29">
        <v>5.6</v>
      </c>
      <c r="BB106" s="29">
        <v>5.42</v>
      </c>
      <c r="BC106" s="29">
        <v>5.78</v>
      </c>
      <c r="BD106" s="29">
        <v>5.87</v>
      </c>
      <c r="BE106" s="29">
        <v>5.88</v>
      </c>
      <c r="BF106" s="29">
        <v>5.95</v>
      </c>
      <c r="BG106" s="29">
        <v>6.54</v>
      </c>
      <c r="BH106" s="29">
        <v>5.86</v>
      </c>
      <c r="BI106" s="29">
        <v>5.72</v>
      </c>
      <c r="BJ106" s="29">
        <v>6.31</v>
      </c>
      <c r="BK106" s="29">
        <v>5.15</v>
      </c>
      <c r="BL106" s="29">
        <v>2.14</v>
      </c>
      <c r="BM106" s="29">
        <v>3.37</v>
      </c>
      <c r="BN106" s="29">
        <v>1.99</v>
      </c>
      <c r="BO106" s="29">
        <v>4.53</v>
      </c>
      <c r="BP106" s="29">
        <v>5.35</v>
      </c>
      <c r="BQ106" s="29">
        <v>5.69</v>
      </c>
      <c r="BR106" s="29">
        <v>5.78</v>
      </c>
      <c r="BS106" s="29">
        <v>6.27</v>
      </c>
      <c r="BT106" s="29">
        <v>5.94</v>
      </c>
      <c r="BU106" s="29">
        <v>6.26</v>
      </c>
      <c r="BV106" s="29">
        <v>6.23</v>
      </c>
      <c r="BW106" s="29">
        <v>6.08</v>
      </c>
      <c r="BX106" s="29">
        <v>6.34</v>
      </c>
      <c r="BY106" s="98"/>
      <c r="BZ106" s="98"/>
    </row>
    <row r="107" spans="1:78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75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103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40">
        <v>2.0000000000000002E-5</v>
      </c>
      <c r="BP107" s="27" t="s">
        <v>103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95"/>
      <c r="BZ107" s="95"/>
    </row>
    <row r="108" spans="1:78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0.14699999999999999</v>
      </c>
      <c r="X108" s="27">
        <v>0.216</v>
      </c>
      <c r="Y108" s="27">
        <v>0.22</v>
      </c>
      <c r="Z108" s="27">
        <v>0.187</v>
      </c>
      <c r="AA108" s="27">
        <v>0.2</v>
      </c>
      <c r="AB108" s="27">
        <v>0.216</v>
      </c>
      <c r="AC108" s="27">
        <v>0.251</v>
      </c>
      <c r="AD108" s="27">
        <v>0.29899999999999999</v>
      </c>
      <c r="AE108" s="27">
        <v>8.1000000000000003E-2</v>
      </c>
      <c r="AF108" s="27">
        <v>0.20599999999999999</v>
      </c>
      <c r="AG108" s="27">
        <v>0.19800000000000001</v>
      </c>
      <c r="AH108" s="27">
        <v>0.21</v>
      </c>
      <c r="AI108" s="27">
        <v>0.18</v>
      </c>
      <c r="AJ108" s="27">
        <v>0.217</v>
      </c>
      <c r="AK108" s="27">
        <v>0.2</v>
      </c>
      <c r="AL108" s="27">
        <v>0.20799999999999999</v>
      </c>
      <c r="AM108" s="27">
        <v>0.252</v>
      </c>
      <c r="AN108" s="27">
        <v>0.27500000000000002</v>
      </c>
      <c r="AO108" s="27">
        <v>0.35099999999999998</v>
      </c>
      <c r="AP108" s="27">
        <v>0.33900000000000002</v>
      </c>
      <c r="AQ108" s="27">
        <v>0.33900000000000002</v>
      </c>
      <c r="AR108" s="27">
        <v>0.34499999999999997</v>
      </c>
      <c r="AS108" s="27" t="s">
        <v>176</v>
      </c>
      <c r="AT108" s="27" t="s">
        <v>177</v>
      </c>
      <c r="AU108" s="27" t="s">
        <v>178</v>
      </c>
      <c r="AV108" s="27" t="s">
        <v>179</v>
      </c>
      <c r="AW108" s="29">
        <v>0.19900000000000001</v>
      </c>
      <c r="AX108" s="29">
        <v>0.16</v>
      </c>
      <c r="AY108" s="29">
        <v>0.20100000000000001</v>
      </c>
      <c r="AZ108" s="29">
        <v>0.19400000000000001</v>
      </c>
      <c r="BA108" s="29">
        <v>0.20200000000000001</v>
      </c>
      <c r="BB108" s="29">
        <v>0.22</v>
      </c>
      <c r="BC108" s="29">
        <v>0.22800000000000001</v>
      </c>
      <c r="BD108" s="29">
        <v>0.26200000000000001</v>
      </c>
      <c r="BE108" s="29">
        <v>0.28000000000000003</v>
      </c>
      <c r="BF108" s="29">
        <v>0.36299999999999999</v>
      </c>
      <c r="BG108" s="29">
        <v>0.371</v>
      </c>
      <c r="BH108" s="29">
        <v>0.39700000000000002</v>
      </c>
      <c r="BI108" s="29">
        <v>0.39900000000000002</v>
      </c>
      <c r="BJ108" s="29">
        <v>0.379</v>
      </c>
      <c r="BK108" s="29">
        <v>0.32100000000000001</v>
      </c>
      <c r="BL108" s="29">
        <v>8.3500000000000005E-2</v>
      </c>
      <c r="BM108" s="29">
        <v>0.161</v>
      </c>
      <c r="BN108" s="29">
        <v>5.5300000000000002E-2</v>
      </c>
      <c r="BO108" s="29">
        <v>0.183</v>
      </c>
      <c r="BP108" s="29">
        <v>0.24199999999999999</v>
      </c>
      <c r="BQ108" s="29">
        <v>0.29499999999999998</v>
      </c>
      <c r="BR108" s="29">
        <v>0.26900000000000002</v>
      </c>
      <c r="BS108" s="29">
        <v>0.19500000000000001</v>
      </c>
      <c r="BT108" s="29">
        <v>0.247</v>
      </c>
      <c r="BU108" s="29">
        <v>0.309</v>
      </c>
      <c r="BV108" s="29">
        <v>0.33400000000000002</v>
      </c>
      <c r="BW108" s="29">
        <v>0.30099999999999999</v>
      </c>
      <c r="BX108" s="29">
        <v>0.307</v>
      </c>
      <c r="BY108" s="98"/>
      <c r="BZ108" s="98"/>
    </row>
    <row r="109" spans="1:78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180</v>
      </c>
      <c r="AT109" s="27" t="s">
        <v>181</v>
      </c>
      <c r="AU109" s="27" t="s">
        <v>182</v>
      </c>
      <c r="AV109" s="27" t="s">
        <v>183</v>
      </c>
      <c r="AW109" s="29">
        <v>3.4</v>
      </c>
      <c r="AX109" s="29">
        <v>3.1</v>
      </c>
      <c r="AY109" s="29">
        <v>3.3</v>
      </c>
      <c r="AZ109" s="29">
        <v>3.3</v>
      </c>
      <c r="BA109" s="29">
        <v>3.6</v>
      </c>
      <c r="BB109" s="29">
        <v>4.0999999999999996</v>
      </c>
      <c r="BC109" s="29">
        <v>4.9000000000000004</v>
      </c>
      <c r="BD109" s="29">
        <v>4.9000000000000004</v>
      </c>
      <c r="BE109" s="29">
        <v>5.7</v>
      </c>
      <c r="BF109" s="29">
        <v>6.5</v>
      </c>
      <c r="BG109" s="29">
        <v>6.6</v>
      </c>
      <c r="BH109" s="29">
        <v>6.2</v>
      </c>
      <c r="BI109" s="29">
        <v>6.1</v>
      </c>
      <c r="BJ109" s="29">
        <v>6.8</v>
      </c>
      <c r="BK109" s="29">
        <v>5.56</v>
      </c>
      <c r="BL109" s="29">
        <v>1.28</v>
      </c>
      <c r="BM109" s="29">
        <v>3.03</v>
      </c>
      <c r="BN109" s="29">
        <v>1.1399999999999999</v>
      </c>
      <c r="BO109" s="29">
        <v>3.39</v>
      </c>
      <c r="BP109" s="29">
        <v>5.8</v>
      </c>
      <c r="BQ109" s="29">
        <v>5.61</v>
      </c>
      <c r="BR109" s="29">
        <v>4.84</v>
      </c>
      <c r="BS109" s="29">
        <v>4</v>
      </c>
      <c r="BT109" s="29">
        <v>4.9400000000000004</v>
      </c>
      <c r="BU109" s="29">
        <v>5.78</v>
      </c>
      <c r="BV109" s="29">
        <v>6.35</v>
      </c>
      <c r="BW109" s="29">
        <v>6.61</v>
      </c>
      <c r="BX109" s="29">
        <v>6.52</v>
      </c>
      <c r="BY109" s="98"/>
      <c r="BZ109" s="98"/>
    </row>
    <row r="110" spans="1:78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75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82</v>
      </c>
      <c r="AX110" s="27" t="s">
        <v>88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103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95"/>
      <c r="BZ110" s="95"/>
    </row>
    <row r="111" spans="1:78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81</v>
      </c>
      <c r="AT111" s="27" t="s">
        <v>81</v>
      </c>
      <c r="AU111" s="27" t="s">
        <v>81</v>
      </c>
      <c r="AV111" s="27" t="s">
        <v>81</v>
      </c>
      <c r="AW111" s="27" t="s">
        <v>8</v>
      </c>
      <c r="AX111" s="27" t="s">
        <v>81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95"/>
      <c r="BZ111" s="95"/>
    </row>
    <row r="112" spans="1:78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74</v>
      </c>
      <c r="Z112" s="27" t="s">
        <v>75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>
        <v>1E-4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74</v>
      </c>
      <c r="AX112" s="27" t="s">
        <v>75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76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95"/>
      <c r="BZ112" s="95"/>
    </row>
    <row r="113" spans="1:78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>
        <v>6.9999999999999999E-4</v>
      </c>
      <c r="X113" s="27" t="s">
        <v>81</v>
      </c>
      <c r="Y113" s="27" t="s">
        <v>68</v>
      </c>
      <c r="Z113" s="27">
        <v>4.0000000000000002E-4</v>
      </c>
      <c r="AA113" s="27">
        <v>4.0000000000000002E-4</v>
      </c>
      <c r="AB113" s="27" t="s">
        <v>81</v>
      </c>
      <c r="AC113" s="27" t="s">
        <v>81</v>
      </c>
      <c r="AD113" s="27" t="s">
        <v>81</v>
      </c>
      <c r="AE113" s="27">
        <v>6.9999999999999999E-4</v>
      </c>
      <c r="AF113" s="27">
        <v>5.0000000000000001E-4</v>
      </c>
      <c r="AG113" s="27">
        <v>5.0000000000000001E-4</v>
      </c>
      <c r="AH113" s="27" t="s">
        <v>81</v>
      </c>
      <c r="AI113" s="27">
        <v>5.9999999999999995E-4</v>
      </c>
      <c r="AJ113" s="27">
        <v>8.0000000000000004E-4</v>
      </c>
      <c r="AK113" s="27">
        <v>5.9999999999999995E-4</v>
      </c>
      <c r="AL113" s="27">
        <v>4.0000000000000002E-4</v>
      </c>
      <c r="AM113" s="27">
        <v>5.0000000000000001E-4</v>
      </c>
      <c r="AN113" s="27">
        <v>4.0000000000000002E-4</v>
      </c>
      <c r="AO113" s="27">
        <v>5.0000000000000001E-4</v>
      </c>
      <c r="AP113" s="27">
        <v>5.9999999999999995E-4</v>
      </c>
      <c r="AQ113" s="27" t="s">
        <v>81</v>
      </c>
      <c r="AR113" s="27">
        <v>8.0000000000000004E-4</v>
      </c>
      <c r="AS113" s="27" t="s">
        <v>135</v>
      </c>
      <c r="AT113" s="27" t="s">
        <v>187</v>
      </c>
      <c r="AU113" s="27" t="s">
        <v>188</v>
      </c>
      <c r="AV113" s="27" t="s">
        <v>81</v>
      </c>
      <c r="AW113" s="27" t="s">
        <v>84</v>
      </c>
      <c r="AX113" s="29">
        <v>5.0000000000000001E-4</v>
      </c>
      <c r="AY113" s="29">
        <v>4.0000000000000002E-4</v>
      </c>
      <c r="AZ113" s="27" t="s">
        <v>81</v>
      </c>
      <c r="BA113" s="29">
        <v>8.0000000000000004E-4</v>
      </c>
      <c r="BB113" s="29">
        <v>5.9999999999999995E-4</v>
      </c>
      <c r="BC113" s="27" t="s">
        <v>81</v>
      </c>
      <c r="BD113" s="29">
        <v>5.0000000000000001E-4</v>
      </c>
      <c r="BE113" s="27" t="s">
        <v>81</v>
      </c>
      <c r="BF113" s="27" t="s">
        <v>81</v>
      </c>
      <c r="BG113" s="27" t="s">
        <v>81</v>
      </c>
      <c r="BH113" s="29">
        <v>4.0000000000000002E-4</v>
      </c>
      <c r="BI113" s="27" t="s">
        <v>81</v>
      </c>
      <c r="BJ113" s="27" t="s">
        <v>57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95"/>
      <c r="BZ113" s="95"/>
    </row>
    <row r="114" spans="1:78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 t="s">
        <v>81</v>
      </c>
      <c r="X114" s="27" t="s">
        <v>81</v>
      </c>
      <c r="Y114" s="27" t="s">
        <v>68</v>
      </c>
      <c r="Z114" s="27" t="s">
        <v>81</v>
      </c>
      <c r="AA114" s="27" t="s">
        <v>81</v>
      </c>
      <c r="AB114" s="27" t="s">
        <v>81</v>
      </c>
      <c r="AC114" s="27" t="s">
        <v>81</v>
      </c>
      <c r="AD114" s="27">
        <v>5.9999999999999995E-4</v>
      </c>
      <c r="AE114" s="27" t="s">
        <v>81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>
        <v>5.0000000000000001E-4</v>
      </c>
      <c r="AN114" s="27">
        <v>5.9999999999999995E-4</v>
      </c>
      <c r="AO114" s="27">
        <v>6.9999999999999999E-4</v>
      </c>
      <c r="AP114" s="27">
        <v>6.9999999999999999E-4</v>
      </c>
      <c r="AQ114" s="27">
        <v>8.0000000000000004E-4</v>
      </c>
      <c r="AR114" s="27">
        <v>8.0000000000000004E-4</v>
      </c>
      <c r="AS114" s="27" t="s">
        <v>81</v>
      </c>
      <c r="AT114" s="27" t="s">
        <v>189</v>
      </c>
      <c r="AU114" s="27" t="s">
        <v>81</v>
      </c>
      <c r="AV114" s="27" t="s">
        <v>81</v>
      </c>
      <c r="AW114" s="27" t="s">
        <v>84</v>
      </c>
      <c r="AX114" s="27" t="s">
        <v>81</v>
      </c>
      <c r="AY114" s="27" t="s">
        <v>81</v>
      </c>
      <c r="AZ114" s="27" t="s">
        <v>81</v>
      </c>
      <c r="BA114" s="29">
        <v>6.9999999999999999E-4</v>
      </c>
      <c r="BB114" s="29">
        <v>5.0000000000000001E-4</v>
      </c>
      <c r="BC114" s="29">
        <v>5.9999999999999995E-4</v>
      </c>
      <c r="BD114" s="29">
        <v>5.9999999999999995E-4</v>
      </c>
      <c r="BE114" s="29">
        <v>6.9999999999999999E-4</v>
      </c>
      <c r="BF114" s="29">
        <v>8.0000000000000004E-4</v>
      </c>
      <c r="BG114" s="29">
        <v>8.0000000000000004E-4</v>
      </c>
      <c r="BH114" s="29">
        <v>8.9999999999999998E-4</v>
      </c>
      <c r="BI114" s="29">
        <v>8.9999999999999998E-4</v>
      </c>
      <c r="BJ114" s="29">
        <v>9.3000000000000005E-4</v>
      </c>
      <c r="BK114" s="29">
        <v>6.9800000000000005E-4</v>
      </c>
      <c r="BL114" s="29">
        <v>2.14E-4</v>
      </c>
      <c r="BM114" s="29">
        <v>3.8200000000000002E-4</v>
      </c>
      <c r="BN114" s="29">
        <v>1.7000000000000001E-4</v>
      </c>
      <c r="BO114" s="29">
        <v>3.6600000000000001E-4</v>
      </c>
      <c r="BP114" s="29">
        <v>5.9299999999999999E-4</v>
      </c>
      <c r="BQ114" s="29">
        <v>6.5499999999999998E-4</v>
      </c>
      <c r="BR114" s="29">
        <v>5.0900000000000001E-4</v>
      </c>
      <c r="BS114" s="29">
        <v>3.3599999999999998E-4</v>
      </c>
      <c r="BT114" s="29">
        <v>5.0900000000000001E-4</v>
      </c>
      <c r="BU114" s="29">
        <v>6.1200000000000002E-4</v>
      </c>
      <c r="BV114" s="29">
        <v>6.5300000000000004E-4</v>
      </c>
      <c r="BW114" s="29">
        <v>6.2799999999999998E-4</v>
      </c>
      <c r="BX114" s="29">
        <v>6.2799999999999998E-4</v>
      </c>
      <c r="BY114" s="98"/>
      <c r="BZ114" s="98"/>
    </row>
    <row r="115" spans="1:78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5.9999999999999995E-4</v>
      </c>
      <c r="X115" s="27">
        <v>2.9999999999999997E-4</v>
      </c>
      <c r="Y115" s="27" t="s">
        <v>74</v>
      </c>
      <c r="Z115" s="27">
        <v>2.9999999999999997E-4</v>
      </c>
      <c r="AA115" s="27">
        <v>2.9999999999999997E-4</v>
      </c>
      <c r="AB115" s="27">
        <v>2.9999999999999997E-4</v>
      </c>
      <c r="AC115" s="27">
        <v>2.0000000000000001E-4</v>
      </c>
      <c r="AD115" s="27">
        <v>2.0000000000000001E-4</v>
      </c>
      <c r="AE115" s="27">
        <v>2.0000000000000001E-4</v>
      </c>
      <c r="AF115" s="27">
        <v>4.0000000000000002E-4</v>
      </c>
      <c r="AG115" s="27">
        <v>2.0000000000000001E-4</v>
      </c>
      <c r="AH115" s="27">
        <v>4.0000000000000002E-4</v>
      </c>
      <c r="AI115" s="27">
        <v>2.9999999999999997E-4</v>
      </c>
      <c r="AJ115" s="27">
        <v>2.0000000000000001E-4</v>
      </c>
      <c r="AK115" s="27">
        <v>5.0000000000000001E-4</v>
      </c>
      <c r="AL115" s="27">
        <v>2.9999999999999997E-4</v>
      </c>
      <c r="AM115" s="27">
        <v>2.0000000000000001E-4</v>
      </c>
      <c r="AN115" s="27">
        <v>2.9999999999999997E-4</v>
      </c>
      <c r="AO115" s="27">
        <v>2.9999999999999997E-4</v>
      </c>
      <c r="AP115" s="27">
        <v>2.0000000000000001E-4</v>
      </c>
      <c r="AQ115" s="27" t="s">
        <v>75</v>
      </c>
      <c r="AR115" s="27">
        <v>4.0000000000000002E-4</v>
      </c>
      <c r="AS115" s="27" t="s">
        <v>191</v>
      </c>
      <c r="AT115" s="27" t="s">
        <v>192</v>
      </c>
      <c r="AU115" s="27" t="s">
        <v>193</v>
      </c>
      <c r="AV115" s="27" t="s">
        <v>193</v>
      </c>
      <c r="AW115" s="29">
        <v>5.0000000000000001E-4</v>
      </c>
      <c r="AX115" s="29">
        <v>2.9999999999999997E-4</v>
      </c>
      <c r="AY115" s="29">
        <v>2.9999999999999997E-4</v>
      </c>
      <c r="AZ115" s="29">
        <v>2.7999999999999998E-4</v>
      </c>
      <c r="BA115" s="29">
        <v>8.8000000000000003E-4</v>
      </c>
      <c r="BB115" s="29">
        <v>5.5000000000000003E-4</v>
      </c>
      <c r="BC115" s="29">
        <v>4.6999999999999999E-4</v>
      </c>
      <c r="BD115" s="29">
        <v>4.2999999999999999E-4</v>
      </c>
      <c r="BE115" s="29">
        <v>3.2000000000000003E-4</v>
      </c>
      <c r="BF115" s="29">
        <v>2.1000000000000001E-4</v>
      </c>
      <c r="BG115" s="29">
        <v>4.4000000000000002E-4</v>
      </c>
      <c r="BH115" s="29">
        <v>3.6000000000000002E-4</v>
      </c>
      <c r="BI115" s="29">
        <v>5.1000000000000004E-4</v>
      </c>
      <c r="BJ115" s="27" t="s">
        <v>55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95"/>
      <c r="BZ115" s="95"/>
    </row>
    <row r="116" spans="1:78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>
        <v>1E-3</v>
      </c>
      <c r="X116" s="27" t="s">
        <v>74</v>
      </c>
      <c r="Y116" s="27" t="s">
        <v>47</v>
      </c>
      <c r="Z116" s="27" t="s">
        <v>74</v>
      </c>
      <c r="AA116" s="27" t="s">
        <v>74</v>
      </c>
      <c r="AB116" s="27">
        <v>1E-3</v>
      </c>
      <c r="AC116" s="27" t="s">
        <v>74</v>
      </c>
      <c r="AD116" s="27" t="s">
        <v>74</v>
      </c>
      <c r="AE116" s="27">
        <v>2E-3</v>
      </c>
      <c r="AF116" s="27">
        <v>1E-3</v>
      </c>
      <c r="AG116" s="27">
        <v>1E-3</v>
      </c>
      <c r="AH116" s="27">
        <v>2E-3</v>
      </c>
      <c r="AI116" s="27">
        <v>3.0000000000000001E-3</v>
      </c>
      <c r="AJ116" s="27">
        <v>4.0000000000000001E-3</v>
      </c>
      <c r="AK116" s="27">
        <v>3.0000000000000001E-3</v>
      </c>
      <c r="AL116" s="27">
        <v>2E-3</v>
      </c>
      <c r="AM116" s="27">
        <v>2E-3</v>
      </c>
      <c r="AN116" s="27" t="s">
        <v>74</v>
      </c>
      <c r="AO116" s="27">
        <v>2E-3</v>
      </c>
      <c r="AP116" s="27">
        <v>2E-3</v>
      </c>
      <c r="AQ116" s="27" t="s">
        <v>74</v>
      </c>
      <c r="AR116" s="27">
        <v>1E-3</v>
      </c>
      <c r="AS116" s="27" t="s">
        <v>195</v>
      </c>
      <c r="AT116" s="27" t="s">
        <v>143</v>
      </c>
      <c r="AU116" s="27" t="s">
        <v>144</v>
      </c>
      <c r="AV116" s="27" t="s">
        <v>144</v>
      </c>
      <c r="AW116" s="29">
        <v>2E-3</v>
      </c>
      <c r="AX116" s="29">
        <v>2E-3</v>
      </c>
      <c r="AY116" s="27" t="s">
        <v>74</v>
      </c>
      <c r="AZ116" s="29">
        <v>2E-3</v>
      </c>
      <c r="BA116" s="29">
        <v>2E-3</v>
      </c>
      <c r="BB116" s="29">
        <v>3.0000000000000001E-3</v>
      </c>
      <c r="BC116" s="27" t="s">
        <v>74</v>
      </c>
      <c r="BD116" s="29">
        <v>1E-3</v>
      </c>
      <c r="BE116" s="27" t="s">
        <v>74</v>
      </c>
      <c r="BF116" s="29">
        <v>3.0000000000000001E-3</v>
      </c>
      <c r="BG116" s="29">
        <v>1E-3</v>
      </c>
      <c r="BH116" s="29">
        <v>2E-3</v>
      </c>
      <c r="BI116" s="29">
        <v>2E-3</v>
      </c>
      <c r="BJ116" s="29">
        <v>1.1000000000000001E-3</v>
      </c>
      <c r="BK116" s="29">
        <v>2.7000000000000001E-3</v>
      </c>
      <c r="BL116" s="29">
        <v>3.0000000000000001E-3</v>
      </c>
      <c r="BM116" s="29">
        <v>1.5E-3</v>
      </c>
      <c r="BN116" s="29">
        <v>1.1000000000000001E-3</v>
      </c>
      <c r="BO116" s="29">
        <v>1.1000000000000001E-3</v>
      </c>
      <c r="BP116" s="27" t="s">
        <v>55</v>
      </c>
      <c r="BQ116" s="29">
        <v>1.4E-3</v>
      </c>
      <c r="BR116" s="29">
        <v>1.9E-3</v>
      </c>
      <c r="BS116" s="29">
        <v>3.0999999999999999E-3</v>
      </c>
      <c r="BT116" s="27" t="s">
        <v>55</v>
      </c>
      <c r="BU116" s="27" t="s">
        <v>55</v>
      </c>
      <c r="BV116" s="29">
        <v>2.3999999999999998E-3</v>
      </c>
      <c r="BW116" s="29">
        <v>1.1999999999999999E-3</v>
      </c>
      <c r="BX116" s="27" t="s">
        <v>55</v>
      </c>
      <c r="BY116" s="95"/>
      <c r="BZ116" s="95"/>
    </row>
    <row r="117" spans="1:78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193</v>
      </c>
      <c r="AT117" s="27" t="s">
        <v>193</v>
      </c>
      <c r="AU117" s="27" t="s">
        <v>193</v>
      </c>
      <c r="AV117" s="27" t="s">
        <v>75</v>
      </c>
      <c r="AW117" s="27" t="s">
        <v>8</v>
      </c>
      <c r="AX117" s="29">
        <v>2.0000000000000001E-4</v>
      </c>
      <c r="AY117" s="29">
        <v>2.0000000000000001E-4</v>
      </c>
      <c r="AZ117" s="29">
        <v>1.9000000000000001E-4</v>
      </c>
      <c r="BA117" s="29">
        <v>2.0000000000000001E-4</v>
      </c>
      <c r="BB117" s="29">
        <v>1.8000000000000001E-4</v>
      </c>
      <c r="BC117" s="29">
        <v>1.4999999999999999E-4</v>
      </c>
      <c r="BD117" s="29">
        <v>1.6000000000000001E-4</v>
      </c>
      <c r="BE117" s="27" t="s">
        <v>76</v>
      </c>
      <c r="BF117" s="27" t="s">
        <v>76</v>
      </c>
      <c r="BG117" s="27" t="s">
        <v>76</v>
      </c>
      <c r="BH117" s="27" t="s">
        <v>76</v>
      </c>
      <c r="BI117" s="29">
        <v>1E-4</v>
      </c>
      <c r="BJ117" s="27" t="s">
        <v>8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95"/>
      <c r="BZ117" s="95"/>
    </row>
    <row r="118" spans="1:78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47"/>
      <c r="Y118" s="50"/>
      <c r="Z118" s="50"/>
      <c r="AA118" s="50"/>
      <c r="AB118" s="50"/>
      <c r="AC118" s="47"/>
      <c r="AD118" s="50"/>
      <c r="AE118" s="50"/>
      <c r="AF118" s="50"/>
      <c r="AG118" s="50"/>
      <c r="AH118" s="47"/>
      <c r="AI118" s="50"/>
      <c r="AJ118" s="50"/>
      <c r="AK118" s="50"/>
      <c r="AL118" s="50"/>
      <c r="AM118" s="47"/>
      <c r="AN118" s="50"/>
      <c r="AO118" s="50"/>
      <c r="AP118" s="47"/>
      <c r="AQ118" s="50"/>
      <c r="AR118" s="50"/>
      <c r="AS118" s="51"/>
      <c r="AT118" s="52"/>
      <c r="AU118" s="52"/>
      <c r="AV118" s="52"/>
      <c r="AW118" s="50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  <c r="BZ118" s="50"/>
    </row>
    <row r="119" spans="1:78" ht="15" x14ac:dyDescent="0.25">
      <c r="B119" s="53" t="s">
        <v>196</v>
      </c>
      <c r="T119" s="54"/>
      <c r="U119" s="55"/>
      <c r="V119" s="55"/>
      <c r="W119" s="55"/>
      <c r="AA119" s="56"/>
      <c r="AB119" s="56"/>
      <c r="AC119" s="56"/>
      <c r="AD119" s="56"/>
      <c r="AE119" s="56"/>
      <c r="AF119" s="56"/>
    </row>
    <row r="120" spans="1:78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AA120" s="62"/>
      <c r="AB120" s="62"/>
      <c r="AC120" s="62"/>
      <c r="AD120" s="62"/>
      <c r="AE120" s="62"/>
      <c r="AF120" s="62"/>
    </row>
    <row r="121" spans="1:78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4"/>
      <c r="Y121" s="64"/>
      <c r="Z121" s="64"/>
      <c r="AA121" s="62"/>
      <c r="AB121" s="62"/>
      <c r="AC121" s="62"/>
      <c r="AD121" s="62"/>
      <c r="AE121" s="62"/>
      <c r="AF121" s="62"/>
    </row>
    <row r="122" spans="1:78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4"/>
      <c r="Y122" s="64"/>
      <c r="Z122" s="64"/>
      <c r="AA122" s="62"/>
      <c r="AB122" s="62"/>
      <c r="AC122" s="62"/>
      <c r="AD122" s="62"/>
      <c r="AE122" s="62"/>
      <c r="AF122" s="62"/>
    </row>
    <row r="123" spans="1:78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4"/>
      <c r="Y123" s="64"/>
      <c r="Z123" s="64"/>
      <c r="AA123" s="62"/>
      <c r="AB123" s="62"/>
      <c r="AC123" s="62"/>
      <c r="AD123" s="62"/>
      <c r="AE123" s="62"/>
      <c r="AF123" s="62"/>
    </row>
    <row r="124" spans="1:78" x14ac:dyDescent="0.2">
      <c r="B124" s="65" t="s">
        <v>8</v>
      </c>
      <c r="C124" s="66" t="s">
        <v>205</v>
      </c>
      <c r="T124" s="54"/>
      <c r="U124" s="55"/>
      <c r="V124" s="55"/>
      <c r="W124" s="55"/>
    </row>
    <row r="125" spans="1:78" x14ac:dyDescent="0.2">
      <c r="B125" s="65"/>
      <c r="C125" s="66"/>
      <c r="T125" s="54"/>
      <c r="U125" s="55"/>
      <c r="V125" s="55"/>
      <c r="W125" s="55"/>
    </row>
    <row r="126" spans="1:78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</row>
    <row r="127" spans="1:78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</row>
    <row r="128" spans="1:78" x14ac:dyDescent="0.2">
      <c r="C128" s="5"/>
      <c r="T128" s="54"/>
      <c r="U128" s="55"/>
      <c r="V128" s="55"/>
      <c r="W128" s="55"/>
    </row>
    <row r="129" spans="2:13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</row>
    <row r="130" spans="2:13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 s="105"/>
      <c r="K130" s="106"/>
      <c r="L130"/>
      <c r="M130"/>
    </row>
    <row r="131" spans="2:13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  <c r="K139" s="75"/>
      <c r="L139" s="75"/>
      <c r="M139" s="75"/>
    </row>
  </sheetData>
  <mergeCells count="7">
    <mergeCell ref="C139:H139"/>
    <mergeCell ref="B3:B4"/>
    <mergeCell ref="CB30:CJ30"/>
    <mergeCell ref="B129:M129"/>
    <mergeCell ref="D130:K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S139"/>
  <sheetViews>
    <sheetView zoomScaleNormal="100" workbookViewId="0">
      <pane xSplit="1" ySplit="4" topLeftCell="AZ35" activePane="bottomRight" state="frozen"/>
      <selection activeCell="C105" sqref="C105"/>
      <selection pane="topRight" activeCell="C105" sqref="C105"/>
      <selection pane="bottomLeft" activeCell="C105" sqref="C105"/>
      <selection pane="bottomRight" activeCell="BK37" sqref="BK37:BS58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3" width="9.7109375" style="3" customWidth="1"/>
    <col min="14" max="14" width="9.7109375" style="4" customWidth="1"/>
    <col min="15" max="23" width="9.7109375" style="3" customWidth="1"/>
    <col min="24" max="25" width="9.7109375" style="2" customWidth="1"/>
    <col min="26" max="61" width="9.7109375" style="5" customWidth="1"/>
    <col min="62" max="62" width="8.85546875" style="5"/>
    <col min="63" max="63" width="12.28515625" style="5" bestFit="1" customWidth="1"/>
    <col min="64" max="16384" width="8.85546875" style="5"/>
  </cols>
  <sheetData>
    <row r="1" spans="1:61" ht="15.75" x14ac:dyDescent="0.25">
      <c r="A1" s="1" t="s">
        <v>0</v>
      </c>
    </row>
    <row r="2" spans="1:61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10</v>
      </c>
      <c r="K2" s="3">
        <v>12</v>
      </c>
      <c r="L2" s="3">
        <v>13</v>
      </c>
      <c r="M2" s="3">
        <v>16</v>
      </c>
      <c r="N2" s="3">
        <v>18</v>
      </c>
      <c r="O2" s="3">
        <v>19</v>
      </c>
      <c r="P2" s="3">
        <v>21</v>
      </c>
      <c r="Q2" s="3">
        <v>22</v>
      </c>
      <c r="R2" s="3">
        <v>25</v>
      </c>
      <c r="S2" s="3">
        <v>26</v>
      </c>
      <c r="T2" s="3">
        <v>27</v>
      </c>
      <c r="U2" s="3">
        <v>28</v>
      </c>
      <c r="V2" s="3">
        <v>30</v>
      </c>
      <c r="W2" s="3">
        <v>31</v>
      </c>
      <c r="X2" s="3">
        <v>32</v>
      </c>
      <c r="Y2" s="3">
        <v>33</v>
      </c>
      <c r="Z2" s="3">
        <v>34</v>
      </c>
      <c r="AA2" s="3">
        <v>35</v>
      </c>
      <c r="AB2" s="3">
        <v>36</v>
      </c>
      <c r="AC2" s="3">
        <v>38</v>
      </c>
      <c r="AD2" s="3">
        <v>41</v>
      </c>
      <c r="AE2" s="3">
        <v>46</v>
      </c>
      <c r="AF2" s="3">
        <v>48</v>
      </c>
      <c r="AG2" s="3">
        <v>49</v>
      </c>
      <c r="AH2" s="3">
        <v>50</v>
      </c>
      <c r="AI2" s="3">
        <v>51</v>
      </c>
      <c r="AJ2" s="3">
        <v>52</v>
      </c>
      <c r="AK2" s="3">
        <v>53</v>
      </c>
      <c r="AL2" s="3">
        <v>54</v>
      </c>
      <c r="AM2" s="3">
        <v>55</v>
      </c>
      <c r="AN2" s="3">
        <v>56</v>
      </c>
      <c r="AO2" s="3">
        <v>57</v>
      </c>
      <c r="AP2" s="3">
        <v>58</v>
      </c>
      <c r="AQ2" s="3">
        <v>59</v>
      </c>
      <c r="AR2" s="3">
        <v>60</v>
      </c>
      <c r="AS2" s="3">
        <v>61</v>
      </c>
      <c r="AT2" s="3">
        <v>62</v>
      </c>
      <c r="AU2" s="3">
        <v>63</v>
      </c>
      <c r="AV2" s="3">
        <v>64</v>
      </c>
      <c r="AW2" s="3">
        <v>65</v>
      </c>
      <c r="AX2" s="3">
        <v>66</v>
      </c>
      <c r="AY2" s="3">
        <v>67</v>
      </c>
      <c r="AZ2" s="3">
        <v>68</v>
      </c>
      <c r="BA2" s="3">
        <v>69</v>
      </c>
      <c r="BB2" s="3">
        <v>70</v>
      </c>
      <c r="BC2" s="3">
        <v>71</v>
      </c>
      <c r="BD2" s="3">
        <v>72</v>
      </c>
      <c r="BE2" s="3">
        <v>73</v>
      </c>
      <c r="BF2" s="3">
        <v>74</v>
      </c>
      <c r="BG2" s="3">
        <v>75</v>
      </c>
      <c r="BH2" s="3"/>
      <c r="BI2" s="3"/>
    </row>
    <row r="3" spans="1:61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92"/>
      <c r="BI3" s="92"/>
    </row>
    <row r="4" spans="1:61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40031</v>
      </c>
      <c r="K4" s="11">
        <v>40059</v>
      </c>
      <c r="L4" s="11">
        <v>40073</v>
      </c>
      <c r="M4" s="11">
        <v>40129</v>
      </c>
      <c r="N4" s="12">
        <v>40317</v>
      </c>
      <c r="O4" s="13">
        <v>40332</v>
      </c>
      <c r="P4" s="13">
        <v>40359</v>
      </c>
      <c r="Q4" s="13">
        <v>40374</v>
      </c>
      <c r="R4" s="15">
        <v>40415</v>
      </c>
      <c r="S4" s="16">
        <v>40429</v>
      </c>
      <c r="T4" s="15">
        <v>40443</v>
      </c>
      <c r="U4" s="15">
        <v>40464</v>
      </c>
      <c r="V4" s="15">
        <v>40689</v>
      </c>
      <c r="W4" s="15">
        <v>40702</v>
      </c>
      <c r="X4" s="15">
        <v>40717</v>
      </c>
      <c r="Y4" s="17">
        <v>40731</v>
      </c>
      <c r="Z4" s="17">
        <v>40745</v>
      </c>
      <c r="AA4" s="17">
        <v>40759</v>
      </c>
      <c r="AB4" s="17">
        <v>40773</v>
      </c>
      <c r="AC4" s="17">
        <v>40815</v>
      </c>
      <c r="AD4" s="17">
        <v>40892</v>
      </c>
      <c r="AE4" s="19">
        <v>41060</v>
      </c>
      <c r="AF4" s="19">
        <v>41100</v>
      </c>
      <c r="AG4" s="19">
        <v>41114</v>
      </c>
      <c r="AH4" s="19">
        <v>41128</v>
      </c>
      <c r="AI4" s="19">
        <v>41143</v>
      </c>
      <c r="AJ4" s="19">
        <v>41157</v>
      </c>
      <c r="AK4" s="19">
        <v>41170</v>
      </c>
      <c r="AL4" s="19">
        <v>41185</v>
      </c>
      <c r="AM4" s="19">
        <v>41198</v>
      </c>
      <c r="AN4" s="19">
        <v>41228</v>
      </c>
      <c r="AO4" s="19">
        <v>41255</v>
      </c>
      <c r="AP4" s="19">
        <v>41289</v>
      </c>
      <c r="AQ4" s="19">
        <v>41317</v>
      </c>
      <c r="AR4" s="19">
        <v>41345</v>
      </c>
      <c r="AS4" s="19">
        <v>41381</v>
      </c>
      <c r="AT4" s="19">
        <v>41401</v>
      </c>
      <c r="AU4" s="19">
        <v>41410</v>
      </c>
      <c r="AV4" s="19">
        <v>41416</v>
      </c>
      <c r="AW4" s="19">
        <v>41422</v>
      </c>
      <c r="AX4" s="19">
        <v>41436</v>
      </c>
      <c r="AY4" s="19">
        <v>41450</v>
      </c>
      <c r="AZ4" s="19">
        <v>41471</v>
      </c>
      <c r="BA4" s="19">
        <v>41500</v>
      </c>
      <c r="BB4" s="19">
        <v>41541</v>
      </c>
      <c r="BC4" s="19">
        <v>41563</v>
      </c>
      <c r="BD4" s="19">
        <v>41591</v>
      </c>
      <c r="BE4" s="19">
        <v>41625</v>
      </c>
      <c r="BF4" s="19">
        <v>41653</v>
      </c>
      <c r="BG4" s="19">
        <v>41653</v>
      </c>
      <c r="BH4" s="11">
        <v>39590</v>
      </c>
      <c r="BI4" s="19">
        <v>41653</v>
      </c>
    </row>
    <row r="5" spans="1:61" s="20" customFormat="1" ht="15" x14ac:dyDescent="0.25">
      <c r="A5" s="9"/>
      <c r="B5" s="76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  <c r="O5" s="13"/>
      <c r="P5" s="13"/>
      <c r="Q5" s="13"/>
      <c r="R5" s="15"/>
      <c r="S5" s="16"/>
      <c r="T5" s="15"/>
      <c r="U5" s="15"/>
      <c r="V5" s="15"/>
      <c r="W5" s="15"/>
      <c r="X5" s="15"/>
      <c r="Y5" s="17"/>
      <c r="Z5" s="17"/>
      <c r="AA5" s="17"/>
      <c r="AB5" s="17"/>
      <c r="AC5" s="17"/>
      <c r="AD5" s="17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93"/>
      <c r="BI5" s="93"/>
    </row>
    <row r="6" spans="1:61" s="20" customFormat="1" ht="15" x14ac:dyDescent="0.25">
      <c r="A6" s="23" t="s">
        <v>5</v>
      </c>
      <c r="B6" s="76"/>
      <c r="C6" s="24"/>
      <c r="D6" s="24"/>
      <c r="E6" s="24"/>
      <c r="F6" s="24"/>
      <c r="G6" s="24"/>
      <c r="H6" s="24"/>
      <c r="I6" s="24"/>
      <c r="J6" s="24"/>
      <c r="K6" s="24"/>
      <c r="L6" s="24"/>
      <c r="M6" s="11"/>
      <c r="N6" s="12"/>
      <c r="O6" s="13"/>
      <c r="P6" s="13"/>
      <c r="Q6" s="13"/>
      <c r="R6" s="15"/>
      <c r="S6" s="16"/>
      <c r="T6" s="15"/>
      <c r="U6" s="15"/>
      <c r="V6" s="15"/>
      <c r="W6" s="15"/>
      <c r="X6" s="15"/>
      <c r="Y6" s="17"/>
      <c r="Z6" s="17"/>
      <c r="AA6" s="17"/>
      <c r="AB6" s="17"/>
      <c r="AC6" s="17"/>
      <c r="AD6" s="17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93"/>
      <c r="BI6" s="93"/>
    </row>
    <row r="7" spans="1:61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>
        <v>7.45</v>
      </c>
      <c r="AF7" s="27">
        <v>7.74</v>
      </c>
      <c r="AG7" s="27">
        <v>7.9</v>
      </c>
      <c r="AH7" s="27">
        <v>7.67</v>
      </c>
      <c r="AI7" s="27">
        <v>7.79</v>
      </c>
      <c r="AJ7" s="27">
        <v>7.8</v>
      </c>
      <c r="AK7" s="27">
        <v>7.83</v>
      </c>
      <c r="AL7" s="27">
        <v>7.93</v>
      </c>
      <c r="AM7" s="27">
        <v>7.89</v>
      </c>
      <c r="AN7" s="27">
        <v>7.51</v>
      </c>
      <c r="AO7" s="27">
        <v>7.21</v>
      </c>
      <c r="AP7" s="27">
        <v>7.4</v>
      </c>
      <c r="AQ7" s="27">
        <v>7.67</v>
      </c>
      <c r="AR7" s="27">
        <v>6.74</v>
      </c>
      <c r="AS7" s="27">
        <v>6.97</v>
      </c>
      <c r="AT7" s="27">
        <v>7.28</v>
      </c>
      <c r="AU7" s="27">
        <v>6.84</v>
      </c>
      <c r="AV7" s="27">
        <v>7.42</v>
      </c>
      <c r="AW7" s="27">
        <v>7.05</v>
      </c>
      <c r="AX7" s="27">
        <v>7.57</v>
      </c>
      <c r="AY7" s="27">
        <v>7.59</v>
      </c>
      <c r="AZ7" s="27">
        <v>7.74</v>
      </c>
      <c r="BA7" s="27">
        <v>7.3</v>
      </c>
      <c r="BB7" s="27">
        <v>7.42</v>
      </c>
      <c r="BC7" s="27">
        <v>7.41</v>
      </c>
      <c r="BD7" s="27">
        <v>7.23</v>
      </c>
      <c r="BE7" s="27">
        <v>7.53</v>
      </c>
      <c r="BF7" s="27">
        <v>7.31</v>
      </c>
      <c r="BG7" s="27" t="s">
        <v>8</v>
      </c>
      <c r="BH7" s="95"/>
      <c r="BI7" s="95"/>
    </row>
    <row r="8" spans="1:61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>
        <v>78.900000000000006</v>
      </c>
      <c r="AF8" s="27">
        <v>134.30000000000001</v>
      </c>
      <c r="AG8" s="27">
        <v>115.1</v>
      </c>
      <c r="AH8" s="27">
        <v>135.4</v>
      </c>
      <c r="AI8" s="27">
        <v>138.1</v>
      </c>
      <c r="AJ8" s="29">
        <v>140.69999999999999</v>
      </c>
      <c r="AK8" s="29">
        <v>153.19999999999999</v>
      </c>
      <c r="AL8" s="29">
        <v>167.3</v>
      </c>
      <c r="AM8" s="29">
        <v>183.2</v>
      </c>
      <c r="AN8" s="29">
        <v>215</v>
      </c>
      <c r="AO8" s="29">
        <v>227.2</v>
      </c>
      <c r="AP8" s="29">
        <v>236.4</v>
      </c>
      <c r="AQ8" s="29">
        <v>240.5</v>
      </c>
      <c r="AR8" s="29">
        <v>247.7</v>
      </c>
      <c r="AS8" s="27">
        <v>251.4</v>
      </c>
      <c r="AT8" s="27">
        <v>207</v>
      </c>
      <c r="AU8" s="27">
        <v>50.8</v>
      </c>
      <c r="AV8" s="27">
        <v>106.7</v>
      </c>
      <c r="AW8" s="27">
        <v>47</v>
      </c>
      <c r="AX8" s="27">
        <v>128</v>
      </c>
      <c r="AY8" s="27">
        <v>178.5</v>
      </c>
      <c r="AZ8" s="27">
        <v>208.3</v>
      </c>
      <c r="BA8" s="27">
        <v>185.3</v>
      </c>
      <c r="BB8" s="27">
        <v>136.9</v>
      </c>
      <c r="BC8" s="27">
        <v>177.7</v>
      </c>
      <c r="BD8" s="27">
        <v>210.4</v>
      </c>
      <c r="BE8" s="27">
        <v>219.8</v>
      </c>
      <c r="BF8" s="27">
        <v>221.3</v>
      </c>
      <c r="BG8" s="27" t="s">
        <v>8</v>
      </c>
      <c r="BH8" s="95"/>
      <c r="BI8" s="95"/>
    </row>
    <row r="9" spans="1:61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>
        <v>15.73</v>
      </c>
      <c r="AF9" s="27">
        <v>2.76</v>
      </c>
      <c r="AG9" s="27" t="s">
        <v>13</v>
      </c>
      <c r="AH9" s="29">
        <v>23.9</v>
      </c>
      <c r="AI9" s="29">
        <v>3.03</v>
      </c>
      <c r="AJ9" s="29">
        <v>57.5</v>
      </c>
      <c r="AK9" s="29">
        <v>49.3</v>
      </c>
      <c r="AL9" s="29">
        <v>23.6</v>
      </c>
      <c r="AM9" s="29">
        <v>6.66</v>
      </c>
      <c r="AN9" s="29">
        <v>0.96</v>
      </c>
      <c r="AO9" s="29">
        <v>0.87</v>
      </c>
      <c r="AP9" s="29">
        <v>0.84</v>
      </c>
      <c r="AQ9" s="29">
        <v>3.83</v>
      </c>
      <c r="AR9" s="29">
        <v>0.31</v>
      </c>
      <c r="AS9" s="27">
        <v>0.35</v>
      </c>
      <c r="AT9" s="27">
        <v>1.52</v>
      </c>
      <c r="AU9" s="27">
        <v>28.9</v>
      </c>
      <c r="AV9" s="27">
        <v>13.29</v>
      </c>
      <c r="AW9" s="27">
        <v>46.4</v>
      </c>
      <c r="AX9" s="27">
        <v>11.08</v>
      </c>
      <c r="AY9" s="27">
        <v>23.3</v>
      </c>
      <c r="AZ9" s="27" t="s">
        <v>8</v>
      </c>
      <c r="BA9" s="27">
        <v>1.59</v>
      </c>
      <c r="BB9" s="27" t="s">
        <v>8</v>
      </c>
      <c r="BC9" s="27">
        <v>2.5099999999999998</v>
      </c>
      <c r="BD9" s="27">
        <v>0.97</v>
      </c>
      <c r="BE9" s="27">
        <v>0</v>
      </c>
      <c r="BF9" s="27">
        <v>0.33</v>
      </c>
      <c r="BG9" s="27" t="s">
        <v>8</v>
      </c>
      <c r="BH9" s="95"/>
      <c r="BI9" s="95"/>
    </row>
    <row r="10" spans="1:61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>
        <v>2.4</v>
      </c>
      <c r="AF10" s="27">
        <v>4.3</v>
      </c>
      <c r="AG10" s="27">
        <v>7.3</v>
      </c>
      <c r="AH10" s="29">
        <v>9.5</v>
      </c>
      <c r="AI10" s="29">
        <v>8</v>
      </c>
      <c r="AJ10" s="29">
        <v>7.1</v>
      </c>
      <c r="AK10" s="29">
        <v>4</v>
      </c>
      <c r="AL10" s="29">
        <v>0.7</v>
      </c>
      <c r="AM10" s="29">
        <v>0.3</v>
      </c>
      <c r="AN10" s="29">
        <v>0</v>
      </c>
      <c r="AO10" s="29">
        <v>0</v>
      </c>
      <c r="AP10" s="29">
        <v>0</v>
      </c>
      <c r="AQ10" s="29">
        <v>0</v>
      </c>
      <c r="AR10" s="29">
        <v>0</v>
      </c>
      <c r="AS10" s="27">
        <v>0</v>
      </c>
      <c r="AT10" s="27">
        <v>0</v>
      </c>
      <c r="AU10" s="27">
        <v>1.1000000000000001</v>
      </c>
      <c r="AV10" s="27">
        <v>2.4</v>
      </c>
      <c r="AW10" s="27">
        <v>5.9</v>
      </c>
      <c r="AX10" s="27">
        <v>5.0999999999999996</v>
      </c>
      <c r="AY10" s="27">
        <v>10.9</v>
      </c>
      <c r="AZ10" s="27">
        <v>10.6</v>
      </c>
      <c r="BA10" s="27">
        <v>7.3</v>
      </c>
      <c r="BB10" s="27">
        <v>1.9</v>
      </c>
      <c r="BC10" s="27">
        <v>0</v>
      </c>
      <c r="BD10" s="27">
        <v>0</v>
      </c>
      <c r="BE10" s="27">
        <v>0</v>
      </c>
      <c r="BF10" s="27">
        <v>0</v>
      </c>
      <c r="BG10" s="27" t="s">
        <v>8</v>
      </c>
      <c r="BH10" s="95"/>
      <c r="BI10" s="95"/>
    </row>
    <row r="11" spans="1:61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95"/>
      <c r="BI11" s="95"/>
    </row>
    <row r="12" spans="1:61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</v>
      </c>
      <c r="K12" s="27">
        <v>7.82</v>
      </c>
      <c r="L12" s="27">
        <v>7.68</v>
      </c>
      <c r="M12" s="27">
        <v>7.47</v>
      </c>
      <c r="N12" s="27">
        <v>7.38</v>
      </c>
      <c r="O12" s="27">
        <v>7.8</v>
      </c>
      <c r="P12" s="27">
        <v>7.77</v>
      </c>
      <c r="Q12" s="27">
        <v>7.58</v>
      </c>
      <c r="R12" s="27">
        <v>7.76</v>
      </c>
      <c r="S12" s="27">
        <v>7.74</v>
      </c>
      <c r="T12" s="27">
        <v>7.73</v>
      </c>
      <c r="U12" s="27">
        <v>7.58</v>
      </c>
      <c r="V12" s="27">
        <v>7.35</v>
      </c>
      <c r="W12" s="27">
        <v>7.78</v>
      </c>
      <c r="X12" s="27">
        <v>7.78</v>
      </c>
      <c r="Y12" s="27">
        <v>7.9</v>
      </c>
      <c r="Z12" s="27">
        <v>7.67</v>
      </c>
      <c r="AA12" s="27">
        <v>7.82</v>
      </c>
      <c r="AB12" s="27">
        <v>7.62</v>
      </c>
      <c r="AC12" s="27">
        <v>7.71</v>
      </c>
      <c r="AD12" s="27">
        <v>6.86</v>
      </c>
      <c r="AE12" s="27">
        <v>7.38</v>
      </c>
      <c r="AF12" s="27">
        <v>7.87</v>
      </c>
      <c r="AG12" s="27">
        <v>7.61</v>
      </c>
      <c r="AH12" s="29">
        <v>7.45</v>
      </c>
      <c r="AI12" s="29">
        <v>7.33</v>
      </c>
      <c r="AJ12" s="29">
        <v>7.34</v>
      </c>
      <c r="AK12" s="29">
        <v>6.85</v>
      </c>
      <c r="AL12" s="31">
        <v>7.34</v>
      </c>
      <c r="AM12" s="31">
        <v>7.63</v>
      </c>
      <c r="AN12" s="31">
        <v>7.1</v>
      </c>
      <c r="AO12" s="31">
        <v>7.41</v>
      </c>
      <c r="AP12" s="31">
        <v>7.68</v>
      </c>
      <c r="AQ12" s="31">
        <v>7.53</v>
      </c>
      <c r="AR12" s="31">
        <v>7.29</v>
      </c>
      <c r="AS12" s="31">
        <v>7.97</v>
      </c>
      <c r="AT12" s="31">
        <v>8.0299999999999994</v>
      </c>
      <c r="AU12" s="31">
        <v>7.38</v>
      </c>
      <c r="AV12" s="31">
        <v>7.78</v>
      </c>
      <c r="AW12" s="31">
        <v>7.36</v>
      </c>
      <c r="AX12" s="31">
        <v>7.97</v>
      </c>
      <c r="AY12" s="31">
        <v>7.93</v>
      </c>
      <c r="AZ12" s="31">
        <v>7.99</v>
      </c>
      <c r="BA12" s="31">
        <v>7.92</v>
      </c>
      <c r="BB12" s="31">
        <v>7.78</v>
      </c>
      <c r="BC12" s="31">
        <v>8</v>
      </c>
      <c r="BD12" s="31">
        <v>7.76</v>
      </c>
      <c r="BE12" s="31">
        <v>7.91</v>
      </c>
      <c r="BF12" s="31">
        <v>7.93</v>
      </c>
      <c r="BG12" s="31">
        <v>7.9</v>
      </c>
      <c r="BH12" s="97"/>
      <c r="BI12" s="97"/>
    </row>
    <row r="13" spans="1:61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201</v>
      </c>
      <c r="K13" s="27">
        <v>200</v>
      </c>
      <c r="L13" s="27">
        <v>197</v>
      </c>
      <c r="M13" s="27">
        <v>213</v>
      </c>
      <c r="N13" s="27">
        <v>74</v>
      </c>
      <c r="O13" s="27">
        <v>164</v>
      </c>
      <c r="P13" s="27">
        <v>169</v>
      </c>
      <c r="Q13" s="27">
        <v>102</v>
      </c>
      <c r="R13" s="27">
        <v>131</v>
      </c>
      <c r="S13" s="27">
        <v>144</v>
      </c>
      <c r="T13" s="27">
        <v>146</v>
      </c>
      <c r="U13" s="27">
        <v>172</v>
      </c>
      <c r="V13" s="27">
        <v>57</v>
      </c>
      <c r="W13" s="27">
        <v>131</v>
      </c>
      <c r="X13" s="27">
        <v>127</v>
      </c>
      <c r="Y13" s="27">
        <v>148</v>
      </c>
      <c r="Z13" s="27">
        <v>130</v>
      </c>
      <c r="AA13" s="27">
        <v>139</v>
      </c>
      <c r="AB13" s="27">
        <v>124</v>
      </c>
      <c r="AC13" s="27">
        <v>181</v>
      </c>
      <c r="AD13" s="27">
        <v>0.193</v>
      </c>
      <c r="AE13" s="27">
        <v>77</v>
      </c>
      <c r="AF13" s="27">
        <v>132</v>
      </c>
      <c r="AG13" s="27">
        <v>105</v>
      </c>
      <c r="AH13" s="29">
        <v>333</v>
      </c>
      <c r="AI13" s="29">
        <v>134</v>
      </c>
      <c r="AJ13" s="29">
        <v>136</v>
      </c>
      <c r="AK13" s="29">
        <v>176</v>
      </c>
      <c r="AL13" s="31">
        <v>160</v>
      </c>
      <c r="AM13" s="31">
        <v>176</v>
      </c>
      <c r="AN13" s="31">
        <v>195</v>
      </c>
      <c r="AO13" s="31">
        <v>231</v>
      </c>
      <c r="AP13" s="31">
        <v>2670</v>
      </c>
      <c r="AQ13" s="31">
        <v>1</v>
      </c>
      <c r="AR13" s="31">
        <v>248</v>
      </c>
      <c r="AS13" s="31">
        <v>250</v>
      </c>
      <c r="AT13" s="31">
        <v>211</v>
      </c>
      <c r="AU13" s="31">
        <v>54.9</v>
      </c>
      <c r="AV13" s="31">
        <v>112</v>
      </c>
      <c r="AW13" s="31">
        <v>43.8</v>
      </c>
      <c r="AX13" s="31">
        <v>128</v>
      </c>
      <c r="AY13" s="31">
        <v>182</v>
      </c>
      <c r="AZ13" s="31">
        <v>202</v>
      </c>
      <c r="BA13" s="31">
        <v>192</v>
      </c>
      <c r="BB13" s="31">
        <v>139</v>
      </c>
      <c r="BC13" s="31">
        <v>179</v>
      </c>
      <c r="BD13" s="31">
        <v>194</v>
      </c>
      <c r="BE13" s="31">
        <v>217</v>
      </c>
      <c r="BF13" s="31">
        <v>220</v>
      </c>
      <c r="BG13" s="31">
        <v>218</v>
      </c>
      <c r="BH13" s="97"/>
      <c r="BI13" s="97"/>
    </row>
    <row r="14" spans="1:61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51"/>
      <c r="BI14" s="51"/>
    </row>
    <row r="15" spans="1:61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51"/>
      <c r="BI15" s="51"/>
    </row>
    <row r="16" spans="1:61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 t="s">
        <v>20</v>
      </c>
      <c r="K16" s="27" t="s">
        <v>20</v>
      </c>
      <c r="L16" s="27" t="s">
        <v>20</v>
      </c>
      <c r="M16" s="27" t="s">
        <v>20</v>
      </c>
      <c r="N16" s="34">
        <v>204</v>
      </c>
      <c r="O16" s="27">
        <v>8</v>
      </c>
      <c r="P16" s="34">
        <v>984</v>
      </c>
      <c r="Q16" s="27">
        <v>48</v>
      </c>
      <c r="R16" s="27">
        <v>12</v>
      </c>
      <c r="S16" s="27">
        <v>8</v>
      </c>
      <c r="T16" s="27" t="s">
        <v>20</v>
      </c>
      <c r="U16" s="27" t="s">
        <v>20</v>
      </c>
      <c r="V16" s="27">
        <v>10</v>
      </c>
      <c r="W16" s="27" t="s">
        <v>20</v>
      </c>
      <c r="X16" s="27" t="s">
        <v>20</v>
      </c>
      <c r="Y16" s="27" t="s">
        <v>20</v>
      </c>
      <c r="Z16" s="27" t="s">
        <v>20</v>
      </c>
      <c r="AA16" s="27" t="s">
        <v>20</v>
      </c>
      <c r="AB16" s="27">
        <v>4</v>
      </c>
      <c r="AC16" s="27" t="s">
        <v>20</v>
      </c>
      <c r="AD16" s="27" t="s">
        <v>20</v>
      </c>
      <c r="AE16" s="27" t="s">
        <v>20</v>
      </c>
      <c r="AF16" s="27">
        <v>4</v>
      </c>
      <c r="AG16" s="27">
        <v>6</v>
      </c>
      <c r="AH16" s="27" t="s">
        <v>20</v>
      </c>
      <c r="AI16" s="27" t="s">
        <v>20</v>
      </c>
      <c r="AJ16" s="34">
        <v>242</v>
      </c>
      <c r="AK16" s="34">
        <v>84</v>
      </c>
      <c r="AL16" s="35">
        <v>113</v>
      </c>
      <c r="AM16" s="32">
        <v>10</v>
      </c>
      <c r="AN16" s="32" t="s">
        <v>20</v>
      </c>
      <c r="AO16" s="32" t="s">
        <v>20</v>
      </c>
      <c r="AP16" s="32" t="s">
        <v>20</v>
      </c>
      <c r="AQ16" s="32">
        <v>4</v>
      </c>
      <c r="AR16" s="32" t="s">
        <v>20</v>
      </c>
      <c r="AS16" s="32" t="s">
        <v>21</v>
      </c>
      <c r="AT16" s="32" t="s">
        <v>21</v>
      </c>
      <c r="AU16" s="35">
        <v>114</v>
      </c>
      <c r="AV16" s="32">
        <v>43.8</v>
      </c>
      <c r="AW16" s="35">
        <v>269</v>
      </c>
      <c r="AX16" s="32">
        <v>13.3</v>
      </c>
      <c r="AY16" s="32">
        <v>11.3</v>
      </c>
      <c r="AZ16" s="36" t="s">
        <v>22</v>
      </c>
      <c r="BA16" s="32" t="s">
        <v>22</v>
      </c>
      <c r="BB16" s="32">
        <v>5.3</v>
      </c>
      <c r="BC16" s="32">
        <v>8</v>
      </c>
      <c r="BD16" s="32">
        <v>6.7</v>
      </c>
      <c r="BE16" s="32" t="s">
        <v>21</v>
      </c>
      <c r="BF16" s="32" t="s">
        <v>21</v>
      </c>
      <c r="BG16" s="32" t="s">
        <v>22</v>
      </c>
      <c r="BH16" s="51"/>
      <c r="BI16" s="51"/>
    </row>
    <row r="17" spans="1:61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120</v>
      </c>
      <c r="K17" s="27">
        <v>120</v>
      </c>
      <c r="L17" s="27">
        <v>120</v>
      </c>
      <c r="M17" s="27">
        <v>130</v>
      </c>
      <c r="N17" s="27">
        <v>45</v>
      </c>
      <c r="O17" s="27">
        <v>97</v>
      </c>
      <c r="P17" s="27">
        <v>100</v>
      </c>
      <c r="Q17" s="27">
        <v>69</v>
      </c>
      <c r="R17" s="27">
        <v>89</v>
      </c>
      <c r="S17" s="27">
        <v>94</v>
      </c>
      <c r="T17" s="27">
        <v>93</v>
      </c>
      <c r="U17" s="27">
        <v>110</v>
      </c>
      <c r="V17" s="27">
        <v>38</v>
      </c>
      <c r="W17" s="27">
        <v>82</v>
      </c>
      <c r="X17" s="27">
        <v>88</v>
      </c>
      <c r="Y17" s="27">
        <v>95</v>
      </c>
      <c r="Z17" s="27">
        <v>130</v>
      </c>
      <c r="AA17" s="27">
        <v>90</v>
      </c>
      <c r="AB17" s="27">
        <v>83</v>
      </c>
      <c r="AC17" s="27">
        <v>110</v>
      </c>
      <c r="AD17" s="27">
        <v>130</v>
      </c>
      <c r="AE17" s="27">
        <v>48</v>
      </c>
      <c r="AF17" s="27">
        <v>74</v>
      </c>
      <c r="AG17" s="27">
        <v>78</v>
      </c>
      <c r="AH17" s="27">
        <v>88</v>
      </c>
      <c r="AI17" s="27">
        <v>86</v>
      </c>
      <c r="AJ17" s="27">
        <v>90</v>
      </c>
      <c r="AK17" s="27">
        <v>91</v>
      </c>
      <c r="AL17" s="32">
        <v>110</v>
      </c>
      <c r="AM17" s="32">
        <v>117</v>
      </c>
      <c r="AN17" s="32">
        <v>129</v>
      </c>
      <c r="AO17" s="32">
        <v>140</v>
      </c>
      <c r="AP17" s="32">
        <v>149</v>
      </c>
      <c r="AQ17" s="32">
        <v>148</v>
      </c>
      <c r="AR17" s="32">
        <v>146</v>
      </c>
      <c r="AS17" s="31">
        <v>161</v>
      </c>
      <c r="AT17" s="31">
        <v>128</v>
      </c>
      <c r="AU17" s="31">
        <v>78</v>
      </c>
      <c r="AV17" s="31">
        <v>97</v>
      </c>
      <c r="AW17" s="31">
        <v>51</v>
      </c>
      <c r="AX17" s="31">
        <v>94</v>
      </c>
      <c r="AY17" s="31">
        <v>97.4</v>
      </c>
      <c r="AZ17" s="31">
        <v>116</v>
      </c>
      <c r="BA17" s="31">
        <v>132</v>
      </c>
      <c r="BB17" s="31">
        <v>78.599999999999994</v>
      </c>
      <c r="BC17" s="31">
        <v>95.8</v>
      </c>
      <c r="BD17" s="31">
        <v>111</v>
      </c>
      <c r="BE17" s="32">
        <v>120</v>
      </c>
      <c r="BF17" s="32">
        <v>138</v>
      </c>
      <c r="BG17" s="32">
        <v>122</v>
      </c>
      <c r="BH17" s="51"/>
      <c r="BI17" s="51"/>
    </row>
    <row r="18" spans="1:61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100</v>
      </c>
      <c r="K18" s="27">
        <v>94</v>
      </c>
      <c r="L18" s="27">
        <v>98</v>
      </c>
      <c r="M18" s="27">
        <v>114</v>
      </c>
      <c r="N18" s="27">
        <v>37</v>
      </c>
      <c r="O18" s="27">
        <v>81</v>
      </c>
      <c r="P18" s="27">
        <v>82</v>
      </c>
      <c r="Q18" s="27">
        <v>53</v>
      </c>
      <c r="R18" s="27">
        <v>66</v>
      </c>
      <c r="S18" s="27">
        <v>73</v>
      </c>
      <c r="T18" s="27">
        <v>72</v>
      </c>
      <c r="U18" s="27">
        <v>84</v>
      </c>
      <c r="V18" s="27">
        <v>28</v>
      </c>
      <c r="W18" s="27">
        <v>61</v>
      </c>
      <c r="X18" s="27">
        <v>68</v>
      </c>
      <c r="Y18" s="27">
        <v>74</v>
      </c>
      <c r="Z18" s="27">
        <v>110</v>
      </c>
      <c r="AA18" s="27">
        <v>69</v>
      </c>
      <c r="AB18" s="27">
        <v>65</v>
      </c>
      <c r="AC18" s="27">
        <v>93</v>
      </c>
      <c r="AD18" s="27">
        <v>110</v>
      </c>
      <c r="AE18" s="27">
        <v>36</v>
      </c>
      <c r="AF18" s="29">
        <v>68</v>
      </c>
      <c r="AG18" s="29">
        <v>60</v>
      </c>
      <c r="AH18" s="29">
        <v>68</v>
      </c>
      <c r="AI18" s="29">
        <v>66</v>
      </c>
      <c r="AJ18" s="29">
        <v>72</v>
      </c>
      <c r="AK18" s="29">
        <v>74</v>
      </c>
      <c r="AL18" s="31">
        <v>94</v>
      </c>
      <c r="AM18" s="31">
        <v>94</v>
      </c>
      <c r="AN18" s="31">
        <v>109</v>
      </c>
      <c r="AO18" s="31">
        <v>118</v>
      </c>
      <c r="AP18" s="31">
        <v>134</v>
      </c>
      <c r="AQ18" s="31">
        <v>126</v>
      </c>
      <c r="AR18" s="31">
        <v>124</v>
      </c>
      <c r="AS18" s="31">
        <v>135</v>
      </c>
      <c r="AT18" s="31">
        <v>106</v>
      </c>
      <c r="AU18" s="31">
        <v>30.1</v>
      </c>
      <c r="AV18" s="31">
        <v>57.5</v>
      </c>
      <c r="AW18" s="31">
        <v>24.4</v>
      </c>
      <c r="AX18" s="31">
        <v>64.099999999999994</v>
      </c>
      <c r="AY18" s="31">
        <v>90.3</v>
      </c>
      <c r="AZ18" s="31">
        <v>114</v>
      </c>
      <c r="BA18" s="31">
        <v>91.3</v>
      </c>
      <c r="BB18" s="31">
        <v>70.900000000000006</v>
      </c>
      <c r="BC18" s="31">
        <v>88.3</v>
      </c>
      <c r="BD18" s="31">
        <v>105</v>
      </c>
      <c r="BE18" s="32">
        <v>114</v>
      </c>
      <c r="BF18" s="32">
        <v>115</v>
      </c>
      <c r="BG18" s="32">
        <v>118</v>
      </c>
      <c r="BH18" s="51"/>
      <c r="BI18" s="51"/>
    </row>
    <row r="19" spans="1:61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93</v>
      </c>
      <c r="K19" s="27">
        <v>91</v>
      </c>
      <c r="L19" s="27">
        <v>86</v>
      </c>
      <c r="M19" s="27">
        <v>94</v>
      </c>
      <c r="N19" s="27">
        <v>31</v>
      </c>
      <c r="O19" s="27">
        <v>72</v>
      </c>
      <c r="P19" s="27">
        <v>72</v>
      </c>
      <c r="Q19" s="27">
        <v>44</v>
      </c>
      <c r="R19" s="27">
        <v>61</v>
      </c>
      <c r="S19" s="27">
        <v>66</v>
      </c>
      <c r="T19" s="27">
        <v>68</v>
      </c>
      <c r="U19" s="27">
        <v>80</v>
      </c>
      <c r="V19" s="27">
        <v>26</v>
      </c>
      <c r="W19" s="27">
        <v>59</v>
      </c>
      <c r="X19" s="27">
        <v>60</v>
      </c>
      <c r="Y19" s="27">
        <v>68</v>
      </c>
      <c r="Z19" s="27">
        <v>56</v>
      </c>
      <c r="AA19" s="27">
        <v>64</v>
      </c>
      <c r="AB19" s="27">
        <v>55</v>
      </c>
      <c r="AC19" s="27">
        <v>79</v>
      </c>
      <c r="AD19" s="27">
        <v>93</v>
      </c>
      <c r="AE19" s="27">
        <v>33</v>
      </c>
      <c r="AF19" s="29">
        <v>63</v>
      </c>
      <c r="AG19" s="29">
        <v>50</v>
      </c>
      <c r="AH19" s="29">
        <v>61</v>
      </c>
      <c r="AI19" s="29">
        <v>60</v>
      </c>
      <c r="AJ19" s="29">
        <v>61</v>
      </c>
      <c r="AK19" s="29">
        <v>59</v>
      </c>
      <c r="AL19" s="31">
        <v>73</v>
      </c>
      <c r="AM19" s="31">
        <v>79</v>
      </c>
      <c r="AN19" s="31">
        <v>90</v>
      </c>
      <c r="AO19" s="31">
        <v>99</v>
      </c>
      <c r="AP19" s="31">
        <v>102</v>
      </c>
      <c r="AQ19" s="31">
        <v>106</v>
      </c>
      <c r="AR19" s="31">
        <v>108</v>
      </c>
      <c r="AS19" s="31">
        <v>116</v>
      </c>
      <c r="AT19" s="31">
        <v>102</v>
      </c>
      <c r="AU19" s="31">
        <v>23.4</v>
      </c>
      <c r="AV19" s="31">
        <v>49.8</v>
      </c>
      <c r="AW19" s="31">
        <v>22.8</v>
      </c>
      <c r="AX19" s="31">
        <v>55.2</v>
      </c>
      <c r="AY19" s="31">
        <v>78.8</v>
      </c>
      <c r="AZ19" s="31">
        <v>94.7</v>
      </c>
      <c r="BA19" s="31">
        <v>80.7</v>
      </c>
      <c r="BB19" s="31">
        <v>65.7</v>
      </c>
      <c r="BC19" s="31">
        <v>78.099999999999994</v>
      </c>
      <c r="BD19" s="31">
        <v>89.7</v>
      </c>
      <c r="BE19" s="32">
        <v>96.5</v>
      </c>
      <c r="BF19" s="32">
        <v>92</v>
      </c>
      <c r="BG19" s="32">
        <v>92.2</v>
      </c>
      <c r="BH19" s="51"/>
      <c r="BI19" s="51"/>
    </row>
    <row r="20" spans="1:61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40</v>
      </c>
      <c r="O20" s="27">
        <v>90</v>
      </c>
      <c r="P20" s="27">
        <v>90</v>
      </c>
      <c r="Q20" s="27">
        <v>50</v>
      </c>
      <c r="R20" s="27">
        <v>70</v>
      </c>
      <c r="S20" s="27">
        <v>80</v>
      </c>
      <c r="T20" s="27">
        <v>80</v>
      </c>
      <c r="U20" s="27">
        <v>100</v>
      </c>
      <c r="V20" s="27">
        <v>30</v>
      </c>
      <c r="W20" s="27">
        <v>70</v>
      </c>
      <c r="X20" s="27">
        <v>70</v>
      </c>
      <c r="Y20" s="27">
        <v>80</v>
      </c>
      <c r="Z20" s="27">
        <v>70</v>
      </c>
      <c r="AA20" s="27">
        <v>80</v>
      </c>
      <c r="AB20" s="27">
        <v>70</v>
      </c>
      <c r="AC20" s="27">
        <v>100</v>
      </c>
      <c r="AD20" s="27">
        <v>100</v>
      </c>
      <c r="AE20" s="27">
        <v>40</v>
      </c>
      <c r="AF20" s="29">
        <v>77</v>
      </c>
      <c r="AG20" s="29">
        <v>61</v>
      </c>
      <c r="AH20" s="29">
        <v>74</v>
      </c>
      <c r="AI20" s="29">
        <v>73</v>
      </c>
      <c r="AJ20" s="29">
        <v>74</v>
      </c>
      <c r="AK20" s="29">
        <v>72</v>
      </c>
      <c r="AL20" s="31">
        <v>89</v>
      </c>
      <c r="AM20" s="31">
        <v>96</v>
      </c>
      <c r="AN20" s="31">
        <v>110</v>
      </c>
      <c r="AO20" s="31">
        <v>120</v>
      </c>
      <c r="AP20" s="31">
        <v>124</v>
      </c>
      <c r="AQ20" s="31">
        <v>130</v>
      </c>
      <c r="AR20" s="31">
        <v>131</v>
      </c>
      <c r="AS20" s="31">
        <v>116</v>
      </c>
      <c r="AT20" s="31">
        <v>102</v>
      </c>
      <c r="AU20" s="31">
        <v>23.4</v>
      </c>
      <c r="AV20" s="31">
        <v>49.8</v>
      </c>
      <c r="AW20" s="31">
        <v>22.8</v>
      </c>
      <c r="AX20" s="31">
        <v>55.2</v>
      </c>
      <c r="AY20" s="31">
        <v>78.8</v>
      </c>
      <c r="AZ20" s="31">
        <v>94.7</v>
      </c>
      <c r="BA20" s="31">
        <v>80.7</v>
      </c>
      <c r="BB20" s="31">
        <v>65.7</v>
      </c>
      <c r="BC20" s="31">
        <v>78.099999999999994</v>
      </c>
      <c r="BD20" s="31">
        <v>89.7</v>
      </c>
      <c r="BE20" s="32">
        <v>96.5</v>
      </c>
      <c r="BF20" s="32">
        <v>92</v>
      </c>
      <c r="BG20" s="32">
        <v>92.2</v>
      </c>
      <c r="BH20" s="51"/>
      <c r="BI20" s="51"/>
    </row>
    <row r="21" spans="1:61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32" t="s">
        <v>28</v>
      </c>
      <c r="AM21" s="32" t="s">
        <v>28</v>
      </c>
      <c r="AN21" s="32" t="s">
        <v>28</v>
      </c>
      <c r="AO21" s="32" t="s">
        <v>28</v>
      </c>
      <c r="AP21" s="32" t="s">
        <v>28</v>
      </c>
      <c r="AQ21" s="32" t="s">
        <v>28</v>
      </c>
      <c r="AR21" s="32" t="s">
        <v>28</v>
      </c>
      <c r="AS21" s="32" t="s">
        <v>29</v>
      </c>
      <c r="AT21" s="32" t="s">
        <v>29</v>
      </c>
      <c r="AU21" s="32" t="s">
        <v>29</v>
      </c>
      <c r="AV21" s="32" t="s">
        <v>29</v>
      </c>
      <c r="AW21" s="32" t="s">
        <v>29</v>
      </c>
      <c r="AX21" s="32" t="s">
        <v>29</v>
      </c>
      <c r="AY21" s="32" t="s">
        <v>29</v>
      </c>
      <c r="AZ21" s="32" t="s">
        <v>29</v>
      </c>
      <c r="BA21" s="32" t="s">
        <v>29</v>
      </c>
      <c r="BB21" s="32" t="s">
        <v>29</v>
      </c>
      <c r="BC21" s="32" t="s">
        <v>29</v>
      </c>
      <c r="BD21" s="32" t="s">
        <v>29</v>
      </c>
      <c r="BE21" s="32" t="s">
        <v>29</v>
      </c>
      <c r="BF21" s="32" t="s">
        <v>29</v>
      </c>
      <c r="BG21" s="32" t="s">
        <v>29</v>
      </c>
      <c r="BH21" s="51"/>
      <c r="BI21" s="51"/>
    </row>
    <row r="22" spans="1:61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32" t="s">
        <v>31</v>
      </c>
      <c r="AM22" s="32" t="s">
        <v>31</v>
      </c>
      <c r="AN22" s="32" t="s">
        <v>31</v>
      </c>
      <c r="AO22" s="32" t="s">
        <v>31</v>
      </c>
      <c r="AP22" s="32" t="s">
        <v>31</v>
      </c>
      <c r="AQ22" s="32" t="s">
        <v>31</v>
      </c>
      <c r="AR22" s="32" t="s">
        <v>31</v>
      </c>
      <c r="AS22" s="32" t="s">
        <v>29</v>
      </c>
      <c r="AT22" s="32" t="s">
        <v>29</v>
      </c>
      <c r="AU22" s="32" t="s">
        <v>29</v>
      </c>
      <c r="AV22" s="32" t="s">
        <v>29</v>
      </c>
      <c r="AW22" s="32" t="s">
        <v>29</v>
      </c>
      <c r="AX22" s="32" t="s">
        <v>29</v>
      </c>
      <c r="AY22" s="32" t="s">
        <v>29</v>
      </c>
      <c r="AZ22" s="32" t="s">
        <v>29</v>
      </c>
      <c r="BA22" s="32" t="s">
        <v>29</v>
      </c>
      <c r="BB22" s="32" t="s">
        <v>29</v>
      </c>
      <c r="BC22" s="32" t="s">
        <v>29</v>
      </c>
      <c r="BD22" s="32" t="s">
        <v>29</v>
      </c>
      <c r="BE22" s="32" t="s">
        <v>29</v>
      </c>
      <c r="BF22" s="32" t="s">
        <v>29</v>
      </c>
      <c r="BG22" s="32" t="s">
        <v>29</v>
      </c>
      <c r="BH22" s="51"/>
      <c r="BI22" s="51"/>
    </row>
    <row r="23" spans="1:61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25.5</v>
      </c>
      <c r="K23" s="27">
        <v>24.3</v>
      </c>
      <c r="L23" s="27">
        <v>24.7</v>
      </c>
      <c r="M23" s="27">
        <v>28.6</v>
      </c>
      <c r="N23" s="27">
        <v>9.8000000000000007</v>
      </c>
      <c r="O23" s="27">
        <v>20.7</v>
      </c>
      <c r="P23" s="27">
        <v>21.1</v>
      </c>
      <c r="Q23" s="27">
        <v>14.3</v>
      </c>
      <c r="R23" s="27">
        <v>17.600000000000001</v>
      </c>
      <c r="S23" s="27">
        <v>18.899999999999999</v>
      </c>
      <c r="T23" s="27">
        <v>18.8</v>
      </c>
      <c r="U23" s="27">
        <v>21.7</v>
      </c>
      <c r="V23" s="27">
        <v>7.5</v>
      </c>
      <c r="W23" s="27">
        <v>15.8</v>
      </c>
      <c r="X23" s="27">
        <v>18</v>
      </c>
      <c r="Y23" s="27">
        <v>19.399999999999999</v>
      </c>
      <c r="Z23" s="27">
        <v>31.4</v>
      </c>
      <c r="AA23" s="27">
        <v>18.2</v>
      </c>
      <c r="AB23" s="27">
        <v>17.5</v>
      </c>
      <c r="AC23" s="27">
        <v>24.7</v>
      </c>
      <c r="AD23" s="27">
        <v>29.7</v>
      </c>
      <c r="AE23" s="29">
        <v>9.4</v>
      </c>
      <c r="AF23" s="29">
        <v>18.100000000000001</v>
      </c>
      <c r="AG23" s="29">
        <v>16.2</v>
      </c>
      <c r="AH23" s="29">
        <v>18</v>
      </c>
      <c r="AI23" s="29">
        <v>17.600000000000001</v>
      </c>
      <c r="AJ23" s="29">
        <v>19.399999999999999</v>
      </c>
      <c r="AK23" s="29">
        <v>19.600000000000001</v>
      </c>
      <c r="AL23" s="31">
        <v>24.6</v>
      </c>
      <c r="AM23" s="31">
        <v>24.4</v>
      </c>
      <c r="AN23" s="31">
        <v>27.9</v>
      </c>
      <c r="AO23" s="31">
        <v>30.2</v>
      </c>
      <c r="AP23" s="31">
        <v>34.799999999999997</v>
      </c>
      <c r="AQ23" s="31">
        <v>32</v>
      </c>
      <c r="AR23" s="31">
        <v>30.5</v>
      </c>
      <c r="AS23" s="31">
        <v>33.799999999999997</v>
      </c>
      <c r="AT23" s="31">
        <v>26</v>
      </c>
      <c r="AU23" s="31">
        <v>8.1199999999999992</v>
      </c>
      <c r="AV23" s="31">
        <v>14.8</v>
      </c>
      <c r="AW23" s="31">
        <v>6.7</v>
      </c>
      <c r="AX23" s="31">
        <v>16.600000000000001</v>
      </c>
      <c r="AY23" s="31">
        <v>23.4</v>
      </c>
      <c r="AZ23" s="31">
        <v>29.8</v>
      </c>
      <c r="BA23" s="31">
        <v>23.6</v>
      </c>
      <c r="BB23" s="31">
        <v>18.399999999999999</v>
      </c>
      <c r="BC23" s="31">
        <v>22.7</v>
      </c>
      <c r="BD23" s="31">
        <v>26.5</v>
      </c>
      <c r="BE23" s="31">
        <v>29.2</v>
      </c>
      <c r="BF23" s="31">
        <v>29.5</v>
      </c>
      <c r="BG23" s="31">
        <v>30.4</v>
      </c>
      <c r="BH23" s="97"/>
      <c r="BI23" s="97"/>
    </row>
    <row r="24" spans="1:61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0.05</v>
      </c>
      <c r="K24" s="27">
        <v>0.21</v>
      </c>
      <c r="L24" s="27">
        <v>0.13</v>
      </c>
      <c r="M24" s="27">
        <v>0.13</v>
      </c>
      <c r="N24" s="27">
        <v>0.28000000000000003</v>
      </c>
      <c r="O24" s="27">
        <v>0.22</v>
      </c>
      <c r="P24" s="27">
        <v>1.2</v>
      </c>
      <c r="Q24" s="27">
        <v>0.2</v>
      </c>
      <c r="R24" s="27">
        <v>0.23</v>
      </c>
      <c r="S24" s="27">
        <v>0.18</v>
      </c>
      <c r="T24" s="27">
        <v>0.21</v>
      </c>
      <c r="U24" s="27">
        <v>0.27</v>
      </c>
      <c r="V24" s="27">
        <v>0.23</v>
      </c>
      <c r="W24" s="27">
        <v>0.17</v>
      </c>
      <c r="X24" s="27">
        <v>0.19</v>
      </c>
      <c r="Y24" s="27">
        <v>0.06</v>
      </c>
      <c r="Z24" s="27">
        <v>0.16</v>
      </c>
      <c r="AA24" s="27" t="s">
        <v>35</v>
      </c>
      <c r="AB24" s="27" t="s">
        <v>35</v>
      </c>
      <c r="AC24" s="27" t="s">
        <v>35</v>
      </c>
      <c r="AD24" s="27">
        <v>0.22</v>
      </c>
      <c r="AE24" s="27" t="s">
        <v>35</v>
      </c>
      <c r="AF24" s="29">
        <v>0.4</v>
      </c>
      <c r="AG24" s="27" t="s">
        <v>36</v>
      </c>
      <c r="AH24" s="27" t="s">
        <v>35</v>
      </c>
      <c r="AI24" s="27" t="s">
        <v>37</v>
      </c>
      <c r="AJ24" s="27" t="s">
        <v>37</v>
      </c>
      <c r="AK24" s="27" t="s">
        <v>37</v>
      </c>
      <c r="AL24" s="31">
        <v>0.26</v>
      </c>
      <c r="AM24" s="31">
        <v>0.09</v>
      </c>
      <c r="AN24" s="31">
        <v>0.21</v>
      </c>
      <c r="AO24" s="31">
        <v>0.1</v>
      </c>
      <c r="AP24" s="31">
        <v>0.11</v>
      </c>
      <c r="AQ24" s="31">
        <v>0.13</v>
      </c>
      <c r="AR24" s="31">
        <v>0.12</v>
      </c>
      <c r="AS24" s="32" t="s">
        <v>37</v>
      </c>
      <c r="AT24" s="32" t="s">
        <v>37</v>
      </c>
      <c r="AU24" s="32" t="s">
        <v>37</v>
      </c>
      <c r="AV24" s="32" t="s">
        <v>37</v>
      </c>
      <c r="AW24" s="32" t="s">
        <v>37</v>
      </c>
      <c r="AX24" s="32" t="s">
        <v>37</v>
      </c>
      <c r="AY24" s="32" t="s">
        <v>37</v>
      </c>
      <c r="AZ24" s="32" t="s">
        <v>37</v>
      </c>
      <c r="BA24" s="32" t="s">
        <v>37</v>
      </c>
      <c r="BB24" s="32" t="s">
        <v>37</v>
      </c>
      <c r="BC24" s="32" t="s">
        <v>37</v>
      </c>
      <c r="BD24" s="32" t="s">
        <v>37</v>
      </c>
      <c r="BE24" s="32" t="s">
        <v>37</v>
      </c>
      <c r="BF24" s="32" t="s">
        <v>37</v>
      </c>
      <c r="BG24" s="32" t="s">
        <v>37</v>
      </c>
      <c r="BH24" s="51"/>
      <c r="BI24" s="51"/>
    </row>
    <row r="25" spans="1:61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32" t="s">
        <v>8</v>
      </c>
      <c r="AM25" s="32" t="s">
        <v>8</v>
      </c>
      <c r="AN25" s="32" t="s">
        <v>8</v>
      </c>
      <c r="AO25" s="32" t="s">
        <v>8</v>
      </c>
      <c r="AP25" s="32" t="s">
        <v>8</v>
      </c>
      <c r="AQ25" s="32" t="s">
        <v>8</v>
      </c>
      <c r="AR25" s="32" t="s">
        <v>8</v>
      </c>
      <c r="AS25" s="31">
        <v>0.05</v>
      </c>
      <c r="AT25" s="31">
        <v>3.4000000000000002E-2</v>
      </c>
      <c r="AU25" s="31">
        <v>2.5999999999999999E-2</v>
      </c>
      <c r="AV25" s="31">
        <v>3.9E-2</v>
      </c>
      <c r="AW25" s="31">
        <v>4.2999999999999997E-2</v>
      </c>
      <c r="AX25" s="31">
        <v>4.7E-2</v>
      </c>
      <c r="AY25" s="31">
        <v>4.8000000000000001E-2</v>
      </c>
      <c r="AZ25" s="31">
        <v>4.7E-2</v>
      </c>
      <c r="BA25" s="31">
        <v>5.2999999999999999E-2</v>
      </c>
      <c r="BB25" s="31">
        <v>5.3999999999999999E-2</v>
      </c>
      <c r="BC25" s="31">
        <v>0.05</v>
      </c>
      <c r="BD25" s="31">
        <v>5.3999999999999999E-2</v>
      </c>
      <c r="BE25" s="31">
        <v>0.05</v>
      </c>
      <c r="BF25" s="31">
        <v>4.4999999999999998E-2</v>
      </c>
      <c r="BG25" s="31">
        <v>4.5999999999999999E-2</v>
      </c>
      <c r="BH25" s="97"/>
      <c r="BI25" s="97"/>
    </row>
    <row r="26" spans="1:61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8.9</v>
      </c>
      <c r="K26" s="27">
        <v>8.1999999999999993</v>
      </c>
      <c r="L26" s="27">
        <v>8.9</v>
      </c>
      <c r="M26" s="27">
        <v>10.3</v>
      </c>
      <c r="N26" s="27">
        <v>3.1</v>
      </c>
      <c r="O26" s="27">
        <v>7.1</v>
      </c>
      <c r="P26" s="27">
        <v>7.1</v>
      </c>
      <c r="Q26" s="27">
        <v>4.2</v>
      </c>
      <c r="R26" s="27">
        <v>5.5</v>
      </c>
      <c r="S26" s="27">
        <v>6.2</v>
      </c>
      <c r="T26" s="27">
        <v>6.1</v>
      </c>
      <c r="U26" s="27">
        <v>7.1</v>
      </c>
      <c r="V26" s="27">
        <v>2.2999999999999998</v>
      </c>
      <c r="W26" s="27">
        <v>5.2</v>
      </c>
      <c r="X26" s="27">
        <v>5.6</v>
      </c>
      <c r="Y26" s="27">
        <v>6.3</v>
      </c>
      <c r="Z26" s="27">
        <v>7.4</v>
      </c>
      <c r="AA26" s="27">
        <v>5.8</v>
      </c>
      <c r="AB26" s="27">
        <v>5.0999999999999996</v>
      </c>
      <c r="AC26" s="27">
        <v>7.6</v>
      </c>
      <c r="AD26" s="27">
        <v>9.8000000000000007</v>
      </c>
      <c r="AE26" s="27" t="s">
        <v>8</v>
      </c>
      <c r="AF26" s="27" t="s">
        <v>8</v>
      </c>
      <c r="AG26" s="27" t="s">
        <v>8</v>
      </c>
      <c r="AH26" s="27" t="s">
        <v>8</v>
      </c>
      <c r="AI26" s="27" t="s">
        <v>8</v>
      </c>
      <c r="AJ26" s="27" t="s">
        <v>8</v>
      </c>
      <c r="AK26" s="27" t="s">
        <v>8</v>
      </c>
      <c r="AL26" s="32" t="s">
        <v>8</v>
      </c>
      <c r="AM26" s="32" t="s">
        <v>8</v>
      </c>
      <c r="AN26" s="32" t="s">
        <v>8</v>
      </c>
      <c r="AO26" s="32" t="s">
        <v>8</v>
      </c>
      <c r="AP26" s="32" t="s">
        <v>8</v>
      </c>
      <c r="AQ26" s="32" t="s">
        <v>8</v>
      </c>
      <c r="AR26" s="32" t="s">
        <v>8</v>
      </c>
      <c r="AS26" s="32" t="s">
        <v>8</v>
      </c>
      <c r="AT26" s="32" t="s">
        <v>8</v>
      </c>
      <c r="AU26" s="32" t="s">
        <v>8</v>
      </c>
      <c r="AV26" s="32" t="s">
        <v>8</v>
      </c>
      <c r="AW26" s="32" t="s">
        <v>8</v>
      </c>
      <c r="AX26" s="32" t="s">
        <v>8</v>
      </c>
      <c r="AY26" s="32" t="s">
        <v>8</v>
      </c>
      <c r="AZ26" s="32" t="s">
        <v>8</v>
      </c>
      <c r="BA26" s="32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51"/>
      <c r="BI26" s="51"/>
    </row>
    <row r="27" spans="1:61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0.7</v>
      </c>
      <c r="K27" s="27">
        <v>0.7</v>
      </c>
      <c r="L27" s="27">
        <v>0.5</v>
      </c>
      <c r="M27" s="27">
        <v>0.6</v>
      </c>
      <c r="N27" s="27">
        <v>0.4</v>
      </c>
      <c r="O27" s="27">
        <v>0.4</v>
      </c>
      <c r="P27" s="27">
        <v>0.7</v>
      </c>
      <c r="Q27" s="27">
        <v>0.4</v>
      </c>
      <c r="R27" s="27">
        <v>0.5</v>
      </c>
      <c r="S27" s="27">
        <v>0.6</v>
      </c>
      <c r="T27" s="27">
        <v>0.2</v>
      </c>
      <c r="U27" s="27">
        <v>0.5</v>
      </c>
      <c r="V27" s="27">
        <v>0.6</v>
      </c>
      <c r="W27" s="27">
        <v>0.5</v>
      </c>
      <c r="X27" s="27">
        <v>0.5</v>
      </c>
      <c r="Y27" s="27">
        <v>0.6</v>
      </c>
      <c r="Z27" s="27">
        <v>0.8</v>
      </c>
      <c r="AA27" s="27">
        <v>0.5</v>
      </c>
      <c r="AB27" s="27">
        <v>0.4</v>
      </c>
      <c r="AC27" s="27">
        <v>0.6</v>
      </c>
      <c r="AD27" s="27">
        <v>0.7</v>
      </c>
      <c r="AE27" s="27" t="s">
        <v>8</v>
      </c>
      <c r="AF27" s="27" t="s">
        <v>8</v>
      </c>
      <c r="AG27" s="27" t="s">
        <v>8</v>
      </c>
      <c r="AH27" s="27" t="s">
        <v>8</v>
      </c>
      <c r="AI27" s="27" t="s">
        <v>8</v>
      </c>
      <c r="AJ27" s="27" t="s">
        <v>8</v>
      </c>
      <c r="AK27" s="27" t="s">
        <v>8</v>
      </c>
      <c r="AL27" s="32" t="s">
        <v>8</v>
      </c>
      <c r="AM27" s="32" t="s">
        <v>8</v>
      </c>
      <c r="AN27" s="32" t="s">
        <v>8</v>
      </c>
      <c r="AO27" s="32" t="s">
        <v>8</v>
      </c>
      <c r="AP27" s="32" t="s">
        <v>8</v>
      </c>
      <c r="AQ27" s="32" t="s">
        <v>8</v>
      </c>
      <c r="AR27" s="32" t="s">
        <v>8</v>
      </c>
      <c r="AS27" s="32" t="s">
        <v>8</v>
      </c>
      <c r="AT27" s="32" t="s">
        <v>8</v>
      </c>
      <c r="AU27" s="32" t="s">
        <v>8</v>
      </c>
      <c r="AV27" s="32" t="s">
        <v>8</v>
      </c>
      <c r="AW27" s="32" t="s">
        <v>8</v>
      </c>
      <c r="AX27" s="32" t="s">
        <v>8</v>
      </c>
      <c r="AY27" s="32" t="s">
        <v>8</v>
      </c>
      <c r="AZ27" s="32" t="s">
        <v>8</v>
      </c>
      <c r="BA27" s="32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51"/>
      <c r="BI27" s="51"/>
    </row>
    <row r="28" spans="1:61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2.7</v>
      </c>
      <c r="K28" s="27">
        <v>2.5</v>
      </c>
      <c r="L28" s="27">
        <v>2.6</v>
      </c>
      <c r="M28" s="27">
        <v>3</v>
      </c>
      <c r="N28" s="27">
        <v>0.9</v>
      </c>
      <c r="O28" s="27">
        <v>1.9</v>
      </c>
      <c r="P28" s="27">
        <v>2.5</v>
      </c>
      <c r="Q28" s="27">
        <v>1.7</v>
      </c>
      <c r="R28" s="27">
        <v>2</v>
      </c>
      <c r="S28" s="27">
        <v>2.4</v>
      </c>
      <c r="T28" s="27">
        <v>1.9</v>
      </c>
      <c r="U28" s="27">
        <v>2.2000000000000002</v>
      </c>
      <c r="V28" s="27">
        <v>0.8</v>
      </c>
      <c r="W28" s="27">
        <v>1.9</v>
      </c>
      <c r="X28" s="27">
        <v>1.8</v>
      </c>
      <c r="Y28" s="27">
        <v>2.2000000000000002</v>
      </c>
      <c r="Z28" s="27">
        <v>3.2</v>
      </c>
      <c r="AA28" s="27">
        <v>1.9</v>
      </c>
      <c r="AB28" s="27">
        <v>1.7</v>
      </c>
      <c r="AC28" s="27">
        <v>2.4</v>
      </c>
      <c r="AD28" s="27">
        <v>2.4</v>
      </c>
      <c r="AE28" s="29">
        <v>1</v>
      </c>
      <c r="AF28" s="29">
        <v>2</v>
      </c>
      <c r="AG28" s="29">
        <v>1.7</v>
      </c>
      <c r="AH28" s="29">
        <v>2</v>
      </c>
      <c r="AI28" s="29">
        <v>1.9</v>
      </c>
      <c r="AJ28" s="29">
        <v>2</v>
      </c>
      <c r="AK28" s="29">
        <v>2</v>
      </c>
      <c r="AL28" s="31">
        <v>2.2000000000000002</v>
      </c>
      <c r="AM28" s="31">
        <v>2.4</v>
      </c>
      <c r="AN28" s="31">
        <v>2.6</v>
      </c>
      <c r="AO28" s="31">
        <v>2.8</v>
      </c>
      <c r="AP28" s="31">
        <v>2.2999999999999998</v>
      </c>
      <c r="AQ28" s="31">
        <v>2.5</v>
      </c>
      <c r="AR28" s="31">
        <v>2.9</v>
      </c>
      <c r="AS28" s="31">
        <v>2.8</v>
      </c>
      <c r="AT28" s="31">
        <v>2.39</v>
      </c>
      <c r="AU28" s="31">
        <v>0.73599999999999999</v>
      </c>
      <c r="AV28" s="31">
        <v>1.41</v>
      </c>
      <c r="AW28" s="31">
        <v>0.64700000000000002</v>
      </c>
      <c r="AX28" s="31">
        <v>1.69</v>
      </c>
      <c r="AY28" s="31">
        <v>2.2200000000000002</v>
      </c>
      <c r="AZ28" s="31">
        <v>2.4500000000000002</v>
      </c>
      <c r="BA28" s="31">
        <v>2.31</v>
      </c>
      <c r="BB28" s="31">
        <v>2</v>
      </c>
      <c r="BC28" s="31">
        <v>2.21</v>
      </c>
      <c r="BD28" s="31">
        <v>2.56</v>
      </c>
      <c r="BE28" s="31">
        <v>2.87</v>
      </c>
      <c r="BF28" s="31">
        <v>2.5299999999999998</v>
      </c>
      <c r="BG28" s="31">
        <v>2.59</v>
      </c>
      <c r="BH28" s="97"/>
      <c r="BI28" s="97"/>
    </row>
    <row r="29" spans="1:61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17</v>
      </c>
      <c r="K29" s="27">
        <v>15</v>
      </c>
      <c r="L29" s="27">
        <v>15</v>
      </c>
      <c r="M29" s="27">
        <v>17</v>
      </c>
      <c r="N29" s="27">
        <v>4.9000000000000004</v>
      </c>
      <c r="O29" s="27">
        <v>11</v>
      </c>
      <c r="P29" s="27">
        <v>15</v>
      </c>
      <c r="Q29" s="27">
        <v>9.1999999999999993</v>
      </c>
      <c r="R29" s="27">
        <v>9.5</v>
      </c>
      <c r="S29" s="27"/>
      <c r="T29" s="27">
        <v>10</v>
      </c>
      <c r="U29" s="27">
        <v>13</v>
      </c>
      <c r="V29" s="27">
        <v>4.4000000000000004</v>
      </c>
      <c r="W29" s="27">
        <v>11</v>
      </c>
      <c r="X29" s="27">
        <v>11</v>
      </c>
      <c r="Y29" s="27">
        <v>11</v>
      </c>
      <c r="Z29" s="27">
        <v>40</v>
      </c>
      <c r="AA29" s="27">
        <v>11</v>
      </c>
      <c r="AB29" s="27">
        <v>9.8000000000000007</v>
      </c>
      <c r="AC29" s="27">
        <v>14</v>
      </c>
      <c r="AD29" s="27">
        <v>20</v>
      </c>
      <c r="AE29" s="29">
        <v>6.9</v>
      </c>
      <c r="AF29" s="29">
        <v>10</v>
      </c>
      <c r="AG29" s="29">
        <v>9.4</v>
      </c>
      <c r="AH29" s="29">
        <v>9.8000000000000007</v>
      </c>
      <c r="AI29" s="29">
        <v>9.8000000000000007</v>
      </c>
      <c r="AJ29" s="29">
        <v>10.7</v>
      </c>
      <c r="AK29" s="29">
        <v>12.2</v>
      </c>
      <c r="AL29" s="31">
        <v>14.7</v>
      </c>
      <c r="AM29" s="31">
        <v>14.6</v>
      </c>
      <c r="AN29" s="31">
        <v>17</v>
      </c>
      <c r="AO29" s="31">
        <v>19.600000000000001</v>
      </c>
      <c r="AP29" s="31">
        <v>19.899999999999999</v>
      </c>
      <c r="AQ29" s="31">
        <v>18.7</v>
      </c>
      <c r="AR29" s="31">
        <v>18.399999999999999</v>
      </c>
      <c r="AS29" s="31">
        <v>19</v>
      </c>
      <c r="AT29" s="31">
        <v>15.4</v>
      </c>
      <c r="AU29" s="31">
        <v>3.08</v>
      </c>
      <c r="AV29" s="31">
        <v>8.36</v>
      </c>
      <c r="AW29" s="31">
        <v>3.01</v>
      </c>
      <c r="AX29" s="31">
        <v>9.93</v>
      </c>
      <c r="AY29" s="31">
        <v>15.5</v>
      </c>
      <c r="AZ29" s="31">
        <v>16.2</v>
      </c>
      <c r="BA29" s="31">
        <v>14.4</v>
      </c>
      <c r="BB29" s="31">
        <v>11.7</v>
      </c>
      <c r="BC29" s="31">
        <v>15</v>
      </c>
      <c r="BD29" s="31">
        <v>17.5</v>
      </c>
      <c r="BE29" s="31">
        <v>18.600000000000001</v>
      </c>
      <c r="BF29" s="31">
        <v>19.5</v>
      </c>
      <c r="BG29" s="31">
        <v>19.5</v>
      </c>
      <c r="BH29" s="97"/>
      <c r="BI29" s="97"/>
    </row>
    <row r="30" spans="1:61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31">
        <v>1.07</v>
      </c>
      <c r="BA30" s="32" t="s">
        <v>8</v>
      </c>
      <c r="BB30" s="31">
        <v>2.14</v>
      </c>
      <c r="BC30" s="32" t="s">
        <v>8</v>
      </c>
      <c r="BD30" s="32" t="s">
        <v>8</v>
      </c>
      <c r="BE30" s="32" t="s">
        <v>8</v>
      </c>
      <c r="BF30" s="32" t="s">
        <v>8</v>
      </c>
      <c r="BG30" s="32" t="s">
        <v>8</v>
      </c>
      <c r="BH30" s="51"/>
      <c r="BI30" s="51"/>
    </row>
    <row r="31" spans="1:61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51"/>
      <c r="BI31" s="51"/>
    </row>
    <row r="32" spans="1:61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51"/>
      <c r="BI32" s="51"/>
    </row>
    <row r="33" spans="1:71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0.06</v>
      </c>
      <c r="L33" s="27" t="s">
        <v>47</v>
      </c>
      <c r="M33" s="27" t="s">
        <v>47</v>
      </c>
      <c r="N33" s="27">
        <v>0.01</v>
      </c>
      <c r="O33" s="27">
        <v>0.02</v>
      </c>
      <c r="P33" s="27" t="s">
        <v>47</v>
      </c>
      <c r="Q33" s="27" t="s">
        <v>47</v>
      </c>
      <c r="R33" s="27" t="s">
        <v>47</v>
      </c>
      <c r="S33" s="27" t="s">
        <v>47</v>
      </c>
      <c r="T33" s="27" t="s">
        <v>47</v>
      </c>
      <c r="U33" s="27" t="s">
        <v>47</v>
      </c>
      <c r="V33" s="27">
        <v>0.03</v>
      </c>
      <c r="W33" s="27">
        <v>0.03</v>
      </c>
      <c r="X33" s="27" t="s">
        <v>47</v>
      </c>
      <c r="Y33" s="27">
        <v>0.03</v>
      </c>
      <c r="Z33" s="27">
        <v>0.05</v>
      </c>
      <c r="AA33" s="27" t="s">
        <v>47</v>
      </c>
      <c r="AB33" s="27" t="s">
        <v>47</v>
      </c>
      <c r="AC33" s="27">
        <v>0.28000000000000003</v>
      </c>
      <c r="AD33" s="27" t="s">
        <v>47</v>
      </c>
      <c r="AE33" s="27" t="s">
        <v>8</v>
      </c>
      <c r="AF33" s="27" t="s">
        <v>47</v>
      </c>
      <c r="AG33" s="27" t="s">
        <v>47</v>
      </c>
      <c r="AH33" s="27" t="s">
        <v>47</v>
      </c>
      <c r="AI33" s="27" t="s">
        <v>47</v>
      </c>
      <c r="AJ33" s="29">
        <v>0.06</v>
      </c>
      <c r="AK33" s="27" t="s">
        <v>47</v>
      </c>
      <c r="AL33" s="31">
        <v>0.06</v>
      </c>
      <c r="AM33" s="32" t="s">
        <v>47</v>
      </c>
      <c r="AN33" s="32" t="s">
        <v>47</v>
      </c>
      <c r="AO33" s="32" t="s">
        <v>8</v>
      </c>
      <c r="AP33" s="32" t="s">
        <v>8</v>
      </c>
      <c r="AQ33" s="32" t="s">
        <v>8</v>
      </c>
      <c r="AR33" s="32" t="s">
        <v>8</v>
      </c>
      <c r="AS33" s="32" t="s">
        <v>48</v>
      </c>
      <c r="AT33" s="32" t="s">
        <v>48</v>
      </c>
      <c r="AU33" s="31">
        <v>8.0000000000000002E-3</v>
      </c>
      <c r="AV33" s="31">
        <v>6.0000000000000001E-3</v>
      </c>
      <c r="AW33" s="31">
        <v>1.3100000000000001E-2</v>
      </c>
      <c r="AX33" s="32" t="s">
        <v>48</v>
      </c>
      <c r="AY33" s="32" t="s">
        <v>48</v>
      </c>
      <c r="AZ33" s="32" t="s">
        <v>48</v>
      </c>
      <c r="BA33" s="32" t="s">
        <v>48</v>
      </c>
      <c r="BB33" s="32" t="s">
        <v>48</v>
      </c>
      <c r="BC33" s="31">
        <v>5.5999999999999999E-3</v>
      </c>
      <c r="BD33" s="32" t="s">
        <v>48</v>
      </c>
      <c r="BE33" s="32" t="s">
        <v>48</v>
      </c>
      <c r="BF33" s="32" t="s">
        <v>48</v>
      </c>
      <c r="BG33" s="32" t="s">
        <v>48</v>
      </c>
      <c r="BH33" s="51"/>
      <c r="BI33" s="51"/>
    </row>
    <row r="34" spans="1:71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 t="s">
        <v>47</v>
      </c>
      <c r="K34" s="27">
        <v>0.02</v>
      </c>
      <c r="L34" s="27">
        <v>0.02</v>
      </c>
      <c r="M34" s="27">
        <v>0.09</v>
      </c>
      <c r="N34" s="27">
        <v>0.13</v>
      </c>
      <c r="O34" s="27">
        <v>0.14000000000000001</v>
      </c>
      <c r="P34" s="27">
        <v>0.17</v>
      </c>
      <c r="Q34" s="27">
        <v>0.13</v>
      </c>
      <c r="R34" s="27">
        <v>0.15</v>
      </c>
      <c r="S34" s="27">
        <v>0.15</v>
      </c>
      <c r="T34" s="27">
        <v>0.2</v>
      </c>
      <c r="U34" s="27">
        <v>0.11</v>
      </c>
      <c r="V34" s="27">
        <v>0.06</v>
      </c>
      <c r="W34" s="27">
        <v>0.09</v>
      </c>
      <c r="X34" s="27">
        <v>0.08</v>
      </c>
      <c r="Y34" s="27">
        <v>0.06</v>
      </c>
      <c r="Z34" s="27">
        <v>0.04</v>
      </c>
      <c r="AA34" s="27">
        <v>0.04</v>
      </c>
      <c r="AB34" s="27" t="s">
        <v>51</v>
      </c>
      <c r="AC34" s="27" t="s">
        <v>51</v>
      </c>
      <c r="AD34" s="27">
        <v>0.17</v>
      </c>
      <c r="AE34" s="27" t="s">
        <v>51</v>
      </c>
      <c r="AF34" s="29">
        <v>0.05</v>
      </c>
      <c r="AG34" s="29">
        <v>0.06</v>
      </c>
      <c r="AH34" s="27" t="s">
        <v>51</v>
      </c>
      <c r="AI34" s="27" t="s">
        <v>52</v>
      </c>
      <c r="AJ34" s="27" t="s">
        <v>52</v>
      </c>
      <c r="AK34" s="27" t="s">
        <v>52</v>
      </c>
      <c r="AL34" s="29">
        <v>0.1</v>
      </c>
      <c r="AM34" s="29">
        <v>0.15</v>
      </c>
      <c r="AN34" s="29">
        <v>0.15</v>
      </c>
      <c r="AO34" s="29">
        <v>0.18</v>
      </c>
      <c r="AP34" s="29">
        <v>0.19</v>
      </c>
      <c r="AQ34" s="29">
        <v>0.22</v>
      </c>
      <c r="AR34" s="29">
        <v>0.18</v>
      </c>
      <c r="AS34" s="29">
        <v>0.17899999999999999</v>
      </c>
      <c r="AT34" s="29">
        <v>7.9000000000000001E-2</v>
      </c>
      <c r="AU34" s="29">
        <v>1.44E-2</v>
      </c>
      <c r="AV34" s="29">
        <v>6.0499999999999998E-2</v>
      </c>
      <c r="AW34" s="29">
        <v>2.3699999999999999E-2</v>
      </c>
      <c r="AX34" s="29">
        <v>8.6499999999999994E-2</v>
      </c>
      <c r="AY34" s="29">
        <v>6.9099999999999995E-2</v>
      </c>
      <c r="AZ34" s="29">
        <v>4.9000000000000002E-2</v>
      </c>
      <c r="BA34" s="29">
        <v>5.3199999999999997E-2</v>
      </c>
      <c r="BB34" s="29">
        <v>6.5199999999999994E-2</v>
      </c>
      <c r="BC34" s="29">
        <v>0.11899999999999999</v>
      </c>
      <c r="BD34" s="29">
        <v>0.15</v>
      </c>
      <c r="BE34" s="29">
        <v>0.124</v>
      </c>
      <c r="BF34" s="29">
        <v>0.13400000000000001</v>
      </c>
      <c r="BG34" s="29">
        <v>0.13300000000000001</v>
      </c>
      <c r="BH34" s="98"/>
      <c r="BI34" s="98"/>
    </row>
    <row r="35" spans="1:71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>
        <v>0.03</v>
      </c>
      <c r="K35" s="37">
        <v>7.0000000000000007E-2</v>
      </c>
      <c r="L35" s="27" t="s">
        <v>47</v>
      </c>
      <c r="M35" s="27">
        <v>0.03</v>
      </c>
      <c r="N35" s="27" t="s">
        <v>47</v>
      </c>
      <c r="O35" s="27" t="s">
        <v>47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>
        <v>0.04</v>
      </c>
      <c r="Z35" s="27" t="s">
        <v>47</v>
      </c>
      <c r="AA35" s="27" t="s">
        <v>47</v>
      </c>
      <c r="AB35" s="37" t="s">
        <v>51</v>
      </c>
      <c r="AC35" s="37" t="s">
        <v>51</v>
      </c>
      <c r="AD35" s="27" t="s">
        <v>47</v>
      </c>
      <c r="AE35" s="37" t="s">
        <v>51</v>
      </c>
      <c r="AF35" s="27" t="s">
        <v>54</v>
      </c>
      <c r="AG35" s="38">
        <v>0.06</v>
      </c>
      <c r="AH35" s="38">
        <v>0.17</v>
      </c>
      <c r="AI35" s="37" t="s">
        <v>52</v>
      </c>
      <c r="AJ35" s="37" t="s">
        <v>52</v>
      </c>
      <c r="AK35" s="37" t="s">
        <v>52</v>
      </c>
      <c r="AL35" s="27" t="s">
        <v>47</v>
      </c>
      <c r="AM35" s="27" t="s">
        <v>47</v>
      </c>
      <c r="AN35" s="27" t="s">
        <v>47</v>
      </c>
      <c r="AO35" s="27" t="s">
        <v>47</v>
      </c>
      <c r="AP35" s="27" t="s">
        <v>47</v>
      </c>
      <c r="AQ35" s="27" t="s">
        <v>47</v>
      </c>
      <c r="AR35" s="29">
        <v>0.03</v>
      </c>
      <c r="AS35" s="27" t="s">
        <v>55</v>
      </c>
      <c r="AT35" s="27" t="s">
        <v>55</v>
      </c>
      <c r="AU35" s="27" t="s">
        <v>55</v>
      </c>
      <c r="AV35" s="27" t="s">
        <v>55</v>
      </c>
      <c r="AW35" s="27" t="s">
        <v>55</v>
      </c>
      <c r="AX35" s="27" t="s">
        <v>55</v>
      </c>
      <c r="AY35" s="29">
        <v>3.0999999999999999E-3</v>
      </c>
      <c r="AZ35" s="27" t="s">
        <v>55</v>
      </c>
      <c r="BA35" s="27" t="s">
        <v>55</v>
      </c>
      <c r="BB35" s="27" t="s">
        <v>55</v>
      </c>
      <c r="BC35" s="27" t="s">
        <v>55</v>
      </c>
      <c r="BD35" s="27" t="s">
        <v>55</v>
      </c>
      <c r="BE35" s="27" t="s">
        <v>55</v>
      </c>
      <c r="BF35" s="27" t="s">
        <v>55</v>
      </c>
      <c r="BG35" s="27" t="s">
        <v>55</v>
      </c>
      <c r="BH35" s="95"/>
      <c r="BI35" s="95"/>
    </row>
    <row r="36" spans="1:71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>
        <v>2.1999999999999999E-2</v>
      </c>
      <c r="L36" s="27" t="s">
        <v>57</v>
      </c>
      <c r="M36" s="27" t="s">
        <v>47</v>
      </c>
      <c r="N36" s="27">
        <v>0.33</v>
      </c>
      <c r="O36" s="27">
        <v>1.0999999999999999E-2</v>
      </c>
      <c r="P36" s="27">
        <v>0.81100000000000005</v>
      </c>
      <c r="Q36" s="27">
        <v>5.5E-2</v>
      </c>
      <c r="R36" s="27">
        <v>1.7000000000000001E-2</v>
      </c>
      <c r="S36" s="27" t="s">
        <v>47</v>
      </c>
      <c r="T36" s="27" t="s">
        <v>47</v>
      </c>
      <c r="U36" s="27" t="s">
        <v>47</v>
      </c>
      <c r="V36" s="27">
        <v>2.1999999999999999E-2</v>
      </c>
      <c r="W36" s="27" t="s">
        <v>47</v>
      </c>
      <c r="X36" s="27" t="s">
        <v>47</v>
      </c>
      <c r="Y36" s="27" t="s">
        <v>47</v>
      </c>
      <c r="Z36" s="27" t="s">
        <v>47</v>
      </c>
      <c r="AA36" s="27" t="s">
        <v>47</v>
      </c>
      <c r="AB36" s="27" t="s">
        <v>47</v>
      </c>
      <c r="AC36" s="27" t="s">
        <v>47</v>
      </c>
      <c r="AD36" s="27" t="s">
        <v>57</v>
      </c>
      <c r="AE36" s="29">
        <v>0.23400000000000001</v>
      </c>
      <c r="AF36" s="29">
        <v>6.0000000000000001E-3</v>
      </c>
      <c r="AG36" s="29">
        <v>2.5999999999999999E-2</v>
      </c>
      <c r="AH36" s="27" t="s">
        <v>8</v>
      </c>
      <c r="AI36" s="27" t="s">
        <v>8</v>
      </c>
      <c r="AJ36" s="27" t="s">
        <v>8</v>
      </c>
      <c r="AK36" s="27" t="s">
        <v>8</v>
      </c>
      <c r="AL36" s="27" t="s">
        <v>8</v>
      </c>
      <c r="AM36" s="27" t="s">
        <v>8</v>
      </c>
      <c r="AN36" s="27" t="s">
        <v>8</v>
      </c>
      <c r="AO36" s="27" t="s">
        <v>8</v>
      </c>
      <c r="AP36" s="27" t="s">
        <v>8</v>
      </c>
      <c r="AQ36" s="27" t="s">
        <v>8</v>
      </c>
      <c r="AR36" s="27" t="s">
        <v>8</v>
      </c>
      <c r="AS36" s="27" t="s">
        <v>58</v>
      </c>
      <c r="AT36" s="27" t="s">
        <v>58</v>
      </c>
      <c r="AU36" s="29">
        <v>0.127</v>
      </c>
      <c r="AV36" s="27" t="s">
        <v>58</v>
      </c>
      <c r="AW36" s="29">
        <v>0.19800000000000001</v>
      </c>
      <c r="AX36" s="27" t="s">
        <v>58</v>
      </c>
      <c r="AY36" s="27" t="s">
        <v>58</v>
      </c>
      <c r="AZ36" s="27" t="s">
        <v>58</v>
      </c>
      <c r="BA36" s="27" t="s">
        <v>58</v>
      </c>
      <c r="BB36" s="27" t="s">
        <v>58</v>
      </c>
      <c r="BC36" s="27" t="s">
        <v>58</v>
      </c>
      <c r="BD36" s="27" t="s">
        <v>58</v>
      </c>
      <c r="BE36" s="27" t="s">
        <v>58</v>
      </c>
      <c r="BF36" s="27" t="s">
        <v>58</v>
      </c>
      <c r="BG36" s="27" t="s">
        <v>58</v>
      </c>
      <c r="BH36" s="95"/>
      <c r="BI36" s="95"/>
    </row>
    <row r="37" spans="1:71" ht="15.7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95"/>
      <c r="BI37" s="95"/>
      <c r="BK37" s="112" t="s">
        <v>227</v>
      </c>
      <c r="BL37" s="112"/>
      <c r="BM37" s="112"/>
      <c r="BN37" s="112"/>
      <c r="BO37" s="112"/>
      <c r="BP37" s="112"/>
      <c r="BQ37" s="112"/>
      <c r="BR37" s="112"/>
      <c r="BS37" s="112"/>
    </row>
    <row r="38" spans="1:71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95"/>
      <c r="BI38" s="95"/>
    </row>
    <row r="39" spans="1:71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48</v>
      </c>
      <c r="AT39" s="27" t="s">
        <v>48</v>
      </c>
      <c r="AU39" s="27" t="s">
        <v>48</v>
      </c>
      <c r="AV39" s="27" t="s">
        <v>48</v>
      </c>
      <c r="AW39" s="27" t="s">
        <v>48</v>
      </c>
      <c r="AX39" s="27" t="s">
        <v>48</v>
      </c>
      <c r="AY39" s="27" t="s">
        <v>48</v>
      </c>
      <c r="AZ39" s="27" t="s">
        <v>48</v>
      </c>
      <c r="BA39" s="27" t="s">
        <v>48</v>
      </c>
      <c r="BB39" s="27" t="s">
        <v>48</v>
      </c>
      <c r="BC39" s="27" t="s">
        <v>48</v>
      </c>
      <c r="BD39" s="27" t="s">
        <v>48</v>
      </c>
      <c r="BE39" s="27" t="s">
        <v>48</v>
      </c>
      <c r="BF39" s="27" t="s">
        <v>48</v>
      </c>
      <c r="BG39" s="27" t="s">
        <v>48</v>
      </c>
      <c r="BH39" s="95"/>
      <c r="BI39" s="95"/>
    </row>
    <row r="40" spans="1:71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>
        <v>0.9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63</v>
      </c>
      <c r="AT40" s="27" t="s">
        <v>63</v>
      </c>
      <c r="AU40" s="27" t="s">
        <v>63</v>
      </c>
      <c r="AV40" s="27" t="s">
        <v>63</v>
      </c>
      <c r="AW40" s="27" t="s">
        <v>63</v>
      </c>
      <c r="AX40" s="27" t="s">
        <v>63</v>
      </c>
      <c r="AY40" s="27" t="s">
        <v>63</v>
      </c>
      <c r="AZ40" s="27" t="s">
        <v>63</v>
      </c>
      <c r="BA40" s="27" t="s">
        <v>63</v>
      </c>
      <c r="BB40" s="27" t="s">
        <v>63</v>
      </c>
      <c r="BC40" s="27" t="s">
        <v>63</v>
      </c>
      <c r="BD40" s="29">
        <v>0.25</v>
      </c>
      <c r="BE40" s="27" t="s">
        <v>63</v>
      </c>
      <c r="BF40" s="27" t="s">
        <v>63</v>
      </c>
      <c r="BG40" s="27" t="s">
        <v>63</v>
      </c>
      <c r="BH40" s="95"/>
      <c r="BI40" s="95"/>
    </row>
    <row r="41" spans="1:71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 t="s">
        <v>51</v>
      </c>
      <c r="L41" s="27" t="s">
        <v>51</v>
      </c>
      <c r="M41" s="27">
        <v>0.6</v>
      </c>
      <c r="N41" s="27">
        <v>0.5</v>
      </c>
      <c r="O41" s="27" t="s">
        <v>51</v>
      </c>
      <c r="P41" s="27">
        <v>0.3</v>
      </c>
      <c r="Q41" s="27">
        <v>0.3</v>
      </c>
      <c r="R41" s="27">
        <v>0.2</v>
      </c>
      <c r="S41" s="27" t="s">
        <v>51</v>
      </c>
      <c r="T41" s="27">
        <v>0.1</v>
      </c>
      <c r="U41" s="27">
        <v>0.2</v>
      </c>
      <c r="V41" s="27">
        <v>0.6</v>
      </c>
      <c r="W41" s="27" t="s">
        <v>51</v>
      </c>
      <c r="X41" s="27" t="s">
        <v>51</v>
      </c>
      <c r="Y41" s="27" t="s">
        <v>51</v>
      </c>
      <c r="Z41" s="27" t="s">
        <v>51</v>
      </c>
      <c r="AA41" s="27" t="s">
        <v>51</v>
      </c>
      <c r="AB41" s="27">
        <v>0.1</v>
      </c>
      <c r="AC41" s="27" t="s">
        <v>51</v>
      </c>
      <c r="AD41" s="27" t="s">
        <v>65</v>
      </c>
      <c r="AE41" s="29">
        <v>0.5</v>
      </c>
      <c r="AF41" s="27" t="s">
        <v>65</v>
      </c>
      <c r="AG41" s="27" t="s">
        <v>65</v>
      </c>
      <c r="AH41" s="27" t="s">
        <v>65</v>
      </c>
      <c r="AI41" s="27" t="s">
        <v>65</v>
      </c>
      <c r="AJ41" s="29">
        <v>0.8</v>
      </c>
      <c r="AK41" s="29">
        <v>1.4</v>
      </c>
      <c r="AL41" s="27" t="s">
        <v>65</v>
      </c>
      <c r="AM41" s="27" t="s">
        <v>65</v>
      </c>
      <c r="AN41" s="27" t="s">
        <v>65</v>
      </c>
      <c r="AO41" s="27" t="s">
        <v>65</v>
      </c>
      <c r="AP41" s="27" t="s">
        <v>65</v>
      </c>
      <c r="AQ41" s="27" t="s">
        <v>65</v>
      </c>
      <c r="AR41" s="27" t="s">
        <v>65</v>
      </c>
      <c r="AS41" s="27" t="s">
        <v>37</v>
      </c>
      <c r="AT41" s="27" t="s">
        <v>37</v>
      </c>
      <c r="AU41" s="29">
        <v>0.79</v>
      </c>
      <c r="AV41" s="27" t="s">
        <v>37</v>
      </c>
      <c r="AW41" s="27" t="s">
        <v>37</v>
      </c>
      <c r="AX41" s="27" t="s">
        <v>37</v>
      </c>
      <c r="AY41" s="27" t="s">
        <v>37</v>
      </c>
      <c r="AZ41" s="27" t="s">
        <v>37</v>
      </c>
      <c r="BA41" s="27" t="s">
        <v>37</v>
      </c>
      <c r="BB41" s="27" t="s">
        <v>37</v>
      </c>
      <c r="BC41" s="27" t="s">
        <v>37</v>
      </c>
      <c r="BD41" s="27" t="s">
        <v>37</v>
      </c>
      <c r="BE41" s="27" t="s">
        <v>37</v>
      </c>
      <c r="BF41" s="27" t="s">
        <v>37</v>
      </c>
      <c r="BG41" s="27" t="s">
        <v>37</v>
      </c>
      <c r="BH41" s="95"/>
      <c r="BI41" s="95"/>
    </row>
    <row r="42" spans="1:71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4.0000000000000001E-3</v>
      </c>
      <c r="K42" s="27">
        <v>2E-3</v>
      </c>
      <c r="L42" s="27" t="s">
        <v>67</v>
      </c>
      <c r="M42" s="27" t="s">
        <v>67</v>
      </c>
      <c r="N42" s="27">
        <v>2E-3</v>
      </c>
      <c r="O42" s="27">
        <v>2E-3</v>
      </c>
      <c r="P42" s="27">
        <v>2E-3</v>
      </c>
      <c r="Q42" s="27" t="s">
        <v>67</v>
      </c>
      <c r="R42" s="27">
        <v>2E-3</v>
      </c>
      <c r="S42" s="27">
        <v>2E-3</v>
      </c>
      <c r="T42" s="27">
        <v>2E-3</v>
      </c>
      <c r="U42" s="27" t="s">
        <v>67</v>
      </c>
      <c r="V42" s="27">
        <v>2E-3</v>
      </c>
      <c r="W42" s="27" t="s">
        <v>67</v>
      </c>
      <c r="X42" s="27" t="s">
        <v>67</v>
      </c>
      <c r="Y42" s="27" t="s">
        <v>67</v>
      </c>
      <c r="Z42" s="27" t="s">
        <v>67</v>
      </c>
      <c r="AA42" s="27" t="s">
        <v>67</v>
      </c>
      <c r="AB42" s="27" t="s">
        <v>67</v>
      </c>
      <c r="AC42" s="27" t="s">
        <v>67</v>
      </c>
      <c r="AD42" s="27" t="s">
        <v>68</v>
      </c>
      <c r="AE42" s="27" t="s">
        <v>68</v>
      </c>
      <c r="AF42" s="27" t="s">
        <v>68</v>
      </c>
      <c r="AG42" s="27" t="s">
        <v>68</v>
      </c>
      <c r="AH42" s="27" t="s">
        <v>68</v>
      </c>
      <c r="AI42" s="27" t="s">
        <v>68</v>
      </c>
      <c r="AJ42" s="27" t="s">
        <v>68</v>
      </c>
      <c r="AK42" s="27" t="s">
        <v>68</v>
      </c>
      <c r="AL42" s="27" t="s">
        <v>68</v>
      </c>
      <c r="AM42" s="27" t="s">
        <v>68</v>
      </c>
      <c r="AN42" s="27" t="s">
        <v>68</v>
      </c>
      <c r="AO42" s="27" t="s">
        <v>68</v>
      </c>
      <c r="AP42" s="27" t="s">
        <v>68</v>
      </c>
      <c r="AQ42" s="27" t="s">
        <v>68</v>
      </c>
      <c r="AR42" s="27" t="s">
        <v>68</v>
      </c>
      <c r="AS42" s="27" t="s">
        <v>48</v>
      </c>
      <c r="AT42" s="27" t="s">
        <v>48</v>
      </c>
      <c r="AU42" s="27" t="s">
        <v>48</v>
      </c>
      <c r="AV42" s="27" t="s">
        <v>48</v>
      </c>
      <c r="AW42" s="27" t="s">
        <v>48</v>
      </c>
      <c r="AX42" s="27" t="s">
        <v>48</v>
      </c>
      <c r="AY42" s="27" t="s">
        <v>48</v>
      </c>
      <c r="AZ42" s="27" t="s">
        <v>48</v>
      </c>
      <c r="BA42" s="27" t="s">
        <v>48</v>
      </c>
      <c r="BB42" s="27" t="s">
        <v>48</v>
      </c>
      <c r="BC42" s="27" t="s">
        <v>48</v>
      </c>
      <c r="BD42" s="27" t="s">
        <v>48</v>
      </c>
      <c r="BE42" s="27" t="s">
        <v>48</v>
      </c>
      <c r="BF42" s="27" t="s">
        <v>48</v>
      </c>
      <c r="BG42" s="27" t="s">
        <v>48</v>
      </c>
      <c r="BH42" s="95"/>
      <c r="BI42" s="95"/>
    </row>
    <row r="43" spans="1:71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4.0000000000000001E-3</v>
      </c>
      <c r="L43" s="27">
        <v>2E-3</v>
      </c>
      <c r="M43" s="27">
        <v>2E-3</v>
      </c>
      <c r="N43" s="27">
        <v>2E-3</v>
      </c>
      <c r="O43" s="27" t="s">
        <v>67</v>
      </c>
      <c r="P43" s="27">
        <v>0.11</v>
      </c>
      <c r="Q43" s="27">
        <v>4.2000000000000003E-2</v>
      </c>
      <c r="R43" s="27">
        <v>2E-3</v>
      </c>
      <c r="S43" s="27">
        <v>2E-3</v>
      </c>
      <c r="T43" s="27">
        <v>2.4E-2</v>
      </c>
      <c r="U43" s="27">
        <v>2E-3</v>
      </c>
      <c r="V43" s="27" t="s">
        <v>67</v>
      </c>
      <c r="W43" s="27" t="s">
        <v>67</v>
      </c>
      <c r="X43" s="27" t="s">
        <v>67</v>
      </c>
      <c r="Y43" s="27">
        <v>2E-3</v>
      </c>
      <c r="Z43" s="27" t="s">
        <v>67</v>
      </c>
      <c r="AA43" s="27">
        <v>2E-3</v>
      </c>
      <c r="AB43" s="27">
        <v>2E-3</v>
      </c>
      <c r="AC43" s="27" t="s">
        <v>67</v>
      </c>
      <c r="AD43" s="27" t="s">
        <v>68</v>
      </c>
      <c r="AE43" s="29">
        <v>6.0000000000000001E-3</v>
      </c>
      <c r="AF43" s="29">
        <v>8.0000000000000002E-3</v>
      </c>
      <c r="AG43" s="29">
        <v>4.0000000000000001E-3</v>
      </c>
      <c r="AH43" s="29">
        <v>4.0000000000000001E-3</v>
      </c>
      <c r="AI43" s="27" t="s">
        <v>68</v>
      </c>
      <c r="AJ43" s="27" t="s">
        <v>68</v>
      </c>
      <c r="AK43" s="27" t="s">
        <v>68</v>
      </c>
      <c r="AL43" s="27" t="s">
        <v>68</v>
      </c>
      <c r="AM43" s="29">
        <v>4.0000000000000001E-3</v>
      </c>
      <c r="AN43" s="27" t="s">
        <v>68</v>
      </c>
      <c r="AO43" s="29">
        <v>8.0000000000000002E-3</v>
      </c>
      <c r="AP43" s="29">
        <v>0.01</v>
      </c>
      <c r="AQ43" s="29">
        <v>8.0000000000000002E-3</v>
      </c>
      <c r="AR43" s="29">
        <v>4.0000000000000001E-3</v>
      </c>
      <c r="AS43" s="27" t="s">
        <v>8</v>
      </c>
      <c r="AT43" s="27" t="s">
        <v>8</v>
      </c>
      <c r="AU43" s="27" t="s">
        <v>8</v>
      </c>
      <c r="AV43" s="27" t="s">
        <v>8</v>
      </c>
      <c r="AW43" s="27" t="s">
        <v>8</v>
      </c>
      <c r="AX43" s="27" t="s">
        <v>8</v>
      </c>
      <c r="AY43" s="27" t="s">
        <v>8</v>
      </c>
      <c r="AZ43" s="27" t="s">
        <v>8</v>
      </c>
      <c r="BA43" s="27" t="s">
        <v>8</v>
      </c>
      <c r="BB43" s="27" t="s">
        <v>8</v>
      </c>
      <c r="BC43" s="27" t="s">
        <v>8</v>
      </c>
      <c r="BD43" s="27" t="s">
        <v>8</v>
      </c>
      <c r="BE43" s="27" t="s">
        <v>8</v>
      </c>
      <c r="BF43" s="27" t="s">
        <v>8</v>
      </c>
      <c r="BG43" s="27" t="s">
        <v>8</v>
      </c>
      <c r="BH43" s="95"/>
      <c r="BI43" s="95"/>
    </row>
    <row r="44" spans="1:71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95"/>
      <c r="BI44" s="95"/>
    </row>
    <row r="45" spans="1:71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95"/>
      <c r="BI45" s="95"/>
    </row>
    <row r="46" spans="1:71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1.2E-2</v>
      </c>
      <c r="K46" s="27">
        <v>0.03</v>
      </c>
      <c r="L46" s="27">
        <v>2.5999999999999999E-2</v>
      </c>
      <c r="M46" s="27">
        <v>8.9999999999999993E-3</v>
      </c>
      <c r="N46" s="37">
        <v>4.5999999999999996</v>
      </c>
      <c r="O46" s="37">
        <v>0.157</v>
      </c>
      <c r="P46" s="37">
        <v>13.7</v>
      </c>
      <c r="Q46" s="37">
        <v>1.28</v>
      </c>
      <c r="R46" s="37">
        <v>0.33400000000000002</v>
      </c>
      <c r="S46" s="37">
        <v>0.24</v>
      </c>
      <c r="T46" s="27">
        <v>8.6999999999999994E-2</v>
      </c>
      <c r="U46" s="27">
        <v>5.8000000000000003E-2</v>
      </c>
      <c r="V46" s="37">
        <v>0.42199999999999999</v>
      </c>
      <c r="W46" s="27">
        <v>7.9000000000000001E-2</v>
      </c>
      <c r="X46" s="27">
        <v>7.9000000000000001E-2</v>
      </c>
      <c r="Y46" s="27">
        <v>0.04</v>
      </c>
      <c r="Z46" s="37">
        <v>0.156</v>
      </c>
      <c r="AA46" s="27">
        <v>8.2000000000000003E-2</v>
      </c>
      <c r="AB46" s="37">
        <v>0.151</v>
      </c>
      <c r="AC46" s="27">
        <v>2.8000000000000001E-2</v>
      </c>
      <c r="AD46" s="27">
        <v>0.01</v>
      </c>
      <c r="AE46" s="38">
        <v>0.186</v>
      </c>
      <c r="AF46" s="29">
        <v>7.0000000000000007E-2</v>
      </c>
      <c r="AG46" s="29">
        <v>9.6000000000000002E-2</v>
      </c>
      <c r="AH46" s="29">
        <v>7.6999999999999999E-2</v>
      </c>
      <c r="AI46" s="29">
        <v>0.06</v>
      </c>
      <c r="AJ46" s="38">
        <v>4.9000000000000004</v>
      </c>
      <c r="AK46" s="38">
        <v>2.0299999999999998</v>
      </c>
      <c r="AL46" s="38">
        <v>1.9</v>
      </c>
      <c r="AM46" s="38">
        <v>0.152</v>
      </c>
      <c r="AN46" s="29">
        <v>4.2000000000000003E-2</v>
      </c>
      <c r="AO46" s="29">
        <v>5.2999999999999999E-2</v>
      </c>
      <c r="AP46" s="29">
        <v>2.4E-2</v>
      </c>
      <c r="AQ46" s="29">
        <v>2.3E-2</v>
      </c>
      <c r="AR46" s="29">
        <v>2.4E-2</v>
      </c>
      <c r="AS46" s="29">
        <v>1.52E-2</v>
      </c>
      <c r="AT46" s="29">
        <v>5.3999999999999999E-2</v>
      </c>
      <c r="AU46" s="38">
        <v>2.02</v>
      </c>
      <c r="AV46" s="38">
        <v>0.91600000000000004</v>
      </c>
      <c r="AW46" s="38">
        <v>3.72</v>
      </c>
      <c r="AX46" s="38">
        <v>0.30199999999999999</v>
      </c>
      <c r="AY46" s="38">
        <v>1.54</v>
      </c>
      <c r="AZ46" s="29">
        <v>7.2599999999999998E-2</v>
      </c>
      <c r="BA46" s="29">
        <v>4.7800000000000002E-2</v>
      </c>
      <c r="BB46" s="38">
        <v>0.182</v>
      </c>
      <c r="BC46" s="38">
        <v>0.20499999999999999</v>
      </c>
      <c r="BD46" s="29">
        <v>5.7000000000000002E-2</v>
      </c>
      <c r="BE46" s="29">
        <v>2.9700000000000001E-2</v>
      </c>
      <c r="BF46" s="29">
        <v>2.1700000000000001E-2</v>
      </c>
      <c r="BG46" s="29">
        <v>1.9800000000000002E-2</v>
      </c>
      <c r="BH46" s="98"/>
      <c r="BI46" s="98"/>
    </row>
    <row r="47" spans="1:71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 t="s">
        <v>73</v>
      </c>
      <c r="N47" s="27">
        <v>2.0000000000000001E-4</v>
      </c>
      <c r="O47" s="27" t="s">
        <v>73</v>
      </c>
      <c r="P47" s="27" t="s">
        <v>74</v>
      </c>
      <c r="Q47" s="27">
        <v>2.0000000000000001E-4</v>
      </c>
      <c r="R47" s="27" t="s">
        <v>73</v>
      </c>
      <c r="S47" s="27" t="s">
        <v>73</v>
      </c>
      <c r="T47" s="27" t="s">
        <v>73</v>
      </c>
      <c r="U47" s="27" t="s">
        <v>73</v>
      </c>
      <c r="V47" s="27" t="s">
        <v>73</v>
      </c>
      <c r="W47" s="27" t="s">
        <v>73</v>
      </c>
      <c r="X47" s="27" t="s">
        <v>73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>
        <v>5.0000000000000001E-4</v>
      </c>
      <c r="AK47" s="27">
        <v>2.0000000000000001E-4</v>
      </c>
      <c r="AL47" s="27">
        <v>2.0000000000000001E-4</v>
      </c>
      <c r="AM47" s="27">
        <v>1E-4</v>
      </c>
      <c r="AN47" s="27" t="s">
        <v>75</v>
      </c>
      <c r="AO47" s="27" t="s">
        <v>75</v>
      </c>
      <c r="AP47" s="27">
        <v>2.0000000000000001E-4</v>
      </c>
      <c r="AQ47" s="27" t="s">
        <v>75</v>
      </c>
      <c r="AR47" s="27" t="s">
        <v>75</v>
      </c>
      <c r="AS47" s="27" t="s">
        <v>76</v>
      </c>
      <c r="AT47" s="27" t="s">
        <v>76</v>
      </c>
      <c r="AU47" s="27">
        <v>2.2000000000000001E-4</v>
      </c>
      <c r="AV47" s="27">
        <v>1.3999999999999999E-4</v>
      </c>
      <c r="AW47" s="27">
        <v>4.2999999999999999E-4</v>
      </c>
      <c r="AX47" s="27">
        <v>1.7000000000000001E-4</v>
      </c>
      <c r="AY47" s="27">
        <v>2.2000000000000001E-4</v>
      </c>
      <c r="AZ47" s="27">
        <v>1.1E-4</v>
      </c>
      <c r="BA47" s="27" t="s">
        <v>76</v>
      </c>
      <c r="BB47" s="27">
        <v>1.2999999999999999E-4</v>
      </c>
      <c r="BC47" s="27">
        <v>1.3999999999999999E-4</v>
      </c>
      <c r="BD47" s="27">
        <v>1E-4</v>
      </c>
      <c r="BE47" s="27">
        <v>1.2E-4</v>
      </c>
      <c r="BF47" s="27">
        <v>1.6000000000000001E-4</v>
      </c>
      <c r="BG47" s="27">
        <v>1.6000000000000001E-4</v>
      </c>
      <c r="BH47" s="95"/>
      <c r="BI47" s="95"/>
    </row>
    <row r="48" spans="1:71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1E-3</v>
      </c>
      <c r="K48" s="27">
        <v>4.0000000000000002E-4</v>
      </c>
      <c r="L48" s="27">
        <v>6.9999999999999999E-4</v>
      </c>
      <c r="M48" s="27">
        <v>2.9999999999999997E-4</v>
      </c>
      <c r="N48" s="27">
        <v>4.4999999999999997E-3</v>
      </c>
      <c r="O48" s="27">
        <v>6.9999999999999999E-4</v>
      </c>
      <c r="P48" s="37">
        <v>1.4E-2</v>
      </c>
      <c r="Q48" s="27">
        <v>2.2000000000000001E-3</v>
      </c>
      <c r="R48" s="27">
        <v>6.9999999999999999E-4</v>
      </c>
      <c r="S48" s="27">
        <v>5.0000000000000001E-4</v>
      </c>
      <c r="T48" s="27">
        <v>2.9999999999999997E-4</v>
      </c>
      <c r="U48" s="27">
        <v>5.0000000000000001E-4</v>
      </c>
      <c r="V48" s="27">
        <v>6.9999999999999999E-4</v>
      </c>
      <c r="W48" s="27">
        <v>4.0000000000000002E-4</v>
      </c>
      <c r="X48" s="27">
        <v>4.0000000000000002E-4</v>
      </c>
      <c r="Y48" s="27">
        <v>4.0000000000000002E-4</v>
      </c>
      <c r="Z48" s="27">
        <v>5.0000000000000001E-4</v>
      </c>
      <c r="AA48" s="27">
        <v>5.0000000000000001E-4</v>
      </c>
      <c r="AB48" s="27">
        <v>2.0000000000000001E-4</v>
      </c>
      <c r="AC48" s="27">
        <v>4.0000000000000002E-4</v>
      </c>
      <c r="AD48" s="27">
        <v>2.0000000000000001E-4</v>
      </c>
      <c r="AE48" s="27">
        <v>2.9999999999999997E-4</v>
      </c>
      <c r="AF48" s="27">
        <v>4.0000000000000002E-4</v>
      </c>
      <c r="AG48" s="27">
        <v>5.0000000000000001E-4</v>
      </c>
      <c r="AH48" s="27">
        <v>4.0000000000000002E-4</v>
      </c>
      <c r="AI48" s="29">
        <v>5.0000000000000001E-4</v>
      </c>
      <c r="AJ48" s="38">
        <v>1.24E-2</v>
      </c>
      <c r="AK48" s="29">
        <v>4.1700000000000001E-3</v>
      </c>
      <c r="AL48" s="29">
        <v>4.6600000000000001E-3</v>
      </c>
      <c r="AM48" s="29">
        <v>8.3000000000000001E-4</v>
      </c>
      <c r="AN48" s="29">
        <v>3.6999999999999999E-4</v>
      </c>
      <c r="AO48" s="29">
        <v>4.4000000000000002E-4</v>
      </c>
      <c r="AP48" s="29">
        <v>2.7999999999999998E-4</v>
      </c>
      <c r="AQ48" s="29">
        <v>2.7999999999999998E-4</v>
      </c>
      <c r="AR48" s="29">
        <v>2.9E-4</v>
      </c>
      <c r="AS48" s="29">
        <v>2.7999999999999998E-4</v>
      </c>
      <c r="AT48" s="29">
        <v>4.4999999999999999E-4</v>
      </c>
      <c r="AU48" s="29">
        <v>4.3400000000000001E-3</v>
      </c>
      <c r="AV48" s="29">
        <v>1.82E-3</v>
      </c>
      <c r="AW48" s="29">
        <v>9.3399999999999993E-3</v>
      </c>
      <c r="AX48" s="29">
        <v>1.2600000000000001E-3</v>
      </c>
      <c r="AY48" s="29">
        <v>2.0600000000000002E-3</v>
      </c>
      <c r="AZ48" s="29">
        <v>4.4999999999999999E-4</v>
      </c>
      <c r="BA48" s="29">
        <v>5.1000000000000004E-4</v>
      </c>
      <c r="BB48" s="29">
        <v>6.4999999999999997E-4</v>
      </c>
      <c r="BC48" s="29">
        <v>7.2999999999999996E-4</v>
      </c>
      <c r="BD48" s="29">
        <v>4.2000000000000002E-4</v>
      </c>
      <c r="BE48" s="29">
        <v>4.4000000000000002E-4</v>
      </c>
      <c r="BF48" s="29">
        <v>4.6000000000000001E-4</v>
      </c>
      <c r="BG48" s="29">
        <v>2.7999999999999998E-4</v>
      </c>
      <c r="BH48" s="98"/>
      <c r="BI48" s="98"/>
    </row>
    <row r="49" spans="1:66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7.3999999999999996E-2</v>
      </c>
      <c r="K49" s="27">
        <v>6.0999999999999999E-2</v>
      </c>
      <c r="L49" s="27">
        <v>6.8000000000000005E-2</v>
      </c>
      <c r="M49" s="27">
        <v>6.8000000000000005E-2</v>
      </c>
      <c r="N49" s="27">
        <v>0.13800000000000001</v>
      </c>
      <c r="O49" s="27">
        <v>6.6000000000000003E-2</v>
      </c>
      <c r="P49" s="27">
        <v>0.38</v>
      </c>
      <c r="Q49" s="27">
        <v>6.7000000000000004E-2</v>
      </c>
      <c r="R49" s="27">
        <v>5.3999999999999999E-2</v>
      </c>
      <c r="S49" s="27">
        <v>5.5E-2</v>
      </c>
      <c r="T49" s="27">
        <v>5.1999999999999998E-2</v>
      </c>
      <c r="U49" s="27">
        <v>5.7000000000000002E-2</v>
      </c>
      <c r="V49" s="27">
        <v>3.3000000000000002E-2</v>
      </c>
      <c r="W49" s="27">
        <v>4.9000000000000002E-2</v>
      </c>
      <c r="X49" s="27">
        <v>0.05</v>
      </c>
      <c r="Y49" s="27">
        <v>5.3999999999999999E-2</v>
      </c>
      <c r="Z49" s="27">
        <v>4.9000000000000002E-2</v>
      </c>
      <c r="AA49" s="27">
        <v>5.6000000000000001E-2</v>
      </c>
      <c r="AB49" s="27">
        <v>5.3999999999999999E-2</v>
      </c>
      <c r="AC49" s="27">
        <v>5.8000000000000003E-2</v>
      </c>
      <c r="AD49" s="27">
        <v>7.0999999999999994E-2</v>
      </c>
      <c r="AE49" s="29">
        <v>3.5000000000000003E-2</v>
      </c>
      <c r="AF49" s="29">
        <v>5.2999999999999999E-2</v>
      </c>
      <c r="AG49" s="29">
        <v>4.4999999999999998E-2</v>
      </c>
      <c r="AH49" s="29">
        <v>5.3999999999999999E-2</v>
      </c>
      <c r="AI49" s="29">
        <v>5.6000000000000001E-2</v>
      </c>
      <c r="AJ49" s="29">
        <v>0.14899999999999999</v>
      </c>
      <c r="AK49" s="29">
        <v>8.8499999999999995E-2</v>
      </c>
      <c r="AL49" s="29">
        <v>9.7199999999999995E-2</v>
      </c>
      <c r="AM49" s="29">
        <v>6.3399999999999998E-2</v>
      </c>
      <c r="AN49" s="29">
        <v>7.1599999999999997E-2</v>
      </c>
      <c r="AO49" s="29">
        <v>7.4399999999999994E-2</v>
      </c>
      <c r="AP49" s="29">
        <v>7.6700000000000004E-2</v>
      </c>
      <c r="AQ49" s="29">
        <v>8.0100000000000005E-2</v>
      </c>
      <c r="AR49" s="29">
        <v>7.51E-2</v>
      </c>
      <c r="AS49" s="29">
        <v>7.7799999999999994E-2</v>
      </c>
      <c r="AT49" s="29">
        <v>6.9800000000000001E-2</v>
      </c>
      <c r="AU49" s="29">
        <v>6.7799999999999999E-2</v>
      </c>
      <c r="AV49" s="29">
        <v>5.8599999999999999E-2</v>
      </c>
      <c r="AW49" s="29">
        <v>9.1499999999999998E-2</v>
      </c>
      <c r="AX49" s="29">
        <v>5.28E-2</v>
      </c>
      <c r="AY49" s="29">
        <v>7.9100000000000004E-2</v>
      </c>
      <c r="AZ49" s="29">
        <v>7.0499999999999993E-2</v>
      </c>
      <c r="BA49" s="29">
        <v>6.3200000000000006E-2</v>
      </c>
      <c r="BB49" s="29">
        <v>5.5399999999999998E-2</v>
      </c>
      <c r="BC49" s="29">
        <v>6.5199999999999994E-2</v>
      </c>
      <c r="BD49" s="29">
        <v>7.6499999999999999E-2</v>
      </c>
      <c r="BE49" s="29">
        <v>7.5999999999999998E-2</v>
      </c>
      <c r="BF49" s="29">
        <v>8.6400000000000005E-2</v>
      </c>
      <c r="BG49" s="29">
        <v>8.7800000000000003E-2</v>
      </c>
      <c r="BH49" s="98"/>
      <c r="BI49" s="98"/>
    </row>
    <row r="50" spans="1:66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>
        <v>1.3999999999999999E-4</v>
      </c>
      <c r="O50" s="27" t="s">
        <v>80</v>
      </c>
      <c r="P50" s="27">
        <v>8.8999999999999995E-4</v>
      </c>
      <c r="Q50" s="27">
        <v>6.9999999999999994E-5</v>
      </c>
      <c r="R50" s="27" t="s">
        <v>80</v>
      </c>
      <c r="S50" s="27" t="s">
        <v>80</v>
      </c>
      <c r="T50" s="27" t="s">
        <v>80</v>
      </c>
      <c r="U50" s="27" t="s">
        <v>80</v>
      </c>
      <c r="V50" s="27" t="s">
        <v>80</v>
      </c>
      <c r="W50" s="27" t="s">
        <v>80</v>
      </c>
      <c r="X50" s="27" t="s">
        <v>80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75</v>
      </c>
      <c r="AG50" s="27" t="s">
        <v>80</v>
      </c>
      <c r="AH50" s="27" t="s">
        <v>80</v>
      </c>
      <c r="AI50" s="27" t="s">
        <v>80</v>
      </c>
      <c r="AJ50" s="29">
        <v>2.5999999999999998E-4</v>
      </c>
      <c r="AK50" s="40">
        <v>9.0000000000000006E-5</v>
      </c>
      <c r="AL50" s="40">
        <v>5.0000000000000002E-5</v>
      </c>
      <c r="AM50" s="27" t="s">
        <v>82</v>
      </c>
      <c r="AN50" s="27" t="s">
        <v>82</v>
      </c>
      <c r="AO50" s="27" t="s">
        <v>82</v>
      </c>
      <c r="AP50" s="27" t="s">
        <v>82</v>
      </c>
      <c r="AQ50" s="27" t="s">
        <v>82</v>
      </c>
      <c r="AR50" s="27" t="s">
        <v>82</v>
      </c>
      <c r="AS50" s="27" t="s">
        <v>76</v>
      </c>
      <c r="AT50" s="27" t="s">
        <v>76</v>
      </c>
      <c r="AU50" s="27" t="s">
        <v>76</v>
      </c>
      <c r="AV50" s="27" t="s">
        <v>76</v>
      </c>
      <c r="AW50" s="29">
        <v>1.3999999999999999E-4</v>
      </c>
      <c r="AX50" s="27" t="s">
        <v>76</v>
      </c>
      <c r="AY50" s="27" t="s">
        <v>76</v>
      </c>
      <c r="AZ50" s="27" t="s">
        <v>76</v>
      </c>
      <c r="BA50" s="27" t="s">
        <v>76</v>
      </c>
      <c r="BB50" s="27" t="s">
        <v>76</v>
      </c>
      <c r="BC50" s="27" t="s">
        <v>76</v>
      </c>
      <c r="BD50" s="27" t="s">
        <v>76</v>
      </c>
      <c r="BE50" s="27" t="s">
        <v>76</v>
      </c>
      <c r="BF50" s="27" t="s">
        <v>76</v>
      </c>
      <c r="BG50" s="27" t="s">
        <v>76</v>
      </c>
      <c r="BH50" s="95"/>
      <c r="BI50" s="95"/>
    </row>
    <row r="51" spans="1:66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54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84</v>
      </c>
      <c r="AG51" s="27" t="s">
        <v>74</v>
      </c>
      <c r="AH51" s="27" t="s">
        <v>74</v>
      </c>
      <c r="AI51" s="27" t="s">
        <v>74</v>
      </c>
      <c r="AJ51" s="27" t="s">
        <v>75</v>
      </c>
      <c r="AK51" s="27" t="s">
        <v>75</v>
      </c>
      <c r="AL51" s="29">
        <v>2.0000000000000001E-4</v>
      </c>
      <c r="AM51" s="27" t="s">
        <v>75</v>
      </c>
      <c r="AN51" s="27" t="s">
        <v>75</v>
      </c>
      <c r="AO51" s="29">
        <v>1E-4</v>
      </c>
      <c r="AP51" s="27" t="s">
        <v>75</v>
      </c>
      <c r="AQ51" s="27" t="s">
        <v>75</v>
      </c>
      <c r="AR51" s="27" t="s">
        <v>75</v>
      </c>
      <c r="AS51" s="27" t="s">
        <v>85</v>
      </c>
      <c r="AT51" s="27" t="s">
        <v>85</v>
      </c>
      <c r="AU51" s="27" t="s">
        <v>85</v>
      </c>
      <c r="AV51" s="27" t="s">
        <v>85</v>
      </c>
      <c r="AW51" s="27" t="s">
        <v>85</v>
      </c>
      <c r="AX51" s="27" t="s">
        <v>85</v>
      </c>
      <c r="AY51" s="27" t="s">
        <v>85</v>
      </c>
      <c r="AZ51" s="27" t="s">
        <v>85</v>
      </c>
      <c r="BA51" s="27" t="s">
        <v>85</v>
      </c>
      <c r="BB51" s="27" t="s">
        <v>85</v>
      </c>
      <c r="BC51" s="27" t="s">
        <v>85</v>
      </c>
      <c r="BD51" s="27" t="s">
        <v>85</v>
      </c>
      <c r="BE51" s="27" t="s">
        <v>85</v>
      </c>
      <c r="BF51" s="27" t="s">
        <v>85</v>
      </c>
      <c r="BG51" s="27" t="s">
        <v>85</v>
      </c>
      <c r="BH51" s="95"/>
      <c r="BI51" s="95"/>
    </row>
    <row r="52" spans="1:66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>
        <v>6.0000000000000001E-3</v>
      </c>
      <c r="L52" s="27">
        <v>7.0000000000000001E-3</v>
      </c>
      <c r="M52" s="27" t="s">
        <v>54</v>
      </c>
      <c r="N52" s="27" t="s">
        <v>54</v>
      </c>
      <c r="O52" s="27">
        <v>1.7000000000000001E-2</v>
      </c>
      <c r="P52" s="27" t="s">
        <v>50</v>
      </c>
      <c r="Q52" s="27">
        <v>6.0000000000000001E-3</v>
      </c>
      <c r="R52" s="27" t="s">
        <v>54</v>
      </c>
      <c r="S52" s="27" t="s">
        <v>54</v>
      </c>
      <c r="T52" s="27" t="s">
        <v>54</v>
      </c>
      <c r="U52" s="27" t="s">
        <v>54</v>
      </c>
      <c r="V52" s="27" t="s">
        <v>54</v>
      </c>
      <c r="W52" s="27" t="s">
        <v>54</v>
      </c>
      <c r="X52" s="27" t="s">
        <v>54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9">
        <v>4.0000000000000001E-3</v>
      </c>
      <c r="AG52" s="27" t="s">
        <v>54</v>
      </c>
      <c r="AH52" s="27" t="s">
        <v>54</v>
      </c>
      <c r="AI52" s="27" t="s">
        <v>54</v>
      </c>
      <c r="AJ52" s="29">
        <v>3.0000000000000001E-3</v>
      </c>
      <c r="AK52" s="27" t="s">
        <v>67</v>
      </c>
      <c r="AL52" s="29">
        <v>2E-3</v>
      </c>
      <c r="AM52" s="29">
        <v>3.0000000000000001E-3</v>
      </c>
      <c r="AN52" s="27" t="s">
        <v>67</v>
      </c>
      <c r="AO52" s="27" t="s">
        <v>67</v>
      </c>
      <c r="AP52" s="27" t="s">
        <v>67</v>
      </c>
      <c r="AQ52" s="27" t="s">
        <v>67</v>
      </c>
      <c r="AR52" s="27" t="s">
        <v>67</v>
      </c>
      <c r="AS52" s="27" t="s">
        <v>57</v>
      </c>
      <c r="AT52" s="27" t="s">
        <v>57</v>
      </c>
      <c r="AU52" s="27" t="s">
        <v>57</v>
      </c>
      <c r="AV52" s="27" t="s">
        <v>57</v>
      </c>
      <c r="AW52" s="27" t="s">
        <v>57</v>
      </c>
      <c r="AX52" s="27" t="s">
        <v>57</v>
      </c>
      <c r="AY52" s="27" t="s">
        <v>57</v>
      </c>
      <c r="AZ52" s="27" t="s">
        <v>57</v>
      </c>
      <c r="BA52" s="27" t="s">
        <v>57</v>
      </c>
      <c r="BB52" s="27" t="s">
        <v>57</v>
      </c>
      <c r="BC52" s="27" t="s">
        <v>57</v>
      </c>
      <c r="BD52" s="27" t="s">
        <v>57</v>
      </c>
      <c r="BE52" s="27" t="s">
        <v>57</v>
      </c>
      <c r="BF52" s="27" t="s">
        <v>57</v>
      </c>
      <c r="BG52" s="27" t="s">
        <v>57</v>
      </c>
      <c r="BH52" s="95"/>
      <c r="BI52" s="95"/>
    </row>
    <row r="53" spans="1:66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>
        <v>1.0000000000000001E-5</v>
      </c>
      <c r="K53" s="27">
        <v>3.0000000000000001E-5</v>
      </c>
      <c r="L53" s="37">
        <v>2.0000000000000001E-4</v>
      </c>
      <c r="M53" s="27">
        <v>1.0000000000000001E-5</v>
      </c>
      <c r="N53" s="37">
        <v>1.8000000000000001E-4</v>
      </c>
      <c r="O53" s="27">
        <v>2.0000000000000002E-5</v>
      </c>
      <c r="P53" s="37">
        <v>6.8000000000000005E-4</v>
      </c>
      <c r="Q53" s="37">
        <v>9.0000000000000006E-5</v>
      </c>
      <c r="R53" s="27">
        <v>5.0000000000000002E-5</v>
      </c>
      <c r="S53" s="27">
        <v>2.0000000000000002E-5</v>
      </c>
      <c r="T53" s="27">
        <v>3.0000000000000001E-5</v>
      </c>
      <c r="U53" s="27">
        <v>2.0000000000000002E-5</v>
      </c>
      <c r="V53" s="27">
        <v>3.0000000000000001E-5</v>
      </c>
      <c r="W53" s="27">
        <v>1.0000000000000001E-5</v>
      </c>
      <c r="X53" s="27">
        <v>1.0000000000000001E-5</v>
      </c>
      <c r="Y53" s="27">
        <v>2.0000000000000002E-5</v>
      </c>
      <c r="Z53" s="27">
        <v>4.0000000000000003E-5</v>
      </c>
      <c r="AA53" s="27">
        <v>2.0000000000000002E-5</v>
      </c>
      <c r="AB53" s="27">
        <v>4.0000000000000003E-5</v>
      </c>
      <c r="AC53" s="27">
        <v>3.0000000000000001E-5</v>
      </c>
      <c r="AD53" s="27">
        <v>2.0000000000000002E-5</v>
      </c>
      <c r="AE53" s="40">
        <v>2.0000000000000002E-5</v>
      </c>
      <c r="AF53" s="40">
        <v>2.0000000000000002E-5</v>
      </c>
      <c r="AG53" s="40">
        <v>1.0000000000000001E-5</v>
      </c>
      <c r="AH53" s="40">
        <v>2.0000000000000002E-5</v>
      </c>
      <c r="AI53" s="40">
        <v>2.0000000000000002E-5</v>
      </c>
      <c r="AJ53" s="38">
        <v>3.6000000000000002E-4</v>
      </c>
      <c r="AK53" s="29">
        <v>1.1E-4</v>
      </c>
      <c r="AL53" s="38">
        <v>1.7000000000000001E-4</v>
      </c>
      <c r="AM53" s="40">
        <v>4.0000000000000003E-5</v>
      </c>
      <c r="AN53" s="40">
        <v>2.0000000000000002E-5</v>
      </c>
      <c r="AO53" s="40">
        <v>4.0000000000000003E-5</v>
      </c>
      <c r="AP53" s="40">
        <v>2.0000000000000002E-5</v>
      </c>
      <c r="AQ53" s="40">
        <v>2.0000000000000002E-5</v>
      </c>
      <c r="AR53" s="40">
        <v>2.0000000000000002E-5</v>
      </c>
      <c r="AS53" s="29">
        <v>1.5E-5</v>
      </c>
      <c r="AT53" s="29">
        <v>3.1000000000000001E-5</v>
      </c>
      <c r="AU53" s="38">
        <v>1.56E-4</v>
      </c>
      <c r="AV53" s="29">
        <v>8.2999999999999998E-5</v>
      </c>
      <c r="AW53" s="38">
        <v>2.9300000000000002E-4</v>
      </c>
      <c r="AX53" s="40">
        <v>4.8000000000000001E-5</v>
      </c>
      <c r="AY53" s="40">
        <v>4.6999999999999997E-5</v>
      </c>
      <c r="AZ53" s="29">
        <v>2.4000000000000001E-5</v>
      </c>
      <c r="BA53" s="29">
        <v>1.9000000000000001E-5</v>
      </c>
      <c r="BB53" s="29">
        <v>2.8E-5</v>
      </c>
      <c r="BC53" s="29">
        <v>2.9E-5</v>
      </c>
      <c r="BD53" s="29">
        <v>2.1999999999999999E-5</v>
      </c>
      <c r="BE53" s="29">
        <v>1.7E-5</v>
      </c>
      <c r="BF53" s="29">
        <v>2.0000000000000002E-5</v>
      </c>
      <c r="BG53" s="29">
        <v>2.1999999999999999E-5</v>
      </c>
      <c r="BH53" s="98">
        <v>4.0000000000000003E-5</v>
      </c>
      <c r="BI53" s="98">
        <v>4.0000000000000003E-5</v>
      </c>
      <c r="BK53" s="5">
        <f t="array" ref="BK53:BL57">LINEST(C53:BG53,C4:BG4,,TRUE)</f>
        <v>-2.6234501981990111E-8</v>
      </c>
      <c r="BL53" s="5">
        <v>1.1400988343448367E-3</v>
      </c>
      <c r="BM53" s="5" t="s">
        <v>213</v>
      </c>
      <c r="BN53" s="5" t="s">
        <v>214</v>
      </c>
    </row>
    <row r="54" spans="1:66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27.1</v>
      </c>
      <c r="K54" s="27">
        <v>24.9</v>
      </c>
      <c r="L54" s="27">
        <v>26</v>
      </c>
      <c r="M54" s="27">
        <v>28.2</v>
      </c>
      <c r="N54" s="27">
        <v>13.4</v>
      </c>
      <c r="O54" s="27">
        <v>21.8</v>
      </c>
      <c r="P54" s="27">
        <v>33</v>
      </c>
      <c r="Q54" s="27">
        <v>16.2</v>
      </c>
      <c r="R54" s="27">
        <v>18.399999999999999</v>
      </c>
      <c r="S54" s="27">
        <v>19.399999999999999</v>
      </c>
      <c r="T54" s="27">
        <v>19.5</v>
      </c>
      <c r="U54" s="27">
        <v>23.8</v>
      </c>
      <c r="V54" s="27">
        <v>7.61</v>
      </c>
      <c r="W54" s="27">
        <v>16</v>
      </c>
      <c r="X54" s="27">
        <v>17.5</v>
      </c>
      <c r="Y54" s="27">
        <v>19.5</v>
      </c>
      <c r="Z54" s="27">
        <v>17.100000000000001</v>
      </c>
      <c r="AA54" s="27">
        <v>16.2</v>
      </c>
      <c r="AB54" s="27">
        <v>18.2</v>
      </c>
      <c r="AC54" s="27">
        <v>26.1</v>
      </c>
      <c r="AD54" s="27">
        <v>28.5</v>
      </c>
      <c r="AE54" s="29">
        <v>19.3</v>
      </c>
      <c r="AF54" s="29">
        <v>18.3</v>
      </c>
      <c r="AG54" s="29">
        <v>16.2</v>
      </c>
      <c r="AH54" s="29">
        <v>18.3</v>
      </c>
      <c r="AI54" s="29">
        <v>18.5</v>
      </c>
      <c r="AJ54" s="29">
        <v>21.7</v>
      </c>
      <c r="AK54" s="29">
        <v>21.4</v>
      </c>
      <c r="AL54" s="29">
        <v>24.1</v>
      </c>
      <c r="AM54" s="29">
        <v>25</v>
      </c>
      <c r="AN54" s="29">
        <v>29.8</v>
      </c>
      <c r="AO54" s="29">
        <v>5.36</v>
      </c>
      <c r="AP54" s="29">
        <v>30.5</v>
      </c>
      <c r="AQ54" s="29">
        <v>31.8</v>
      </c>
      <c r="AR54" s="29">
        <v>31.4</v>
      </c>
      <c r="AS54" s="29">
        <v>33.4</v>
      </c>
      <c r="AT54" s="29">
        <v>26.4</v>
      </c>
      <c r="AU54" s="29">
        <v>8.7899999999999991</v>
      </c>
      <c r="AV54" s="29">
        <v>14.4</v>
      </c>
      <c r="AW54" s="29">
        <v>7.81</v>
      </c>
      <c r="AX54" s="29">
        <v>16.3</v>
      </c>
      <c r="AY54" s="29">
        <v>23.2</v>
      </c>
      <c r="AZ54" s="29">
        <v>26.6</v>
      </c>
      <c r="BA54" s="29">
        <v>24</v>
      </c>
      <c r="BB54" s="29">
        <v>18.5</v>
      </c>
      <c r="BC54" s="29">
        <v>23.1</v>
      </c>
      <c r="BD54" s="29">
        <v>28.7</v>
      </c>
      <c r="BE54" s="29">
        <v>28</v>
      </c>
      <c r="BF54" s="29">
        <v>29.8</v>
      </c>
      <c r="BG54" s="29">
        <v>30.2</v>
      </c>
      <c r="BH54" s="98"/>
      <c r="BI54" s="98"/>
      <c r="BK54" s="5">
        <v>2.5155566330734557E-8</v>
      </c>
      <c r="BL54" s="5">
        <v>1.0276431701841773E-3</v>
      </c>
      <c r="BM54" s="5" t="s">
        <v>215</v>
      </c>
      <c r="BN54" s="5" t="s">
        <v>216</v>
      </c>
    </row>
    <row r="55" spans="1:66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>
        <v>1.0699999999999999E-2</v>
      </c>
      <c r="O55" s="27">
        <v>5.0000000000000001E-4</v>
      </c>
      <c r="P55" s="27">
        <v>1.7999999999999999E-2</v>
      </c>
      <c r="Q55" s="27">
        <v>1.8E-3</v>
      </c>
      <c r="R55" s="27">
        <v>6.9999999999999999E-4</v>
      </c>
      <c r="S55" s="27">
        <v>6.9999999999999999E-4</v>
      </c>
      <c r="T55" s="27" t="s">
        <v>81</v>
      </c>
      <c r="U55" s="27">
        <v>6.9999999999999999E-4</v>
      </c>
      <c r="V55" s="27">
        <v>5.9999999999999995E-4</v>
      </c>
      <c r="W55" s="27" t="s">
        <v>81</v>
      </c>
      <c r="X55" s="27">
        <v>5.9999999999999995E-4</v>
      </c>
      <c r="Y55" s="27">
        <v>5.9999999999999995E-4</v>
      </c>
      <c r="Z55" s="27">
        <v>5.9999999999999995E-4</v>
      </c>
      <c r="AA55" s="27">
        <v>5.0000000000000001E-4</v>
      </c>
      <c r="AB55" s="27">
        <v>5.9999999999999995E-4</v>
      </c>
      <c r="AC55" s="27" t="s">
        <v>81</v>
      </c>
      <c r="AD55" s="27" t="s">
        <v>81</v>
      </c>
      <c r="AE55" s="27" t="s">
        <v>81</v>
      </c>
      <c r="AF55" s="27" t="s">
        <v>84</v>
      </c>
      <c r="AG55" s="27" t="s">
        <v>81</v>
      </c>
      <c r="AH55" s="27" t="s">
        <v>81</v>
      </c>
      <c r="AI55" s="27" t="s">
        <v>81</v>
      </c>
      <c r="AJ55" s="29">
        <v>7.7999999999999996E-3</v>
      </c>
      <c r="AK55" s="29">
        <v>2.5999999999999999E-3</v>
      </c>
      <c r="AL55" s="29">
        <v>3.0999999999999999E-3</v>
      </c>
      <c r="AM55" s="27" t="s">
        <v>84</v>
      </c>
      <c r="AN55" s="27" t="s">
        <v>84</v>
      </c>
      <c r="AO55" s="27" t="s">
        <v>84</v>
      </c>
      <c r="AP55" s="27" t="s">
        <v>84</v>
      </c>
      <c r="AQ55" s="27" t="s">
        <v>84</v>
      </c>
      <c r="AR55" s="27" t="s">
        <v>84</v>
      </c>
      <c r="AS55" s="29">
        <v>1.2999999999999999E-4</v>
      </c>
      <c r="AT55" s="29">
        <v>1.6000000000000001E-4</v>
      </c>
      <c r="AU55" s="29">
        <v>2.9399999999999999E-3</v>
      </c>
      <c r="AV55" s="29">
        <v>2.1199999999999999E-3</v>
      </c>
      <c r="AW55" s="29">
        <v>5.2199999999999998E-3</v>
      </c>
      <c r="AX55" s="27" t="s">
        <v>92</v>
      </c>
      <c r="AY55" s="29">
        <v>1.5200000000000001E-3</v>
      </c>
      <c r="AZ55" s="29">
        <v>2.0000000000000001E-4</v>
      </c>
      <c r="BA55" s="29">
        <v>2.1000000000000001E-4</v>
      </c>
      <c r="BB55" s="29">
        <v>4.8000000000000001E-4</v>
      </c>
      <c r="BC55" s="29">
        <v>5.9000000000000003E-4</v>
      </c>
      <c r="BD55" s="29">
        <v>1.8000000000000001E-4</v>
      </c>
      <c r="BE55" s="29">
        <v>1.6000000000000001E-4</v>
      </c>
      <c r="BF55" s="29">
        <v>1.3999999999999999E-4</v>
      </c>
      <c r="BG55" s="29">
        <v>1.2E-4</v>
      </c>
      <c r="BH55" s="98"/>
      <c r="BI55" s="98"/>
      <c r="BK55" s="5">
        <v>1.9391456639202283E-2</v>
      </c>
      <c r="BL55" s="5">
        <v>1.1202698990868008E-4</v>
      </c>
      <c r="BM55" s="5" t="s">
        <v>217</v>
      </c>
      <c r="BN55" s="5" t="s">
        <v>221</v>
      </c>
    </row>
    <row r="56" spans="1:66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5.0000000000000002E-5</v>
      </c>
      <c r="K56" s="27">
        <v>6.0000000000000002E-5</v>
      </c>
      <c r="L56" s="27">
        <v>6.9999999999999994E-5</v>
      </c>
      <c r="M56" s="27">
        <v>6.9999999999999994E-5</v>
      </c>
      <c r="N56" s="27">
        <v>2.8700000000000002E-3</v>
      </c>
      <c r="O56" s="27">
        <v>1.7000000000000001E-4</v>
      </c>
      <c r="P56" s="27">
        <v>7.0400000000000003E-3</v>
      </c>
      <c r="Q56" s="27">
        <v>8.4000000000000003E-4</v>
      </c>
      <c r="R56" s="27">
        <v>2.9E-4</v>
      </c>
      <c r="S56" s="27">
        <v>2.3000000000000001E-4</v>
      </c>
      <c r="T56" s="27">
        <v>1.6000000000000001E-4</v>
      </c>
      <c r="U56" s="27">
        <v>1.6000000000000001E-4</v>
      </c>
      <c r="V56" s="27">
        <v>2.9999999999999997E-4</v>
      </c>
      <c r="W56" s="27">
        <v>1E-4</v>
      </c>
      <c r="X56" s="27">
        <v>1.1E-4</v>
      </c>
      <c r="Y56" s="27">
        <v>1E-4</v>
      </c>
      <c r="Z56" s="27">
        <v>1.9000000000000001E-4</v>
      </c>
      <c r="AA56" s="27">
        <v>1.3999999999999999E-4</v>
      </c>
      <c r="AB56" s="27">
        <v>2.3000000000000001E-4</v>
      </c>
      <c r="AC56" s="27">
        <v>1E-4</v>
      </c>
      <c r="AD56" s="27">
        <v>8.0000000000000007E-5</v>
      </c>
      <c r="AE56" s="29">
        <v>2.0000000000000001E-4</v>
      </c>
      <c r="AF56" s="29">
        <v>2.0000000000000001E-4</v>
      </c>
      <c r="AG56" s="29">
        <v>1.6000000000000001E-4</v>
      </c>
      <c r="AH56" s="29">
        <v>1.4999999999999999E-4</v>
      </c>
      <c r="AI56" s="29">
        <v>1.4999999999999999E-4</v>
      </c>
      <c r="AJ56" s="29">
        <v>3.2000000000000002E-3</v>
      </c>
      <c r="AK56" s="29">
        <v>1.1999999999999999E-3</v>
      </c>
      <c r="AL56" s="29">
        <v>8.9999999999999998E-4</v>
      </c>
      <c r="AM56" s="29">
        <v>2.0000000000000001E-4</v>
      </c>
      <c r="AN56" s="27" t="s">
        <v>75</v>
      </c>
      <c r="AO56" s="27" t="s">
        <v>75</v>
      </c>
      <c r="AP56" s="27" t="s">
        <v>75</v>
      </c>
      <c r="AQ56" s="27" t="s">
        <v>75</v>
      </c>
      <c r="AR56" s="27" t="s">
        <v>75</v>
      </c>
      <c r="AS56" s="27" t="s">
        <v>76</v>
      </c>
      <c r="AT56" s="27" t="s">
        <v>76</v>
      </c>
      <c r="AU56" s="29">
        <v>1.33E-3</v>
      </c>
      <c r="AV56" s="29">
        <v>5.2999999999999998E-4</v>
      </c>
      <c r="AW56" s="29">
        <v>2.33E-3</v>
      </c>
      <c r="AX56" s="29">
        <v>2.2000000000000001E-4</v>
      </c>
      <c r="AY56" s="29">
        <v>6.8000000000000005E-4</v>
      </c>
      <c r="AZ56" s="27" t="s">
        <v>76</v>
      </c>
      <c r="BA56" s="27" t="s">
        <v>76</v>
      </c>
      <c r="BB56" s="29">
        <v>2.2000000000000001E-4</v>
      </c>
      <c r="BC56" s="29">
        <v>2.3000000000000001E-4</v>
      </c>
      <c r="BD56" s="27" t="s">
        <v>76</v>
      </c>
      <c r="BE56" s="27" t="s">
        <v>76</v>
      </c>
      <c r="BF56" s="27" t="s">
        <v>76</v>
      </c>
      <c r="BG56" s="27" t="s">
        <v>76</v>
      </c>
      <c r="BH56" s="95"/>
      <c r="BI56" s="95"/>
      <c r="BK56" s="80">
        <v>1.0876206641039987</v>
      </c>
      <c r="BL56" s="5">
        <v>55</v>
      </c>
      <c r="BM56" s="80" t="s">
        <v>222</v>
      </c>
      <c r="BN56" s="5" t="s">
        <v>218</v>
      </c>
    </row>
    <row r="57" spans="1:66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>
        <v>1E-3</v>
      </c>
      <c r="M57" s="27" t="s">
        <v>74</v>
      </c>
      <c r="N57" s="37">
        <v>1.2E-2</v>
      </c>
      <c r="O57" s="27">
        <v>2E-3</v>
      </c>
      <c r="P57" s="37">
        <v>0.03</v>
      </c>
      <c r="Q57" s="37">
        <v>6.0000000000000001E-3</v>
      </c>
      <c r="R57" s="37">
        <v>3.0000000000000001E-3</v>
      </c>
      <c r="S57" s="37">
        <v>2E-3</v>
      </c>
      <c r="T57" s="37">
        <v>2E-3</v>
      </c>
      <c r="U57" s="27" t="s">
        <v>74</v>
      </c>
      <c r="V57" s="37">
        <v>4.0000000000000001E-3</v>
      </c>
      <c r="W57" s="37">
        <v>2E-3</v>
      </c>
      <c r="X57" s="37">
        <v>2E-3</v>
      </c>
      <c r="Y57" s="37">
        <v>2E-3</v>
      </c>
      <c r="Z57" s="37">
        <v>3.0000000000000001E-3</v>
      </c>
      <c r="AA57" s="37">
        <v>3.0000000000000001E-3</v>
      </c>
      <c r="AB57" s="37">
        <v>3.0000000000000001E-3</v>
      </c>
      <c r="AC57" s="27">
        <v>2E-3</v>
      </c>
      <c r="AD57" s="27">
        <v>2E-3</v>
      </c>
      <c r="AE57" s="38">
        <v>4.0000000000000001E-3</v>
      </c>
      <c r="AF57" s="38">
        <v>2E-3</v>
      </c>
      <c r="AG57" s="38">
        <v>3.0000000000000001E-3</v>
      </c>
      <c r="AH57" s="38">
        <v>2E-3</v>
      </c>
      <c r="AI57" s="38">
        <v>2E-3</v>
      </c>
      <c r="AJ57" s="38">
        <v>1.1599999999999999E-2</v>
      </c>
      <c r="AK57" s="38">
        <v>6.3E-3</v>
      </c>
      <c r="AL57" s="38">
        <v>3.2000000000000002E-3</v>
      </c>
      <c r="AM57" s="29">
        <v>1.6999999999999999E-3</v>
      </c>
      <c r="AN57" s="29">
        <v>1E-3</v>
      </c>
      <c r="AO57" s="29">
        <v>1.1000000000000001E-3</v>
      </c>
      <c r="AP57" s="29">
        <v>1.1000000000000001E-3</v>
      </c>
      <c r="AQ57" s="29">
        <v>2.5999999999999999E-3</v>
      </c>
      <c r="AR57" s="29">
        <v>8.9999999999999998E-4</v>
      </c>
      <c r="AS57" s="29">
        <v>7.5000000000000002E-4</v>
      </c>
      <c r="AT57" s="29">
        <v>1.1000000000000001E-3</v>
      </c>
      <c r="AU57" s="38">
        <v>6.9499999999999996E-3</v>
      </c>
      <c r="AV57" s="38">
        <v>5.96E-3</v>
      </c>
      <c r="AW57" s="38">
        <v>1.09E-2</v>
      </c>
      <c r="AX57" s="27" t="s">
        <v>95</v>
      </c>
      <c r="AY57" s="38">
        <v>3.7200000000000002E-3</v>
      </c>
      <c r="AZ57" s="29">
        <v>1.31E-3</v>
      </c>
      <c r="BA57" s="29">
        <v>1.98E-3</v>
      </c>
      <c r="BB57" s="29">
        <v>1.82E-3</v>
      </c>
      <c r="BC57" s="29">
        <v>1.64E-3</v>
      </c>
      <c r="BD57" s="29">
        <v>1.1999999999999999E-3</v>
      </c>
      <c r="BE57" s="29">
        <v>1E-3</v>
      </c>
      <c r="BF57" s="29">
        <v>1.09E-3</v>
      </c>
      <c r="BG57" s="29">
        <v>1.15E-3</v>
      </c>
      <c r="BH57" s="98"/>
      <c r="BI57" s="98"/>
      <c r="BK57" s="5">
        <v>1.3649689874061666E-8</v>
      </c>
      <c r="BL57" s="5">
        <v>6.9025255573997289E-7</v>
      </c>
      <c r="BM57" s="5" t="s">
        <v>219</v>
      </c>
      <c r="BN57" s="5" t="s">
        <v>220</v>
      </c>
    </row>
    <row r="58" spans="1:66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0.03</v>
      </c>
      <c r="K58" s="27">
        <v>0.08</v>
      </c>
      <c r="L58" s="27">
        <v>8.6999999999999994E-2</v>
      </c>
      <c r="M58" s="27">
        <v>1.2999999999999999E-2</v>
      </c>
      <c r="N58" s="28">
        <v>7.06</v>
      </c>
      <c r="O58" s="28">
        <v>0.39800000000000002</v>
      </c>
      <c r="P58" s="28">
        <v>24.3</v>
      </c>
      <c r="Q58" s="28">
        <v>1.64</v>
      </c>
      <c r="R58" s="37">
        <v>0.44800000000000001</v>
      </c>
      <c r="S58" s="37">
        <v>0.39100000000000001</v>
      </c>
      <c r="T58" s="27">
        <v>0.151</v>
      </c>
      <c r="U58" s="27">
        <v>0.13400000000000001</v>
      </c>
      <c r="V58" s="37">
        <v>0.51700000000000002</v>
      </c>
      <c r="W58" s="27">
        <v>0.122</v>
      </c>
      <c r="X58" s="27">
        <v>0.14899999999999999</v>
      </c>
      <c r="Y58" s="27">
        <v>0.11</v>
      </c>
      <c r="Z58" s="27">
        <v>0.214</v>
      </c>
      <c r="AA58" s="27">
        <v>0.156</v>
      </c>
      <c r="AB58" s="27">
        <v>0.20300000000000001</v>
      </c>
      <c r="AC58" s="27">
        <v>0.112</v>
      </c>
      <c r="AD58" s="27">
        <v>1.4999999999999999E-2</v>
      </c>
      <c r="AE58" s="42">
        <v>8.69</v>
      </c>
      <c r="AF58" s="29">
        <v>0.18</v>
      </c>
      <c r="AG58" s="29">
        <v>0.17499999999999999</v>
      </c>
      <c r="AH58" s="29">
        <v>0.16900000000000001</v>
      </c>
      <c r="AI58" s="29">
        <v>0.14799999999999999</v>
      </c>
      <c r="AJ58" s="43">
        <v>7.82</v>
      </c>
      <c r="AK58" s="43">
        <v>2.78</v>
      </c>
      <c r="AL58" s="43">
        <v>2.91</v>
      </c>
      <c r="AM58" s="38">
        <v>0.32300000000000001</v>
      </c>
      <c r="AN58" s="29">
        <v>8.2000000000000003E-2</v>
      </c>
      <c r="AO58" s="29">
        <v>9.1999999999999998E-2</v>
      </c>
      <c r="AP58" s="29">
        <v>4.2000000000000003E-2</v>
      </c>
      <c r="AQ58" s="29">
        <v>4.7E-2</v>
      </c>
      <c r="AR58" s="29">
        <v>4.2999999999999997E-2</v>
      </c>
      <c r="AS58" s="29">
        <v>3.3000000000000002E-2</v>
      </c>
      <c r="AT58" s="29">
        <v>0.11600000000000001</v>
      </c>
      <c r="AU58" s="42">
        <v>3.02</v>
      </c>
      <c r="AV58" s="42">
        <v>1.29</v>
      </c>
      <c r="AW58" s="42">
        <v>5.6</v>
      </c>
      <c r="AX58" s="44">
        <v>0.51500000000000001</v>
      </c>
      <c r="AY58" s="42">
        <v>1.72</v>
      </c>
      <c r="AZ58" s="29">
        <v>0.109</v>
      </c>
      <c r="BA58" s="29">
        <v>0.13200000000000001</v>
      </c>
      <c r="BB58" s="38">
        <v>0.38900000000000001</v>
      </c>
      <c r="BC58" s="38">
        <v>0.42299999999999999</v>
      </c>
      <c r="BD58" s="29">
        <v>0.114</v>
      </c>
      <c r="BE58" s="29">
        <v>5.2999999999999999E-2</v>
      </c>
      <c r="BF58" s="29">
        <v>4.7E-2</v>
      </c>
      <c r="BG58" s="29">
        <v>4.8000000000000001E-2</v>
      </c>
      <c r="BH58" s="98"/>
      <c r="BI58" s="98"/>
      <c r="BK58" s="5" t="s">
        <v>223</v>
      </c>
    </row>
    <row r="59" spans="1:66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>
        <v>1E-4</v>
      </c>
      <c r="L59" s="27">
        <v>2.9999999999999997E-4</v>
      </c>
      <c r="M59" s="27" t="s">
        <v>75</v>
      </c>
      <c r="N59" s="37">
        <v>5.0000000000000001E-3</v>
      </c>
      <c r="O59" s="27">
        <v>2.0000000000000001E-4</v>
      </c>
      <c r="P59" s="37">
        <v>1.4E-2</v>
      </c>
      <c r="Q59" s="37">
        <v>1.6999999999999999E-3</v>
      </c>
      <c r="R59" s="27">
        <v>6.9999999999999999E-4</v>
      </c>
      <c r="S59" s="27">
        <v>2.9999999999999997E-4</v>
      </c>
      <c r="T59" s="27">
        <v>1E-4</v>
      </c>
      <c r="U59" s="27">
        <v>2.0000000000000001E-4</v>
      </c>
      <c r="V59" s="27">
        <v>5.0000000000000001E-4</v>
      </c>
      <c r="W59" s="27" t="s">
        <v>75</v>
      </c>
      <c r="X59" s="27">
        <v>1E-4</v>
      </c>
      <c r="Y59" s="27" t="s">
        <v>75</v>
      </c>
      <c r="Z59" s="27">
        <v>1E-4</v>
      </c>
      <c r="AA59" s="27">
        <v>1E-4</v>
      </c>
      <c r="AB59" s="27">
        <v>2.0000000000000001E-4</v>
      </c>
      <c r="AC59" s="27" t="s">
        <v>75</v>
      </c>
      <c r="AD59" s="27" t="s">
        <v>75</v>
      </c>
      <c r="AE59" s="29">
        <v>1E-4</v>
      </c>
      <c r="AF59" s="29">
        <v>2.0000000000000001E-4</v>
      </c>
      <c r="AG59" s="29">
        <v>1E-4</v>
      </c>
      <c r="AH59" s="27" t="s">
        <v>75</v>
      </c>
      <c r="AI59" s="27" t="s">
        <v>75</v>
      </c>
      <c r="AJ59" s="38">
        <v>1.0800000000000001E-2</v>
      </c>
      <c r="AK59" s="38">
        <v>3.7000000000000002E-3</v>
      </c>
      <c r="AL59" s="38">
        <v>3.2000000000000002E-3</v>
      </c>
      <c r="AM59" s="29">
        <v>5.0000000000000001E-4</v>
      </c>
      <c r="AN59" s="27" t="s">
        <v>75</v>
      </c>
      <c r="AO59" s="29">
        <v>4.0000000000000002E-4</v>
      </c>
      <c r="AP59" s="27" t="s">
        <v>75</v>
      </c>
      <c r="AQ59" s="27" t="s">
        <v>75</v>
      </c>
      <c r="AR59" s="27" t="s">
        <v>75</v>
      </c>
      <c r="AS59" s="27" t="s">
        <v>98</v>
      </c>
      <c r="AT59" s="29">
        <v>7.2000000000000002E-5</v>
      </c>
      <c r="AU59" s="38">
        <v>3.8300000000000001E-3</v>
      </c>
      <c r="AV59" s="38">
        <v>1.1999999999999999E-3</v>
      </c>
      <c r="AW59" s="38">
        <v>7.1599999999999997E-3</v>
      </c>
      <c r="AX59" s="29">
        <v>6.9200000000000002E-4</v>
      </c>
      <c r="AY59" s="29">
        <v>1.41E-3</v>
      </c>
      <c r="AZ59" s="29">
        <v>9.2999999999999997E-5</v>
      </c>
      <c r="BA59" s="29">
        <v>7.3999999999999996E-5</v>
      </c>
      <c r="BB59" s="29">
        <v>2.2100000000000001E-4</v>
      </c>
      <c r="BC59" s="29">
        <v>3.1399999999999999E-4</v>
      </c>
      <c r="BD59" s="29">
        <v>8.7000000000000001E-5</v>
      </c>
      <c r="BE59" s="27" t="s">
        <v>98</v>
      </c>
      <c r="BF59" s="27" t="s">
        <v>98</v>
      </c>
      <c r="BG59" s="27" t="s">
        <v>98</v>
      </c>
      <c r="BH59" s="95"/>
      <c r="BI59" s="95"/>
    </row>
    <row r="60" spans="1:66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>
        <v>3.0000000000000001E-3</v>
      </c>
      <c r="O60" s="27" t="s">
        <v>74</v>
      </c>
      <c r="P60" s="27">
        <v>8.0000000000000002E-3</v>
      </c>
      <c r="Q60" s="27">
        <v>1E-3</v>
      </c>
      <c r="R60" s="27" t="s">
        <v>74</v>
      </c>
      <c r="S60" s="27" t="s">
        <v>74</v>
      </c>
      <c r="T60" s="27" t="s">
        <v>74</v>
      </c>
      <c r="U60" s="27" t="s">
        <v>74</v>
      </c>
      <c r="V60" s="27" t="s">
        <v>74</v>
      </c>
      <c r="W60" s="27" t="s">
        <v>74</v>
      </c>
      <c r="X60" s="27" t="s">
        <v>74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9">
        <v>4.0000000000000001E-3</v>
      </c>
      <c r="AK60" s="29">
        <v>2E-3</v>
      </c>
      <c r="AL60" s="29">
        <v>2.3E-3</v>
      </c>
      <c r="AM60" s="29">
        <v>8.0000000000000004E-4</v>
      </c>
      <c r="AN60" s="29">
        <v>1.1000000000000001E-3</v>
      </c>
      <c r="AO60" s="29">
        <v>1E-3</v>
      </c>
      <c r="AP60" s="29">
        <v>1E-3</v>
      </c>
      <c r="AQ60" s="29">
        <v>8.0000000000000004E-4</v>
      </c>
      <c r="AR60" s="29">
        <v>8.0000000000000004E-4</v>
      </c>
      <c r="AS60" s="27" t="s">
        <v>85</v>
      </c>
      <c r="AT60" s="29">
        <v>1.0300000000000001E-3</v>
      </c>
      <c r="AU60" s="29">
        <v>1.6199999999999999E-3</v>
      </c>
      <c r="AV60" s="29">
        <v>7.7999999999999999E-4</v>
      </c>
      <c r="AW60" s="29">
        <v>2.64E-3</v>
      </c>
      <c r="AX60" s="29">
        <v>6.2E-4</v>
      </c>
      <c r="AY60" s="29">
        <v>1.2600000000000001E-3</v>
      </c>
      <c r="AZ60" s="27" t="s">
        <v>85</v>
      </c>
      <c r="BA60" s="29">
        <v>9.3000000000000005E-4</v>
      </c>
      <c r="BB60" s="27" t="s">
        <v>85</v>
      </c>
      <c r="BC60" s="27" t="s">
        <v>85</v>
      </c>
      <c r="BD60" s="29">
        <v>8.0000000000000004E-4</v>
      </c>
      <c r="BE60" s="29">
        <v>1.1100000000000001E-3</v>
      </c>
      <c r="BF60" s="29">
        <v>8.8000000000000003E-4</v>
      </c>
      <c r="BG60" s="29">
        <v>1.15E-3</v>
      </c>
      <c r="BH60" s="98"/>
      <c r="BI60" s="98"/>
    </row>
    <row r="61" spans="1:66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9.57</v>
      </c>
      <c r="K61" s="27">
        <v>8.6300000000000008</v>
      </c>
      <c r="L61" s="27">
        <v>9.01</v>
      </c>
      <c r="M61" s="27">
        <v>9.85</v>
      </c>
      <c r="N61" s="27">
        <v>4.97</v>
      </c>
      <c r="O61" s="27">
        <v>7.49</v>
      </c>
      <c r="P61" s="27">
        <v>12.5</v>
      </c>
      <c r="Q61" s="27">
        <v>4.72</v>
      </c>
      <c r="R61" s="27">
        <v>5.7</v>
      </c>
      <c r="S61" s="27">
        <v>6.31</v>
      </c>
      <c r="T61" s="27">
        <v>6.35</v>
      </c>
      <c r="U61" s="27">
        <v>7.72</v>
      </c>
      <c r="V61" s="27">
        <v>2.34</v>
      </c>
      <c r="W61" s="27">
        <v>5.3</v>
      </c>
      <c r="X61" s="27">
        <v>5.54</v>
      </c>
      <c r="Y61" s="27">
        <v>6.35</v>
      </c>
      <c r="Z61" s="27">
        <v>5.31</v>
      </c>
      <c r="AA61" s="27">
        <v>5.21</v>
      </c>
      <c r="AB61" s="27">
        <v>5.31</v>
      </c>
      <c r="AC61" s="27">
        <v>8.26</v>
      </c>
      <c r="AD61" s="27">
        <v>9.52</v>
      </c>
      <c r="AE61" s="29">
        <v>5.3</v>
      </c>
      <c r="AF61" s="29">
        <v>5.5</v>
      </c>
      <c r="AG61" s="29">
        <v>4.72</v>
      </c>
      <c r="AH61" s="29">
        <v>5.67</v>
      </c>
      <c r="AI61" s="29">
        <v>5.64</v>
      </c>
      <c r="AJ61" s="29">
        <v>7.48</v>
      </c>
      <c r="AK61" s="29">
        <v>6.92</v>
      </c>
      <c r="AL61" s="29">
        <v>8.17</v>
      </c>
      <c r="AM61" s="29">
        <v>8.0500000000000007</v>
      </c>
      <c r="AN61" s="29">
        <v>10.1</v>
      </c>
      <c r="AO61" s="29">
        <v>2.0299999999999998</v>
      </c>
      <c r="AP61" s="29">
        <v>10.7</v>
      </c>
      <c r="AQ61" s="29">
        <v>11</v>
      </c>
      <c r="AR61" s="29">
        <v>11.2</v>
      </c>
      <c r="AS61" s="29">
        <v>12.3</v>
      </c>
      <c r="AT61" s="29">
        <v>10.1</v>
      </c>
      <c r="AU61" s="29">
        <v>2.98</v>
      </c>
      <c r="AV61" s="29">
        <v>5.0199999999999996</v>
      </c>
      <c r="AW61" s="29">
        <v>2.88</v>
      </c>
      <c r="AX61" s="29">
        <v>5.54</v>
      </c>
      <c r="AY61" s="29">
        <v>8.1</v>
      </c>
      <c r="AZ61" s="29">
        <v>9.24</v>
      </c>
      <c r="BA61" s="29">
        <v>7.97</v>
      </c>
      <c r="BB61" s="29">
        <v>6.22</v>
      </c>
      <c r="BC61" s="29">
        <v>7.84</v>
      </c>
      <c r="BD61" s="29">
        <v>10</v>
      </c>
      <c r="BE61" s="29">
        <v>9.7200000000000006</v>
      </c>
      <c r="BF61" s="29">
        <v>10.199999999999999</v>
      </c>
      <c r="BG61" s="29">
        <v>10.3</v>
      </c>
      <c r="BH61" s="98"/>
      <c r="BI61" s="98"/>
    </row>
    <row r="62" spans="1:66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1.7000000000000001E-2</v>
      </c>
      <c r="K62" s="27">
        <v>1.4800000000000001E-2</v>
      </c>
      <c r="L62" s="27">
        <v>1.43E-2</v>
      </c>
      <c r="M62" s="27">
        <v>1.8499999999999999E-2</v>
      </c>
      <c r="N62" s="27">
        <v>0.20300000000000001</v>
      </c>
      <c r="O62" s="27">
        <v>2.7E-2</v>
      </c>
      <c r="P62" s="34">
        <v>0.58499999999999996</v>
      </c>
      <c r="Q62" s="27">
        <v>5.3699999999999998E-2</v>
      </c>
      <c r="R62" s="27">
        <v>3.39E-2</v>
      </c>
      <c r="S62" s="27">
        <v>3.2000000000000001E-2</v>
      </c>
      <c r="T62" s="27">
        <v>2.4E-2</v>
      </c>
      <c r="U62" s="27">
        <v>2.8000000000000001E-2</v>
      </c>
      <c r="V62" s="27">
        <v>2.1000000000000001E-2</v>
      </c>
      <c r="W62" s="27">
        <v>1.0999999999999999E-2</v>
      </c>
      <c r="X62" s="27">
        <v>1.0999999999999999E-2</v>
      </c>
      <c r="Y62" s="27">
        <v>1.4E-2</v>
      </c>
      <c r="Z62" s="27">
        <v>1.9E-2</v>
      </c>
      <c r="AA62" s="27">
        <v>0.02</v>
      </c>
      <c r="AB62" s="27">
        <v>1.7999999999999999E-2</v>
      </c>
      <c r="AC62" s="27">
        <v>1.7999999999999999E-2</v>
      </c>
      <c r="AD62" s="27">
        <v>1.7000000000000001E-2</v>
      </c>
      <c r="AE62" s="45">
        <v>0.71799999999999997</v>
      </c>
      <c r="AF62" s="29">
        <v>1.7999999999999999E-2</v>
      </c>
      <c r="AG62" s="29">
        <v>1.7999999999999999E-2</v>
      </c>
      <c r="AH62" s="29">
        <v>1.7000000000000001E-2</v>
      </c>
      <c r="AI62" s="29">
        <v>1.78E-2</v>
      </c>
      <c r="AJ62" s="29">
        <v>0.20399999999999999</v>
      </c>
      <c r="AK62" s="29">
        <v>8.3099999999999993E-2</v>
      </c>
      <c r="AL62" s="29">
        <v>5.6800000000000003E-2</v>
      </c>
      <c r="AM62" s="29">
        <v>3.6200000000000003E-2</v>
      </c>
      <c r="AN62" s="29">
        <v>2.53E-2</v>
      </c>
      <c r="AO62" s="29">
        <v>3.3599999999999998E-2</v>
      </c>
      <c r="AP62" s="29">
        <v>3.7699999999999997E-2</v>
      </c>
      <c r="AQ62" s="29">
        <v>4.1799999999999997E-2</v>
      </c>
      <c r="AR62" s="29">
        <v>5.62E-2</v>
      </c>
      <c r="AS62" s="29">
        <v>0.06</v>
      </c>
      <c r="AT62" s="29">
        <v>5.3699999999999998E-2</v>
      </c>
      <c r="AU62" s="29">
        <v>9.74E-2</v>
      </c>
      <c r="AV62" s="29">
        <v>5.1400000000000001E-2</v>
      </c>
      <c r="AW62" s="29">
        <v>0.13700000000000001</v>
      </c>
      <c r="AX62" s="29">
        <v>2.4E-2</v>
      </c>
      <c r="AY62" s="29">
        <v>5.8799999999999998E-2</v>
      </c>
      <c r="AZ62" s="29">
        <v>3.1199999999999999E-2</v>
      </c>
      <c r="BA62" s="29">
        <v>3.1E-2</v>
      </c>
      <c r="BB62" s="29">
        <v>3.6299999999999999E-2</v>
      </c>
      <c r="BC62" s="29">
        <v>4.1000000000000002E-2</v>
      </c>
      <c r="BD62" s="29">
        <v>3.2500000000000001E-2</v>
      </c>
      <c r="BE62" s="29">
        <v>3.3500000000000002E-2</v>
      </c>
      <c r="BF62" s="29">
        <v>3.6700000000000003E-2</v>
      </c>
      <c r="BG62" s="29">
        <v>3.7199999999999997E-2</v>
      </c>
      <c r="BH62" s="98"/>
      <c r="BI62" s="98"/>
    </row>
    <row r="63" spans="1:66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88</v>
      </c>
      <c r="AF63" s="27" t="s">
        <v>75</v>
      </c>
      <c r="AG63" s="27" t="s">
        <v>88</v>
      </c>
      <c r="AH63" s="27" t="s">
        <v>88</v>
      </c>
      <c r="AI63" s="27" t="s">
        <v>88</v>
      </c>
      <c r="AJ63" s="27" t="s">
        <v>88</v>
      </c>
      <c r="AK63" s="27" t="s">
        <v>88</v>
      </c>
      <c r="AL63" s="27" t="s">
        <v>88</v>
      </c>
      <c r="AM63" s="27" t="s">
        <v>88</v>
      </c>
      <c r="AN63" s="27" t="s">
        <v>88</v>
      </c>
      <c r="AO63" s="27" t="s">
        <v>88</v>
      </c>
      <c r="AP63" s="27" t="s">
        <v>88</v>
      </c>
      <c r="AQ63" s="27" t="s">
        <v>88</v>
      </c>
      <c r="AR63" s="27" t="s">
        <v>88</v>
      </c>
      <c r="AS63" s="27" t="s">
        <v>103</v>
      </c>
      <c r="AT63" s="27" t="s">
        <v>103</v>
      </c>
      <c r="AU63" s="29">
        <v>1.2999999999999999E-5</v>
      </c>
      <c r="AV63" s="27" t="s">
        <v>103</v>
      </c>
      <c r="AW63" s="27" t="s">
        <v>103</v>
      </c>
      <c r="AX63" s="27" t="s">
        <v>103</v>
      </c>
      <c r="AY63" s="27" t="s">
        <v>103</v>
      </c>
      <c r="AZ63" s="27" t="s">
        <v>103</v>
      </c>
      <c r="BA63" s="27" t="s">
        <v>103</v>
      </c>
      <c r="BB63" s="27" t="s">
        <v>103</v>
      </c>
      <c r="BC63" s="27" t="s">
        <v>103</v>
      </c>
      <c r="BD63" s="27" t="s">
        <v>103</v>
      </c>
      <c r="BE63" s="27" t="s">
        <v>103</v>
      </c>
      <c r="BF63" s="27" t="s">
        <v>103</v>
      </c>
      <c r="BG63" s="27" t="s">
        <v>103</v>
      </c>
      <c r="BH63" s="95"/>
      <c r="BI63" s="95"/>
    </row>
    <row r="64" spans="1:66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4.0000000000000002E-4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5.9999999999999995E-4</v>
      </c>
      <c r="P64" s="27">
        <v>1E-3</v>
      </c>
      <c r="Q64" s="27">
        <v>4.0000000000000002E-4</v>
      </c>
      <c r="R64" s="27">
        <v>2.0000000000000001E-4</v>
      </c>
      <c r="S64" s="27">
        <v>2.9999999999999997E-4</v>
      </c>
      <c r="T64" s="27">
        <v>2.9999999999999997E-4</v>
      </c>
      <c r="U64" s="27">
        <v>4.0000000000000002E-4</v>
      </c>
      <c r="V64" s="27">
        <v>2.0000000000000001E-4</v>
      </c>
      <c r="W64" s="27">
        <v>2.9999999999999997E-4</v>
      </c>
      <c r="X64" s="27">
        <v>2.9999999999999997E-4</v>
      </c>
      <c r="Y64" s="27">
        <v>4.0000000000000002E-4</v>
      </c>
      <c r="Z64" s="27">
        <v>2.9999999999999997E-4</v>
      </c>
      <c r="AA64" s="27">
        <v>2.9999999999999997E-4</v>
      </c>
      <c r="AB64" s="27">
        <v>2.9999999999999997E-4</v>
      </c>
      <c r="AC64" s="27">
        <v>4.0000000000000002E-4</v>
      </c>
      <c r="AD64" s="27">
        <v>4.0000000000000002E-4</v>
      </c>
      <c r="AE64" s="29">
        <v>2.0000000000000001E-4</v>
      </c>
      <c r="AF64" s="27" t="s">
        <v>74</v>
      </c>
      <c r="AG64" s="29">
        <v>2.0000000000000001E-4</v>
      </c>
      <c r="AH64" s="29">
        <v>2.0000000000000001E-4</v>
      </c>
      <c r="AI64" s="29">
        <v>2.9999999999999997E-4</v>
      </c>
      <c r="AJ64" s="29">
        <v>5.4000000000000001E-4</v>
      </c>
      <c r="AK64" s="29">
        <v>5.1000000000000004E-4</v>
      </c>
      <c r="AL64" s="29">
        <v>4.2999999999999999E-4</v>
      </c>
      <c r="AM64" s="29">
        <v>3.4000000000000002E-4</v>
      </c>
      <c r="AN64" s="29">
        <v>4.2000000000000002E-4</v>
      </c>
      <c r="AO64" s="29">
        <v>4.0999999999999999E-4</v>
      </c>
      <c r="AP64" s="29">
        <v>4.4000000000000002E-4</v>
      </c>
      <c r="AQ64" s="29">
        <v>4.2999999999999999E-4</v>
      </c>
      <c r="AR64" s="29">
        <v>4.4000000000000002E-4</v>
      </c>
      <c r="AS64" s="29">
        <v>4.2200000000000001E-4</v>
      </c>
      <c r="AT64" s="29">
        <v>4.1300000000000001E-4</v>
      </c>
      <c r="AU64" s="29">
        <v>2.8899999999999998E-4</v>
      </c>
      <c r="AV64" s="29">
        <v>4.6999999999999999E-4</v>
      </c>
      <c r="AW64" s="29">
        <v>7.5100000000000004E-4</v>
      </c>
      <c r="AX64" s="27" t="s">
        <v>105</v>
      </c>
      <c r="AY64" s="29">
        <v>5.53E-4</v>
      </c>
      <c r="AZ64" s="29">
        <v>4.44E-4</v>
      </c>
      <c r="BA64" s="29">
        <v>4.0900000000000002E-4</v>
      </c>
      <c r="BB64" s="29">
        <v>2.8400000000000002E-4</v>
      </c>
      <c r="BC64" s="29">
        <v>3.8699999999999997E-4</v>
      </c>
      <c r="BD64" s="29">
        <v>3.9800000000000002E-4</v>
      </c>
      <c r="BE64" s="29">
        <v>3.6699999999999998E-4</v>
      </c>
      <c r="BF64" s="29">
        <v>3.9399999999999998E-4</v>
      </c>
      <c r="BG64" s="29">
        <v>4.3300000000000001E-4</v>
      </c>
      <c r="BH64" s="98"/>
      <c r="BI64" s="98"/>
    </row>
    <row r="65" spans="1:62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>
        <v>4.0000000000000001E-3</v>
      </c>
      <c r="O65" s="27" t="s">
        <v>74</v>
      </c>
      <c r="P65" s="27">
        <v>0.01</v>
      </c>
      <c r="Q65" s="27">
        <v>1E-3</v>
      </c>
      <c r="R65" s="27" t="s">
        <v>74</v>
      </c>
      <c r="S65" s="27" t="s">
        <v>74</v>
      </c>
      <c r="T65" s="27" t="s">
        <v>74</v>
      </c>
      <c r="U65" s="27" t="s">
        <v>74</v>
      </c>
      <c r="V65" s="27" t="s">
        <v>74</v>
      </c>
      <c r="W65" s="27" t="s">
        <v>74</v>
      </c>
      <c r="X65" s="27" t="s">
        <v>74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>
        <v>1E-3</v>
      </c>
      <c r="AE65" s="27" t="s">
        <v>74</v>
      </c>
      <c r="AF65" s="29">
        <v>5.9999999999999995E-4</v>
      </c>
      <c r="AG65" s="27" t="s">
        <v>74</v>
      </c>
      <c r="AH65" s="27" t="s">
        <v>74</v>
      </c>
      <c r="AI65" s="27" t="s">
        <v>74</v>
      </c>
      <c r="AJ65" s="29">
        <v>5.3E-3</v>
      </c>
      <c r="AK65" s="29">
        <v>1.8E-3</v>
      </c>
      <c r="AL65" s="29">
        <v>2.0999999999999999E-3</v>
      </c>
      <c r="AM65" s="29">
        <v>5.0000000000000001E-4</v>
      </c>
      <c r="AN65" s="29">
        <v>2.9999999999999997E-4</v>
      </c>
      <c r="AO65" s="27" t="s">
        <v>73</v>
      </c>
      <c r="AP65" s="29">
        <v>2.9999999999999997E-4</v>
      </c>
      <c r="AQ65" s="29">
        <v>2.9999999999999997E-4</v>
      </c>
      <c r="AR65" s="29">
        <v>2.9999999999999997E-4</v>
      </c>
      <c r="AS65" s="27" t="s">
        <v>85</v>
      </c>
      <c r="AT65" s="27" t="s">
        <v>85</v>
      </c>
      <c r="AU65" s="29">
        <v>2.5699999999999998E-3</v>
      </c>
      <c r="AV65" s="29">
        <v>1.6000000000000001E-3</v>
      </c>
      <c r="AW65" s="29">
        <v>7.1399999999999996E-3</v>
      </c>
      <c r="AX65" s="29">
        <v>6.2E-4</v>
      </c>
      <c r="AY65" s="29">
        <v>1.2099999999999999E-3</v>
      </c>
      <c r="AZ65" s="27" t="s">
        <v>85</v>
      </c>
      <c r="BA65" s="27" t="s">
        <v>85</v>
      </c>
      <c r="BB65" s="29">
        <v>6.3000000000000003E-4</v>
      </c>
      <c r="BC65" s="29">
        <v>6.0999999999999997E-4</v>
      </c>
      <c r="BD65" s="27" t="s">
        <v>85</v>
      </c>
      <c r="BE65" s="27" t="s">
        <v>85</v>
      </c>
      <c r="BF65" s="27" t="s">
        <v>85</v>
      </c>
      <c r="BG65" s="27" t="s">
        <v>85</v>
      </c>
      <c r="BH65" s="95"/>
      <c r="BI65" s="95"/>
    </row>
    <row r="66" spans="1:62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0.8</v>
      </c>
      <c r="K66" s="27">
        <v>0.7</v>
      </c>
      <c r="L66" s="27">
        <v>0.7</v>
      </c>
      <c r="M66" s="27">
        <v>0.6</v>
      </c>
      <c r="N66" s="27">
        <v>0.8</v>
      </c>
      <c r="O66" s="27">
        <v>0.7</v>
      </c>
      <c r="P66" s="27" t="s">
        <v>35</v>
      </c>
      <c r="Q66" s="27">
        <v>0.5</v>
      </c>
      <c r="R66" s="27">
        <v>0.5</v>
      </c>
      <c r="S66" s="27">
        <v>0.4</v>
      </c>
      <c r="T66" s="27">
        <v>0.3</v>
      </c>
      <c r="U66" s="27">
        <v>0.5</v>
      </c>
      <c r="V66" s="27">
        <v>0.6</v>
      </c>
      <c r="W66" s="27">
        <v>0.6</v>
      </c>
      <c r="X66" s="27">
        <v>0.5</v>
      </c>
      <c r="Y66" s="27">
        <v>0.5</v>
      </c>
      <c r="Z66" s="27">
        <v>0.5</v>
      </c>
      <c r="AA66" s="27">
        <v>0.4</v>
      </c>
      <c r="AB66" s="27">
        <v>0.4</v>
      </c>
      <c r="AC66" s="27">
        <v>0.5</v>
      </c>
      <c r="AD66" s="27">
        <v>0.7</v>
      </c>
      <c r="AE66" s="29">
        <v>1.6</v>
      </c>
      <c r="AF66" s="29">
        <v>0.4</v>
      </c>
      <c r="AG66" s="29">
        <v>0.5</v>
      </c>
      <c r="AH66" s="29">
        <v>0.5</v>
      </c>
      <c r="AI66" s="29">
        <v>0.56999999999999995</v>
      </c>
      <c r="AJ66" s="29">
        <v>1</v>
      </c>
      <c r="AK66" s="29">
        <v>0.8</v>
      </c>
      <c r="AL66" s="29">
        <v>0.8</v>
      </c>
      <c r="AM66" s="29">
        <v>0.6</v>
      </c>
      <c r="AN66" s="29">
        <v>0.6</v>
      </c>
      <c r="AO66" s="29">
        <v>5.0999999999999996</v>
      </c>
      <c r="AP66" s="29">
        <v>0.6</v>
      </c>
      <c r="AQ66" s="29">
        <v>0.6</v>
      </c>
      <c r="AR66" s="29">
        <v>0.7</v>
      </c>
      <c r="AS66" s="29">
        <v>0.7</v>
      </c>
      <c r="AT66" s="29">
        <v>1.34</v>
      </c>
      <c r="AU66" s="29">
        <v>1.42</v>
      </c>
      <c r="AV66" s="29">
        <v>1</v>
      </c>
      <c r="AW66" s="29">
        <v>1.1000000000000001</v>
      </c>
      <c r="AX66" s="29">
        <v>0.63</v>
      </c>
      <c r="AY66" s="29">
        <v>1.0900000000000001</v>
      </c>
      <c r="AZ66" s="29">
        <v>0.67</v>
      </c>
      <c r="BA66" s="29">
        <v>0.56000000000000005</v>
      </c>
      <c r="BB66" s="29">
        <v>0.5</v>
      </c>
      <c r="BC66" s="29">
        <v>0.59</v>
      </c>
      <c r="BD66" s="29">
        <v>0.69</v>
      </c>
      <c r="BE66" s="29">
        <v>0.63</v>
      </c>
      <c r="BF66" s="29">
        <v>0.67</v>
      </c>
      <c r="BG66" s="29">
        <v>0.71</v>
      </c>
      <c r="BH66" s="98"/>
      <c r="BI66" s="98"/>
    </row>
    <row r="67" spans="1:62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110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73</v>
      </c>
      <c r="AG67" s="27" t="s">
        <v>109</v>
      </c>
      <c r="AH67" s="27" t="s">
        <v>109</v>
      </c>
      <c r="AI67" s="27" t="s">
        <v>109</v>
      </c>
      <c r="AJ67" s="38">
        <v>1E-3</v>
      </c>
      <c r="AK67" s="29">
        <v>4.0000000000000002E-4</v>
      </c>
      <c r="AL67" s="29">
        <v>2.0000000000000001E-4</v>
      </c>
      <c r="AM67" s="29">
        <v>1E-4</v>
      </c>
      <c r="AN67" s="27" t="s">
        <v>75</v>
      </c>
      <c r="AO67" s="27" t="s">
        <v>75</v>
      </c>
      <c r="AP67" s="27" t="s">
        <v>75</v>
      </c>
      <c r="AQ67" s="27" t="s">
        <v>75</v>
      </c>
      <c r="AR67" s="27" t="s">
        <v>75</v>
      </c>
      <c r="AS67" s="27" t="s">
        <v>76</v>
      </c>
      <c r="AT67" s="27" t="s">
        <v>76</v>
      </c>
      <c r="AU67" s="27" t="s">
        <v>76</v>
      </c>
      <c r="AV67" s="27" t="s">
        <v>76</v>
      </c>
      <c r="AW67" s="27" t="s">
        <v>76</v>
      </c>
      <c r="AX67" s="27" t="s">
        <v>76</v>
      </c>
      <c r="AY67" s="27" t="s">
        <v>76</v>
      </c>
      <c r="AZ67" s="27" t="s">
        <v>76</v>
      </c>
      <c r="BA67" s="27" t="s">
        <v>76</v>
      </c>
      <c r="BB67" s="27" t="s">
        <v>76</v>
      </c>
      <c r="BC67" s="27" t="s">
        <v>76</v>
      </c>
      <c r="BD67" s="27" t="s">
        <v>76</v>
      </c>
      <c r="BE67" s="27" t="s">
        <v>76</v>
      </c>
      <c r="BF67" s="29">
        <v>4.0999999999999999E-4</v>
      </c>
      <c r="BG67" s="27" t="s">
        <v>76</v>
      </c>
      <c r="BH67" s="95"/>
      <c r="BI67" s="95"/>
    </row>
    <row r="68" spans="1:62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5.71</v>
      </c>
      <c r="K68" s="27">
        <v>5.36</v>
      </c>
      <c r="L68" s="27">
        <v>5.72</v>
      </c>
      <c r="M68" s="27">
        <v>5.82</v>
      </c>
      <c r="N68" s="27">
        <v>7.54</v>
      </c>
      <c r="O68" s="27">
        <v>4.8</v>
      </c>
      <c r="P68" s="27">
        <v>19.5</v>
      </c>
      <c r="Q68" s="27">
        <v>6.18</v>
      </c>
      <c r="R68" s="27">
        <v>6.36</v>
      </c>
      <c r="S68" s="27">
        <v>5.95</v>
      </c>
      <c r="T68" s="27">
        <v>5.7</v>
      </c>
      <c r="U68" s="27">
        <v>4.7699999999999996</v>
      </c>
      <c r="V68" s="27">
        <v>2.79</v>
      </c>
      <c r="W68" s="27">
        <v>4.47</v>
      </c>
      <c r="X68" s="27">
        <v>4.92</v>
      </c>
      <c r="Y68" s="27">
        <v>5.33</v>
      </c>
      <c r="Z68" s="27">
        <v>5.52</v>
      </c>
      <c r="AA68" s="27">
        <v>4.84</v>
      </c>
      <c r="AB68" s="27">
        <v>5.76</v>
      </c>
      <c r="AC68" s="27">
        <v>5.22</v>
      </c>
      <c r="AD68" s="27">
        <v>3.32</v>
      </c>
      <c r="AE68" s="29">
        <v>12.1</v>
      </c>
      <c r="AF68" s="29">
        <v>5.42</v>
      </c>
      <c r="AG68" s="29">
        <v>5.72</v>
      </c>
      <c r="AH68" s="29">
        <v>5.73</v>
      </c>
      <c r="AI68" s="29">
        <v>5.75</v>
      </c>
      <c r="AJ68" s="29">
        <v>13.4</v>
      </c>
      <c r="AK68" s="29">
        <v>9.11</v>
      </c>
      <c r="AL68" s="29">
        <v>8.9</v>
      </c>
      <c r="AM68" s="29">
        <v>6.49</v>
      </c>
      <c r="AN68" s="29">
        <v>6.65</v>
      </c>
      <c r="AO68" s="29">
        <v>0.22</v>
      </c>
      <c r="AP68" s="29">
        <v>6.46</v>
      </c>
      <c r="AQ68" s="29">
        <v>6.32</v>
      </c>
      <c r="AR68" s="29">
        <v>6.3</v>
      </c>
      <c r="AS68" s="29">
        <v>6.29</v>
      </c>
      <c r="AT68" s="29">
        <v>5.26</v>
      </c>
      <c r="AU68" s="29">
        <v>4.93</v>
      </c>
      <c r="AV68" s="29">
        <v>4.47</v>
      </c>
      <c r="AW68" s="29">
        <v>7.1</v>
      </c>
      <c r="AX68" s="29">
        <v>4.8899999999999997</v>
      </c>
      <c r="AY68" s="29">
        <v>8.02</v>
      </c>
      <c r="AZ68" s="29">
        <v>5.66</v>
      </c>
      <c r="BA68" s="29">
        <v>5.8</v>
      </c>
      <c r="BB68" s="29">
        <v>6.49</v>
      </c>
      <c r="BC68" s="29">
        <v>6.48</v>
      </c>
      <c r="BD68" s="29">
        <v>6.58</v>
      </c>
      <c r="BE68" s="29">
        <v>5.94</v>
      </c>
      <c r="BF68" s="29">
        <v>6.25</v>
      </c>
      <c r="BG68" s="29">
        <v>6.41</v>
      </c>
      <c r="BH68" s="98"/>
      <c r="BI68" s="98"/>
    </row>
    <row r="69" spans="1:62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27" t="s">
        <v>88</v>
      </c>
      <c r="K69" s="27" t="s">
        <v>88</v>
      </c>
      <c r="L69" s="27" t="s">
        <v>88</v>
      </c>
      <c r="M69" s="27" t="s">
        <v>88</v>
      </c>
      <c r="N69" s="27">
        <v>6.0000000000000002E-5</v>
      </c>
      <c r="O69" s="27" t="s">
        <v>88</v>
      </c>
      <c r="P69" s="27">
        <v>1E-4</v>
      </c>
      <c r="Q69" s="27">
        <v>1.0000000000000001E-5</v>
      </c>
      <c r="R69" s="27">
        <v>2.0000000000000002E-5</v>
      </c>
      <c r="S69" s="27">
        <v>1.0000000000000001E-5</v>
      </c>
      <c r="T69" s="27">
        <v>1.0000000000000001E-5</v>
      </c>
      <c r="U69" s="27" t="s">
        <v>88</v>
      </c>
      <c r="V69" s="27">
        <v>1.0000000000000001E-5</v>
      </c>
      <c r="W69" s="27" t="s">
        <v>88</v>
      </c>
      <c r="X69" s="27" t="s">
        <v>88</v>
      </c>
      <c r="Y69" s="27" t="s">
        <v>88</v>
      </c>
      <c r="Z69" s="27" t="s">
        <v>88</v>
      </c>
      <c r="AA69" s="27" t="s">
        <v>88</v>
      </c>
      <c r="AB69" s="37">
        <v>2.5000000000000001E-4</v>
      </c>
      <c r="AC69" s="27" t="s">
        <v>88</v>
      </c>
      <c r="AD69" s="27">
        <v>2.0000000000000002E-5</v>
      </c>
      <c r="AE69" s="27" t="s">
        <v>88</v>
      </c>
      <c r="AF69" s="40">
        <v>2.0000000000000002E-5</v>
      </c>
      <c r="AG69" s="27" t="s">
        <v>88</v>
      </c>
      <c r="AH69" s="27" t="s">
        <v>88</v>
      </c>
      <c r="AI69" s="27" t="s">
        <v>88</v>
      </c>
      <c r="AJ69" s="29">
        <v>1.3999999999999999E-4</v>
      </c>
      <c r="AK69" s="40">
        <v>6.0000000000000002E-5</v>
      </c>
      <c r="AL69" s="40">
        <v>6.0000000000000002E-5</v>
      </c>
      <c r="AM69" s="27" t="s">
        <v>88</v>
      </c>
      <c r="AN69" s="27" t="s">
        <v>88</v>
      </c>
      <c r="AO69" s="27" t="s">
        <v>82</v>
      </c>
      <c r="AP69" s="27" t="s">
        <v>82</v>
      </c>
      <c r="AQ69" s="27" t="s">
        <v>82</v>
      </c>
      <c r="AR69" s="27" t="s">
        <v>82</v>
      </c>
      <c r="AS69" s="27" t="s">
        <v>103</v>
      </c>
      <c r="AT69" s="27" t="s">
        <v>103</v>
      </c>
      <c r="AU69" s="29">
        <v>5.5999999999999999E-5</v>
      </c>
      <c r="AV69" s="29">
        <v>2.6999999999999999E-5</v>
      </c>
      <c r="AW69" s="29">
        <v>1.47E-4</v>
      </c>
      <c r="AX69" s="40">
        <v>3.3000000000000003E-5</v>
      </c>
      <c r="AY69" s="40">
        <v>4.8000000000000001E-5</v>
      </c>
      <c r="AZ69" s="27" t="s">
        <v>103</v>
      </c>
      <c r="BA69" s="27" t="s">
        <v>103</v>
      </c>
      <c r="BB69" s="27" t="s">
        <v>103</v>
      </c>
      <c r="BC69" s="27" t="s">
        <v>103</v>
      </c>
      <c r="BD69" s="27" t="s">
        <v>103</v>
      </c>
      <c r="BE69" s="27" t="s">
        <v>103</v>
      </c>
      <c r="BF69" s="27" t="s">
        <v>103</v>
      </c>
      <c r="BG69" s="27" t="s">
        <v>103</v>
      </c>
      <c r="BH69" s="95"/>
      <c r="BI69" s="95"/>
    </row>
    <row r="70" spans="1:62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3.14</v>
      </c>
      <c r="K70" s="27">
        <v>2.87</v>
      </c>
      <c r="L70" s="27">
        <v>2.95</v>
      </c>
      <c r="M70" s="27">
        <v>2.85</v>
      </c>
      <c r="N70" s="27">
        <v>1.3</v>
      </c>
      <c r="O70" s="27">
        <v>2.4</v>
      </c>
      <c r="P70" s="27">
        <v>3.4</v>
      </c>
      <c r="Q70" s="27">
        <v>2.37</v>
      </c>
      <c r="R70" s="27">
        <v>2.0699999999999998</v>
      </c>
      <c r="S70" s="27">
        <v>2.33</v>
      </c>
      <c r="T70" s="27">
        <v>2.12</v>
      </c>
      <c r="U70" s="27">
        <v>2.66</v>
      </c>
      <c r="V70" s="27">
        <v>1.1200000000000001</v>
      </c>
      <c r="W70" s="27">
        <v>2.21</v>
      </c>
      <c r="X70" s="27">
        <v>2.13</v>
      </c>
      <c r="Y70" s="27">
        <v>2.1800000000000002</v>
      </c>
      <c r="Z70" s="27">
        <v>1.96</v>
      </c>
      <c r="AA70" s="27">
        <v>1.78</v>
      </c>
      <c r="AB70" s="27">
        <v>1.85</v>
      </c>
      <c r="AC70" s="27">
        <v>2.41</v>
      </c>
      <c r="AD70" s="27">
        <v>2.63</v>
      </c>
      <c r="AE70" s="29">
        <v>1.92</v>
      </c>
      <c r="AF70" s="29">
        <v>2</v>
      </c>
      <c r="AG70" s="29">
        <v>1.98</v>
      </c>
      <c r="AH70" s="29">
        <v>2.36</v>
      </c>
      <c r="AI70" s="29">
        <v>2.2799999999999998</v>
      </c>
      <c r="AJ70" s="29">
        <v>2.5</v>
      </c>
      <c r="AK70" s="29">
        <v>2.4</v>
      </c>
      <c r="AL70" s="29">
        <v>2.7</v>
      </c>
      <c r="AM70" s="29">
        <v>2.6</v>
      </c>
      <c r="AN70" s="29">
        <v>2.8</v>
      </c>
      <c r="AO70" s="29">
        <v>5.3</v>
      </c>
      <c r="AP70" s="29">
        <v>2.8</v>
      </c>
      <c r="AQ70" s="29">
        <v>3.1</v>
      </c>
      <c r="AR70" s="29">
        <v>3.2</v>
      </c>
      <c r="AS70" s="29">
        <v>2.83</v>
      </c>
      <c r="AT70" s="29">
        <v>2.56</v>
      </c>
      <c r="AU70" s="29">
        <v>0.88</v>
      </c>
      <c r="AV70" s="29">
        <v>1.41</v>
      </c>
      <c r="AW70" s="29">
        <v>0.88400000000000001</v>
      </c>
      <c r="AX70" s="29">
        <v>1.7</v>
      </c>
      <c r="AY70" s="29">
        <v>2.4</v>
      </c>
      <c r="AZ70" s="29">
        <v>2.4900000000000002</v>
      </c>
      <c r="BA70" s="29">
        <v>2.37</v>
      </c>
      <c r="BB70" s="29">
        <v>2</v>
      </c>
      <c r="BC70" s="29">
        <v>2.34</v>
      </c>
      <c r="BD70" s="29">
        <v>2.67</v>
      </c>
      <c r="BE70" s="29">
        <v>2.62</v>
      </c>
      <c r="BF70" s="29">
        <v>2.54</v>
      </c>
      <c r="BG70" s="29">
        <v>2.59</v>
      </c>
      <c r="BH70" s="98"/>
      <c r="BI70" s="98"/>
    </row>
    <row r="71" spans="1:62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0.315</v>
      </c>
      <c r="K71" s="27">
        <v>0.27800000000000002</v>
      </c>
      <c r="L71" s="27">
        <v>0.29199999999999998</v>
      </c>
      <c r="M71" s="27">
        <v>0.30199999999999999</v>
      </c>
      <c r="N71" s="27">
        <v>0.14799999999999999</v>
      </c>
      <c r="O71" s="27">
        <v>0.26900000000000002</v>
      </c>
      <c r="P71" s="27">
        <v>0.38</v>
      </c>
      <c r="Q71" s="27">
        <v>0.16300000000000001</v>
      </c>
      <c r="R71" s="27">
        <v>0.20599999999999999</v>
      </c>
      <c r="S71" s="27">
        <v>0.221</v>
      </c>
      <c r="T71" s="27">
        <v>0.22600000000000001</v>
      </c>
      <c r="U71" s="27">
        <v>0.25600000000000001</v>
      </c>
      <c r="V71" s="27">
        <v>8.6999999999999994E-2</v>
      </c>
      <c r="W71" s="27">
        <v>0.20599999999999999</v>
      </c>
      <c r="X71" s="27">
        <v>0.20300000000000001</v>
      </c>
      <c r="Y71" s="27">
        <v>0.22</v>
      </c>
      <c r="Z71" s="27">
        <v>0.184</v>
      </c>
      <c r="AA71" s="27">
        <v>0.21299999999999999</v>
      </c>
      <c r="AB71" s="27">
        <v>0.2</v>
      </c>
      <c r="AC71" s="27">
        <v>0.25800000000000001</v>
      </c>
      <c r="AD71" s="27">
        <v>0.35699999999999998</v>
      </c>
      <c r="AE71" s="29">
        <v>0.11799999999999999</v>
      </c>
      <c r="AF71" s="29">
        <v>0.2</v>
      </c>
      <c r="AG71" s="29">
        <v>0.16300000000000001</v>
      </c>
      <c r="AH71" s="29">
        <v>0.20599999999999999</v>
      </c>
      <c r="AI71" s="29">
        <v>0.21299999999999999</v>
      </c>
      <c r="AJ71" s="29">
        <v>0.22600000000000001</v>
      </c>
      <c r="AK71" s="29">
        <v>0.22700000000000001</v>
      </c>
      <c r="AL71" s="29">
        <v>0.246</v>
      </c>
      <c r="AM71" s="29">
        <v>0.26400000000000001</v>
      </c>
      <c r="AN71" s="29">
        <v>0.32500000000000001</v>
      </c>
      <c r="AO71" s="29">
        <v>0.35499999999999998</v>
      </c>
      <c r="AP71" s="29">
        <v>0.372</v>
      </c>
      <c r="AQ71" s="29">
        <v>0.38100000000000001</v>
      </c>
      <c r="AR71" s="29">
        <v>0.41099999999999998</v>
      </c>
      <c r="AS71" s="29">
        <v>0.38</v>
      </c>
      <c r="AT71" s="29">
        <v>0.33500000000000002</v>
      </c>
      <c r="AU71" s="29">
        <v>9.2499999999999999E-2</v>
      </c>
      <c r="AV71" s="29">
        <v>0.16400000000000001</v>
      </c>
      <c r="AW71" s="29">
        <v>8.1600000000000006E-2</v>
      </c>
      <c r="AX71" s="29">
        <v>0.19</v>
      </c>
      <c r="AY71" s="29">
        <v>0.23899999999999999</v>
      </c>
      <c r="AZ71" s="29">
        <v>0.29599999999999999</v>
      </c>
      <c r="BA71" s="29">
        <v>0.27800000000000002</v>
      </c>
      <c r="BB71" s="29">
        <v>0.19800000000000001</v>
      </c>
      <c r="BC71" s="29">
        <v>0.26400000000000001</v>
      </c>
      <c r="BD71" s="29">
        <v>0.318</v>
      </c>
      <c r="BE71" s="29">
        <v>0.30499999999999999</v>
      </c>
      <c r="BF71" s="29">
        <v>0.32100000000000001</v>
      </c>
      <c r="BG71" s="29">
        <v>0.314</v>
      </c>
      <c r="BH71" s="98"/>
      <c r="BI71" s="98"/>
    </row>
    <row r="72" spans="1:62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5.5</v>
      </c>
      <c r="K72" s="27">
        <v>4.9000000000000004</v>
      </c>
      <c r="L72" s="27">
        <v>5.2</v>
      </c>
      <c r="M72" s="27">
        <v>5.9</v>
      </c>
      <c r="N72" s="27">
        <v>1.9</v>
      </c>
      <c r="O72" s="27">
        <v>4.5</v>
      </c>
      <c r="P72" s="27">
        <v>5.7</v>
      </c>
      <c r="Q72" s="27">
        <v>3.5</v>
      </c>
      <c r="R72" s="27">
        <v>3.5</v>
      </c>
      <c r="S72" s="27">
        <v>3.7</v>
      </c>
      <c r="T72" s="27">
        <v>3.5</v>
      </c>
      <c r="U72" s="27">
        <v>5</v>
      </c>
      <c r="V72" s="27">
        <v>1.6</v>
      </c>
      <c r="W72" s="27">
        <v>3.4</v>
      </c>
      <c r="X72" s="27">
        <v>3.7</v>
      </c>
      <c r="Y72" s="27">
        <v>3.8</v>
      </c>
      <c r="Z72" s="27">
        <v>3.5</v>
      </c>
      <c r="AA72" s="27">
        <v>3.1</v>
      </c>
      <c r="AB72" s="27">
        <v>3.3</v>
      </c>
      <c r="AC72" s="27">
        <v>4.8</v>
      </c>
      <c r="AD72" s="27">
        <v>5.7</v>
      </c>
      <c r="AE72" s="29">
        <v>7.4</v>
      </c>
      <c r="AF72" s="29">
        <v>3.2</v>
      </c>
      <c r="AG72" s="29">
        <v>3.2</v>
      </c>
      <c r="AH72" s="29">
        <v>3.2</v>
      </c>
      <c r="AI72" s="29">
        <v>3.6</v>
      </c>
      <c r="AJ72" s="27" t="s">
        <v>8</v>
      </c>
      <c r="AK72" s="27" t="s">
        <v>8</v>
      </c>
      <c r="AL72" s="27" t="s">
        <v>8</v>
      </c>
      <c r="AM72" s="27" t="s">
        <v>8</v>
      </c>
      <c r="AN72" s="27" t="s">
        <v>8</v>
      </c>
      <c r="AO72" s="27" t="s">
        <v>8</v>
      </c>
      <c r="AP72" s="27" t="s">
        <v>8</v>
      </c>
      <c r="AQ72" s="27" t="s">
        <v>8</v>
      </c>
      <c r="AR72" s="27" t="s">
        <v>8</v>
      </c>
      <c r="AS72" s="29">
        <v>6.87</v>
      </c>
      <c r="AT72" s="29">
        <v>5.68</v>
      </c>
      <c r="AU72" s="29">
        <v>1.3</v>
      </c>
      <c r="AV72" s="29">
        <v>2.97</v>
      </c>
      <c r="AW72" s="29">
        <v>1.25</v>
      </c>
      <c r="AX72" s="29">
        <v>3.42</v>
      </c>
      <c r="AY72" s="29">
        <v>5.99</v>
      </c>
      <c r="AZ72" s="29">
        <v>5.61</v>
      </c>
      <c r="BA72" s="29">
        <v>5.01</v>
      </c>
      <c r="BB72" s="29">
        <v>4.0999999999999996</v>
      </c>
      <c r="BC72" s="29">
        <v>5.27</v>
      </c>
      <c r="BD72" s="29">
        <v>6.25</v>
      </c>
      <c r="BE72" s="29">
        <v>6.18</v>
      </c>
      <c r="BF72" s="29">
        <v>6.71</v>
      </c>
      <c r="BG72" s="29">
        <v>6.73</v>
      </c>
      <c r="BH72" s="98"/>
      <c r="BI72" s="98"/>
    </row>
    <row r="73" spans="1:62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75</v>
      </c>
      <c r="AF73" s="46" t="s">
        <v>8</v>
      </c>
      <c r="AG73" s="27" t="s">
        <v>75</v>
      </c>
      <c r="AH73" s="27" t="s">
        <v>75</v>
      </c>
      <c r="AI73" s="27" t="s">
        <v>75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8</v>
      </c>
      <c r="AU73" s="27" t="s">
        <v>8</v>
      </c>
      <c r="AV73" s="27" t="s">
        <v>8</v>
      </c>
      <c r="AW73" s="27" t="s">
        <v>8</v>
      </c>
      <c r="AX73" s="27" t="s">
        <v>8</v>
      </c>
      <c r="AY73" s="27" t="s">
        <v>8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95"/>
      <c r="BI73" s="95"/>
    </row>
    <row r="74" spans="1:62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>
        <v>4.0000000000000003E-5</v>
      </c>
      <c r="O74" s="27" t="s">
        <v>88</v>
      </c>
      <c r="P74" s="27" t="s">
        <v>82</v>
      </c>
      <c r="Q74" s="27">
        <v>2.0000000000000002E-5</v>
      </c>
      <c r="R74" s="27" t="s">
        <v>88</v>
      </c>
      <c r="S74" s="27" t="s">
        <v>88</v>
      </c>
      <c r="T74" s="27" t="s">
        <v>88</v>
      </c>
      <c r="U74" s="27" t="s">
        <v>88</v>
      </c>
      <c r="V74" s="27" t="s">
        <v>88</v>
      </c>
      <c r="W74" s="27" t="s">
        <v>88</v>
      </c>
      <c r="X74" s="27" t="s">
        <v>88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82</v>
      </c>
      <c r="AG74" s="27" t="s">
        <v>88</v>
      </c>
      <c r="AH74" s="27" t="s">
        <v>88</v>
      </c>
      <c r="AI74" s="27" t="s">
        <v>88</v>
      </c>
      <c r="AJ74" s="40">
        <v>6.0000000000000002E-5</v>
      </c>
      <c r="AK74" s="40">
        <v>3.0000000000000001E-5</v>
      </c>
      <c r="AL74" s="40">
        <v>3.0000000000000001E-5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103</v>
      </c>
      <c r="AT74" s="27" t="s">
        <v>103</v>
      </c>
      <c r="AU74" s="29">
        <v>2.4000000000000001E-5</v>
      </c>
      <c r="AV74" s="29">
        <v>1.2999999999999999E-5</v>
      </c>
      <c r="AW74" s="29">
        <v>5.1E-5</v>
      </c>
      <c r="AX74" s="40">
        <v>1.4E-5</v>
      </c>
      <c r="AY74" s="40">
        <v>1.8E-5</v>
      </c>
      <c r="AZ74" s="27" t="s">
        <v>103</v>
      </c>
      <c r="BA74" s="27" t="s">
        <v>103</v>
      </c>
      <c r="BB74" s="27" t="s">
        <v>103</v>
      </c>
      <c r="BC74" s="27" t="s">
        <v>103</v>
      </c>
      <c r="BD74" s="27" t="s">
        <v>103</v>
      </c>
      <c r="BE74" s="27" t="s">
        <v>103</v>
      </c>
      <c r="BF74" s="27" t="s">
        <v>103</v>
      </c>
      <c r="BG74" s="27" t="s">
        <v>103</v>
      </c>
      <c r="BH74" s="95"/>
      <c r="BI74" s="95"/>
    </row>
    <row r="75" spans="1:62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81</v>
      </c>
      <c r="AF75" s="46" t="s">
        <v>8</v>
      </c>
      <c r="AG75" s="27" t="s">
        <v>81</v>
      </c>
      <c r="AH75" s="27" t="s">
        <v>81</v>
      </c>
      <c r="AI75" s="27" t="s">
        <v>81</v>
      </c>
      <c r="AJ75" s="29">
        <v>4.4999999999999999E-4</v>
      </c>
      <c r="AK75" s="29">
        <v>2.9E-4</v>
      </c>
      <c r="AL75" s="29">
        <v>2.1000000000000001E-4</v>
      </c>
      <c r="AM75" s="40">
        <v>4.0000000000000003E-5</v>
      </c>
      <c r="AN75" s="40">
        <v>1.0000000000000001E-5</v>
      </c>
      <c r="AO75" s="40">
        <v>3.0000000000000001E-5</v>
      </c>
      <c r="AP75" s="27" t="s">
        <v>88</v>
      </c>
      <c r="AQ75" s="27" t="s">
        <v>88</v>
      </c>
      <c r="AR75" s="40">
        <v>1.0000000000000001E-5</v>
      </c>
      <c r="AS75" s="27" t="s">
        <v>8</v>
      </c>
      <c r="AT75" s="27" t="s">
        <v>8</v>
      </c>
      <c r="AU75" s="27" t="s">
        <v>8</v>
      </c>
      <c r="AV75" s="27" t="s">
        <v>8</v>
      </c>
      <c r="AW75" s="27" t="s">
        <v>8</v>
      </c>
      <c r="AX75" s="27" t="s">
        <v>8</v>
      </c>
      <c r="AY75" s="27" t="s">
        <v>8</v>
      </c>
      <c r="AZ75" s="27" t="s">
        <v>8</v>
      </c>
      <c r="BA75" s="27" t="s">
        <v>8</v>
      </c>
      <c r="BB75" s="27" t="s">
        <v>8</v>
      </c>
      <c r="BC75" s="27" t="s">
        <v>8</v>
      </c>
      <c r="BD75" s="27" t="s">
        <v>8</v>
      </c>
      <c r="BE75" s="27" t="s">
        <v>8</v>
      </c>
      <c r="BF75" s="27" t="s">
        <v>8</v>
      </c>
      <c r="BG75" s="27" t="s">
        <v>8</v>
      </c>
      <c r="BH75" s="95"/>
      <c r="BI75" s="95"/>
      <c r="BJ75" s="47"/>
    </row>
    <row r="76" spans="1:62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84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75</v>
      </c>
      <c r="AC76" s="27">
        <v>1E-4</v>
      </c>
      <c r="AD76" s="27" t="s">
        <v>75</v>
      </c>
      <c r="AE76" s="27" t="s">
        <v>75</v>
      </c>
      <c r="AF76" s="27" t="s">
        <v>74</v>
      </c>
      <c r="AG76" s="27" t="s">
        <v>75</v>
      </c>
      <c r="AH76" s="27" t="s">
        <v>75</v>
      </c>
      <c r="AI76" s="29">
        <v>2.9999999999999997E-4</v>
      </c>
      <c r="AJ76" s="29">
        <v>1E-4</v>
      </c>
      <c r="AK76" s="27" t="s">
        <v>75</v>
      </c>
      <c r="AL76" s="29">
        <v>2.0000000000000001E-4</v>
      </c>
      <c r="AM76" s="29">
        <v>2.0000000000000001E-4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76</v>
      </c>
      <c r="AT76" s="27" t="s">
        <v>76</v>
      </c>
      <c r="AU76" s="27" t="s">
        <v>76</v>
      </c>
      <c r="AV76" s="27" t="s">
        <v>76</v>
      </c>
      <c r="AW76" s="27" t="s">
        <v>76</v>
      </c>
      <c r="AX76" s="27" t="s">
        <v>76</v>
      </c>
      <c r="AY76" s="27" t="s">
        <v>76</v>
      </c>
      <c r="AZ76" s="27" t="s">
        <v>76</v>
      </c>
      <c r="BA76" s="27" t="s">
        <v>76</v>
      </c>
      <c r="BB76" s="27" t="s">
        <v>76</v>
      </c>
      <c r="BC76" s="27" t="s">
        <v>76</v>
      </c>
      <c r="BD76" s="27" t="s">
        <v>76</v>
      </c>
      <c r="BE76" s="27" t="s">
        <v>76</v>
      </c>
      <c r="BF76" s="27" t="s">
        <v>76</v>
      </c>
      <c r="BG76" s="27" t="s">
        <v>76</v>
      </c>
      <c r="BH76" s="95"/>
      <c r="BI76" s="95"/>
    </row>
    <row r="77" spans="1:62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 t="s">
        <v>81</v>
      </c>
      <c r="K77" s="27">
        <v>8.9999999999999998E-4</v>
      </c>
      <c r="L77" s="27">
        <v>4.0000000000000002E-4</v>
      </c>
      <c r="M77" s="27" t="s">
        <v>55</v>
      </c>
      <c r="N77" s="27">
        <v>0.13</v>
      </c>
      <c r="O77" s="27">
        <v>5.0000000000000001E-3</v>
      </c>
      <c r="P77" s="27">
        <v>0.50800000000000001</v>
      </c>
      <c r="Q77" s="27">
        <v>3.5999999999999997E-2</v>
      </c>
      <c r="R77" s="27">
        <v>1.2E-2</v>
      </c>
      <c r="S77" s="27">
        <v>3.0000000000000001E-3</v>
      </c>
      <c r="T77" s="27">
        <v>1E-3</v>
      </c>
      <c r="U77" s="27" t="s">
        <v>74</v>
      </c>
      <c r="V77" s="27">
        <v>0.01</v>
      </c>
      <c r="W77" s="27" t="s">
        <v>74</v>
      </c>
      <c r="X77" s="27">
        <v>2E-3</v>
      </c>
      <c r="Y77" s="27" t="s">
        <v>74</v>
      </c>
      <c r="Z77" s="27">
        <v>4.0000000000000001E-3</v>
      </c>
      <c r="AA77" s="27">
        <v>2E-3</v>
      </c>
      <c r="AB77" s="27">
        <v>4.0000000000000001E-3</v>
      </c>
      <c r="AC77" s="27" t="s">
        <v>74</v>
      </c>
      <c r="AD77" s="27" t="s">
        <v>74</v>
      </c>
      <c r="AE77" s="29">
        <v>0.14899999999999999</v>
      </c>
      <c r="AF77" s="29">
        <v>3.0000000000000001E-3</v>
      </c>
      <c r="AG77" s="29">
        <v>7.0000000000000001E-3</v>
      </c>
      <c r="AH77" s="27" t="s">
        <v>74</v>
      </c>
      <c r="AI77" s="27" t="s">
        <v>55</v>
      </c>
      <c r="AJ77" s="29">
        <v>0.23400000000000001</v>
      </c>
      <c r="AK77" s="29">
        <v>9.9500000000000005E-2</v>
      </c>
      <c r="AL77" s="29">
        <v>0.11600000000000001</v>
      </c>
      <c r="AM77" s="29">
        <v>3.9600000000000003E-2</v>
      </c>
      <c r="AN77" s="29">
        <v>1.6000000000000001E-3</v>
      </c>
      <c r="AO77" s="29">
        <v>1.8E-3</v>
      </c>
      <c r="AP77" s="29">
        <v>6.9999999999999999E-4</v>
      </c>
      <c r="AQ77" s="29">
        <v>5.9999999999999995E-4</v>
      </c>
      <c r="AR77" s="27" t="s">
        <v>84</v>
      </c>
      <c r="AS77" s="27" t="s">
        <v>57</v>
      </c>
      <c r="AT77" s="27" t="s">
        <v>57</v>
      </c>
      <c r="AU77" s="29">
        <v>8.8999999999999996E-2</v>
      </c>
      <c r="AV77" s="29">
        <v>3.1E-2</v>
      </c>
      <c r="AW77" s="29">
        <v>0.125</v>
      </c>
      <c r="AX77" s="27" t="s">
        <v>57</v>
      </c>
      <c r="AY77" s="29">
        <v>4.7E-2</v>
      </c>
      <c r="AZ77" s="27" t="s">
        <v>57</v>
      </c>
      <c r="BA77" s="27" t="s">
        <v>57</v>
      </c>
      <c r="BB77" s="27" t="s">
        <v>57</v>
      </c>
      <c r="BC77" s="29">
        <v>0.01</v>
      </c>
      <c r="BD77" s="27" t="s">
        <v>57</v>
      </c>
      <c r="BE77" s="27" t="s">
        <v>57</v>
      </c>
      <c r="BF77" s="27" t="s">
        <v>57</v>
      </c>
      <c r="BG77" s="27" t="s">
        <v>57</v>
      </c>
      <c r="BH77" s="95"/>
      <c r="BI77" s="95"/>
    </row>
    <row r="78" spans="1:62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5.9999999999999995E-4</v>
      </c>
      <c r="K78" s="27">
        <v>5.9999999999999995E-4</v>
      </c>
      <c r="L78" s="27">
        <v>5.9999999999999995E-4</v>
      </c>
      <c r="M78" s="27">
        <v>6.9999999999999999E-4</v>
      </c>
      <c r="N78" s="27">
        <v>1.1999999999999999E-3</v>
      </c>
      <c r="O78" s="27">
        <v>5.9999999999999995E-4</v>
      </c>
      <c r="P78" s="27">
        <v>3.0000000000000001E-3</v>
      </c>
      <c r="Q78" s="27" t="s">
        <v>81</v>
      </c>
      <c r="R78" s="27" t="s">
        <v>81</v>
      </c>
      <c r="S78" s="27" t="s">
        <v>81</v>
      </c>
      <c r="T78" s="27" t="s">
        <v>81</v>
      </c>
      <c r="U78" s="27">
        <v>5.9999999999999995E-4</v>
      </c>
      <c r="V78" s="27" t="s">
        <v>81</v>
      </c>
      <c r="W78" s="27" t="s">
        <v>81</v>
      </c>
      <c r="X78" s="27" t="s">
        <v>81</v>
      </c>
      <c r="Y78" s="27" t="s">
        <v>81</v>
      </c>
      <c r="Z78" s="27" t="s">
        <v>81</v>
      </c>
      <c r="AA78" s="27" t="s">
        <v>81</v>
      </c>
      <c r="AB78" s="27" t="s">
        <v>81</v>
      </c>
      <c r="AC78" s="27">
        <v>5.9999999999999995E-4</v>
      </c>
      <c r="AD78" s="27">
        <v>6.9999999999999999E-4</v>
      </c>
      <c r="AE78" s="27" t="s">
        <v>81</v>
      </c>
      <c r="AF78" s="27" t="s">
        <v>84</v>
      </c>
      <c r="AG78" s="27" t="s">
        <v>81</v>
      </c>
      <c r="AH78" s="27" t="s">
        <v>81</v>
      </c>
      <c r="AI78" s="27" t="s">
        <v>81</v>
      </c>
      <c r="AJ78" s="29">
        <v>1.57E-3</v>
      </c>
      <c r="AK78" s="29">
        <v>8.1999999999999998E-4</v>
      </c>
      <c r="AL78" s="29">
        <v>9.3000000000000005E-4</v>
      </c>
      <c r="AM78" s="29">
        <v>7.1000000000000002E-4</v>
      </c>
      <c r="AN78" s="29">
        <v>7.2999999999999996E-4</v>
      </c>
      <c r="AO78" s="29">
        <v>8.0000000000000004E-4</v>
      </c>
      <c r="AP78" s="29">
        <v>8.0999999999999996E-4</v>
      </c>
      <c r="AQ78" s="29">
        <v>9.3000000000000005E-4</v>
      </c>
      <c r="AR78" s="29">
        <v>8.4999999999999995E-4</v>
      </c>
      <c r="AS78" s="29">
        <v>9.5E-4</v>
      </c>
      <c r="AT78" s="29">
        <v>7.6499999999999995E-4</v>
      </c>
      <c r="AU78" s="29">
        <v>5.4500000000000002E-4</v>
      </c>
      <c r="AV78" s="29">
        <v>5.4100000000000003E-4</v>
      </c>
      <c r="AW78" s="29">
        <v>1.08E-3</v>
      </c>
      <c r="AX78" s="29">
        <v>4.5899999999999999E-4</v>
      </c>
      <c r="AY78" s="29">
        <v>7.3200000000000001E-4</v>
      </c>
      <c r="AZ78" s="29">
        <v>6.9399999999999996E-4</v>
      </c>
      <c r="BA78" s="29">
        <v>5.3600000000000002E-4</v>
      </c>
      <c r="BB78" s="29">
        <v>3.5799999999999997E-4</v>
      </c>
      <c r="BC78" s="29">
        <v>5.7799999999999995E-4</v>
      </c>
      <c r="BD78" s="27">
        <v>6.7400000000000001E-4</v>
      </c>
      <c r="BE78" s="27">
        <v>6.0400000000000004E-4</v>
      </c>
      <c r="BF78" s="27">
        <v>6.6100000000000002E-4</v>
      </c>
      <c r="BG78" s="27">
        <v>6.4099999999999997E-4</v>
      </c>
      <c r="BH78" s="95"/>
      <c r="BI78" s="95"/>
    </row>
    <row r="79" spans="1:62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2.0000000000000001E-4</v>
      </c>
      <c r="K79" s="27">
        <v>4.0000000000000002E-4</v>
      </c>
      <c r="L79" s="27">
        <v>2.9999999999999997E-4</v>
      </c>
      <c r="M79" s="27">
        <v>2.0000000000000001E-4</v>
      </c>
      <c r="N79" s="27">
        <v>1.32E-2</v>
      </c>
      <c r="O79" s="27">
        <v>1E-3</v>
      </c>
      <c r="P79" s="27">
        <v>4.2000000000000003E-2</v>
      </c>
      <c r="Q79" s="27">
        <v>3.5999999999999999E-3</v>
      </c>
      <c r="R79" s="27">
        <v>1.1000000000000001E-3</v>
      </c>
      <c r="S79" s="27">
        <v>8.9999999999999998E-4</v>
      </c>
      <c r="T79" s="27">
        <v>2.9999999999999997E-4</v>
      </c>
      <c r="U79" s="27">
        <v>2.9999999999999997E-4</v>
      </c>
      <c r="V79" s="27">
        <v>1E-3</v>
      </c>
      <c r="W79" s="27">
        <v>4.0000000000000002E-4</v>
      </c>
      <c r="X79" s="27">
        <v>4.0000000000000002E-4</v>
      </c>
      <c r="Y79" s="27">
        <v>2.9999999999999997E-4</v>
      </c>
      <c r="Z79" s="27">
        <v>5.9999999999999995E-4</v>
      </c>
      <c r="AA79" s="27">
        <v>5.0000000000000001E-4</v>
      </c>
      <c r="AB79" s="27">
        <v>5.9999999999999995E-4</v>
      </c>
      <c r="AC79" s="27">
        <v>2.0000000000000001E-4</v>
      </c>
      <c r="AD79" s="27">
        <v>2.0000000000000001E-4</v>
      </c>
      <c r="AE79" s="29">
        <v>5.0000000000000001E-4</v>
      </c>
      <c r="AF79" s="29">
        <v>6.9999999999999999E-4</v>
      </c>
      <c r="AG79" s="29">
        <v>4.0000000000000002E-4</v>
      </c>
      <c r="AH79" s="29">
        <v>4.0000000000000002E-4</v>
      </c>
      <c r="AI79" s="29">
        <v>4.0000000000000002E-4</v>
      </c>
      <c r="AJ79" s="29">
        <v>1.7000000000000001E-2</v>
      </c>
      <c r="AK79" s="29">
        <v>6.0000000000000001E-3</v>
      </c>
      <c r="AL79" s="29">
        <v>6.3E-3</v>
      </c>
      <c r="AM79" s="29">
        <v>8.0000000000000004E-4</v>
      </c>
      <c r="AN79" s="29">
        <v>2.9999999999999997E-4</v>
      </c>
      <c r="AO79" s="29">
        <v>2.9999999999999997E-4</v>
      </c>
      <c r="AP79" s="29">
        <v>2.0000000000000001E-4</v>
      </c>
      <c r="AQ79" s="29">
        <v>2.0000000000000001E-4</v>
      </c>
      <c r="AR79" s="29">
        <v>2.0000000000000001E-4</v>
      </c>
      <c r="AS79" s="27" t="s">
        <v>55</v>
      </c>
      <c r="AT79" s="27" t="s">
        <v>55</v>
      </c>
      <c r="AU79" s="29">
        <v>6.0000000000000001E-3</v>
      </c>
      <c r="AV79" s="29">
        <v>3.0000000000000001E-3</v>
      </c>
      <c r="AW79" s="29">
        <v>1.0999999999999999E-2</v>
      </c>
      <c r="AX79" s="29">
        <v>1.1999999999999999E-3</v>
      </c>
      <c r="AY79" s="29">
        <v>4.0000000000000001E-3</v>
      </c>
      <c r="AZ79" s="27" t="s">
        <v>55</v>
      </c>
      <c r="BA79" s="27" t="s">
        <v>55</v>
      </c>
      <c r="BB79" s="27" t="s">
        <v>55</v>
      </c>
      <c r="BC79" s="27" t="s">
        <v>55</v>
      </c>
      <c r="BD79" s="27" t="s">
        <v>55</v>
      </c>
      <c r="BE79" s="27" t="s">
        <v>55</v>
      </c>
      <c r="BF79" s="27" t="s">
        <v>55</v>
      </c>
      <c r="BG79" s="27" t="s">
        <v>55</v>
      </c>
      <c r="BH79" s="95"/>
      <c r="BI79" s="95"/>
    </row>
    <row r="80" spans="1:62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>
        <v>3.0000000000000001E-3</v>
      </c>
      <c r="K80" s="27">
        <v>5.0000000000000001E-3</v>
      </c>
      <c r="L80" s="27">
        <v>8.0000000000000002E-3</v>
      </c>
      <c r="M80" s="27">
        <v>2E-3</v>
      </c>
      <c r="N80" s="27">
        <v>2.8000000000000001E-2</v>
      </c>
      <c r="O80" s="27">
        <v>3.0000000000000001E-3</v>
      </c>
      <c r="P80" s="37">
        <v>7.6999999999999999E-2</v>
      </c>
      <c r="Q80" s="27">
        <v>1.6E-2</v>
      </c>
      <c r="R80" s="27">
        <v>1.2E-2</v>
      </c>
      <c r="S80" s="27">
        <v>5.0000000000000001E-3</v>
      </c>
      <c r="T80" s="27">
        <v>1.6E-2</v>
      </c>
      <c r="U80" s="27">
        <v>1.4999999999999999E-2</v>
      </c>
      <c r="V80" s="27" t="s">
        <v>81</v>
      </c>
      <c r="W80" s="27">
        <v>3.0000000000000001E-3</v>
      </c>
      <c r="X80" s="27">
        <v>3.0000000000000001E-3</v>
      </c>
      <c r="Y80" s="27">
        <v>3.0000000000000001E-3</v>
      </c>
      <c r="Z80" s="27">
        <v>5.0000000000000001E-3</v>
      </c>
      <c r="AA80" s="27">
        <v>7.0000000000000001E-3</v>
      </c>
      <c r="AB80" s="27">
        <v>8.9999999999999993E-3</v>
      </c>
      <c r="AC80" s="27">
        <v>5.0000000000000001E-3</v>
      </c>
      <c r="AD80" s="27">
        <v>2E-3</v>
      </c>
      <c r="AE80" s="29">
        <v>4.0000000000000001E-3</v>
      </c>
      <c r="AF80" s="29">
        <v>3.0000000000000001E-3</v>
      </c>
      <c r="AG80" s="29">
        <v>2E-3</v>
      </c>
      <c r="AH80" s="29">
        <v>2E-3</v>
      </c>
      <c r="AI80" s="29">
        <v>2E-3</v>
      </c>
      <c r="AJ80" s="38">
        <v>3.8199999999999998E-2</v>
      </c>
      <c r="AK80" s="29">
        <v>1.54E-2</v>
      </c>
      <c r="AL80" s="38">
        <v>1.7500000000000002E-2</v>
      </c>
      <c r="AM80" s="29">
        <v>2.3999999999999998E-3</v>
      </c>
      <c r="AN80" s="29">
        <v>1.1000000000000001E-3</v>
      </c>
      <c r="AO80" s="29">
        <v>1.6000000000000001E-3</v>
      </c>
      <c r="AP80" s="29">
        <v>1.6000000000000001E-3</v>
      </c>
      <c r="AQ80" s="29">
        <v>1E-3</v>
      </c>
      <c r="AR80" s="29">
        <v>1.9E-3</v>
      </c>
      <c r="AS80" s="27" t="s">
        <v>95</v>
      </c>
      <c r="AT80" s="27" t="s">
        <v>95</v>
      </c>
      <c r="AU80" s="29">
        <v>1.89E-2</v>
      </c>
      <c r="AV80" s="29">
        <v>8.0000000000000002E-3</v>
      </c>
      <c r="AW80" s="38">
        <v>3.0300000000000001E-2</v>
      </c>
      <c r="AX80" s="29">
        <v>3.5000000000000001E-3</v>
      </c>
      <c r="AY80" s="29">
        <v>7.3000000000000001E-3</v>
      </c>
      <c r="AZ80" s="27" t="s">
        <v>95</v>
      </c>
      <c r="BA80" s="27" t="s">
        <v>95</v>
      </c>
      <c r="BB80" s="27">
        <v>3.7000000000000002E-3</v>
      </c>
      <c r="BC80" s="27">
        <v>3.8999999999999998E-3</v>
      </c>
      <c r="BD80" s="27" t="s">
        <v>95</v>
      </c>
      <c r="BE80" s="27" t="s">
        <v>95</v>
      </c>
      <c r="BF80" s="27" t="s">
        <v>95</v>
      </c>
      <c r="BG80" s="27" t="s">
        <v>95</v>
      </c>
      <c r="BH80" s="95"/>
      <c r="BI80" s="95"/>
    </row>
    <row r="81" spans="1:61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>
        <v>2.0000000000000001E-4</v>
      </c>
      <c r="AF81" s="27" t="s">
        <v>74</v>
      </c>
      <c r="AG81" s="27">
        <v>4.0000000000000002E-4</v>
      </c>
      <c r="AH81" s="27">
        <v>2.9999999999999997E-4</v>
      </c>
      <c r="AI81" s="27">
        <v>2.9999999999999997E-4</v>
      </c>
      <c r="AJ81" s="27">
        <v>6.9999999999999999E-4</v>
      </c>
      <c r="AK81" s="27">
        <v>1E-3</v>
      </c>
      <c r="AL81" s="27" t="s">
        <v>84</v>
      </c>
      <c r="AM81" s="27" t="s">
        <v>84</v>
      </c>
      <c r="AN81" s="27" t="s">
        <v>84</v>
      </c>
      <c r="AO81" s="27" t="s">
        <v>84</v>
      </c>
      <c r="AP81" s="27" t="s">
        <v>84</v>
      </c>
      <c r="AQ81" s="27" t="s">
        <v>84</v>
      </c>
      <c r="AR81" s="27" t="s">
        <v>84</v>
      </c>
      <c r="AS81" s="27" t="s">
        <v>8</v>
      </c>
      <c r="AT81" s="27" t="s">
        <v>8</v>
      </c>
      <c r="AU81" s="27" t="s">
        <v>8</v>
      </c>
      <c r="AV81" s="27" t="s">
        <v>8</v>
      </c>
      <c r="AW81" s="27" t="s">
        <v>8</v>
      </c>
      <c r="AX81" s="27" t="s">
        <v>8</v>
      </c>
      <c r="AY81" s="27" t="s">
        <v>8</v>
      </c>
      <c r="AZ81" s="27" t="s">
        <v>8</v>
      </c>
      <c r="BA81" s="27" t="s">
        <v>8</v>
      </c>
      <c r="BB81" s="27" t="s">
        <v>8</v>
      </c>
      <c r="BC81" s="27" t="s">
        <v>8</v>
      </c>
      <c r="BD81" s="27" t="s">
        <v>8</v>
      </c>
      <c r="BE81" s="27" t="s">
        <v>8</v>
      </c>
      <c r="BF81" s="27" t="s">
        <v>8</v>
      </c>
      <c r="BG81" s="27" t="s">
        <v>8</v>
      </c>
      <c r="BH81" s="95"/>
      <c r="BI81" s="95"/>
    </row>
    <row r="82" spans="1:61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95"/>
      <c r="BI82" s="95"/>
    </row>
    <row r="83" spans="1:61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95"/>
      <c r="BI83" s="95"/>
    </row>
    <row r="84" spans="1:61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6.0000000000000001E-3</v>
      </c>
      <c r="K84" s="27">
        <v>1.4999999999999999E-2</v>
      </c>
      <c r="L84" s="27">
        <v>1.4E-2</v>
      </c>
      <c r="M84" s="27" t="s">
        <v>54</v>
      </c>
      <c r="N84" s="27">
        <v>5.0999999999999997E-2</v>
      </c>
      <c r="O84" s="27">
        <v>1.4E-2</v>
      </c>
      <c r="P84" s="27">
        <v>2.3E-2</v>
      </c>
      <c r="Q84" s="27">
        <v>7.4999999999999997E-2</v>
      </c>
      <c r="R84" s="27">
        <v>0.04</v>
      </c>
      <c r="S84" s="27">
        <v>3.5999999999999997E-2</v>
      </c>
      <c r="T84" s="27">
        <v>2.7E-2</v>
      </c>
      <c r="U84" s="27">
        <v>1.2E-2</v>
      </c>
      <c r="V84" s="27">
        <v>0.123</v>
      </c>
      <c r="W84" s="27">
        <v>5.1999999999999998E-2</v>
      </c>
      <c r="X84" s="27">
        <v>3.6999999999999998E-2</v>
      </c>
      <c r="Y84" s="27">
        <v>2.3E-2</v>
      </c>
      <c r="Z84" s="27">
        <v>6.4000000000000001E-2</v>
      </c>
      <c r="AA84" s="27">
        <v>4.2000000000000003E-2</v>
      </c>
      <c r="AB84" s="27">
        <v>5.8000000000000003E-2</v>
      </c>
      <c r="AC84" s="27">
        <v>2.1999999999999999E-2</v>
      </c>
      <c r="AD84" s="27">
        <v>7.0000000000000001E-3</v>
      </c>
      <c r="AE84" s="27">
        <v>9.9000000000000005E-2</v>
      </c>
      <c r="AF84" s="27">
        <v>3.3000000000000002E-2</v>
      </c>
      <c r="AG84" s="27">
        <v>0.05</v>
      </c>
      <c r="AH84" s="27">
        <v>3.5999999999999997E-2</v>
      </c>
      <c r="AI84" s="27">
        <v>3.1E-2</v>
      </c>
      <c r="AJ84" s="27">
        <v>3.9E-2</v>
      </c>
      <c r="AK84" s="27">
        <v>3.2000000000000001E-2</v>
      </c>
      <c r="AL84" s="27">
        <v>1.7999999999999999E-2</v>
      </c>
      <c r="AM84" s="27">
        <v>1.7999999999999999E-2</v>
      </c>
      <c r="AN84" s="27">
        <v>7.0000000000000001E-3</v>
      </c>
      <c r="AO84" s="27">
        <v>6.0000000000000001E-3</v>
      </c>
      <c r="AP84" s="27">
        <v>5.0000000000000001E-3</v>
      </c>
      <c r="AQ84" s="27">
        <v>5.0000000000000001E-3</v>
      </c>
      <c r="AR84" s="27">
        <v>5.0000000000000001E-3</v>
      </c>
      <c r="AS84" s="27">
        <v>5.0000000000000001E-3</v>
      </c>
      <c r="AT84" s="27">
        <v>1.09E-2</v>
      </c>
      <c r="AU84" s="27">
        <v>0.14899999999999999</v>
      </c>
      <c r="AV84" s="27">
        <v>6.8599999999999994E-2</v>
      </c>
      <c r="AW84" s="27">
        <v>9.6699999999999994E-2</v>
      </c>
      <c r="AX84" s="27">
        <v>3.8699999999999998E-2</v>
      </c>
      <c r="AY84" s="27">
        <v>2.1399999999999999E-2</v>
      </c>
      <c r="AZ84" s="27">
        <v>1.0800000000000001E-2</v>
      </c>
      <c r="BA84" s="27">
        <v>1.7500000000000002E-2</v>
      </c>
      <c r="BB84" s="27">
        <v>4.4999999999999998E-2</v>
      </c>
      <c r="BC84" s="27">
        <v>2.1100000000000001E-2</v>
      </c>
      <c r="BD84" s="27">
        <v>7.9000000000000008E-3</v>
      </c>
      <c r="BE84" s="27">
        <v>8.3000000000000001E-3</v>
      </c>
      <c r="BF84" s="27">
        <v>8.3000000000000001E-3</v>
      </c>
      <c r="BG84" s="27">
        <v>8.8999999999999999E-3</v>
      </c>
      <c r="BH84" s="95"/>
      <c r="BI84" s="95"/>
    </row>
    <row r="85" spans="1:61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>
        <v>4.0000000000000002E-4</v>
      </c>
      <c r="L85" s="27">
        <v>5.0000000000000001E-4</v>
      </c>
      <c r="M85" s="27">
        <v>2.9999999999999997E-4</v>
      </c>
      <c r="N85" s="27" t="s">
        <v>73</v>
      </c>
      <c r="O85" s="27" t="s">
        <v>73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76</v>
      </c>
      <c r="AT85" s="27" t="s">
        <v>76</v>
      </c>
      <c r="AU85" s="27" t="s">
        <v>76</v>
      </c>
      <c r="AV85" s="27" t="s">
        <v>76</v>
      </c>
      <c r="AW85" s="27" t="s">
        <v>76</v>
      </c>
      <c r="AX85" s="27" t="s">
        <v>76</v>
      </c>
      <c r="AY85" s="27" t="s">
        <v>76</v>
      </c>
      <c r="AZ85" s="27" t="s">
        <v>76</v>
      </c>
      <c r="BA85" s="27" t="s">
        <v>76</v>
      </c>
      <c r="BB85" s="27" t="s">
        <v>76</v>
      </c>
      <c r="BC85" s="27" t="s">
        <v>76</v>
      </c>
      <c r="BD85" s="27" t="s">
        <v>76</v>
      </c>
      <c r="BE85" s="27" t="s">
        <v>76</v>
      </c>
      <c r="BF85" s="27" t="s">
        <v>76</v>
      </c>
      <c r="BG85" s="27">
        <v>1.1E-4</v>
      </c>
      <c r="BH85" s="95"/>
      <c r="BI85" s="95"/>
    </row>
    <row r="86" spans="1:61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 t="s">
        <v>73</v>
      </c>
      <c r="K86" s="27">
        <v>2.9999999999999997E-4</v>
      </c>
      <c r="L86" s="27" t="s">
        <v>73</v>
      </c>
      <c r="M86" s="27">
        <v>2.0000000000000001E-4</v>
      </c>
      <c r="N86" s="27">
        <v>5.0000000000000001E-4</v>
      </c>
      <c r="O86" s="27">
        <v>4.0000000000000002E-4</v>
      </c>
      <c r="P86" s="27">
        <v>4.0000000000000002E-4</v>
      </c>
      <c r="Q86" s="27">
        <v>5.9999999999999995E-4</v>
      </c>
      <c r="R86" s="27">
        <v>2.9999999999999997E-4</v>
      </c>
      <c r="S86" s="27">
        <v>4.0000000000000002E-4</v>
      </c>
      <c r="T86" s="27">
        <v>2.9999999999999997E-4</v>
      </c>
      <c r="U86" s="27" t="s">
        <v>73</v>
      </c>
      <c r="V86" s="27" t="s">
        <v>73</v>
      </c>
      <c r="W86" s="27">
        <v>2.9999999999999997E-4</v>
      </c>
      <c r="X86" s="27">
        <v>4.0000000000000002E-4</v>
      </c>
      <c r="Y86" s="27" t="s">
        <v>73</v>
      </c>
      <c r="Z86" s="27">
        <v>4.0000000000000002E-4</v>
      </c>
      <c r="AA86" s="27">
        <v>4.0000000000000002E-4</v>
      </c>
      <c r="AB86" s="27">
        <v>4.0000000000000002E-4</v>
      </c>
      <c r="AC86" s="27" t="s">
        <v>73</v>
      </c>
      <c r="AD86" s="27" t="s">
        <v>73</v>
      </c>
      <c r="AE86" s="27" t="s">
        <v>73</v>
      </c>
      <c r="AF86" s="27">
        <v>2.9999999999999997E-4</v>
      </c>
      <c r="AG86" s="27">
        <v>2.9999999999999997E-4</v>
      </c>
      <c r="AH86" s="27">
        <v>4.0000000000000002E-4</v>
      </c>
      <c r="AI86" s="27">
        <v>2.9999999999999997E-4</v>
      </c>
      <c r="AJ86" s="27">
        <v>1E-3</v>
      </c>
      <c r="AK86" s="27">
        <v>5.9999999999999995E-4</v>
      </c>
      <c r="AL86" s="27">
        <v>6.9999999999999999E-4</v>
      </c>
      <c r="AM86" s="27">
        <v>4.0000000000000002E-4</v>
      </c>
      <c r="AN86" s="27">
        <v>2.9999999999999997E-4</v>
      </c>
      <c r="AO86" s="27">
        <v>4.0000000000000002E-4</v>
      </c>
      <c r="AP86" s="27">
        <v>2.0000000000000001E-4</v>
      </c>
      <c r="AQ86" s="27">
        <v>2.0000000000000001E-4</v>
      </c>
      <c r="AR86" s="27">
        <v>2.0000000000000001E-4</v>
      </c>
      <c r="AS86" s="27">
        <v>2.5000000000000001E-4</v>
      </c>
      <c r="AT86" s="27">
        <v>3.5E-4</v>
      </c>
      <c r="AU86" s="27">
        <v>3.2000000000000003E-4</v>
      </c>
      <c r="AV86" s="27">
        <v>3.5E-4</v>
      </c>
      <c r="AW86" s="27">
        <v>5.5999999999999995E-4</v>
      </c>
      <c r="AX86" s="27">
        <v>5.2999999999999998E-4</v>
      </c>
      <c r="AY86" s="27">
        <v>4.8000000000000001E-4</v>
      </c>
      <c r="AZ86" s="27">
        <v>3.3E-4</v>
      </c>
      <c r="BA86" s="27">
        <v>4.2999999999999999E-4</v>
      </c>
      <c r="BB86" s="27">
        <v>4.0999999999999999E-4</v>
      </c>
      <c r="BC86" s="27">
        <v>3.3E-4</v>
      </c>
      <c r="BD86" s="27">
        <v>2.5999999999999998E-4</v>
      </c>
      <c r="BE86" s="27">
        <v>2.9E-4</v>
      </c>
      <c r="BF86" s="27">
        <v>2.1000000000000001E-4</v>
      </c>
      <c r="BG86" s="27">
        <v>2.7999999999999998E-4</v>
      </c>
      <c r="BH86" s="95"/>
      <c r="BI86" s="95"/>
    </row>
    <row r="87" spans="1:61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6.6000000000000003E-2</v>
      </c>
      <c r="K87" s="27">
        <v>6.6000000000000003E-2</v>
      </c>
      <c r="L87" s="27">
        <v>6.2E-2</v>
      </c>
      <c r="M87" s="27">
        <v>6.7000000000000004E-2</v>
      </c>
      <c r="N87" s="27">
        <v>3.4000000000000002E-2</v>
      </c>
      <c r="O87" s="27">
        <v>0.06</v>
      </c>
      <c r="P87" s="27">
        <v>0.06</v>
      </c>
      <c r="Q87" s="27">
        <v>0.04</v>
      </c>
      <c r="R87" s="27">
        <v>4.5999999999999999E-2</v>
      </c>
      <c r="S87" s="27">
        <v>4.8000000000000001E-2</v>
      </c>
      <c r="T87" s="27">
        <v>0.05</v>
      </c>
      <c r="U87" s="27">
        <v>5.6000000000000001E-2</v>
      </c>
      <c r="V87" s="27">
        <v>2.5999999999999999E-2</v>
      </c>
      <c r="W87" s="27">
        <v>4.5999999999999999E-2</v>
      </c>
      <c r="X87" s="27">
        <v>4.8000000000000001E-2</v>
      </c>
      <c r="Y87" s="27">
        <v>0.05</v>
      </c>
      <c r="Z87" s="27">
        <v>4.7E-2</v>
      </c>
      <c r="AA87" s="27">
        <v>5.6000000000000001E-2</v>
      </c>
      <c r="AB87" s="27">
        <v>5.2999999999999999E-2</v>
      </c>
      <c r="AC87" s="27">
        <v>0.06</v>
      </c>
      <c r="AD87" s="27">
        <v>7.0999999999999994E-2</v>
      </c>
      <c r="AE87" s="27">
        <v>3.1E-2</v>
      </c>
      <c r="AF87" s="27">
        <v>0.05</v>
      </c>
      <c r="AG87" s="27">
        <v>4.2999999999999997E-2</v>
      </c>
      <c r="AH87" s="27">
        <v>0.05</v>
      </c>
      <c r="AI87" s="29">
        <v>5.1999999999999998E-2</v>
      </c>
      <c r="AJ87" s="29">
        <v>4.5999999999999999E-2</v>
      </c>
      <c r="AK87" s="29">
        <v>4.7E-2</v>
      </c>
      <c r="AL87" s="29">
        <v>4.5999999999999999E-2</v>
      </c>
      <c r="AM87" s="29">
        <v>5.3999999999999999E-2</v>
      </c>
      <c r="AN87" s="29">
        <v>5.8999999999999997E-2</v>
      </c>
      <c r="AO87" s="29">
        <v>7.0999999999999994E-2</v>
      </c>
      <c r="AP87" s="29">
        <v>7.1999999999999995E-2</v>
      </c>
      <c r="AQ87" s="29">
        <v>7.3999999999999996E-2</v>
      </c>
      <c r="AR87" s="29">
        <v>7.3999999999999996E-2</v>
      </c>
      <c r="AS87" s="29">
        <v>7.7299999999999994E-2</v>
      </c>
      <c r="AT87" s="29">
        <v>7.1199999999999999E-2</v>
      </c>
      <c r="AU87" s="29">
        <v>3.4000000000000002E-2</v>
      </c>
      <c r="AV87" s="29">
        <v>4.4999999999999998E-2</v>
      </c>
      <c r="AW87" s="29">
        <v>2.2599999999999999E-2</v>
      </c>
      <c r="AX87" s="29">
        <v>4.7600000000000003E-2</v>
      </c>
      <c r="AY87" s="29">
        <v>5.9299999999999999E-2</v>
      </c>
      <c r="AZ87" s="27">
        <v>6.9099999999999995E-2</v>
      </c>
      <c r="BA87" s="27">
        <v>6.2E-2</v>
      </c>
      <c r="BB87" s="27">
        <v>5.3600000000000002E-2</v>
      </c>
      <c r="BC87" s="27">
        <v>0.06</v>
      </c>
      <c r="BD87" s="27">
        <v>6.9599999999999995E-2</v>
      </c>
      <c r="BE87" s="27">
        <v>7.9600000000000004E-2</v>
      </c>
      <c r="BF87" s="27">
        <v>8.8099999999999998E-2</v>
      </c>
      <c r="BG87" s="27">
        <v>8.3799999999999999E-2</v>
      </c>
      <c r="BH87" s="95"/>
      <c r="BI87" s="95"/>
    </row>
    <row r="88" spans="1:61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75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76</v>
      </c>
      <c r="AT88" s="27" t="s">
        <v>76</v>
      </c>
      <c r="AU88" s="27" t="s">
        <v>76</v>
      </c>
      <c r="AV88" s="27" t="s">
        <v>76</v>
      </c>
      <c r="AW88" s="27" t="s">
        <v>76</v>
      </c>
      <c r="AX88" s="27" t="s">
        <v>76</v>
      </c>
      <c r="AY88" s="27" t="s">
        <v>76</v>
      </c>
      <c r="AZ88" s="27" t="s">
        <v>76</v>
      </c>
      <c r="BA88" s="27" t="s">
        <v>76</v>
      </c>
      <c r="BB88" s="27" t="s">
        <v>76</v>
      </c>
      <c r="BC88" s="27" t="s">
        <v>76</v>
      </c>
      <c r="BD88" s="27" t="s">
        <v>76</v>
      </c>
      <c r="BE88" s="27" t="s">
        <v>76</v>
      </c>
      <c r="BF88" s="27" t="s">
        <v>76</v>
      </c>
      <c r="BG88" s="27" t="s">
        <v>76</v>
      </c>
      <c r="BH88" s="95"/>
      <c r="BI88" s="95"/>
    </row>
    <row r="89" spans="1:61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9">
        <v>5.0000000000000001E-4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85</v>
      </c>
      <c r="AT89" s="27" t="s">
        <v>85</v>
      </c>
      <c r="AU89" s="27" t="s">
        <v>85</v>
      </c>
      <c r="AV89" s="27" t="s">
        <v>85</v>
      </c>
      <c r="AW89" s="27" t="s">
        <v>85</v>
      </c>
      <c r="AX89" s="27" t="s">
        <v>85</v>
      </c>
      <c r="AY89" s="27" t="s">
        <v>85</v>
      </c>
      <c r="AZ89" s="27" t="s">
        <v>85</v>
      </c>
      <c r="BA89" s="27" t="s">
        <v>85</v>
      </c>
      <c r="BB89" s="27" t="s">
        <v>85</v>
      </c>
      <c r="BC89" s="27" t="s">
        <v>85</v>
      </c>
      <c r="BD89" s="27" t="s">
        <v>85</v>
      </c>
      <c r="BE89" s="27" t="s">
        <v>85</v>
      </c>
      <c r="BF89" s="27" t="s">
        <v>85</v>
      </c>
      <c r="BG89" s="27" t="s">
        <v>85</v>
      </c>
      <c r="BH89" s="95"/>
      <c r="BI89" s="95"/>
    </row>
    <row r="90" spans="1:61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 t="s">
        <v>68</v>
      </c>
      <c r="M90" s="27" t="s">
        <v>68</v>
      </c>
      <c r="N90" s="27" t="s">
        <v>68</v>
      </c>
      <c r="O90" s="27">
        <v>6.0000000000000001E-3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67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57</v>
      </c>
      <c r="AT90" s="27" t="s">
        <v>57</v>
      </c>
      <c r="AU90" s="27" t="s">
        <v>57</v>
      </c>
      <c r="AV90" s="27" t="s">
        <v>57</v>
      </c>
      <c r="AW90" s="27" t="s">
        <v>57</v>
      </c>
      <c r="AX90" s="27" t="s">
        <v>57</v>
      </c>
      <c r="AY90" s="27" t="s">
        <v>57</v>
      </c>
      <c r="AZ90" s="27" t="s">
        <v>57</v>
      </c>
      <c r="BA90" s="27" t="s">
        <v>57</v>
      </c>
      <c r="BB90" s="27" t="s">
        <v>57</v>
      </c>
      <c r="BC90" s="27" t="s">
        <v>57</v>
      </c>
      <c r="BD90" s="27" t="s">
        <v>57</v>
      </c>
      <c r="BE90" s="27" t="s">
        <v>57</v>
      </c>
      <c r="BF90" s="27" t="s">
        <v>57</v>
      </c>
      <c r="BG90" s="27" t="s">
        <v>57</v>
      </c>
      <c r="BH90" s="95"/>
      <c r="BI90" s="95"/>
    </row>
    <row r="91" spans="1:61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>
        <v>1.0000000000000001E-5</v>
      </c>
      <c r="M91" s="27" t="s">
        <v>88</v>
      </c>
      <c r="N91" s="27" t="s">
        <v>88</v>
      </c>
      <c r="O91" s="27" t="s">
        <v>88</v>
      </c>
      <c r="P91" s="27" t="s">
        <v>88</v>
      </c>
      <c r="Q91" s="27">
        <v>1.0000000000000001E-5</v>
      </c>
      <c r="R91" s="27">
        <v>1.0000000000000001E-5</v>
      </c>
      <c r="S91" s="27" t="s">
        <v>88</v>
      </c>
      <c r="T91" s="27">
        <v>2.0000000000000002E-5</v>
      </c>
      <c r="U91" s="27" t="s">
        <v>88</v>
      </c>
      <c r="V91" s="27">
        <v>1.0000000000000001E-5</v>
      </c>
      <c r="W91" s="27">
        <v>2.0000000000000002E-5</v>
      </c>
      <c r="X91" s="27">
        <v>1.0000000000000001E-5</v>
      </c>
      <c r="Y91" s="27">
        <v>2.0000000000000002E-5</v>
      </c>
      <c r="Z91" s="27">
        <v>2.0000000000000002E-5</v>
      </c>
      <c r="AA91" s="27" t="s">
        <v>88</v>
      </c>
      <c r="AB91" s="27">
        <v>3.0000000000000001E-5</v>
      </c>
      <c r="AC91" s="27">
        <v>2.0000000000000002E-5</v>
      </c>
      <c r="AD91" s="27" t="s">
        <v>88</v>
      </c>
      <c r="AE91" s="27" t="s">
        <v>134</v>
      </c>
      <c r="AF91" s="40">
        <v>2.0000000000000002E-5</v>
      </c>
      <c r="AG91" s="40">
        <v>2.0000000000000002E-5</v>
      </c>
      <c r="AH91" s="27" t="s">
        <v>88</v>
      </c>
      <c r="AI91" s="27" t="s">
        <v>88</v>
      </c>
      <c r="AJ91" s="40">
        <v>2.0000000000000002E-5</v>
      </c>
      <c r="AK91" s="27" t="s">
        <v>88</v>
      </c>
      <c r="AL91" s="40">
        <v>2.0000000000000002E-5</v>
      </c>
      <c r="AM91" s="40">
        <v>2.0000000000000002E-5</v>
      </c>
      <c r="AN91" s="27" t="s">
        <v>88</v>
      </c>
      <c r="AO91" s="27" t="s">
        <v>88</v>
      </c>
      <c r="AP91" s="40">
        <v>3.0000000000000001E-5</v>
      </c>
      <c r="AQ91" s="40">
        <v>2.0000000000000002E-5</v>
      </c>
      <c r="AR91" s="27" t="s">
        <v>88</v>
      </c>
      <c r="AS91" s="29">
        <v>1.5E-5</v>
      </c>
      <c r="AT91" s="29">
        <v>2.8E-5</v>
      </c>
      <c r="AU91" s="29">
        <v>4.6E-5</v>
      </c>
      <c r="AV91" s="29">
        <v>2.6999999999999999E-5</v>
      </c>
      <c r="AW91" s="29">
        <v>3.4999999999999997E-5</v>
      </c>
      <c r="AX91" s="40">
        <v>1.2999999999999999E-5</v>
      </c>
      <c r="AY91" s="40">
        <v>1.2999999999999999E-5</v>
      </c>
      <c r="AZ91" s="27">
        <v>1.4E-5</v>
      </c>
      <c r="BA91" s="27">
        <v>1.5E-5</v>
      </c>
      <c r="BB91" s="27">
        <v>1.8E-5</v>
      </c>
      <c r="BC91" s="27">
        <v>1.5E-5</v>
      </c>
      <c r="BD91" s="27">
        <v>1.4E-5</v>
      </c>
      <c r="BE91" s="27">
        <v>1.9000000000000001E-5</v>
      </c>
      <c r="BF91" s="27">
        <v>1.5999999999999999E-5</v>
      </c>
      <c r="BG91" s="27">
        <v>1.8E-5</v>
      </c>
      <c r="BH91" s="95"/>
      <c r="BI91" s="95"/>
    </row>
    <row r="92" spans="1:61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>
        <v>5.0000000000000001E-4</v>
      </c>
      <c r="L92" s="27" t="s">
        <v>81</v>
      </c>
      <c r="M92" s="27">
        <v>5.0000000000000001E-4</v>
      </c>
      <c r="N92" s="27" t="s">
        <v>81</v>
      </c>
      <c r="O92" s="27" t="s">
        <v>81</v>
      </c>
      <c r="P92" s="27" t="s">
        <v>81</v>
      </c>
      <c r="Q92" s="27" t="s">
        <v>81</v>
      </c>
      <c r="R92" s="27" t="s">
        <v>81</v>
      </c>
      <c r="S92" s="27" t="s">
        <v>81</v>
      </c>
      <c r="T92" s="27" t="s">
        <v>81</v>
      </c>
      <c r="U92" s="27" t="s">
        <v>81</v>
      </c>
      <c r="V92" s="27" t="s">
        <v>81</v>
      </c>
      <c r="W92" s="27">
        <v>5.9999999999999995E-4</v>
      </c>
      <c r="X92" s="27" t="s">
        <v>81</v>
      </c>
      <c r="Y92" s="27">
        <v>5.9999999999999995E-4</v>
      </c>
      <c r="Z92" s="27" t="s">
        <v>81</v>
      </c>
      <c r="AA92" s="27" t="s">
        <v>81</v>
      </c>
      <c r="AB92" s="27">
        <v>5.0000000000000001E-4</v>
      </c>
      <c r="AC92" s="27" t="s">
        <v>81</v>
      </c>
      <c r="AD92" s="27" t="s">
        <v>81</v>
      </c>
      <c r="AE92" s="27" t="s">
        <v>81</v>
      </c>
      <c r="AF92" s="27" t="s">
        <v>84</v>
      </c>
      <c r="AG92" s="27" t="s">
        <v>81</v>
      </c>
      <c r="AH92" s="29">
        <v>5.9999999999999995E-4</v>
      </c>
      <c r="AI92" s="27" t="s">
        <v>81</v>
      </c>
      <c r="AJ92" s="27" t="s">
        <v>81</v>
      </c>
      <c r="AK92" s="29">
        <v>5.9999999999999995E-4</v>
      </c>
      <c r="AL92" s="29">
        <v>6.9999999999999999E-4</v>
      </c>
      <c r="AM92" s="29">
        <v>8.0000000000000004E-4</v>
      </c>
      <c r="AN92" s="29">
        <v>6.9999999999999999E-4</v>
      </c>
      <c r="AO92" s="29">
        <v>4.0000000000000002E-4</v>
      </c>
      <c r="AP92" s="29">
        <v>1.1000000000000001E-3</v>
      </c>
      <c r="AQ92" s="29">
        <v>6.9999999999999999E-4</v>
      </c>
      <c r="AR92" s="29">
        <v>1.1999999999999999E-3</v>
      </c>
      <c r="AS92" s="27" t="s">
        <v>76</v>
      </c>
      <c r="AT92" s="27" t="s">
        <v>76</v>
      </c>
      <c r="AU92" s="29">
        <v>1.7000000000000001E-4</v>
      </c>
      <c r="AV92" s="29">
        <v>1.3999999999999999E-4</v>
      </c>
      <c r="AW92" s="29">
        <v>1.3999999999999999E-4</v>
      </c>
      <c r="AX92" s="29">
        <v>1.2999999999999999E-4</v>
      </c>
      <c r="AY92" s="29">
        <v>1E-4</v>
      </c>
      <c r="AZ92" s="27" t="s">
        <v>76</v>
      </c>
      <c r="BA92" s="27">
        <v>1E-4</v>
      </c>
      <c r="BB92" s="27">
        <v>1.8000000000000001E-4</v>
      </c>
      <c r="BC92" s="27">
        <v>1.1E-4</v>
      </c>
      <c r="BD92" s="27" t="s">
        <v>76</v>
      </c>
      <c r="BE92" s="27" t="s">
        <v>76</v>
      </c>
      <c r="BF92" s="27" t="s">
        <v>76</v>
      </c>
      <c r="BG92" s="27" t="s">
        <v>76</v>
      </c>
      <c r="BH92" s="95"/>
      <c r="BI92" s="95"/>
    </row>
    <row r="93" spans="1:61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8.0000000000000007E-5</v>
      </c>
      <c r="K93" s="27">
        <v>3.0000000000000001E-5</v>
      </c>
      <c r="L93" s="27">
        <v>6.0000000000000002E-5</v>
      </c>
      <c r="M93" s="27">
        <v>6.0000000000000002E-5</v>
      </c>
      <c r="N93" s="27">
        <v>6.9999999999999994E-5</v>
      </c>
      <c r="O93" s="27">
        <v>6.0000000000000002E-5</v>
      </c>
      <c r="P93" s="27">
        <v>3.0000000000000001E-5</v>
      </c>
      <c r="Q93" s="27">
        <v>1.3999999999999999E-4</v>
      </c>
      <c r="R93" s="27">
        <v>1.2E-4</v>
      </c>
      <c r="S93" s="27">
        <v>1.2E-4</v>
      </c>
      <c r="T93" s="27">
        <v>1.2999999999999999E-4</v>
      </c>
      <c r="U93" s="27">
        <v>8.0000000000000007E-5</v>
      </c>
      <c r="V93" s="27">
        <v>8.0000000000000007E-5</v>
      </c>
      <c r="W93" s="27">
        <v>8.0000000000000007E-5</v>
      </c>
      <c r="X93" s="27">
        <v>8.0000000000000007E-5</v>
      </c>
      <c r="Y93" s="27">
        <v>6.9999999999999994E-5</v>
      </c>
      <c r="Z93" s="27">
        <v>1.4999999999999999E-4</v>
      </c>
      <c r="AA93" s="27">
        <v>8.0000000000000007E-5</v>
      </c>
      <c r="AB93" s="27">
        <v>1.9000000000000001E-4</v>
      </c>
      <c r="AC93" s="27">
        <v>6.0000000000000002E-5</v>
      </c>
      <c r="AD93" s="27">
        <v>6.9999999999999994E-5</v>
      </c>
      <c r="AE93" s="27" t="s">
        <v>138</v>
      </c>
      <c r="AF93" s="27" t="s">
        <v>75</v>
      </c>
      <c r="AG93" s="29">
        <v>2.3000000000000001E-4</v>
      </c>
      <c r="AH93" s="29">
        <v>1.2E-4</v>
      </c>
      <c r="AI93" s="29">
        <v>1.1E-4</v>
      </c>
      <c r="AJ93" s="29">
        <v>4.6999999999999999E-4</v>
      </c>
      <c r="AK93" s="40">
        <v>4.0000000000000003E-5</v>
      </c>
      <c r="AL93" s="29">
        <v>1.2E-4</v>
      </c>
      <c r="AM93" s="29">
        <v>1.6000000000000001E-4</v>
      </c>
      <c r="AN93" s="27" t="s">
        <v>140</v>
      </c>
      <c r="AO93" s="29">
        <v>6.2E-4</v>
      </c>
      <c r="AP93" s="27" t="s">
        <v>140</v>
      </c>
      <c r="AQ93" s="27" t="s">
        <v>140</v>
      </c>
      <c r="AR93" s="29">
        <v>1.1900000000000001E-3</v>
      </c>
      <c r="AS93" s="27" t="s">
        <v>76</v>
      </c>
      <c r="AT93" s="27" t="s">
        <v>76</v>
      </c>
      <c r="AU93" s="29">
        <v>1.7000000000000001E-4</v>
      </c>
      <c r="AV93" s="29">
        <v>1.1E-4</v>
      </c>
      <c r="AW93" s="29">
        <v>1.8000000000000001E-4</v>
      </c>
      <c r="AX93" s="27" t="s">
        <v>76</v>
      </c>
      <c r="AY93" s="27" t="s">
        <v>76</v>
      </c>
      <c r="AZ93" s="27" t="s">
        <v>76</v>
      </c>
      <c r="BA93" s="27" t="s">
        <v>76</v>
      </c>
      <c r="BB93" s="27">
        <v>1.2999999999999999E-4</v>
      </c>
      <c r="BC93" s="27" t="s">
        <v>76</v>
      </c>
      <c r="BD93" s="27" t="s">
        <v>76</v>
      </c>
      <c r="BE93" s="27" t="s">
        <v>76</v>
      </c>
      <c r="BF93" s="27" t="s">
        <v>76</v>
      </c>
      <c r="BG93" s="27" t="s">
        <v>76</v>
      </c>
      <c r="BH93" s="95"/>
      <c r="BI93" s="95"/>
    </row>
    <row r="94" spans="1:61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>
        <v>1E-3</v>
      </c>
      <c r="K94" s="27">
        <v>1E-3</v>
      </c>
      <c r="L94" s="27">
        <v>2E-3</v>
      </c>
      <c r="M94" s="27" t="s">
        <v>74</v>
      </c>
      <c r="N94" s="27">
        <v>3.0000000000000001E-3</v>
      </c>
      <c r="O94" s="27">
        <v>1E-3</v>
      </c>
      <c r="P94" s="27">
        <v>1E-3</v>
      </c>
      <c r="Q94" s="27">
        <v>3.0000000000000001E-3</v>
      </c>
      <c r="R94" s="27">
        <v>1E-3</v>
      </c>
      <c r="S94" s="27" t="s">
        <v>74</v>
      </c>
      <c r="T94" s="27">
        <v>1E-3</v>
      </c>
      <c r="U94" s="27">
        <v>1E-3</v>
      </c>
      <c r="V94" s="27">
        <v>3.0000000000000001E-3</v>
      </c>
      <c r="W94" s="27">
        <v>2E-3</v>
      </c>
      <c r="X94" s="27">
        <v>2E-3</v>
      </c>
      <c r="Y94" s="27">
        <v>2E-3</v>
      </c>
      <c r="Z94" s="27">
        <v>3.0000000000000001E-3</v>
      </c>
      <c r="AA94" s="27">
        <v>2E-3</v>
      </c>
      <c r="AB94" s="27">
        <v>2E-3</v>
      </c>
      <c r="AC94" s="27">
        <v>1E-3</v>
      </c>
      <c r="AD94" s="27">
        <v>1E-3</v>
      </c>
      <c r="AE94" s="27" t="s">
        <v>144</v>
      </c>
      <c r="AF94" s="29">
        <v>1E-3</v>
      </c>
      <c r="AG94" s="29">
        <v>3.0000000000000001E-3</v>
      </c>
      <c r="AH94" s="29">
        <v>2E-3</v>
      </c>
      <c r="AI94" s="29">
        <v>1E-3</v>
      </c>
      <c r="AJ94" s="29">
        <v>2E-3</v>
      </c>
      <c r="AK94" s="27" t="s">
        <v>74</v>
      </c>
      <c r="AL94" s="27" t="s">
        <v>74</v>
      </c>
      <c r="AM94" s="27" t="s">
        <v>74</v>
      </c>
      <c r="AN94" s="27" t="s">
        <v>74</v>
      </c>
      <c r="AO94" s="27" t="s">
        <v>74</v>
      </c>
      <c r="AP94" s="27" t="s">
        <v>74</v>
      </c>
      <c r="AQ94" s="27" t="s">
        <v>74</v>
      </c>
      <c r="AR94" s="27" t="s">
        <v>74</v>
      </c>
      <c r="AS94" s="29">
        <v>6.6E-4</v>
      </c>
      <c r="AT94" s="29">
        <v>1E-3</v>
      </c>
      <c r="AU94" s="29">
        <v>3.3500000000000001E-3</v>
      </c>
      <c r="AV94" s="29">
        <v>2.7899999999999999E-3</v>
      </c>
      <c r="AW94" s="29">
        <v>3.1900000000000001E-3</v>
      </c>
      <c r="AX94" s="29">
        <v>1.8799999999999999E-3</v>
      </c>
      <c r="AY94" s="29">
        <v>1.3600000000000001E-3</v>
      </c>
      <c r="AZ94" s="27">
        <v>1.0499999999999999E-3</v>
      </c>
      <c r="BA94" s="27">
        <v>1.39E-3</v>
      </c>
      <c r="BB94" s="27">
        <v>1.4E-3</v>
      </c>
      <c r="BC94" s="27">
        <v>1.0399999999999999E-3</v>
      </c>
      <c r="BD94" s="27">
        <v>8.8999999999999995E-4</v>
      </c>
      <c r="BE94" s="27">
        <v>9.8999999999999999E-4</v>
      </c>
      <c r="BF94" s="27">
        <v>8.4999999999999995E-4</v>
      </c>
      <c r="BG94" s="27">
        <v>8.1999999999999998E-4</v>
      </c>
      <c r="BH94" s="95"/>
      <c r="BI94" s="95"/>
    </row>
    <row r="95" spans="1:61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7.0000000000000007E-2</v>
      </c>
      <c r="K95" s="27">
        <v>0.03</v>
      </c>
      <c r="L95" s="27">
        <v>0.02</v>
      </c>
      <c r="M95" s="27">
        <v>0.01</v>
      </c>
      <c r="N95" s="27">
        <v>0.26</v>
      </c>
      <c r="O95" s="27">
        <v>0.08</v>
      </c>
      <c r="P95" s="27">
        <v>0.03</v>
      </c>
      <c r="Q95" s="27">
        <v>0.16</v>
      </c>
      <c r="R95" s="27">
        <v>7.0000000000000007E-2</v>
      </c>
      <c r="S95" s="27">
        <v>7.0000000000000007E-2</v>
      </c>
      <c r="T95" s="27">
        <v>5.5E-2</v>
      </c>
      <c r="U95" s="27">
        <v>3.3000000000000002E-2</v>
      </c>
      <c r="V95" s="27">
        <v>9.1999999999999998E-2</v>
      </c>
      <c r="W95" s="27">
        <v>7.0999999999999994E-2</v>
      </c>
      <c r="X95" s="27">
        <v>6.7000000000000004E-2</v>
      </c>
      <c r="Y95" s="27">
        <v>5.7000000000000002E-2</v>
      </c>
      <c r="Z95" s="27">
        <v>8.2000000000000003E-2</v>
      </c>
      <c r="AA95" s="27">
        <v>7.6999999999999999E-2</v>
      </c>
      <c r="AB95" s="27">
        <v>8.2000000000000003E-2</v>
      </c>
      <c r="AC95" s="27">
        <v>5.0999999999999997E-2</v>
      </c>
      <c r="AD95" s="27">
        <v>1.6E-2</v>
      </c>
      <c r="AE95" s="27" t="s">
        <v>148</v>
      </c>
      <c r="AF95" s="29">
        <v>0.09</v>
      </c>
      <c r="AG95" s="29">
        <v>9.9000000000000005E-2</v>
      </c>
      <c r="AH95" s="29">
        <v>0.10100000000000001</v>
      </c>
      <c r="AI95" s="29">
        <v>8.7999999999999995E-2</v>
      </c>
      <c r="AJ95" s="29">
        <v>0.13400000000000001</v>
      </c>
      <c r="AK95" s="29">
        <v>7.1999999999999995E-2</v>
      </c>
      <c r="AL95" s="29">
        <v>7.9000000000000001E-2</v>
      </c>
      <c r="AM95" s="29">
        <v>5.0999999999999997E-2</v>
      </c>
      <c r="AN95" s="29">
        <v>1.4E-2</v>
      </c>
      <c r="AO95" s="29">
        <v>0.01</v>
      </c>
      <c r="AP95" s="29">
        <v>8.9999999999999993E-3</v>
      </c>
      <c r="AQ95" s="27" t="s">
        <v>54</v>
      </c>
      <c r="AR95" s="29">
        <v>1.6E-2</v>
      </c>
      <c r="AS95" s="29">
        <v>1.4E-2</v>
      </c>
      <c r="AT95" s="29">
        <v>4.9000000000000002E-2</v>
      </c>
      <c r="AU95" s="29">
        <v>0.19900000000000001</v>
      </c>
      <c r="AV95" s="29">
        <v>0.14899999999999999</v>
      </c>
      <c r="AW95" s="29">
        <v>0.20599999999999999</v>
      </c>
      <c r="AX95" s="29">
        <v>0.13700000000000001</v>
      </c>
      <c r="AY95" s="29">
        <v>4.2000000000000003E-2</v>
      </c>
      <c r="AZ95" s="29">
        <v>2.5999999999999999E-2</v>
      </c>
      <c r="BA95" s="29">
        <v>6.8000000000000005E-2</v>
      </c>
      <c r="BB95" s="29">
        <v>0.129</v>
      </c>
      <c r="BC95" s="29">
        <v>7.9000000000000001E-2</v>
      </c>
      <c r="BD95" s="29">
        <v>2.1999999999999999E-2</v>
      </c>
      <c r="BE95" s="29">
        <v>1.7999999999999999E-2</v>
      </c>
      <c r="BF95" s="29">
        <v>1.2999999999999999E-2</v>
      </c>
      <c r="BG95" s="29">
        <v>1.7000000000000001E-2</v>
      </c>
      <c r="BH95" s="98"/>
      <c r="BI95" s="98"/>
    </row>
    <row r="96" spans="1:61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>
        <v>2.0000000000000001E-4</v>
      </c>
      <c r="M96" s="27" t="s">
        <v>75</v>
      </c>
      <c r="N96" s="27" t="s">
        <v>75</v>
      </c>
      <c r="O96" s="27" t="s">
        <v>75</v>
      </c>
      <c r="P96" s="27" t="s">
        <v>75</v>
      </c>
      <c r="Q96" s="27">
        <v>1E-4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98</v>
      </c>
      <c r="AT96" s="27" t="s">
        <v>98</v>
      </c>
      <c r="AU96" s="27" t="s">
        <v>98</v>
      </c>
      <c r="AV96" s="27" t="s">
        <v>98</v>
      </c>
      <c r="AW96" s="29">
        <v>1.12E-4</v>
      </c>
      <c r="AX96" s="40">
        <v>5.3000000000000001E-5</v>
      </c>
      <c r="AY96" s="27" t="s">
        <v>98</v>
      </c>
      <c r="AZ96" s="27" t="s">
        <v>98</v>
      </c>
      <c r="BA96" s="27" t="s">
        <v>98</v>
      </c>
      <c r="BB96" s="27" t="s">
        <v>98</v>
      </c>
      <c r="BC96" s="27" t="s">
        <v>98</v>
      </c>
      <c r="BD96" s="27" t="s">
        <v>98</v>
      </c>
      <c r="BE96" s="27" t="s">
        <v>98</v>
      </c>
      <c r="BF96" s="27" t="s">
        <v>98</v>
      </c>
      <c r="BG96" s="27" t="s">
        <v>98</v>
      </c>
      <c r="BH96" s="95"/>
      <c r="BI96" s="95"/>
    </row>
    <row r="97" spans="1:61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9">
        <v>1E-3</v>
      </c>
      <c r="AP97" s="27" t="s">
        <v>74</v>
      </c>
      <c r="AQ97" s="29">
        <v>1E-3</v>
      </c>
      <c r="AR97" s="29">
        <v>1E-3</v>
      </c>
      <c r="AS97" s="27" t="s">
        <v>85</v>
      </c>
      <c r="AT97" s="29">
        <v>9.3999999999999997E-4</v>
      </c>
      <c r="AU97" s="27" t="s">
        <v>85</v>
      </c>
      <c r="AV97" s="27" t="s">
        <v>85</v>
      </c>
      <c r="AW97" s="27" t="s">
        <v>85</v>
      </c>
      <c r="AX97" s="27" t="s">
        <v>85</v>
      </c>
      <c r="AY97" s="27" t="s">
        <v>85</v>
      </c>
      <c r="AZ97" s="27" t="s">
        <v>85</v>
      </c>
      <c r="BA97" s="29">
        <v>9.5E-4</v>
      </c>
      <c r="BB97" s="27" t="s">
        <v>85</v>
      </c>
      <c r="BC97" s="27" t="s">
        <v>85</v>
      </c>
      <c r="BD97" s="29">
        <v>8.9999999999999998E-4</v>
      </c>
      <c r="BE97" s="29">
        <v>1.2899999999999999E-3</v>
      </c>
      <c r="BF97" s="29">
        <v>8.4999999999999995E-4</v>
      </c>
      <c r="BG97" s="29">
        <v>1.06E-3</v>
      </c>
      <c r="BH97" s="98"/>
      <c r="BI97" s="98"/>
    </row>
    <row r="98" spans="1:61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154</v>
      </c>
      <c r="AF98" s="29">
        <v>5.5</v>
      </c>
      <c r="AG98" s="29">
        <v>4.5999999999999996</v>
      </c>
      <c r="AH98" s="29">
        <v>5.5</v>
      </c>
      <c r="AI98" s="29">
        <v>5.4</v>
      </c>
      <c r="AJ98" s="29">
        <v>5.8</v>
      </c>
      <c r="AK98" s="29">
        <v>6.08</v>
      </c>
      <c r="AL98" s="29">
        <v>7.99</v>
      </c>
      <c r="AM98" s="29">
        <v>8.0399999999999991</v>
      </c>
      <c r="AN98" s="29">
        <v>9.6</v>
      </c>
      <c r="AO98" s="29">
        <v>10.4</v>
      </c>
      <c r="AP98" s="29">
        <v>11.4</v>
      </c>
      <c r="AQ98" s="29">
        <v>11.1</v>
      </c>
      <c r="AR98" s="29">
        <v>11.6</v>
      </c>
      <c r="AS98" s="29">
        <v>12.3</v>
      </c>
      <c r="AT98" s="29">
        <v>9.94</v>
      </c>
      <c r="AU98" s="29">
        <v>2.39</v>
      </c>
      <c r="AV98" s="29">
        <v>4.96</v>
      </c>
      <c r="AW98" s="29">
        <v>1.86</v>
      </c>
      <c r="AX98" s="29">
        <v>5.51</v>
      </c>
      <c r="AY98" s="29">
        <v>7.74</v>
      </c>
      <c r="AZ98" s="29">
        <v>9.48</v>
      </c>
      <c r="BA98" s="29">
        <v>7.85</v>
      </c>
      <c r="BB98" s="29">
        <v>6.07</v>
      </c>
      <c r="BC98" s="29">
        <v>7.68</v>
      </c>
      <c r="BD98" s="29">
        <v>9.2799999999999994</v>
      </c>
      <c r="BE98" s="29">
        <v>10</v>
      </c>
      <c r="BF98" s="29">
        <v>10.1</v>
      </c>
      <c r="BG98" s="29">
        <v>10.199999999999999</v>
      </c>
      <c r="BH98" s="98"/>
      <c r="BI98" s="98"/>
    </row>
    <row r="99" spans="1:61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1.18E-2</v>
      </c>
      <c r="K99" s="27">
        <v>7.3000000000000001E-3</v>
      </c>
      <c r="L99" s="27">
        <v>0.01</v>
      </c>
      <c r="M99" s="27">
        <v>1.77E-2</v>
      </c>
      <c r="N99" s="27"/>
      <c r="O99" s="27"/>
      <c r="P99" s="27"/>
      <c r="Q99" s="27"/>
      <c r="R99" s="27">
        <v>1.5299999999999999E-2</v>
      </c>
      <c r="S99" s="27">
        <v>2.1700000000000001E-2</v>
      </c>
      <c r="T99" s="27">
        <v>0.02</v>
      </c>
      <c r="U99" s="27">
        <v>0.02</v>
      </c>
      <c r="V99" s="27">
        <v>2E-3</v>
      </c>
      <c r="W99" s="27">
        <v>8.9999999999999993E-3</v>
      </c>
      <c r="X99" s="27">
        <v>8.0000000000000002E-3</v>
      </c>
      <c r="Y99" s="27">
        <v>1.2E-2</v>
      </c>
      <c r="Z99" s="27">
        <v>0.32900000000000001</v>
      </c>
      <c r="AA99" s="27">
        <v>1.7000000000000001E-2</v>
      </c>
      <c r="AB99" s="27">
        <v>1.4999999999999999E-2</v>
      </c>
      <c r="AC99" s="27">
        <v>1.7999999999999999E-2</v>
      </c>
      <c r="AD99" s="27">
        <v>1.7000000000000001E-2</v>
      </c>
      <c r="AE99" s="27" t="s">
        <v>142</v>
      </c>
      <c r="AF99" s="29">
        <v>1.7000000000000001E-2</v>
      </c>
      <c r="AG99" s="29">
        <v>1.2999999999999999E-2</v>
      </c>
      <c r="AH99" s="29">
        <v>1.2999999999999999E-2</v>
      </c>
      <c r="AI99" s="29">
        <v>1.4999999999999999E-2</v>
      </c>
      <c r="AJ99" s="29">
        <v>5.3999999999999999E-2</v>
      </c>
      <c r="AK99" s="29">
        <v>2.4E-2</v>
      </c>
      <c r="AL99" s="29">
        <v>3.3000000000000002E-2</v>
      </c>
      <c r="AM99" s="29">
        <v>2.9000000000000001E-2</v>
      </c>
      <c r="AN99" s="29">
        <v>2.3E-2</v>
      </c>
      <c r="AO99" s="29">
        <v>2.7E-2</v>
      </c>
      <c r="AP99" s="29">
        <v>3.6999999999999998E-2</v>
      </c>
      <c r="AQ99" s="29">
        <v>3.6999999999999998E-2</v>
      </c>
      <c r="AR99" s="29">
        <v>4.8000000000000001E-2</v>
      </c>
      <c r="AS99" s="29">
        <v>5.8000000000000003E-2</v>
      </c>
      <c r="AT99" s="29">
        <v>0.05</v>
      </c>
      <c r="AU99" s="29">
        <v>3.2599999999999997E-2</v>
      </c>
      <c r="AV99" s="29">
        <v>1.8599999999999998E-2</v>
      </c>
      <c r="AW99" s="29">
        <v>2.4500000000000001E-2</v>
      </c>
      <c r="AX99" s="29">
        <v>1.6299999999999999E-2</v>
      </c>
      <c r="AY99" s="29">
        <v>2.3400000000000001E-2</v>
      </c>
      <c r="AZ99" s="29">
        <v>2.63E-2</v>
      </c>
      <c r="BA99" s="29">
        <v>2.7799999999999998E-2</v>
      </c>
      <c r="BB99" s="29">
        <v>2.9100000000000001E-2</v>
      </c>
      <c r="BC99" s="29">
        <v>2.75E-2</v>
      </c>
      <c r="BD99" s="29">
        <v>2.7199999999999998E-2</v>
      </c>
      <c r="BE99" s="29">
        <v>3.3099999999999997E-2</v>
      </c>
      <c r="BF99" s="29">
        <v>3.4200000000000001E-2</v>
      </c>
      <c r="BG99" s="29">
        <v>3.44E-2</v>
      </c>
      <c r="BH99" s="98"/>
      <c r="BI99" s="98"/>
    </row>
    <row r="100" spans="1:61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103</v>
      </c>
      <c r="AT100" s="27" t="s">
        <v>103</v>
      </c>
      <c r="AU100" s="27" t="s">
        <v>103</v>
      </c>
      <c r="AV100" s="27" t="s">
        <v>103</v>
      </c>
      <c r="AW100" s="27" t="s">
        <v>103</v>
      </c>
      <c r="AX100" s="27" t="s">
        <v>103</v>
      </c>
      <c r="AY100" s="27" t="s">
        <v>103</v>
      </c>
      <c r="AZ100" s="27" t="s">
        <v>103</v>
      </c>
      <c r="BA100" s="27" t="s">
        <v>103</v>
      </c>
      <c r="BB100" s="27" t="s">
        <v>103</v>
      </c>
      <c r="BC100" s="27" t="s">
        <v>103</v>
      </c>
      <c r="BD100" s="27" t="s">
        <v>103</v>
      </c>
      <c r="BE100" s="27" t="s">
        <v>103</v>
      </c>
      <c r="BF100" s="27" t="s">
        <v>103</v>
      </c>
      <c r="BG100" s="27" t="s">
        <v>103</v>
      </c>
      <c r="BH100" s="95"/>
      <c r="BI100" s="95"/>
    </row>
    <row r="101" spans="1:61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4.0000000000000002E-4</v>
      </c>
      <c r="M101" s="27">
        <v>4.0000000000000002E-4</v>
      </c>
      <c r="N101" s="27">
        <v>2.9999999999999997E-4</v>
      </c>
      <c r="O101" s="27">
        <v>5.9999999999999995E-4</v>
      </c>
      <c r="P101" s="27">
        <v>5.9999999999999995E-4</v>
      </c>
      <c r="Q101" s="27">
        <v>2.9999999999999997E-4</v>
      </c>
      <c r="R101" s="27">
        <v>2.0000000000000001E-4</v>
      </c>
      <c r="S101" s="27">
        <v>1E-4</v>
      </c>
      <c r="T101" s="27">
        <v>2.0000000000000001E-4</v>
      </c>
      <c r="U101" s="27" t="s">
        <v>75</v>
      </c>
      <c r="V101" s="27">
        <v>2.0000000000000001E-4</v>
      </c>
      <c r="W101" s="27">
        <v>2.9999999999999997E-4</v>
      </c>
      <c r="X101" s="27">
        <v>2.9999999999999997E-4</v>
      </c>
      <c r="Y101" s="27">
        <v>2.9999999999999997E-4</v>
      </c>
      <c r="Z101" s="27">
        <v>2.9999999999999997E-4</v>
      </c>
      <c r="AA101" s="27">
        <v>2.9999999999999997E-4</v>
      </c>
      <c r="AB101" s="27">
        <v>2.9999999999999997E-4</v>
      </c>
      <c r="AC101" s="27">
        <v>4.0000000000000002E-4</v>
      </c>
      <c r="AD101" s="27">
        <v>4.0000000000000002E-4</v>
      </c>
      <c r="AE101" s="27" t="s">
        <v>160</v>
      </c>
      <c r="AF101" s="27" t="s">
        <v>74</v>
      </c>
      <c r="AG101" s="29">
        <v>2.0000000000000001E-4</v>
      </c>
      <c r="AH101" s="29">
        <v>1E-4</v>
      </c>
      <c r="AI101" s="27" t="s">
        <v>76</v>
      </c>
      <c r="AJ101" s="29">
        <v>1E-4</v>
      </c>
      <c r="AK101" s="29">
        <v>2.4000000000000001E-4</v>
      </c>
      <c r="AL101" s="29">
        <v>2.4000000000000001E-4</v>
      </c>
      <c r="AM101" s="27" t="s">
        <v>76</v>
      </c>
      <c r="AN101" s="29">
        <v>3.1E-4</v>
      </c>
      <c r="AO101" s="29">
        <v>1.3999999999999999E-4</v>
      </c>
      <c r="AP101" s="29">
        <v>4.0000000000000002E-4</v>
      </c>
      <c r="AQ101" s="29">
        <v>3.6000000000000002E-4</v>
      </c>
      <c r="AR101" s="29">
        <v>3.8999999999999999E-4</v>
      </c>
      <c r="AS101" s="29">
        <v>4.2999999999999999E-4</v>
      </c>
      <c r="AT101" s="29">
        <v>3.7300000000000001E-4</v>
      </c>
      <c r="AU101" s="29">
        <v>1.3200000000000001E-4</v>
      </c>
      <c r="AV101" s="29">
        <v>2.3900000000000001E-4</v>
      </c>
      <c r="AW101" s="29">
        <v>1.4999999999999999E-4</v>
      </c>
      <c r="AX101" s="29">
        <v>3.1399999999999999E-4</v>
      </c>
      <c r="AY101" s="29">
        <v>4.26E-4</v>
      </c>
      <c r="AZ101" s="29">
        <v>4.26E-4</v>
      </c>
      <c r="BA101" s="29">
        <v>3.8900000000000002E-4</v>
      </c>
      <c r="BB101" s="29">
        <v>2.4499999999999999E-4</v>
      </c>
      <c r="BC101" s="29">
        <v>3.21E-4</v>
      </c>
      <c r="BD101" s="29">
        <v>3.6000000000000002E-4</v>
      </c>
      <c r="BE101" s="29">
        <v>3.8099999999999999E-4</v>
      </c>
      <c r="BF101" s="29">
        <v>3.5199999999999999E-4</v>
      </c>
      <c r="BG101" s="29">
        <v>3.8400000000000001E-4</v>
      </c>
      <c r="BH101" s="98"/>
      <c r="BI101" s="98"/>
    </row>
    <row r="102" spans="1:61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 t="s">
        <v>74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7" t="s">
        <v>74</v>
      </c>
      <c r="AB102" s="27">
        <v>2E-3</v>
      </c>
      <c r="AC102" s="27" t="s">
        <v>74</v>
      </c>
      <c r="AD102" s="27">
        <v>1E-3</v>
      </c>
      <c r="AE102" s="27" t="s">
        <v>74</v>
      </c>
      <c r="AF102" s="27" t="s">
        <v>84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 t="s">
        <v>74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 t="s">
        <v>74</v>
      </c>
      <c r="AR102" s="27" t="s">
        <v>74</v>
      </c>
      <c r="AS102" s="27" t="s">
        <v>85</v>
      </c>
      <c r="AT102" s="27" t="s">
        <v>85</v>
      </c>
      <c r="AU102" s="29">
        <v>8.0000000000000004E-4</v>
      </c>
      <c r="AV102" s="29">
        <v>5.6999999999999998E-4</v>
      </c>
      <c r="AW102" s="29">
        <v>5.2999999999999998E-4</v>
      </c>
      <c r="AX102" s="27" t="s">
        <v>85</v>
      </c>
      <c r="AY102" s="27" t="s">
        <v>85</v>
      </c>
      <c r="AZ102" s="27" t="s">
        <v>85</v>
      </c>
      <c r="BA102" s="27" t="s">
        <v>85</v>
      </c>
      <c r="BB102" s="29">
        <v>5.6999999999999998E-4</v>
      </c>
      <c r="BC102" s="27" t="s">
        <v>85</v>
      </c>
      <c r="BD102" s="27" t="s">
        <v>85</v>
      </c>
      <c r="BE102" s="27" t="s">
        <v>85</v>
      </c>
      <c r="BF102" s="27" t="s">
        <v>85</v>
      </c>
      <c r="BG102" s="27" t="s">
        <v>85</v>
      </c>
      <c r="BH102" s="95"/>
      <c r="BI102" s="95"/>
    </row>
    <row r="103" spans="1:61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>
        <v>0.02</v>
      </c>
      <c r="L103" s="27">
        <v>0.01</v>
      </c>
      <c r="M103" s="27" t="s">
        <v>47</v>
      </c>
      <c r="N103" s="27" t="s">
        <v>47</v>
      </c>
      <c r="O103" s="27" t="s">
        <v>47</v>
      </c>
      <c r="P103" s="27" t="s">
        <v>47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>
        <v>0.01</v>
      </c>
      <c r="W103" s="27">
        <v>0.02</v>
      </c>
      <c r="X103" s="27" t="s">
        <v>47</v>
      </c>
      <c r="Y103" s="27" t="s">
        <v>47</v>
      </c>
      <c r="Z103" s="27">
        <v>0.01</v>
      </c>
      <c r="AA103" s="27" t="s">
        <v>47</v>
      </c>
      <c r="AB103" s="27" t="s">
        <v>47</v>
      </c>
      <c r="AC103" s="27">
        <v>0.01</v>
      </c>
      <c r="AD103" s="27" t="s">
        <v>47</v>
      </c>
      <c r="AE103" s="27" t="s">
        <v>47</v>
      </c>
      <c r="AF103" s="27" t="s">
        <v>36</v>
      </c>
      <c r="AG103" s="27" t="s">
        <v>8</v>
      </c>
      <c r="AH103" s="27" t="s">
        <v>8</v>
      </c>
      <c r="AI103" s="27" t="s">
        <v>8</v>
      </c>
      <c r="AJ103" s="27" t="s">
        <v>8</v>
      </c>
      <c r="AK103" s="27" t="s">
        <v>8</v>
      </c>
      <c r="AL103" s="27" t="s">
        <v>8</v>
      </c>
      <c r="AM103" s="27" t="s">
        <v>8</v>
      </c>
      <c r="AN103" s="27" t="s">
        <v>8</v>
      </c>
      <c r="AO103" s="27" t="s">
        <v>8</v>
      </c>
      <c r="AP103" s="27" t="s">
        <v>8</v>
      </c>
      <c r="AQ103" s="27" t="s">
        <v>8</v>
      </c>
      <c r="AR103" s="27" t="s">
        <v>8</v>
      </c>
      <c r="AS103" s="27" t="s">
        <v>58</v>
      </c>
      <c r="AT103" s="27" t="s">
        <v>58</v>
      </c>
      <c r="AU103" s="27" t="s">
        <v>58</v>
      </c>
      <c r="AV103" s="27" t="s">
        <v>58</v>
      </c>
      <c r="AW103" s="27" t="s">
        <v>58</v>
      </c>
      <c r="AX103" s="27" t="s">
        <v>58</v>
      </c>
      <c r="AY103" s="27" t="s">
        <v>58</v>
      </c>
      <c r="AZ103" s="27" t="s">
        <v>58</v>
      </c>
      <c r="BA103" s="27" t="s">
        <v>58</v>
      </c>
      <c r="BB103" s="27" t="s">
        <v>58</v>
      </c>
      <c r="BC103" s="27" t="s">
        <v>58</v>
      </c>
      <c r="BD103" s="27" t="s">
        <v>58</v>
      </c>
      <c r="BE103" s="27" t="s">
        <v>58</v>
      </c>
      <c r="BF103" s="27" t="s">
        <v>58</v>
      </c>
      <c r="BG103" s="27" t="s">
        <v>58</v>
      </c>
      <c r="BH103" s="95"/>
      <c r="BI103" s="95"/>
    </row>
    <row r="104" spans="1:61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166</v>
      </c>
      <c r="AF104" s="29">
        <v>0.5</v>
      </c>
      <c r="AG104" s="29">
        <v>0.5</v>
      </c>
      <c r="AH104" s="29">
        <v>0.4</v>
      </c>
      <c r="AI104" s="29">
        <v>0.5</v>
      </c>
      <c r="AJ104" s="29">
        <v>0.5</v>
      </c>
      <c r="AK104" s="29">
        <v>0.5</v>
      </c>
      <c r="AL104" s="29">
        <v>0.5</v>
      </c>
      <c r="AM104" s="29">
        <v>0.5</v>
      </c>
      <c r="AN104" s="29">
        <v>0.6</v>
      </c>
      <c r="AO104" s="29">
        <v>0.6</v>
      </c>
      <c r="AP104" s="29">
        <v>0.6</v>
      </c>
      <c r="AQ104" s="29">
        <v>0.6</v>
      </c>
      <c r="AR104" s="29">
        <v>0.6</v>
      </c>
      <c r="AS104" s="29">
        <v>0.69</v>
      </c>
      <c r="AT104" s="29">
        <v>1.32</v>
      </c>
      <c r="AU104" s="29">
        <v>1.1599999999999999</v>
      </c>
      <c r="AV104" s="29">
        <v>0.88</v>
      </c>
      <c r="AW104" s="29">
        <v>0.68</v>
      </c>
      <c r="AX104" s="29">
        <v>0.56000000000000005</v>
      </c>
      <c r="AY104" s="29">
        <v>0.73</v>
      </c>
      <c r="AZ104" s="29">
        <v>0.66</v>
      </c>
      <c r="BA104" s="29">
        <v>0.55000000000000004</v>
      </c>
      <c r="BB104" s="29">
        <v>0.47</v>
      </c>
      <c r="BC104" s="29">
        <v>0.56000000000000005</v>
      </c>
      <c r="BD104" s="29">
        <v>0.6</v>
      </c>
      <c r="BE104" s="29">
        <v>0.64</v>
      </c>
      <c r="BF104" s="29">
        <v>0.61</v>
      </c>
      <c r="BG104" s="29">
        <v>0.71</v>
      </c>
      <c r="BH104" s="98"/>
      <c r="BI104" s="98"/>
    </row>
    <row r="105" spans="1:61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73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76</v>
      </c>
      <c r="AT105" s="27" t="s">
        <v>76</v>
      </c>
      <c r="AU105" s="27" t="s">
        <v>76</v>
      </c>
      <c r="AV105" s="27" t="s">
        <v>76</v>
      </c>
      <c r="AW105" s="27" t="s">
        <v>76</v>
      </c>
      <c r="AX105" s="27" t="s">
        <v>76</v>
      </c>
      <c r="AY105" s="27" t="s">
        <v>76</v>
      </c>
      <c r="AZ105" s="27" t="s">
        <v>76</v>
      </c>
      <c r="BA105" s="27" t="s">
        <v>76</v>
      </c>
      <c r="BB105" s="27" t="s">
        <v>76</v>
      </c>
      <c r="BC105" s="27" t="s">
        <v>76</v>
      </c>
      <c r="BD105" s="27" t="s">
        <v>76</v>
      </c>
      <c r="BE105" s="27" t="s">
        <v>76</v>
      </c>
      <c r="BF105" s="27" t="s">
        <v>76</v>
      </c>
      <c r="BG105" s="27" t="s">
        <v>76</v>
      </c>
      <c r="BH105" s="95"/>
      <c r="BI105" s="95"/>
    </row>
    <row r="106" spans="1:61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5.37</v>
      </c>
      <c r="K106" s="27">
        <v>5.14</v>
      </c>
      <c r="L106" s="27">
        <v>5.16</v>
      </c>
      <c r="M106" s="27">
        <v>5.75</v>
      </c>
      <c r="N106" s="27">
        <v>2.4500000000000002</v>
      </c>
      <c r="O106" s="27">
        <v>4.3499999999999996</v>
      </c>
      <c r="P106" s="27">
        <v>4.55</v>
      </c>
      <c r="Q106" s="27">
        <v>4.4000000000000004</v>
      </c>
      <c r="R106" s="27">
        <v>5.94</v>
      </c>
      <c r="S106" s="27">
        <v>5.54</v>
      </c>
      <c r="T106" s="27">
        <v>5.2</v>
      </c>
      <c r="U106" s="27">
        <v>5.28</v>
      </c>
      <c r="V106" s="27">
        <v>2.44</v>
      </c>
      <c r="W106" s="27">
        <v>4.45</v>
      </c>
      <c r="X106" s="27">
        <v>4.95</v>
      </c>
      <c r="Y106" s="27">
        <v>5.27</v>
      </c>
      <c r="Z106" s="27">
        <v>6.48</v>
      </c>
      <c r="AA106" s="27">
        <v>5.43</v>
      </c>
      <c r="AB106" s="27">
        <v>5.55</v>
      </c>
      <c r="AC106" s="27">
        <v>5.0999999999999996</v>
      </c>
      <c r="AD106" s="27">
        <v>3.27</v>
      </c>
      <c r="AE106" s="27" t="s">
        <v>172</v>
      </c>
      <c r="AF106" s="29">
        <v>5.52</v>
      </c>
      <c r="AG106" s="29">
        <v>5.63</v>
      </c>
      <c r="AH106" s="29">
        <v>5.7</v>
      </c>
      <c r="AI106" s="29">
        <v>5.49</v>
      </c>
      <c r="AJ106" s="29">
        <v>5.6</v>
      </c>
      <c r="AK106" s="29">
        <v>5.42</v>
      </c>
      <c r="AL106" s="29">
        <v>5.78</v>
      </c>
      <c r="AM106" s="29">
        <v>5.87</v>
      </c>
      <c r="AN106" s="29">
        <v>5.88</v>
      </c>
      <c r="AO106" s="29">
        <v>5.95</v>
      </c>
      <c r="AP106" s="29">
        <v>6.54</v>
      </c>
      <c r="AQ106" s="29">
        <v>5.86</v>
      </c>
      <c r="AR106" s="29">
        <v>5.72</v>
      </c>
      <c r="AS106" s="29">
        <v>6.31</v>
      </c>
      <c r="AT106" s="29">
        <v>5.15</v>
      </c>
      <c r="AU106" s="29">
        <v>2.14</v>
      </c>
      <c r="AV106" s="29">
        <v>3.37</v>
      </c>
      <c r="AW106" s="29">
        <v>1.99</v>
      </c>
      <c r="AX106" s="29">
        <v>4.53</v>
      </c>
      <c r="AY106" s="29">
        <v>5.35</v>
      </c>
      <c r="AZ106" s="29">
        <v>5.69</v>
      </c>
      <c r="BA106" s="29">
        <v>5.78</v>
      </c>
      <c r="BB106" s="29">
        <v>6.27</v>
      </c>
      <c r="BC106" s="29">
        <v>5.94</v>
      </c>
      <c r="BD106" s="29">
        <v>6.26</v>
      </c>
      <c r="BE106" s="29">
        <v>6.23</v>
      </c>
      <c r="BF106" s="29">
        <v>6.08</v>
      </c>
      <c r="BG106" s="29">
        <v>6.34</v>
      </c>
      <c r="BH106" s="98"/>
      <c r="BI106" s="98"/>
    </row>
    <row r="107" spans="1:61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2.0000000000000002E-5</v>
      </c>
      <c r="K107" s="27" t="s">
        <v>88</v>
      </c>
      <c r="L107" s="27" t="s">
        <v>88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103</v>
      </c>
      <c r="AT107" s="27" t="s">
        <v>103</v>
      </c>
      <c r="AU107" s="27" t="s">
        <v>103</v>
      </c>
      <c r="AV107" s="27" t="s">
        <v>103</v>
      </c>
      <c r="AW107" s="27" t="s">
        <v>103</v>
      </c>
      <c r="AX107" s="40">
        <v>2.0000000000000002E-5</v>
      </c>
      <c r="AY107" s="27" t="s">
        <v>103</v>
      </c>
      <c r="AZ107" s="27" t="s">
        <v>103</v>
      </c>
      <c r="BA107" s="27" t="s">
        <v>103</v>
      </c>
      <c r="BB107" s="27" t="s">
        <v>103</v>
      </c>
      <c r="BC107" s="27" t="s">
        <v>103</v>
      </c>
      <c r="BD107" s="27" t="s">
        <v>103</v>
      </c>
      <c r="BE107" s="27" t="s">
        <v>103</v>
      </c>
      <c r="BF107" s="27" t="s">
        <v>103</v>
      </c>
      <c r="BG107" s="27" t="s">
        <v>103</v>
      </c>
      <c r="BH107" s="95"/>
      <c r="BI107" s="95"/>
    </row>
    <row r="108" spans="1:61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0.28100000000000003</v>
      </c>
      <c r="K108" s="27">
        <v>0.28000000000000003</v>
      </c>
      <c r="L108" s="27">
        <v>0.27900000000000003</v>
      </c>
      <c r="M108" s="27">
        <v>0.29399999999999998</v>
      </c>
      <c r="N108" s="27">
        <v>0.108</v>
      </c>
      <c r="O108" s="27">
        <v>0.253</v>
      </c>
      <c r="P108" s="27">
        <v>0.248</v>
      </c>
      <c r="Q108" s="27">
        <v>0.14699999999999999</v>
      </c>
      <c r="R108" s="27">
        <v>0.187</v>
      </c>
      <c r="S108" s="27">
        <v>0.2</v>
      </c>
      <c r="T108" s="27">
        <v>0.216</v>
      </c>
      <c r="U108" s="27">
        <v>0.251</v>
      </c>
      <c r="V108" s="27">
        <v>8.1000000000000003E-2</v>
      </c>
      <c r="W108" s="27">
        <v>0.20599999999999999</v>
      </c>
      <c r="X108" s="27">
        <v>0.19800000000000001</v>
      </c>
      <c r="Y108" s="27">
        <v>0.21</v>
      </c>
      <c r="Z108" s="27">
        <v>0.18</v>
      </c>
      <c r="AA108" s="27">
        <v>0.217</v>
      </c>
      <c r="AB108" s="27">
        <v>0.2</v>
      </c>
      <c r="AC108" s="27">
        <v>0.252</v>
      </c>
      <c r="AD108" s="27">
        <v>0.33900000000000002</v>
      </c>
      <c r="AE108" s="27" t="s">
        <v>178</v>
      </c>
      <c r="AF108" s="29">
        <v>0.19900000000000001</v>
      </c>
      <c r="AG108" s="29">
        <v>0.16</v>
      </c>
      <c r="AH108" s="29">
        <v>0.20100000000000001</v>
      </c>
      <c r="AI108" s="29">
        <v>0.19400000000000001</v>
      </c>
      <c r="AJ108" s="29">
        <v>0.20200000000000001</v>
      </c>
      <c r="AK108" s="29">
        <v>0.22</v>
      </c>
      <c r="AL108" s="29">
        <v>0.22800000000000001</v>
      </c>
      <c r="AM108" s="29">
        <v>0.26200000000000001</v>
      </c>
      <c r="AN108" s="29">
        <v>0.28000000000000003</v>
      </c>
      <c r="AO108" s="29">
        <v>0.36299999999999999</v>
      </c>
      <c r="AP108" s="29">
        <v>0.371</v>
      </c>
      <c r="AQ108" s="29">
        <v>0.39700000000000002</v>
      </c>
      <c r="AR108" s="29">
        <v>0.39900000000000002</v>
      </c>
      <c r="AS108" s="29">
        <v>0.379</v>
      </c>
      <c r="AT108" s="29">
        <v>0.32100000000000001</v>
      </c>
      <c r="AU108" s="29">
        <v>8.3500000000000005E-2</v>
      </c>
      <c r="AV108" s="29">
        <v>0.161</v>
      </c>
      <c r="AW108" s="29">
        <v>5.5300000000000002E-2</v>
      </c>
      <c r="AX108" s="29">
        <v>0.183</v>
      </c>
      <c r="AY108" s="29">
        <v>0.24199999999999999</v>
      </c>
      <c r="AZ108" s="29">
        <v>0.29499999999999998</v>
      </c>
      <c r="BA108" s="29">
        <v>0.26900000000000002</v>
      </c>
      <c r="BB108" s="29">
        <v>0.19500000000000001</v>
      </c>
      <c r="BC108" s="29">
        <v>0.247</v>
      </c>
      <c r="BD108" s="29">
        <v>0.309</v>
      </c>
      <c r="BE108" s="29">
        <v>0.33400000000000002</v>
      </c>
      <c r="BF108" s="29">
        <v>0.30099999999999999</v>
      </c>
      <c r="BG108" s="29">
        <v>0.307</v>
      </c>
      <c r="BH108" s="98"/>
      <c r="BI108" s="98"/>
    </row>
    <row r="109" spans="1:61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182</v>
      </c>
      <c r="AF109" s="29">
        <v>3.4</v>
      </c>
      <c r="AG109" s="29">
        <v>3.1</v>
      </c>
      <c r="AH109" s="29">
        <v>3.3</v>
      </c>
      <c r="AI109" s="29">
        <v>3.3</v>
      </c>
      <c r="AJ109" s="29">
        <v>3.6</v>
      </c>
      <c r="AK109" s="29">
        <v>4.0999999999999996</v>
      </c>
      <c r="AL109" s="29">
        <v>4.9000000000000004</v>
      </c>
      <c r="AM109" s="29">
        <v>4.9000000000000004</v>
      </c>
      <c r="AN109" s="29">
        <v>5.7</v>
      </c>
      <c r="AO109" s="29">
        <v>6.5</v>
      </c>
      <c r="AP109" s="29">
        <v>6.6</v>
      </c>
      <c r="AQ109" s="29">
        <v>6.2</v>
      </c>
      <c r="AR109" s="29">
        <v>6.1</v>
      </c>
      <c r="AS109" s="29">
        <v>6.8</v>
      </c>
      <c r="AT109" s="29">
        <v>5.56</v>
      </c>
      <c r="AU109" s="29">
        <v>1.28</v>
      </c>
      <c r="AV109" s="29">
        <v>3.03</v>
      </c>
      <c r="AW109" s="29">
        <v>1.1399999999999999</v>
      </c>
      <c r="AX109" s="29">
        <v>3.39</v>
      </c>
      <c r="AY109" s="29">
        <v>5.8</v>
      </c>
      <c r="AZ109" s="29">
        <v>5.61</v>
      </c>
      <c r="BA109" s="29">
        <v>4.84</v>
      </c>
      <c r="BB109" s="29">
        <v>4</v>
      </c>
      <c r="BC109" s="29">
        <v>4.9400000000000004</v>
      </c>
      <c r="BD109" s="29">
        <v>5.78</v>
      </c>
      <c r="BE109" s="29">
        <v>6.35</v>
      </c>
      <c r="BF109" s="29">
        <v>6.61</v>
      </c>
      <c r="BG109" s="29">
        <v>6.52</v>
      </c>
      <c r="BH109" s="98"/>
      <c r="BI109" s="98"/>
    </row>
    <row r="110" spans="1:61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82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103</v>
      </c>
      <c r="AT110" s="27" t="s">
        <v>103</v>
      </c>
      <c r="AU110" s="27" t="s">
        <v>103</v>
      </c>
      <c r="AV110" s="27" t="s">
        <v>103</v>
      </c>
      <c r="AW110" s="27" t="s">
        <v>103</v>
      </c>
      <c r="AX110" s="27" t="s">
        <v>103</v>
      </c>
      <c r="AY110" s="27" t="s">
        <v>103</v>
      </c>
      <c r="AZ110" s="27" t="s">
        <v>103</v>
      </c>
      <c r="BA110" s="27" t="s">
        <v>103</v>
      </c>
      <c r="BB110" s="27" t="s">
        <v>103</v>
      </c>
      <c r="BC110" s="27" t="s">
        <v>103</v>
      </c>
      <c r="BD110" s="27" t="s">
        <v>103</v>
      </c>
      <c r="BE110" s="27" t="s">
        <v>103</v>
      </c>
      <c r="BF110" s="27" t="s">
        <v>103</v>
      </c>
      <c r="BG110" s="27" t="s">
        <v>103</v>
      </c>
      <c r="BH110" s="95"/>
      <c r="BI110" s="95"/>
    </row>
    <row r="111" spans="1:61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81</v>
      </c>
      <c r="AF111" s="27" t="s">
        <v>8</v>
      </c>
      <c r="AG111" s="27" t="s">
        <v>81</v>
      </c>
      <c r="AH111" s="27" t="s">
        <v>81</v>
      </c>
      <c r="AI111" s="27" t="s">
        <v>81</v>
      </c>
      <c r="AJ111" s="27" t="s">
        <v>81</v>
      </c>
      <c r="AK111" s="27" t="s">
        <v>81</v>
      </c>
      <c r="AL111" s="27" t="s">
        <v>81</v>
      </c>
      <c r="AM111" s="27" t="s">
        <v>81</v>
      </c>
      <c r="AN111" s="27" t="s">
        <v>81</v>
      </c>
      <c r="AO111" s="27" t="s">
        <v>81</v>
      </c>
      <c r="AP111" s="27" t="s">
        <v>81</v>
      </c>
      <c r="AQ111" s="27" t="s">
        <v>81</v>
      </c>
      <c r="AR111" s="27" t="s">
        <v>81</v>
      </c>
      <c r="AS111" s="27" t="s">
        <v>8</v>
      </c>
      <c r="AT111" s="27" t="s">
        <v>8</v>
      </c>
      <c r="AU111" s="27" t="s">
        <v>8</v>
      </c>
      <c r="AV111" s="27" t="s">
        <v>8</v>
      </c>
      <c r="AW111" s="27" t="s">
        <v>8</v>
      </c>
      <c r="AX111" s="27" t="s">
        <v>8</v>
      </c>
      <c r="AY111" s="27" t="s">
        <v>8</v>
      </c>
      <c r="AZ111" s="27" t="s">
        <v>8</v>
      </c>
      <c r="BA111" s="27" t="s">
        <v>8</v>
      </c>
      <c r="BB111" s="27" t="s">
        <v>8</v>
      </c>
      <c r="BC111" s="27" t="s">
        <v>8</v>
      </c>
      <c r="BD111" s="27" t="s">
        <v>8</v>
      </c>
      <c r="BE111" s="27" t="s">
        <v>8</v>
      </c>
      <c r="BF111" s="27" t="s">
        <v>8</v>
      </c>
      <c r="BG111" s="27" t="s">
        <v>8</v>
      </c>
      <c r="BH111" s="95"/>
      <c r="BI111" s="95"/>
    </row>
    <row r="112" spans="1:61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75</v>
      </c>
      <c r="AC112" s="27">
        <v>1E-4</v>
      </c>
      <c r="AD112" s="27" t="s">
        <v>75</v>
      </c>
      <c r="AE112" s="27" t="s">
        <v>75</v>
      </c>
      <c r="AF112" s="27" t="s">
        <v>74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76</v>
      </c>
      <c r="AT112" s="27" t="s">
        <v>76</v>
      </c>
      <c r="AU112" s="27" t="s">
        <v>76</v>
      </c>
      <c r="AV112" s="27" t="s">
        <v>76</v>
      </c>
      <c r="AW112" s="27" t="s">
        <v>76</v>
      </c>
      <c r="AX112" s="27" t="s">
        <v>76</v>
      </c>
      <c r="AY112" s="27" t="s">
        <v>76</v>
      </c>
      <c r="AZ112" s="27" t="s">
        <v>76</v>
      </c>
      <c r="BA112" s="27" t="s">
        <v>76</v>
      </c>
      <c r="BB112" s="27" t="s">
        <v>76</v>
      </c>
      <c r="BC112" s="27" t="s">
        <v>76</v>
      </c>
      <c r="BD112" s="27" t="s">
        <v>76</v>
      </c>
      <c r="BE112" s="27" t="s">
        <v>76</v>
      </c>
      <c r="BF112" s="27" t="s">
        <v>76</v>
      </c>
      <c r="BG112" s="27" t="s">
        <v>76</v>
      </c>
      <c r="BH112" s="95"/>
      <c r="BI112" s="95"/>
    </row>
    <row r="113" spans="1:61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81</v>
      </c>
      <c r="K113" s="27" t="s">
        <v>81</v>
      </c>
      <c r="L113" s="27" t="s">
        <v>81</v>
      </c>
      <c r="M113" s="27" t="s">
        <v>81</v>
      </c>
      <c r="N113" s="27">
        <v>8.9999999999999998E-4</v>
      </c>
      <c r="O113" s="27" t="s">
        <v>81</v>
      </c>
      <c r="P113" s="27" t="s">
        <v>81</v>
      </c>
      <c r="Q113" s="27">
        <v>6.9999999999999999E-4</v>
      </c>
      <c r="R113" s="27">
        <v>4.0000000000000002E-4</v>
      </c>
      <c r="S113" s="27">
        <v>4.0000000000000002E-4</v>
      </c>
      <c r="T113" s="27" t="s">
        <v>81</v>
      </c>
      <c r="U113" s="27" t="s">
        <v>81</v>
      </c>
      <c r="V113" s="27">
        <v>6.9999999999999999E-4</v>
      </c>
      <c r="W113" s="27">
        <v>5.0000000000000001E-4</v>
      </c>
      <c r="X113" s="27">
        <v>5.0000000000000001E-4</v>
      </c>
      <c r="Y113" s="27" t="s">
        <v>81</v>
      </c>
      <c r="Z113" s="27">
        <v>5.9999999999999995E-4</v>
      </c>
      <c r="AA113" s="27">
        <v>8.0000000000000004E-4</v>
      </c>
      <c r="AB113" s="27">
        <v>5.9999999999999995E-4</v>
      </c>
      <c r="AC113" s="27">
        <v>5.0000000000000001E-4</v>
      </c>
      <c r="AD113" s="27">
        <v>5.9999999999999995E-4</v>
      </c>
      <c r="AE113" s="27" t="s">
        <v>188</v>
      </c>
      <c r="AF113" s="27" t="s">
        <v>84</v>
      </c>
      <c r="AG113" s="29">
        <v>5.0000000000000001E-4</v>
      </c>
      <c r="AH113" s="29">
        <v>4.0000000000000002E-4</v>
      </c>
      <c r="AI113" s="27" t="s">
        <v>81</v>
      </c>
      <c r="AJ113" s="29">
        <v>8.0000000000000004E-4</v>
      </c>
      <c r="AK113" s="29">
        <v>5.9999999999999995E-4</v>
      </c>
      <c r="AL113" s="27" t="s">
        <v>81</v>
      </c>
      <c r="AM113" s="29">
        <v>5.0000000000000001E-4</v>
      </c>
      <c r="AN113" s="27" t="s">
        <v>81</v>
      </c>
      <c r="AO113" s="27" t="s">
        <v>81</v>
      </c>
      <c r="AP113" s="27" t="s">
        <v>81</v>
      </c>
      <c r="AQ113" s="29">
        <v>4.0000000000000002E-4</v>
      </c>
      <c r="AR113" s="27" t="s">
        <v>81</v>
      </c>
      <c r="AS113" s="27" t="s">
        <v>57</v>
      </c>
      <c r="AT113" s="27" t="s">
        <v>57</v>
      </c>
      <c r="AU113" s="27" t="s">
        <v>57</v>
      </c>
      <c r="AV113" s="27" t="s">
        <v>57</v>
      </c>
      <c r="AW113" s="27" t="s">
        <v>57</v>
      </c>
      <c r="AX113" s="27" t="s">
        <v>57</v>
      </c>
      <c r="AY113" s="27" t="s">
        <v>57</v>
      </c>
      <c r="AZ113" s="27" t="s">
        <v>57</v>
      </c>
      <c r="BA113" s="27" t="s">
        <v>57</v>
      </c>
      <c r="BB113" s="27" t="s">
        <v>57</v>
      </c>
      <c r="BC113" s="27" t="s">
        <v>57</v>
      </c>
      <c r="BD113" s="27" t="s">
        <v>57</v>
      </c>
      <c r="BE113" s="27" t="s">
        <v>57</v>
      </c>
      <c r="BF113" s="27" t="s">
        <v>57</v>
      </c>
      <c r="BG113" s="27" t="s">
        <v>57</v>
      </c>
      <c r="BH113" s="95"/>
      <c r="BI113" s="95"/>
    </row>
    <row r="114" spans="1:61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5.0000000000000001E-4</v>
      </c>
      <c r="L114" s="27">
        <v>5.9999999999999995E-4</v>
      </c>
      <c r="M114" s="27">
        <v>6.9999999999999999E-4</v>
      </c>
      <c r="N114" s="27" t="s">
        <v>81</v>
      </c>
      <c r="O114" s="27">
        <v>5.0000000000000001E-4</v>
      </c>
      <c r="P114" s="27">
        <v>4.0000000000000002E-4</v>
      </c>
      <c r="Q114" s="27" t="s">
        <v>81</v>
      </c>
      <c r="R114" s="27" t="s">
        <v>81</v>
      </c>
      <c r="S114" s="27" t="s">
        <v>81</v>
      </c>
      <c r="T114" s="27" t="s">
        <v>81</v>
      </c>
      <c r="U114" s="27" t="s">
        <v>81</v>
      </c>
      <c r="V114" s="27" t="s">
        <v>81</v>
      </c>
      <c r="W114" s="27" t="s">
        <v>81</v>
      </c>
      <c r="X114" s="27" t="s">
        <v>81</v>
      </c>
      <c r="Y114" s="27" t="s">
        <v>81</v>
      </c>
      <c r="Z114" s="27" t="s">
        <v>81</v>
      </c>
      <c r="AA114" s="27" t="s">
        <v>81</v>
      </c>
      <c r="AB114" s="27" t="s">
        <v>81</v>
      </c>
      <c r="AC114" s="27">
        <v>5.0000000000000001E-4</v>
      </c>
      <c r="AD114" s="27">
        <v>6.9999999999999999E-4</v>
      </c>
      <c r="AE114" s="27" t="s">
        <v>81</v>
      </c>
      <c r="AF114" s="27" t="s">
        <v>84</v>
      </c>
      <c r="AG114" s="27" t="s">
        <v>81</v>
      </c>
      <c r="AH114" s="27" t="s">
        <v>81</v>
      </c>
      <c r="AI114" s="27" t="s">
        <v>81</v>
      </c>
      <c r="AJ114" s="29">
        <v>6.9999999999999999E-4</v>
      </c>
      <c r="AK114" s="29">
        <v>5.0000000000000001E-4</v>
      </c>
      <c r="AL114" s="29">
        <v>5.9999999999999995E-4</v>
      </c>
      <c r="AM114" s="29">
        <v>5.9999999999999995E-4</v>
      </c>
      <c r="AN114" s="29">
        <v>6.9999999999999999E-4</v>
      </c>
      <c r="AO114" s="29">
        <v>8.0000000000000004E-4</v>
      </c>
      <c r="AP114" s="29">
        <v>8.0000000000000004E-4</v>
      </c>
      <c r="AQ114" s="29">
        <v>8.9999999999999998E-4</v>
      </c>
      <c r="AR114" s="29">
        <v>8.9999999999999998E-4</v>
      </c>
      <c r="AS114" s="29">
        <v>9.3000000000000005E-4</v>
      </c>
      <c r="AT114" s="29">
        <v>6.9800000000000005E-4</v>
      </c>
      <c r="AU114" s="29">
        <v>2.14E-4</v>
      </c>
      <c r="AV114" s="29">
        <v>3.8200000000000002E-4</v>
      </c>
      <c r="AW114" s="29">
        <v>1.7000000000000001E-4</v>
      </c>
      <c r="AX114" s="29">
        <v>3.6600000000000001E-4</v>
      </c>
      <c r="AY114" s="29">
        <v>5.9299999999999999E-4</v>
      </c>
      <c r="AZ114" s="29">
        <v>6.5499999999999998E-4</v>
      </c>
      <c r="BA114" s="29">
        <v>5.0900000000000001E-4</v>
      </c>
      <c r="BB114" s="29">
        <v>3.3599999999999998E-4</v>
      </c>
      <c r="BC114" s="29">
        <v>5.0900000000000001E-4</v>
      </c>
      <c r="BD114" s="29">
        <v>6.1200000000000002E-4</v>
      </c>
      <c r="BE114" s="29">
        <v>6.5300000000000004E-4</v>
      </c>
      <c r="BF114" s="29">
        <v>6.2799999999999998E-4</v>
      </c>
      <c r="BG114" s="29">
        <v>6.2799999999999998E-4</v>
      </c>
      <c r="BH114" s="98"/>
      <c r="BI114" s="98"/>
    </row>
    <row r="115" spans="1:61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2.0000000000000001E-4</v>
      </c>
      <c r="K115" s="27">
        <v>2.9999999999999997E-4</v>
      </c>
      <c r="L115" s="27">
        <v>2.9999999999999997E-4</v>
      </c>
      <c r="M115" s="27">
        <v>2.0000000000000001E-4</v>
      </c>
      <c r="N115" s="27">
        <v>6.9999999999999999E-4</v>
      </c>
      <c r="O115" s="27">
        <v>5.9999999999999995E-4</v>
      </c>
      <c r="P115" s="27">
        <v>6.9999999999999999E-4</v>
      </c>
      <c r="Q115" s="27">
        <v>5.9999999999999995E-4</v>
      </c>
      <c r="R115" s="27">
        <v>2.9999999999999997E-4</v>
      </c>
      <c r="S115" s="27">
        <v>2.9999999999999997E-4</v>
      </c>
      <c r="T115" s="27">
        <v>2.9999999999999997E-4</v>
      </c>
      <c r="U115" s="27">
        <v>2.0000000000000001E-4</v>
      </c>
      <c r="V115" s="27">
        <v>2.0000000000000001E-4</v>
      </c>
      <c r="W115" s="27">
        <v>4.0000000000000002E-4</v>
      </c>
      <c r="X115" s="27">
        <v>2.0000000000000001E-4</v>
      </c>
      <c r="Y115" s="27">
        <v>4.0000000000000002E-4</v>
      </c>
      <c r="Z115" s="27">
        <v>2.9999999999999997E-4</v>
      </c>
      <c r="AA115" s="27">
        <v>2.0000000000000001E-4</v>
      </c>
      <c r="AB115" s="27">
        <v>5.0000000000000001E-4</v>
      </c>
      <c r="AC115" s="27">
        <v>2.0000000000000001E-4</v>
      </c>
      <c r="AD115" s="27">
        <v>2.0000000000000001E-4</v>
      </c>
      <c r="AE115" s="27" t="s">
        <v>193</v>
      </c>
      <c r="AF115" s="29">
        <v>5.0000000000000001E-4</v>
      </c>
      <c r="AG115" s="29">
        <v>2.9999999999999997E-4</v>
      </c>
      <c r="AH115" s="29">
        <v>2.9999999999999997E-4</v>
      </c>
      <c r="AI115" s="29">
        <v>2.7999999999999998E-4</v>
      </c>
      <c r="AJ115" s="29">
        <v>8.8000000000000003E-4</v>
      </c>
      <c r="AK115" s="29">
        <v>5.5000000000000003E-4</v>
      </c>
      <c r="AL115" s="29">
        <v>4.6999999999999999E-4</v>
      </c>
      <c r="AM115" s="29">
        <v>4.2999999999999999E-4</v>
      </c>
      <c r="AN115" s="29">
        <v>3.2000000000000003E-4</v>
      </c>
      <c r="AO115" s="29">
        <v>2.1000000000000001E-4</v>
      </c>
      <c r="AP115" s="29">
        <v>4.4000000000000002E-4</v>
      </c>
      <c r="AQ115" s="29">
        <v>3.6000000000000002E-4</v>
      </c>
      <c r="AR115" s="29">
        <v>5.1000000000000004E-4</v>
      </c>
      <c r="AS115" s="27" t="s">
        <v>55</v>
      </c>
      <c r="AT115" s="27" t="s">
        <v>55</v>
      </c>
      <c r="AU115" s="27" t="s">
        <v>55</v>
      </c>
      <c r="AV115" s="27" t="s">
        <v>55</v>
      </c>
      <c r="AW115" s="27" t="s">
        <v>55</v>
      </c>
      <c r="AX115" s="27" t="s">
        <v>55</v>
      </c>
      <c r="AY115" s="27" t="s">
        <v>55</v>
      </c>
      <c r="AZ115" s="27" t="s">
        <v>55</v>
      </c>
      <c r="BA115" s="27" t="s">
        <v>55</v>
      </c>
      <c r="BB115" s="27" t="s">
        <v>55</v>
      </c>
      <c r="BC115" s="27" t="s">
        <v>55</v>
      </c>
      <c r="BD115" s="27" t="s">
        <v>55</v>
      </c>
      <c r="BE115" s="27" t="s">
        <v>55</v>
      </c>
      <c r="BF115" s="27" t="s">
        <v>55</v>
      </c>
      <c r="BG115" s="27" t="s">
        <v>55</v>
      </c>
      <c r="BH115" s="95"/>
      <c r="BI115" s="95"/>
    </row>
    <row r="116" spans="1:61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1E-3</v>
      </c>
      <c r="K116" s="27" t="s">
        <v>74</v>
      </c>
      <c r="L116" s="27">
        <v>1E-3</v>
      </c>
      <c r="M116" s="27">
        <v>2E-3</v>
      </c>
      <c r="N116" s="27">
        <v>1E-3</v>
      </c>
      <c r="O116" s="27" t="s">
        <v>74</v>
      </c>
      <c r="P116" s="27" t="s">
        <v>74</v>
      </c>
      <c r="Q116" s="27">
        <v>1E-3</v>
      </c>
      <c r="R116" s="27" t="s">
        <v>74</v>
      </c>
      <c r="S116" s="27" t="s">
        <v>74</v>
      </c>
      <c r="T116" s="27">
        <v>1E-3</v>
      </c>
      <c r="U116" s="27" t="s">
        <v>74</v>
      </c>
      <c r="V116" s="27">
        <v>2E-3</v>
      </c>
      <c r="W116" s="27">
        <v>1E-3</v>
      </c>
      <c r="X116" s="27">
        <v>1E-3</v>
      </c>
      <c r="Y116" s="27">
        <v>2E-3</v>
      </c>
      <c r="Z116" s="27">
        <v>3.0000000000000001E-3</v>
      </c>
      <c r="AA116" s="27">
        <v>4.0000000000000001E-3</v>
      </c>
      <c r="AB116" s="27">
        <v>3.0000000000000001E-3</v>
      </c>
      <c r="AC116" s="27">
        <v>2E-3</v>
      </c>
      <c r="AD116" s="27">
        <v>2E-3</v>
      </c>
      <c r="AE116" s="27" t="s">
        <v>144</v>
      </c>
      <c r="AF116" s="29">
        <v>2E-3</v>
      </c>
      <c r="AG116" s="29">
        <v>2E-3</v>
      </c>
      <c r="AH116" s="27" t="s">
        <v>74</v>
      </c>
      <c r="AI116" s="29">
        <v>2E-3</v>
      </c>
      <c r="AJ116" s="29">
        <v>2E-3</v>
      </c>
      <c r="AK116" s="29">
        <v>3.0000000000000001E-3</v>
      </c>
      <c r="AL116" s="27" t="s">
        <v>74</v>
      </c>
      <c r="AM116" s="29">
        <v>1E-3</v>
      </c>
      <c r="AN116" s="27" t="s">
        <v>74</v>
      </c>
      <c r="AO116" s="29">
        <v>3.0000000000000001E-3</v>
      </c>
      <c r="AP116" s="29">
        <v>1E-3</v>
      </c>
      <c r="AQ116" s="29">
        <v>2E-3</v>
      </c>
      <c r="AR116" s="29">
        <v>2E-3</v>
      </c>
      <c r="AS116" s="29">
        <v>1.1000000000000001E-3</v>
      </c>
      <c r="AT116" s="29">
        <v>2.7000000000000001E-3</v>
      </c>
      <c r="AU116" s="29">
        <v>3.0000000000000001E-3</v>
      </c>
      <c r="AV116" s="29">
        <v>1.5E-3</v>
      </c>
      <c r="AW116" s="29">
        <v>1.1000000000000001E-3</v>
      </c>
      <c r="AX116" s="29">
        <v>1.1000000000000001E-3</v>
      </c>
      <c r="AY116" s="27" t="s">
        <v>55</v>
      </c>
      <c r="AZ116" s="29">
        <v>1.4E-3</v>
      </c>
      <c r="BA116" s="29">
        <v>1.9E-3</v>
      </c>
      <c r="BB116" s="29">
        <v>3.0999999999999999E-3</v>
      </c>
      <c r="BC116" s="27" t="s">
        <v>55</v>
      </c>
      <c r="BD116" s="27" t="s">
        <v>55</v>
      </c>
      <c r="BE116" s="29">
        <v>2.3999999999999998E-3</v>
      </c>
      <c r="BF116" s="29">
        <v>1.1999999999999999E-3</v>
      </c>
      <c r="BG116" s="27" t="s">
        <v>55</v>
      </c>
      <c r="BH116" s="95"/>
      <c r="BI116" s="95"/>
    </row>
    <row r="117" spans="1:61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193</v>
      </c>
      <c r="AF117" s="27" t="s">
        <v>8</v>
      </c>
      <c r="AG117" s="29">
        <v>2.0000000000000001E-4</v>
      </c>
      <c r="AH117" s="29">
        <v>2.0000000000000001E-4</v>
      </c>
      <c r="AI117" s="29">
        <v>1.9000000000000001E-4</v>
      </c>
      <c r="AJ117" s="29">
        <v>2.0000000000000001E-4</v>
      </c>
      <c r="AK117" s="29">
        <v>1.8000000000000001E-4</v>
      </c>
      <c r="AL117" s="29">
        <v>1.4999999999999999E-4</v>
      </c>
      <c r="AM117" s="29">
        <v>1.6000000000000001E-4</v>
      </c>
      <c r="AN117" s="27" t="s">
        <v>76</v>
      </c>
      <c r="AO117" s="27" t="s">
        <v>76</v>
      </c>
      <c r="AP117" s="27" t="s">
        <v>76</v>
      </c>
      <c r="AQ117" s="27" t="s">
        <v>76</v>
      </c>
      <c r="AR117" s="29">
        <v>1E-4</v>
      </c>
      <c r="AS117" s="27" t="s">
        <v>8</v>
      </c>
      <c r="AT117" s="27" t="s">
        <v>8</v>
      </c>
      <c r="AU117" s="27" t="s">
        <v>8</v>
      </c>
      <c r="AV117" s="27" t="s">
        <v>8</v>
      </c>
      <c r="AW117" s="27" t="s">
        <v>8</v>
      </c>
      <c r="AX117" s="27" t="s">
        <v>8</v>
      </c>
      <c r="AY117" s="27" t="s">
        <v>8</v>
      </c>
      <c r="AZ117" s="27" t="s">
        <v>8</v>
      </c>
      <c r="BA117" s="27" t="s">
        <v>8</v>
      </c>
      <c r="BB117" s="27" t="s">
        <v>8</v>
      </c>
      <c r="BC117" s="27" t="s">
        <v>8</v>
      </c>
      <c r="BD117" s="27" t="s">
        <v>8</v>
      </c>
      <c r="BE117" s="27" t="s">
        <v>8</v>
      </c>
      <c r="BF117" s="27" t="s">
        <v>8</v>
      </c>
      <c r="BG117" s="27" t="s">
        <v>8</v>
      </c>
      <c r="BH117" s="95"/>
      <c r="BI117" s="95"/>
    </row>
    <row r="118" spans="1:61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50"/>
      <c r="K118" s="50"/>
      <c r="L118" s="47"/>
      <c r="M118" s="50"/>
      <c r="N118" s="47"/>
      <c r="O118" s="50"/>
      <c r="P118" s="50"/>
      <c r="Q118" s="50"/>
      <c r="R118" s="50"/>
      <c r="S118" s="50"/>
      <c r="T118" s="50"/>
      <c r="U118" s="47"/>
      <c r="V118" s="50"/>
      <c r="W118" s="50"/>
      <c r="X118" s="50"/>
      <c r="Y118" s="47"/>
      <c r="Z118" s="50"/>
      <c r="AA118" s="50"/>
      <c r="AB118" s="50"/>
      <c r="AC118" s="47"/>
      <c r="AD118" s="47"/>
      <c r="AE118" s="52"/>
      <c r="AF118" s="50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</row>
    <row r="119" spans="1:61" ht="15" x14ac:dyDescent="0.25">
      <c r="B119" s="53" t="s">
        <v>196</v>
      </c>
      <c r="N119" s="54"/>
      <c r="O119" s="55"/>
      <c r="P119" s="55"/>
      <c r="Q119" s="55"/>
      <c r="S119" s="56"/>
      <c r="T119" s="56"/>
      <c r="U119" s="56"/>
      <c r="V119" s="56"/>
      <c r="W119" s="56"/>
    </row>
    <row r="120" spans="1:61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60"/>
      <c r="O120" s="61"/>
      <c r="P120" s="61"/>
      <c r="Q120" s="61"/>
      <c r="S120" s="62"/>
      <c r="T120" s="62"/>
      <c r="U120" s="62"/>
      <c r="V120" s="62"/>
      <c r="W120" s="62"/>
    </row>
    <row r="121" spans="1:61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60"/>
      <c r="O121" s="61"/>
      <c r="P121" s="61"/>
      <c r="Q121" s="61"/>
      <c r="R121" s="64"/>
      <c r="S121" s="62"/>
      <c r="T121" s="62"/>
      <c r="U121" s="62"/>
      <c r="V121" s="62"/>
      <c r="W121" s="62"/>
    </row>
    <row r="122" spans="1:61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60"/>
      <c r="O122" s="61"/>
      <c r="P122" s="61"/>
      <c r="Q122" s="61"/>
      <c r="R122" s="64"/>
      <c r="S122" s="62"/>
      <c r="T122" s="62"/>
      <c r="U122" s="62"/>
      <c r="V122" s="62"/>
      <c r="W122" s="62"/>
    </row>
    <row r="123" spans="1:61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60"/>
      <c r="O123" s="61"/>
      <c r="P123" s="61"/>
      <c r="Q123" s="61"/>
      <c r="R123" s="64"/>
      <c r="S123" s="62"/>
      <c r="T123" s="62"/>
      <c r="U123" s="62"/>
      <c r="V123" s="62"/>
      <c r="W123" s="62"/>
    </row>
    <row r="124" spans="1:61" x14ac:dyDescent="0.2">
      <c r="B124" s="65" t="s">
        <v>8</v>
      </c>
      <c r="C124" s="66" t="s">
        <v>205</v>
      </c>
      <c r="N124" s="54"/>
      <c r="O124" s="55"/>
      <c r="P124" s="55"/>
      <c r="Q124" s="55"/>
    </row>
    <row r="125" spans="1:61" x14ac:dyDescent="0.2">
      <c r="B125" s="65"/>
      <c r="C125" s="66"/>
      <c r="N125" s="54"/>
      <c r="O125" s="55"/>
      <c r="P125" s="55"/>
      <c r="Q125" s="55"/>
    </row>
    <row r="126" spans="1:61" x14ac:dyDescent="0.2">
      <c r="B126" s="67">
        <v>23</v>
      </c>
      <c r="C126" s="68" t="s">
        <v>206</v>
      </c>
      <c r="N126" s="54"/>
      <c r="O126" s="55"/>
      <c r="P126" s="55"/>
      <c r="Q126" s="55"/>
    </row>
    <row r="127" spans="1:61" x14ac:dyDescent="0.2">
      <c r="B127" s="70">
        <v>23</v>
      </c>
      <c r="C127" s="68" t="s">
        <v>207</v>
      </c>
      <c r="N127" s="54"/>
      <c r="O127" s="55"/>
      <c r="P127" s="55"/>
      <c r="Q127" s="55"/>
    </row>
    <row r="128" spans="1:61" x14ac:dyDescent="0.2">
      <c r="C128" s="5"/>
      <c r="N128" s="54"/>
      <c r="O128" s="55"/>
      <c r="P128" s="55"/>
      <c r="Q128" s="55"/>
    </row>
    <row r="129" spans="2:10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</row>
    <row r="130" spans="2:10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/>
    </row>
    <row r="131" spans="2:10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/>
    </row>
    <row r="132" spans="2:10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/>
    </row>
    <row r="133" spans="2:10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/>
    </row>
    <row r="134" spans="2:10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/>
    </row>
    <row r="135" spans="2:10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/>
    </row>
    <row r="136" spans="2:10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/>
    </row>
    <row r="137" spans="2:10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/>
    </row>
    <row r="138" spans="2:10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/>
    </row>
    <row r="139" spans="2:10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</row>
  </sheetData>
  <mergeCells count="7">
    <mergeCell ref="BK37:BS37"/>
    <mergeCell ref="C139:H139"/>
    <mergeCell ref="B3:B4"/>
    <mergeCell ref="B129:J129"/>
    <mergeCell ref="D130:I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R139"/>
  <sheetViews>
    <sheetView zoomScaleNormal="100" workbookViewId="0">
      <pane xSplit="1" ySplit="4" topLeftCell="BD35" activePane="bottomRight" state="frozen"/>
      <selection activeCell="C105" sqref="C105"/>
      <selection pane="topRight" activeCell="C105" sqref="C105"/>
      <selection pane="bottomLeft" activeCell="C105" sqref="C105"/>
      <selection pane="bottomRight" activeCell="BJ37" sqref="BJ37:BR58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3" width="9.7109375" style="3" customWidth="1"/>
    <col min="14" max="14" width="9.7109375" style="4" customWidth="1"/>
    <col min="15" max="22" width="9.7109375" style="3" customWidth="1"/>
    <col min="23" max="24" width="9.7109375" style="2" customWidth="1"/>
    <col min="25" max="60" width="9.7109375" style="5" customWidth="1"/>
    <col min="61" max="61" width="8.85546875" style="5"/>
    <col min="62" max="62" width="12.28515625" style="5" bestFit="1" customWidth="1"/>
    <col min="63" max="16384" width="8.85546875" style="5"/>
  </cols>
  <sheetData>
    <row r="1" spans="1:60" ht="15.75" x14ac:dyDescent="0.25">
      <c r="A1" s="1" t="s">
        <v>0</v>
      </c>
    </row>
    <row r="2" spans="1:60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10</v>
      </c>
      <c r="K2" s="3">
        <v>12</v>
      </c>
      <c r="L2" s="3">
        <v>13</v>
      </c>
      <c r="M2" s="3">
        <v>16</v>
      </c>
      <c r="N2" s="3">
        <v>18</v>
      </c>
      <c r="O2" s="3">
        <v>19</v>
      </c>
      <c r="P2" s="3">
        <v>22</v>
      </c>
      <c r="Q2" s="3">
        <v>25</v>
      </c>
      <c r="R2" s="3">
        <v>26</v>
      </c>
      <c r="S2" s="3">
        <v>27</v>
      </c>
      <c r="T2" s="3">
        <v>28</v>
      </c>
      <c r="U2" s="3">
        <v>30</v>
      </c>
      <c r="V2" s="3">
        <v>31</v>
      </c>
      <c r="W2" s="3">
        <v>32</v>
      </c>
      <c r="X2" s="3">
        <v>33</v>
      </c>
      <c r="Y2" s="3">
        <v>34</v>
      </c>
      <c r="Z2" s="3">
        <v>35</v>
      </c>
      <c r="AA2" s="3">
        <v>36</v>
      </c>
      <c r="AB2" s="3">
        <v>38</v>
      </c>
      <c r="AC2" s="3">
        <v>41</v>
      </c>
      <c r="AD2" s="3">
        <v>46</v>
      </c>
      <c r="AE2" s="3">
        <v>48</v>
      </c>
      <c r="AF2" s="3">
        <v>49</v>
      </c>
      <c r="AG2" s="3">
        <v>50</v>
      </c>
      <c r="AH2" s="3">
        <v>51</v>
      </c>
      <c r="AI2" s="3">
        <v>52</v>
      </c>
      <c r="AJ2" s="3">
        <v>53</v>
      </c>
      <c r="AK2" s="3">
        <v>54</v>
      </c>
      <c r="AL2" s="3">
        <v>55</v>
      </c>
      <c r="AM2" s="3">
        <v>56</v>
      </c>
      <c r="AN2" s="3">
        <v>57</v>
      </c>
      <c r="AO2" s="3">
        <v>58</v>
      </c>
      <c r="AP2" s="3">
        <v>59</v>
      </c>
      <c r="AQ2" s="3">
        <v>60</v>
      </c>
      <c r="AR2" s="3">
        <v>61</v>
      </c>
      <c r="AS2" s="3">
        <v>62</v>
      </c>
      <c r="AT2" s="3">
        <v>63</v>
      </c>
      <c r="AU2" s="3">
        <v>64</v>
      </c>
      <c r="AV2" s="3">
        <v>65</v>
      </c>
      <c r="AW2" s="3">
        <v>66</v>
      </c>
      <c r="AX2" s="3">
        <v>67</v>
      </c>
      <c r="AY2" s="3">
        <v>68</v>
      </c>
      <c r="AZ2" s="3">
        <v>69</v>
      </c>
      <c r="BA2" s="3">
        <v>70</v>
      </c>
      <c r="BB2" s="3">
        <v>71</v>
      </c>
      <c r="BC2" s="3">
        <v>72</v>
      </c>
      <c r="BD2" s="3">
        <v>73</v>
      </c>
      <c r="BE2" s="3">
        <v>74</v>
      </c>
      <c r="BF2" s="3">
        <v>75</v>
      </c>
      <c r="BG2" s="3"/>
      <c r="BH2" s="3"/>
    </row>
    <row r="3" spans="1:60" s="8" customFormat="1" ht="48" customHeight="1" x14ac:dyDescent="0.25">
      <c r="A3" s="6" t="s">
        <v>1</v>
      </c>
      <c r="B3" s="101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92"/>
      <c r="BH3" s="92"/>
    </row>
    <row r="4" spans="1:60" s="20" customFormat="1" ht="15" x14ac:dyDescent="0.25">
      <c r="A4" s="9" t="s">
        <v>4</v>
      </c>
      <c r="B4" s="101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40031</v>
      </c>
      <c r="K4" s="11">
        <v>40059</v>
      </c>
      <c r="L4" s="11">
        <v>40073</v>
      </c>
      <c r="M4" s="11">
        <v>40129</v>
      </c>
      <c r="N4" s="12">
        <v>40317</v>
      </c>
      <c r="O4" s="13">
        <v>40332</v>
      </c>
      <c r="P4" s="13">
        <v>40374</v>
      </c>
      <c r="Q4" s="15">
        <v>40415</v>
      </c>
      <c r="R4" s="16">
        <v>40429</v>
      </c>
      <c r="S4" s="15">
        <v>40443</v>
      </c>
      <c r="T4" s="15">
        <v>40464</v>
      </c>
      <c r="U4" s="15">
        <v>40689</v>
      </c>
      <c r="V4" s="15">
        <v>40702</v>
      </c>
      <c r="W4" s="15">
        <v>40717</v>
      </c>
      <c r="X4" s="17">
        <v>40731</v>
      </c>
      <c r="Y4" s="17">
        <v>40745</v>
      </c>
      <c r="Z4" s="17">
        <v>40759</v>
      </c>
      <c r="AA4" s="17">
        <v>40773</v>
      </c>
      <c r="AB4" s="17">
        <v>40815</v>
      </c>
      <c r="AC4" s="17">
        <v>40892</v>
      </c>
      <c r="AD4" s="19">
        <v>41060</v>
      </c>
      <c r="AE4" s="19">
        <v>41100</v>
      </c>
      <c r="AF4" s="19">
        <v>41114</v>
      </c>
      <c r="AG4" s="19">
        <v>41128</v>
      </c>
      <c r="AH4" s="19">
        <v>41143</v>
      </c>
      <c r="AI4" s="19">
        <v>41157</v>
      </c>
      <c r="AJ4" s="19">
        <v>41170</v>
      </c>
      <c r="AK4" s="19">
        <v>41185</v>
      </c>
      <c r="AL4" s="19">
        <v>41198</v>
      </c>
      <c r="AM4" s="19">
        <v>41228</v>
      </c>
      <c r="AN4" s="19">
        <v>41255</v>
      </c>
      <c r="AO4" s="19">
        <v>41289</v>
      </c>
      <c r="AP4" s="19">
        <v>41317</v>
      </c>
      <c r="AQ4" s="19">
        <v>41345</v>
      </c>
      <c r="AR4" s="19">
        <v>41381</v>
      </c>
      <c r="AS4" s="19">
        <v>41401</v>
      </c>
      <c r="AT4" s="19">
        <v>41410</v>
      </c>
      <c r="AU4" s="19">
        <v>41416</v>
      </c>
      <c r="AV4" s="19">
        <v>41422</v>
      </c>
      <c r="AW4" s="19">
        <v>41436</v>
      </c>
      <c r="AX4" s="19">
        <v>41450</v>
      </c>
      <c r="AY4" s="19">
        <v>41471</v>
      </c>
      <c r="AZ4" s="19">
        <v>41500</v>
      </c>
      <c r="BA4" s="19">
        <v>41541</v>
      </c>
      <c r="BB4" s="19">
        <v>41563</v>
      </c>
      <c r="BC4" s="19">
        <v>41591</v>
      </c>
      <c r="BD4" s="19">
        <v>41625</v>
      </c>
      <c r="BE4" s="19">
        <v>41653</v>
      </c>
      <c r="BF4" s="19">
        <v>41653</v>
      </c>
      <c r="BG4" s="11">
        <v>39590</v>
      </c>
      <c r="BH4" s="19">
        <v>41653</v>
      </c>
    </row>
    <row r="5" spans="1:60" s="20" customFormat="1" ht="15" x14ac:dyDescent="0.25">
      <c r="A5" s="9"/>
      <c r="B5" s="10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  <c r="O5" s="13"/>
      <c r="P5" s="13"/>
      <c r="Q5" s="15"/>
      <c r="R5" s="16"/>
      <c r="S5" s="15"/>
      <c r="T5" s="15"/>
      <c r="U5" s="15"/>
      <c r="V5" s="15"/>
      <c r="W5" s="15"/>
      <c r="X5" s="17"/>
      <c r="Y5" s="17"/>
      <c r="Z5" s="17"/>
      <c r="AA5" s="17"/>
      <c r="AB5" s="17"/>
      <c r="AC5" s="17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93"/>
      <c r="BH5" s="93"/>
    </row>
    <row r="6" spans="1:60" s="20" customFormat="1" ht="15" x14ac:dyDescent="0.25">
      <c r="A6" s="23" t="s">
        <v>5</v>
      </c>
      <c r="B6" s="100"/>
      <c r="C6" s="24"/>
      <c r="D6" s="24"/>
      <c r="E6" s="24"/>
      <c r="F6" s="24"/>
      <c r="G6" s="24"/>
      <c r="H6" s="24"/>
      <c r="I6" s="24"/>
      <c r="J6" s="24"/>
      <c r="K6" s="24"/>
      <c r="L6" s="24"/>
      <c r="M6" s="11"/>
      <c r="N6" s="12"/>
      <c r="O6" s="13"/>
      <c r="P6" s="13"/>
      <c r="Q6" s="15"/>
      <c r="R6" s="16"/>
      <c r="S6" s="15"/>
      <c r="T6" s="15"/>
      <c r="U6" s="15"/>
      <c r="V6" s="15"/>
      <c r="W6" s="15"/>
      <c r="X6" s="17"/>
      <c r="Y6" s="17"/>
      <c r="Z6" s="17"/>
      <c r="AA6" s="17"/>
      <c r="AB6" s="17"/>
      <c r="AC6" s="17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93"/>
      <c r="BH6" s="93"/>
    </row>
    <row r="7" spans="1:60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>
        <v>7.45</v>
      </c>
      <c r="AE7" s="27">
        <v>7.74</v>
      </c>
      <c r="AF7" s="27">
        <v>7.9</v>
      </c>
      <c r="AG7" s="27">
        <v>7.67</v>
      </c>
      <c r="AH7" s="27">
        <v>7.79</v>
      </c>
      <c r="AI7" s="27">
        <v>7.8</v>
      </c>
      <c r="AJ7" s="27">
        <v>7.83</v>
      </c>
      <c r="AK7" s="27">
        <v>7.93</v>
      </c>
      <c r="AL7" s="27">
        <v>7.89</v>
      </c>
      <c r="AM7" s="27">
        <v>7.51</v>
      </c>
      <c r="AN7" s="27">
        <v>7.21</v>
      </c>
      <c r="AO7" s="27">
        <v>7.4</v>
      </c>
      <c r="AP7" s="27">
        <v>7.67</v>
      </c>
      <c r="AQ7" s="27">
        <v>6.74</v>
      </c>
      <c r="AR7" s="27">
        <v>6.97</v>
      </c>
      <c r="AS7" s="27">
        <v>7.28</v>
      </c>
      <c r="AT7" s="27">
        <v>6.84</v>
      </c>
      <c r="AU7" s="27">
        <v>7.42</v>
      </c>
      <c r="AV7" s="27">
        <v>7.05</v>
      </c>
      <c r="AW7" s="27">
        <v>7.57</v>
      </c>
      <c r="AX7" s="27">
        <v>7.59</v>
      </c>
      <c r="AY7" s="27">
        <v>7.74</v>
      </c>
      <c r="AZ7" s="27">
        <v>7.3</v>
      </c>
      <c r="BA7" s="27">
        <v>7.42</v>
      </c>
      <c r="BB7" s="27">
        <v>7.41</v>
      </c>
      <c r="BC7" s="27">
        <v>7.23</v>
      </c>
      <c r="BD7" s="27">
        <v>7.53</v>
      </c>
      <c r="BE7" s="27">
        <v>7.31</v>
      </c>
      <c r="BF7" s="27" t="s">
        <v>8</v>
      </c>
      <c r="BG7" s="95"/>
      <c r="BH7" s="95"/>
    </row>
    <row r="8" spans="1:60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>
        <v>78.900000000000006</v>
      </c>
      <c r="AE8" s="27">
        <v>134.30000000000001</v>
      </c>
      <c r="AF8" s="27">
        <v>115.1</v>
      </c>
      <c r="AG8" s="27">
        <v>135.4</v>
      </c>
      <c r="AH8" s="27">
        <v>138.1</v>
      </c>
      <c r="AI8" s="29">
        <v>140.69999999999999</v>
      </c>
      <c r="AJ8" s="29">
        <v>153.19999999999999</v>
      </c>
      <c r="AK8" s="29">
        <v>167.3</v>
      </c>
      <c r="AL8" s="29">
        <v>183.2</v>
      </c>
      <c r="AM8" s="29">
        <v>215</v>
      </c>
      <c r="AN8" s="29">
        <v>227.2</v>
      </c>
      <c r="AO8" s="29">
        <v>236.4</v>
      </c>
      <c r="AP8" s="29">
        <v>240.5</v>
      </c>
      <c r="AQ8" s="29">
        <v>247.7</v>
      </c>
      <c r="AR8" s="27">
        <v>251.4</v>
      </c>
      <c r="AS8" s="27">
        <v>207</v>
      </c>
      <c r="AT8" s="27">
        <v>50.8</v>
      </c>
      <c r="AU8" s="27">
        <v>106.7</v>
      </c>
      <c r="AV8" s="27">
        <v>47</v>
      </c>
      <c r="AW8" s="27">
        <v>128</v>
      </c>
      <c r="AX8" s="27">
        <v>178.5</v>
      </c>
      <c r="AY8" s="27">
        <v>208.3</v>
      </c>
      <c r="AZ8" s="27">
        <v>185.3</v>
      </c>
      <c r="BA8" s="27">
        <v>136.9</v>
      </c>
      <c r="BB8" s="27">
        <v>177.7</v>
      </c>
      <c r="BC8" s="27">
        <v>210.4</v>
      </c>
      <c r="BD8" s="27">
        <v>219.8</v>
      </c>
      <c r="BE8" s="27">
        <v>221.3</v>
      </c>
      <c r="BF8" s="27" t="s">
        <v>8</v>
      </c>
      <c r="BG8" s="95"/>
      <c r="BH8" s="95"/>
    </row>
    <row r="9" spans="1:60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>
        <v>15.73</v>
      </c>
      <c r="AE9" s="27">
        <v>2.76</v>
      </c>
      <c r="AF9" s="27" t="s">
        <v>13</v>
      </c>
      <c r="AG9" s="29">
        <v>23.9</v>
      </c>
      <c r="AH9" s="29">
        <v>3.03</v>
      </c>
      <c r="AI9" s="29">
        <v>57.5</v>
      </c>
      <c r="AJ9" s="29">
        <v>49.3</v>
      </c>
      <c r="AK9" s="29">
        <v>23.6</v>
      </c>
      <c r="AL9" s="29">
        <v>6.66</v>
      </c>
      <c r="AM9" s="29">
        <v>0.96</v>
      </c>
      <c r="AN9" s="29">
        <v>0.87</v>
      </c>
      <c r="AO9" s="29">
        <v>0.84</v>
      </c>
      <c r="AP9" s="29">
        <v>3.83</v>
      </c>
      <c r="AQ9" s="29">
        <v>0.31</v>
      </c>
      <c r="AR9" s="27">
        <v>0.35</v>
      </c>
      <c r="AS9" s="27">
        <v>1.52</v>
      </c>
      <c r="AT9" s="27">
        <v>28.9</v>
      </c>
      <c r="AU9" s="27">
        <v>13.29</v>
      </c>
      <c r="AV9" s="27">
        <v>46.4</v>
      </c>
      <c r="AW9" s="27">
        <v>11.08</v>
      </c>
      <c r="AX9" s="27">
        <v>23.3</v>
      </c>
      <c r="AY9" s="27" t="s">
        <v>8</v>
      </c>
      <c r="AZ9" s="27">
        <v>1.59</v>
      </c>
      <c r="BA9" s="27" t="s">
        <v>8</v>
      </c>
      <c r="BB9" s="27">
        <v>2.5099999999999998</v>
      </c>
      <c r="BC9" s="27">
        <v>0.97</v>
      </c>
      <c r="BD9" s="27">
        <v>0</v>
      </c>
      <c r="BE9" s="27">
        <v>0.33</v>
      </c>
      <c r="BF9" s="27" t="s">
        <v>8</v>
      </c>
      <c r="BG9" s="95"/>
      <c r="BH9" s="95"/>
    </row>
    <row r="10" spans="1:60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>
        <v>2.4</v>
      </c>
      <c r="AE10" s="27">
        <v>4.3</v>
      </c>
      <c r="AF10" s="27">
        <v>7.3</v>
      </c>
      <c r="AG10" s="29">
        <v>9.5</v>
      </c>
      <c r="AH10" s="29">
        <v>8</v>
      </c>
      <c r="AI10" s="29">
        <v>7.1</v>
      </c>
      <c r="AJ10" s="29">
        <v>4</v>
      </c>
      <c r="AK10" s="29">
        <v>0.7</v>
      </c>
      <c r="AL10" s="29">
        <v>0.3</v>
      </c>
      <c r="AM10" s="29">
        <v>0</v>
      </c>
      <c r="AN10" s="29">
        <v>0</v>
      </c>
      <c r="AO10" s="29">
        <v>0</v>
      </c>
      <c r="AP10" s="29">
        <v>0</v>
      </c>
      <c r="AQ10" s="29">
        <v>0</v>
      </c>
      <c r="AR10" s="27">
        <v>0</v>
      </c>
      <c r="AS10" s="27">
        <v>0</v>
      </c>
      <c r="AT10" s="27">
        <v>1.1000000000000001</v>
      </c>
      <c r="AU10" s="27">
        <v>2.4</v>
      </c>
      <c r="AV10" s="27">
        <v>5.9</v>
      </c>
      <c r="AW10" s="27">
        <v>5.0999999999999996</v>
      </c>
      <c r="AX10" s="27">
        <v>10.9</v>
      </c>
      <c r="AY10" s="27">
        <v>10.6</v>
      </c>
      <c r="AZ10" s="27">
        <v>7.3</v>
      </c>
      <c r="BA10" s="27">
        <v>1.9</v>
      </c>
      <c r="BB10" s="27">
        <v>0</v>
      </c>
      <c r="BC10" s="27">
        <v>0</v>
      </c>
      <c r="BD10" s="27">
        <v>0</v>
      </c>
      <c r="BE10" s="27">
        <v>0</v>
      </c>
      <c r="BF10" s="27" t="s">
        <v>8</v>
      </c>
      <c r="BG10" s="95"/>
      <c r="BH10" s="95"/>
    </row>
    <row r="11" spans="1:60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95"/>
      <c r="BH11" s="95"/>
    </row>
    <row r="12" spans="1:60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</v>
      </c>
      <c r="K12" s="27">
        <v>7.82</v>
      </c>
      <c r="L12" s="27">
        <v>7.68</v>
      </c>
      <c r="M12" s="27">
        <v>7.47</v>
      </c>
      <c r="N12" s="27">
        <v>7.38</v>
      </c>
      <c r="O12" s="27">
        <v>7.8</v>
      </c>
      <c r="P12" s="27">
        <v>7.58</v>
      </c>
      <c r="Q12" s="27">
        <v>7.76</v>
      </c>
      <c r="R12" s="27">
        <v>7.74</v>
      </c>
      <c r="S12" s="27">
        <v>7.73</v>
      </c>
      <c r="T12" s="27">
        <v>7.58</v>
      </c>
      <c r="U12" s="27">
        <v>7.35</v>
      </c>
      <c r="V12" s="27">
        <v>7.78</v>
      </c>
      <c r="W12" s="27">
        <v>7.78</v>
      </c>
      <c r="X12" s="27">
        <v>7.9</v>
      </c>
      <c r="Y12" s="27">
        <v>7.67</v>
      </c>
      <c r="Z12" s="27">
        <v>7.82</v>
      </c>
      <c r="AA12" s="27">
        <v>7.62</v>
      </c>
      <c r="AB12" s="27">
        <v>7.71</v>
      </c>
      <c r="AC12" s="27">
        <v>6.86</v>
      </c>
      <c r="AD12" s="27">
        <v>7.38</v>
      </c>
      <c r="AE12" s="27">
        <v>7.87</v>
      </c>
      <c r="AF12" s="27">
        <v>7.61</v>
      </c>
      <c r="AG12" s="29">
        <v>7.45</v>
      </c>
      <c r="AH12" s="29">
        <v>7.33</v>
      </c>
      <c r="AI12" s="29">
        <v>7.34</v>
      </c>
      <c r="AJ12" s="29">
        <v>6.85</v>
      </c>
      <c r="AK12" s="31">
        <v>7.34</v>
      </c>
      <c r="AL12" s="31">
        <v>7.63</v>
      </c>
      <c r="AM12" s="31">
        <v>7.1</v>
      </c>
      <c r="AN12" s="31">
        <v>7.41</v>
      </c>
      <c r="AO12" s="31">
        <v>7.68</v>
      </c>
      <c r="AP12" s="31">
        <v>7.53</v>
      </c>
      <c r="AQ12" s="31">
        <v>7.29</v>
      </c>
      <c r="AR12" s="31">
        <v>7.97</v>
      </c>
      <c r="AS12" s="31">
        <v>8.0299999999999994</v>
      </c>
      <c r="AT12" s="31">
        <v>7.38</v>
      </c>
      <c r="AU12" s="31">
        <v>7.78</v>
      </c>
      <c r="AV12" s="31">
        <v>7.36</v>
      </c>
      <c r="AW12" s="31">
        <v>7.97</v>
      </c>
      <c r="AX12" s="31">
        <v>7.93</v>
      </c>
      <c r="AY12" s="31">
        <v>7.99</v>
      </c>
      <c r="AZ12" s="31">
        <v>7.92</v>
      </c>
      <c r="BA12" s="31">
        <v>7.78</v>
      </c>
      <c r="BB12" s="31">
        <v>8</v>
      </c>
      <c r="BC12" s="31">
        <v>7.76</v>
      </c>
      <c r="BD12" s="31">
        <v>7.91</v>
      </c>
      <c r="BE12" s="31">
        <v>7.93</v>
      </c>
      <c r="BF12" s="31">
        <v>7.9</v>
      </c>
      <c r="BG12" s="97"/>
      <c r="BH12" s="97"/>
    </row>
    <row r="13" spans="1:60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201</v>
      </c>
      <c r="K13" s="27">
        <v>200</v>
      </c>
      <c r="L13" s="27">
        <v>197</v>
      </c>
      <c r="M13" s="27">
        <v>213</v>
      </c>
      <c r="N13" s="27">
        <v>74</v>
      </c>
      <c r="O13" s="27">
        <v>164</v>
      </c>
      <c r="P13" s="27">
        <v>102</v>
      </c>
      <c r="Q13" s="27">
        <v>131</v>
      </c>
      <c r="R13" s="27">
        <v>144</v>
      </c>
      <c r="S13" s="27">
        <v>146</v>
      </c>
      <c r="T13" s="27">
        <v>172</v>
      </c>
      <c r="U13" s="27">
        <v>57</v>
      </c>
      <c r="V13" s="27">
        <v>131</v>
      </c>
      <c r="W13" s="27">
        <v>127</v>
      </c>
      <c r="X13" s="27">
        <v>148</v>
      </c>
      <c r="Y13" s="27">
        <v>130</v>
      </c>
      <c r="Z13" s="27">
        <v>139</v>
      </c>
      <c r="AA13" s="27">
        <v>124</v>
      </c>
      <c r="AB13" s="27">
        <v>181</v>
      </c>
      <c r="AC13" s="27">
        <v>0.193</v>
      </c>
      <c r="AD13" s="27">
        <v>77</v>
      </c>
      <c r="AE13" s="27">
        <v>132</v>
      </c>
      <c r="AF13" s="27">
        <v>105</v>
      </c>
      <c r="AG13" s="29">
        <v>333</v>
      </c>
      <c r="AH13" s="29">
        <v>134</v>
      </c>
      <c r="AI13" s="29">
        <v>136</v>
      </c>
      <c r="AJ13" s="29">
        <v>176</v>
      </c>
      <c r="AK13" s="31">
        <v>160</v>
      </c>
      <c r="AL13" s="31">
        <v>176</v>
      </c>
      <c r="AM13" s="31">
        <v>195</v>
      </c>
      <c r="AN13" s="31">
        <v>231</v>
      </c>
      <c r="AO13" s="31">
        <v>2670</v>
      </c>
      <c r="AP13" s="31">
        <v>1</v>
      </c>
      <c r="AQ13" s="31">
        <v>248</v>
      </c>
      <c r="AR13" s="31">
        <v>250</v>
      </c>
      <c r="AS13" s="31">
        <v>211</v>
      </c>
      <c r="AT13" s="31">
        <v>54.9</v>
      </c>
      <c r="AU13" s="31">
        <v>112</v>
      </c>
      <c r="AV13" s="31">
        <v>43.8</v>
      </c>
      <c r="AW13" s="31">
        <v>128</v>
      </c>
      <c r="AX13" s="31">
        <v>182</v>
      </c>
      <c r="AY13" s="31">
        <v>202</v>
      </c>
      <c r="AZ13" s="31">
        <v>192</v>
      </c>
      <c r="BA13" s="31">
        <v>139</v>
      </c>
      <c r="BB13" s="31">
        <v>179</v>
      </c>
      <c r="BC13" s="31">
        <v>194</v>
      </c>
      <c r="BD13" s="31">
        <v>217</v>
      </c>
      <c r="BE13" s="31">
        <v>220</v>
      </c>
      <c r="BF13" s="31">
        <v>218</v>
      </c>
      <c r="BG13" s="97"/>
      <c r="BH13" s="97"/>
    </row>
    <row r="14" spans="1:60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51"/>
      <c r="BH14" s="51"/>
    </row>
    <row r="15" spans="1:60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51"/>
      <c r="BH15" s="51"/>
    </row>
    <row r="16" spans="1:60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 t="s">
        <v>20</v>
      </c>
      <c r="K16" s="27" t="s">
        <v>20</v>
      </c>
      <c r="L16" s="27" t="s">
        <v>20</v>
      </c>
      <c r="M16" s="27" t="s">
        <v>20</v>
      </c>
      <c r="N16" s="34">
        <v>204</v>
      </c>
      <c r="O16" s="27">
        <v>8</v>
      </c>
      <c r="P16" s="27">
        <v>48</v>
      </c>
      <c r="Q16" s="27">
        <v>12</v>
      </c>
      <c r="R16" s="27">
        <v>8</v>
      </c>
      <c r="S16" s="27" t="s">
        <v>20</v>
      </c>
      <c r="T16" s="27" t="s">
        <v>20</v>
      </c>
      <c r="U16" s="27">
        <v>10</v>
      </c>
      <c r="V16" s="27" t="s">
        <v>20</v>
      </c>
      <c r="W16" s="27" t="s">
        <v>20</v>
      </c>
      <c r="X16" s="27" t="s">
        <v>20</v>
      </c>
      <c r="Y16" s="27" t="s">
        <v>20</v>
      </c>
      <c r="Z16" s="27" t="s">
        <v>20</v>
      </c>
      <c r="AA16" s="27">
        <v>4</v>
      </c>
      <c r="AB16" s="27" t="s">
        <v>20</v>
      </c>
      <c r="AC16" s="27" t="s">
        <v>20</v>
      </c>
      <c r="AD16" s="27" t="s">
        <v>20</v>
      </c>
      <c r="AE16" s="27">
        <v>4</v>
      </c>
      <c r="AF16" s="27">
        <v>6</v>
      </c>
      <c r="AG16" s="27" t="s">
        <v>20</v>
      </c>
      <c r="AH16" s="27" t="s">
        <v>20</v>
      </c>
      <c r="AI16" s="34">
        <v>242</v>
      </c>
      <c r="AJ16" s="34">
        <v>84</v>
      </c>
      <c r="AK16" s="35">
        <v>113</v>
      </c>
      <c r="AL16" s="32">
        <v>10</v>
      </c>
      <c r="AM16" s="32" t="s">
        <v>20</v>
      </c>
      <c r="AN16" s="32" t="s">
        <v>20</v>
      </c>
      <c r="AO16" s="32" t="s">
        <v>20</v>
      </c>
      <c r="AP16" s="32">
        <v>4</v>
      </c>
      <c r="AQ16" s="32" t="s">
        <v>20</v>
      </c>
      <c r="AR16" s="32" t="s">
        <v>21</v>
      </c>
      <c r="AS16" s="32" t="s">
        <v>21</v>
      </c>
      <c r="AT16" s="35">
        <v>114</v>
      </c>
      <c r="AU16" s="32">
        <v>43.8</v>
      </c>
      <c r="AV16" s="35">
        <v>269</v>
      </c>
      <c r="AW16" s="32">
        <v>13.3</v>
      </c>
      <c r="AX16" s="32">
        <v>11.3</v>
      </c>
      <c r="AY16" s="36" t="s">
        <v>22</v>
      </c>
      <c r="AZ16" s="32" t="s">
        <v>22</v>
      </c>
      <c r="BA16" s="32">
        <v>5.3</v>
      </c>
      <c r="BB16" s="32">
        <v>8</v>
      </c>
      <c r="BC16" s="32">
        <v>6.7</v>
      </c>
      <c r="BD16" s="32" t="s">
        <v>21</v>
      </c>
      <c r="BE16" s="32" t="s">
        <v>21</v>
      </c>
      <c r="BF16" s="32" t="s">
        <v>22</v>
      </c>
      <c r="BG16" s="51"/>
      <c r="BH16" s="51"/>
    </row>
    <row r="17" spans="1:60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120</v>
      </c>
      <c r="K17" s="27">
        <v>120</v>
      </c>
      <c r="L17" s="27">
        <v>120</v>
      </c>
      <c r="M17" s="27">
        <v>130</v>
      </c>
      <c r="N17" s="27">
        <v>45</v>
      </c>
      <c r="O17" s="27">
        <v>97</v>
      </c>
      <c r="P17" s="27">
        <v>69</v>
      </c>
      <c r="Q17" s="27">
        <v>89</v>
      </c>
      <c r="R17" s="27">
        <v>94</v>
      </c>
      <c r="S17" s="27">
        <v>93</v>
      </c>
      <c r="T17" s="27">
        <v>110</v>
      </c>
      <c r="U17" s="27">
        <v>38</v>
      </c>
      <c r="V17" s="27">
        <v>82</v>
      </c>
      <c r="W17" s="27">
        <v>88</v>
      </c>
      <c r="X17" s="27">
        <v>95</v>
      </c>
      <c r="Y17" s="27">
        <v>130</v>
      </c>
      <c r="Z17" s="27">
        <v>90</v>
      </c>
      <c r="AA17" s="27">
        <v>83</v>
      </c>
      <c r="AB17" s="27">
        <v>110</v>
      </c>
      <c r="AC17" s="27">
        <v>130</v>
      </c>
      <c r="AD17" s="27">
        <v>48</v>
      </c>
      <c r="AE17" s="27">
        <v>74</v>
      </c>
      <c r="AF17" s="27">
        <v>78</v>
      </c>
      <c r="AG17" s="27">
        <v>88</v>
      </c>
      <c r="AH17" s="27">
        <v>86</v>
      </c>
      <c r="AI17" s="27">
        <v>90</v>
      </c>
      <c r="AJ17" s="27">
        <v>91</v>
      </c>
      <c r="AK17" s="32">
        <v>110</v>
      </c>
      <c r="AL17" s="32">
        <v>117</v>
      </c>
      <c r="AM17" s="32">
        <v>129</v>
      </c>
      <c r="AN17" s="32">
        <v>140</v>
      </c>
      <c r="AO17" s="32">
        <v>149</v>
      </c>
      <c r="AP17" s="32">
        <v>148</v>
      </c>
      <c r="AQ17" s="32">
        <v>146</v>
      </c>
      <c r="AR17" s="31">
        <v>161</v>
      </c>
      <c r="AS17" s="31">
        <v>128</v>
      </c>
      <c r="AT17" s="31">
        <v>78</v>
      </c>
      <c r="AU17" s="31">
        <v>97</v>
      </c>
      <c r="AV17" s="31">
        <v>51</v>
      </c>
      <c r="AW17" s="31">
        <v>94</v>
      </c>
      <c r="AX17" s="31">
        <v>97.4</v>
      </c>
      <c r="AY17" s="31">
        <v>116</v>
      </c>
      <c r="AZ17" s="31">
        <v>132</v>
      </c>
      <c r="BA17" s="31">
        <v>78.599999999999994</v>
      </c>
      <c r="BB17" s="31">
        <v>95.8</v>
      </c>
      <c r="BC17" s="31">
        <v>111</v>
      </c>
      <c r="BD17" s="32">
        <v>120</v>
      </c>
      <c r="BE17" s="32">
        <v>138</v>
      </c>
      <c r="BF17" s="32">
        <v>122</v>
      </c>
      <c r="BG17" s="51"/>
      <c r="BH17" s="51"/>
    </row>
    <row r="18" spans="1:60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100</v>
      </c>
      <c r="K18" s="27">
        <v>94</v>
      </c>
      <c r="L18" s="27">
        <v>98</v>
      </c>
      <c r="M18" s="27">
        <v>114</v>
      </c>
      <c r="N18" s="27">
        <v>37</v>
      </c>
      <c r="O18" s="27">
        <v>81</v>
      </c>
      <c r="P18" s="27">
        <v>53</v>
      </c>
      <c r="Q18" s="27">
        <v>66</v>
      </c>
      <c r="R18" s="27">
        <v>73</v>
      </c>
      <c r="S18" s="27">
        <v>72</v>
      </c>
      <c r="T18" s="27">
        <v>84</v>
      </c>
      <c r="U18" s="27">
        <v>28</v>
      </c>
      <c r="V18" s="27">
        <v>61</v>
      </c>
      <c r="W18" s="27">
        <v>68</v>
      </c>
      <c r="X18" s="27">
        <v>74</v>
      </c>
      <c r="Y18" s="27">
        <v>110</v>
      </c>
      <c r="Z18" s="27">
        <v>69</v>
      </c>
      <c r="AA18" s="27">
        <v>65</v>
      </c>
      <c r="AB18" s="27">
        <v>93</v>
      </c>
      <c r="AC18" s="27">
        <v>110</v>
      </c>
      <c r="AD18" s="27">
        <v>36</v>
      </c>
      <c r="AE18" s="29">
        <v>68</v>
      </c>
      <c r="AF18" s="29">
        <v>60</v>
      </c>
      <c r="AG18" s="29">
        <v>68</v>
      </c>
      <c r="AH18" s="29">
        <v>66</v>
      </c>
      <c r="AI18" s="29">
        <v>72</v>
      </c>
      <c r="AJ18" s="29">
        <v>74</v>
      </c>
      <c r="AK18" s="31">
        <v>94</v>
      </c>
      <c r="AL18" s="31">
        <v>94</v>
      </c>
      <c r="AM18" s="31">
        <v>109</v>
      </c>
      <c r="AN18" s="31">
        <v>118</v>
      </c>
      <c r="AO18" s="31">
        <v>134</v>
      </c>
      <c r="AP18" s="31">
        <v>126</v>
      </c>
      <c r="AQ18" s="31">
        <v>124</v>
      </c>
      <c r="AR18" s="31">
        <v>135</v>
      </c>
      <c r="AS18" s="31">
        <v>106</v>
      </c>
      <c r="AT18" s="31">
        <v>30.1</v>
      </c>
      <c r="AU18" s="31">
        <v>57.5</v>
      </c>
      <c r="AV18" s="31">
        <v>24.4</v>
      </c>
      <c r="AW18" s="31">
        <v>64.099999999999994</v>
      </c>
      <c r="AX18" s="31">
        <v>90.3</v>
      </c>
      <c r="AY18" s="31">
        <v>114</v>
      </c>
      <c r="AZ18" s="31">
        <v>91.3</v>
      </c>
      <c r="BA18" s="31">
        <v>70.900000000000006</v>
      </c>
      <c r="BB18" s="31">
        <v>88.3</v>
      </c>
      <c r="BC18" s="31">
        <v>105</v>
      </c>
      <c r="BD18" s="32">
        <v>114</v>
      </c>
      <c r="BE18" s="32">
        <v>115</v>
      </c>
      <c r="BF18" s="32">
        <v>118</v>
      </c>
      <c r="BG18" s="51"/>
      <c r="BH18" s="51"/>
    </row>
    <row r="19" spans="1:60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93</v>
      </c>
      <c r="K19" s="27">
        <v>91</v>
      </c>
      <c r="L19" s="27">
        <v>86</v>
      </c>
      <c r="M19" s="27">
        <v>94</v>
      </c>
      <c r="N19" s="27">
        <v>31</v>
      </c>
      <c r="O19" s="27">
        <v>72</v>
      </c>
      <c r="P19" s="27">
        <v>44</v>
      </c>
      <c r="Q19" s="27">
        <v>61</v>
      </c>
      <c r="R19" s="27">
        <v>66</v>
      </c>
      <c r="S19" s="27">
        <v>68</v>
      </c>
      <c r="T19" s="27">
        <v>80</v>
      </c>
      <c r="U19" s="27">
        <v>26</v>
      </c>
      <c r="V19" s="27">
        <v>59</v>
      </c>
      <c r="W19" s="27">
        <v>60</v>
      </c>
      <c r="X19" s="27">
        <v>68</v>
      </c>
      <c r="Y19" s="27">
        <v>56</v>
      </c>
      <c r="Z19" s="27">
        <v>64</v>
      </c>
      <c r="AA19" s="27">
        <v>55</v>
      </c>
      <c r="AB19" s="27">
        <v>79</v>
      </c>
      <c r="AC19" s="27">
        <v>93</v>
      </c>
      <c r="AD19" s="27">
        <v>33</v>
      </c>
      <c r="AE19" s="29">
        <v>63</v>
      </c>
      <c r="AF19" s="29">
        <v>50</v>
      </c>
      <c r="AG19" s="29">
        <v>61</v>
      </c>
      <c r="AH19" s="29">
        <v>60</v>
      </c>
      <c r="AI19" s="29">
        <v>61</v>
      </c>
      <c r="AJ19" s="29">
        <v>59</v>
      </c>
      <c r="AK19" s="31">
        <v>73</v>
      </c>
      <c r="AL19" s="31">
        <v>79</v>
      </c>
      <c r="AM19" s="31">
        <v>90</v>
      </c>
      <c r="AN19" s="31">
        <v>99</v>
      </c>
      <c r="AO19" s="31">
        <v>102</v>
      </c>
      <c r="AP19" s="31">
        <v>106</v>
      </c>
      <c r="AQ19" s="31">
        <v>108</v>
      </c>
      <c r="AR19" s="31">
        <v>116</v>
      </c>
      <c r="AS19" s="31">
        <v>102</v>
      </c>
      <c r="AT19" s="31">
        <v>23.4</v>
      </c>
      <c r="AU19" s="31">
        <v>49.8</v>
      </c>
      <c r="AV19" s="31">
        <v>22.8</v>
      </c>
      <c r="AW19" s="31">
        <v>55.2</v>
      </c>
      <c r="AX19" s="31">
        <v>78.8</v>
      </c>
      <c r="AY19" s="31">
        <v>94.7</v>
      </c>
      <c r="AZ19" s="31">
        <v>80.7</v>
      </c>
      <c r="BA19" s="31">
        <v>65.7</v>
      </c>
      <c r="BB19" s="31">
        <v>78.099999999999994</v>
      </c>
      <c r="BC19" s="31">
        <v>89.7</v>
      </c>
      <c r="BD19" s="32">
        <v>96.5</v>
      </c>
      <c r="BE19" s="32">
        <v>92</v>
      </c>
      <c r="BF19" s="32">
        <v>92.2</v>
      </c>
      <c r="BG19" s="51"/>
      <c r="BH19" s="51"/>
    </row>
    <row r="20" spans="1:60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40</v>
      </c>
      <c r="O20" s="27">
        <v>90</v>
      </c>
      <c r="P20" s="27">
        <v>50</v>
      </c>
      <c r="Q20" s="27">
        <v>70</v>
      </c>
      <c r="R20" s="27">
        <v>80</v>
      </c>
      <c r="S20" s="27">
        <v>80</v>
      </c>
      <c r="T20" s="27">
        <v>100</v>
      </c>
      <c r="U20" s="27">
        <v>30</v>
      </c>
      <c r="V20" s="27">
        <v>70</v>
      </c>
      <c r="W20" s="27">
        <v>70</v>
      </c>
      <c r="X20" s="27">
        <v>80</v>
      </c>
      <c r="Y20" s="27">
        <v>70</v>
      </c>
      <c r="Z20" s="27">
        <v>80</v>
      </c>
      <c r="AA20" s="27">
        <v>70</v>
      </c>
      <c r="AB20" s="27">
        <v>100</v>
      </c>
      <c r="AC20" s="27">
        <v>100</v>
      </c>
      <c r="AD20" s="27">
        <v>40</v>
      </c>
      <c r="AE20" s="29">
        <v>77</v>
      </c>
      <c r="AF20" s="29">
        <v>61</v>
      </c>
      <c r="AG20" s="29">
        <v>74</v>
      </c>
      <c r="AH20" s="29">
        <v>73</v>
      </c>
      <c r="AI20" s="29">
        <v>74</v>
      </c>
      <c r="AJ20" s="29">
        <v>72</v>
      </c>
      <c r="AK20" s="31">
        <v>89</v>
      </c>
      <c r="AL20" s="31">
        <v>96</v>
      </c>
      <c r="AM20" s="31">
        <v>110</v>
      </c>
      <c r="AN20" s="31">
        <v>120</v>
      </c>
      <c r="AO20" s="31">
        <v>124</v>
      </c>
      <c r="AP20" s="31">
        <v>130</v>
      </c>
      <c r="AQ20" s="31">
        <v>131</v>
      </c>
      <c r="AR20" s="31">
        <v>116</v>
      </c>
      <c r="AS20" s="31">
        <v>102</v>
      </c>
      <c r="AT20" s="31">
        <v>23.4</v>
      </c>
      <c r="AU20" s="31">
        <v>49.8</v>
      </c>
      <c r="AV20" s="31">
        <v>22.8</v>
      </c>
      <c r="AW20" s="31">
        <v>55.2</v>
      </c>
      <c r="AX20" s="31">
        <v>78.8</v>
      </c>
      <c r="AY20" s="31">
        <v>94.7</v>
      </c>
      <c r="AZ20" s="31">
        <v>80.7</v>
      </c>
      <c r="BA20" s="31">
        <v>65.7</v>
      </c>
      <c r="BB20" s="31">
        <v>78.099999999999994</v>
      </c>
      <c r="BC20" s="31">
        <v>89.7</v>
      </c>
      <c r="BD20" s="32">
        <v>96.5</v>
      </c>
      <c r="BE20" s="32">
        <v>92</v>
      </c>
      <c r="BF20" s="32">
        <v>92.2</v>
      </c>
      <c r="BG20" s="51"/>
      <c r="BH20" s="51"/>
    </row>
    <row r="21" spans="1:60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32" t="s">
        <v>28</v>
      </c>
      <c r="AL21" s="32" t="s">
        <v>28</v>
      </c>
      <c r="AM21" s="32" t="s">
        <v>28</v>
      </c>
      <c r="AN21" s="32" t="s">
        <v>28</v>
      </c>
      <c r="AO21" s="32" t="s">
        <v>28</v>
      </c>
      <c r="AP21" s="32" t="s">
        <v>28</v>
      </c>
      <c r="AQ21" s="32" t="s">
        <v>28</v>
      </c>
      <c r="AR21" s="32" t="s">
        <v>29</v>
      </c>
      <c r="AS21" s="32" t="s">
        <v>29</v>
      </c>
      <c r="AT21" s="32" t="s">
        <v>29</v>
      </c>
      <c r="AU21" s="32" t="s">
        <v>29</v>
      </c>
      <c r="AV21" s="32" t="s">
        <v>29</v>
      </c>
      <c r="AW21" s="32" t="s">
        <v>29</v>
      </c>
      <c r="AX21" s="32" t="s">
        <v>29</v>
      </c>
      <c r="AY21" s="32" t="s">
        <v>29</v>
      </c>
      <c r="AZ21" s="32" t="s">
        <v>29</v>
      </c>
      <c r="BA21" s="32" t="s">
        <v>29</v>
      </c>
      <c r="BB21" s="32" t="s">
        <v>29</v>
      </c>
      <c r="BC21" s="32" t="s">
        <v>29</v>
      </c>
      <c r="BD21" s="32" t="s">
        <v>29</v>
      </c>
      <c r="BE21" s="32" t="s">
        <v>29</v>
      </c>
      <c r="BF21" s="32" t="s">
        <v>29</v>
      </c>
      <c r="BG21" s="51"/>
      <c r="BH21" s="51"/>
    </row>
    <row r="22" spans="1:60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32" t="s">
        <v>31</v>
      </c>
      <c r="AL22" s="32" t="s">
        <v>31</v>
      </c>
      <c r="AM22" s="32" t="s">
        <v>31</v>
      </c>
      <c r="AN22" s="32" t="s">
        <v>31</v>
      </c>
      <c r="AO22" s="32" t="s">
        <v>31</v>
      </c>
      <c r="AP22" s="32" t="s">
        <v>31</v>
      </c>
      <c r="AQ22" s="32" t="s">
        <v>31</v>
      </c>
      <c r="AR22" s="32" t="s">
        <v>29</v>
      </c>
      <c r="AS22" s="32" t="s">
        <v>29</v>
      </c>
      <c r="AT22" s="32" t="s">
        <v>29</v>
      </c>
      <c r="AU22" s="32" t="s">
        <v>29</v>
      </c>
      <c r="AV22" s="32" t="s">
        <v>29</v>
      </c>
      <c r="AW22" s="32" t="s">
        <v>29</v>
      </c>
      <c r="AX22" s="32" t="s">
        <v>29</v>
      </c>
      <c r="AY22" s="32" t="s">
        <v>29</v>
      </c>
      <c r="AZ22" s="32" t="s">
        <v>29</v>
      </c>
      <c r="BA22" s="32" t="s">
        <v>29</v>
      </c>
      <c r="BB22" s="32" t="s">
        <v>29</v>
      </c>
      <c r="BC22" s="32" t="s">
        <v>29</v>
      </c>
      <c r="BD22" s="32" t="s">
        <v>29</v>
      </c>
      <c r="BE22" s="32" t="s">
        <v>29</v>
      </c>
      <c r="BF22" s="32" t="s">
        <v>29</v>
      </c>
      <c r="BG22" s="51"/>
      <c r="BH22" s="51"/>
    </row>
    <row r="23" spans="1:60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25.5</v>
      </c>
      <c r="K23" s="27">
        <v>24.3</v>
      </c>
      <c r="L23" s="27">
        <v>24.7</v>
      </c>
      <c r="M23" s="27">
        <v>28.6</v>
      </c>
      <c r="N23" s="27">
        <v>9.8000000000000007</v>
      </c>
      <c r="O23" s="27">
        <v>20.7</v>
      </c>
      <c r="P23" s="27">
        <v>14.3</v>
      </c>
      <c r="Q23" s="27">
        <v>17.600000000000001</v>
      </c>
      <c r="R23" s="27">
        <v>18.899999999999999</v>
      </c>
      <c r="S23" s="27">
        <v>18.8</v>
      </c>
      <c r="T23" s="27">
        <v>21.7</v>
      </c>
      <c r="U23" s="27">
        <v>7.5</v>
      </c>
      <c r="V23" s="27">
        <v>15.8</v>
      </c>
      <c r="W23" s="27">
        <v>18</v>
      </c>
      <c r="X23" s="27">
        <v>19.399999999999999</v>
      </c>
      <c r="Y23" s="27">
        <v>31.4</v>
      </c>
      <c r="Z23" s="27">
        <v>18.2</v>
      </c>
      <c r="AA23" s="27">
        <v>17.5</v>
      </c>
      <c r="AB23" s="27">
        <v>24.7</v>
      </c>
      <c r="AC23" s="27">
        <v>29.7</v>
      </c>
      <c r="AD23" s="29">
        <v>9.4</v>
      </c>
      <c r="AE23" s="29">
        <v>18.100000000000001</v>
      </c>
      <c r="AF23" s="29">
        <v>16.2</v>
      </c>
      <c r="AG23" s="29">
        <v>18</v>
      </c>
      <c r="AH23" s="29">
        <v>17.600000000000001</v>
      </c>
      <c r="AI23" s="29">
        <v>19.399999999999999</v>
      </c>
      <c r="AJ23" s="29">
        <v>19.600000000000001</v>
      </c>
      <c r="AK23" s="31">
        <v>24.6</v>
      </c>
      <c r="AL23" s="31">
        <v>24.4</v>
      </c>
      <c r="AM23" s="31">
        <v>27.9</v>
      </c>
      <c r="AN23" s="31">
        <v>30.2</v>
      </c>
      <c r="AO23" s="31">
        <v>34.799999999999997</v>
      </c>
      <c r="AP23" s="31">
        <v>32</v>
      </c>
      <c r="AQ23" s="31">
        <v>30.5</v>
      </c>
      <c r="AR23" s="31">
        <v>33.799999999999997</v>
      </c>
      <c r="AS23" s="31">
        <v>26</v>
      </c>
      <c r="AT23" s="31">
        <v>8.1199999999999992</v>
      </c>
      <c r="AU23" s="31">
        <v>14.8</v>
      </c>
      <c r="AV23" s="31">
        <v>6.7</v>
      </c>
      <c r="AW23" s="31">
        <v>16.600000000000001</v>
      </c>
      <c r="AX23" s="31">
        <v>23.4</v>
      </c>
      <c r="AY23" s="31">
        <v>29.8</v>
      </c>
      <c r="AZ23" s="31">
        <v>23.6</v>
      </c>
      <c r="BA23" s="31">
        <v>18.399999999999999</v>
      </c>
      <c r="BB23" s="31">
        <v>22.7</v>
      </c>
      <c r="BC23" s="31">
        <v>26.5</v>
      </c>
      <c r="BD23" s="31">
        <v>29.2</v>
      </c>
      <c r="BE23" s="31">
        <v>29.5</v>
      </c>
      <c r="BF23" s="31">
        <v>30.4</v>
      </c>
      <c r="BG23" s="97"/>
      <c r="BH23" s="97"/>
    </row>
    <row r="24" spans="1:60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0.05</v>
      </c>
      <c r="K24" s="27">
        <v>0.21</v>
      </c>
      <c r="L24" s="27">
        <v>0.13</v>
      </c>
      <c r="M24" s="27">
        <v>0.13</v>
      </c>
      <c r="N24" s="27">
        <v>0.28000000000000003</v>
      </c>
      <c r="O24" s="27">
        <v>0.22</v>
      </c>
      <c r="P24" s="27">
        <v>0.2</v>
      </c>
      <c r="Q24" s="27">
        <v>0.23</v>
      </c>
      <c r="R24" s="27">
        <v>0.18</v>
      </c>
      <c r="S24" s="27">
        <v>0.21</v>
      </c>
      <c r="T24" s="27">
        <v>0.27</v>
      </c>
      <c r="U24" s="27">
        <v>0.23</v>
      </c>
      <c r="V24" s="27">
        <v>0.17</v>
      </c>
      <c r="W24" s="27">
        <v>0.19</v>
      </c>
      <c r="X24" s="27">
        <v>0.06</v>
      </c>
      <c r="Y24" s="27">
        <v>0.16</v>
      </c>
      <c r="Z24" s="27" t="s">
        <v>35</v>
      </c>
      <c r="AA24" s="27" t="s">
        <v>35</v>
      </c>
      <c r="AB24" s="27" t="s">
        <v>35</v>
      </c>
      <c r="AC24" s="27">
        <v>0.22</v>
      </c>
      <c r="AD24" s="27" t="s">
        <v>35</v>
      </c>
      <c r="AE24" s="29">
        <v>0.4</v>
      </c>
      <c r="AF24" s="27" t="s">
        <v>36</v>
      </c>
      <c r="AG24" s="27" t="s">
        <v>35</v>
      </c>
      <c r="AH24" s="27" t="s">
        <v>37</v>
      </c>
      <c r="AI24" s="27" t="s">
        <v>37</v>
      </c>
      <c r="AJ24" s="27" t="s">
        <v>37</v>
      </c>
      <c r="AK24" s="31">
        <v>0.26</v>
      </c>
      <c r="AL24" s="31">
        <v>0.09</v>
      </c>
      <c r="AM24" s="31">
        <v>0.21</v>
      </c>
      <c r="AN24" s="31">
        <v>0.1</v>
      </c>
      <c r="AO24" s="31">
        <v>0.11</v>
      </c>
      <c r="AP24" s="31">
        <v>0.13</v>
      </c>
      <c r="AQ24" s="31">
        <v>0.12</v>
      </c>
      <c r="AR24" s="32" t="s">
        <v>37</v>
      </c>
      <c r="AS24" s="32" t="s">
        <v>37</v>
      </c>
      <c r="AT24" s="32" t="s">
        <v>37</v>
      </c>
      <c r="AU24" s="32" t="s">
        <v>37</v>
      </c>
      <c r="AV24" s="32" t="s">
        <v>37</v>
      </c>
      <c r="AW24" s="32" t="s">
        <v>37</v>
      </c>
      <c r="AX24" s="32" t="s">
        <v>37</v>
      </c>
      <c r="AY24" s="32" t="s">
        <v>37</v>
      </c>
      <c r="AZ24" s="32" t="s">
        <v>37</v>
      </c>
      <c r="BA24" s="32" t="s">
        <v>37</v>
      </c>
      <c r="BB24" s="32" t="s">
        <v>37</v>
      </c>
      <c r="BC24" s="32" t="s">
        <v>37</v>
      </c>
      <c r="BD24" s="32" t="s">
        <v>37</v>
      </c>
      <c r="BE24" s="32" t="s">
        <v>37</v>
      </c>
      <c r="BF24" s="32" t="s">
        <v>37</v>
      </c>
      <c r="BG24" s="51"/>
      <c r="BH24" s="51"/>
    </row>
    <row r="25" spans="1:60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32" t="s">
        <v>8</v>
      </c>
      <c r="AL25" s="32" t="s">
        <v>8</v>
      </c>
      <c r="AM25" s="32" t="s">
        <v>8</v>
      </c>
      <c r="AN25" s="32" t="s">
        <v>8</v>
      </c>
      <c r="AO25" s="32" t="s">
        <v>8</v>
      </c>
      <c r="AP25" s="32" t="s">
        <v>8</v>
      </c>
      <c r="AQ25" s="32" t="s">
        <v>8</v>
      </c>
      <c r="AR25" s="31">
        <v>0.05</v>
      </c>
      <c r="AS25" s="31">
        <v>3.4000000000000002E-2</v>
      </c>
      <c r="AT25" s="31">
        <v>2.5999999999999999E-2</v>
      </c>
      <c r="AU25" s="31">
        <v>3.9E-2</v>
      </c>
      <c r="AV25" s="31">
        <v>4.2999999999999997E-2</v>
      </c>
      <c r="AW25" s="31">
        <v>4.7E-2</v>
      </c>
      <c r="AX25" s="31">
        <v>4.8000000000000001E-2</v>
      </c>
      <c r="AY25" s="31">
        <v>4.7E-2</v>
      </c>
      <c r="AZ25" s="31">
        <v>5.2999999999999999E-2</v>
      </c>
      <c r="BA25" s="31">
        <v>5.3999999999999999E-2</v>
      </c>
      <c r="BB25" s="31">
        <v>0.05</v>
      </c>
      <c r="BC25" s="31">
        <v>5.3999999999999999E-2</v>
      </c>
      <c r="BD25" s="31">
        <v>0.05</v>
      </c>
      <c r="BE25" s="31">
        <v>4.4999999999999998E-2</v>
      </c>
      <c r="BF25" s="31">
        <v>4.5999999999999999E-2</v>
      </c>
      <c r="BG25" s="97"/>
      <c r="BH25" s="97"/>
    </row>
    <row r="26" spans="1:60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8.9</v>
      </c>
      <c r="K26" s="27">
        <v>8.1999999999999993</v>
      </c>
      <c r="L26" s="27">
        <v>8.9</v>
      </c>
      <c r="M26" s="27">
        <v>10.3</v>
      </c>
      <c r="N26" s="27">
        <v>3.1</v>
      </c>
      <c r="O26" s="27">
        <v>7.1</v>
      </c>
      <c r="P26" s="27">
        <v>4.2</v>
      </c>
      <c r="Q26" s="27">
        <v>5.5</v>
      </c>
      <c r="R26" s="27">
        <v>6.2</v>
      </c>
      <c r="S26" s="27">
        <v>6.1</v>
      </c>
      <c r="T26" s="27">
        <v>7.1</v>
      </c>
      <c r="U26" s="27">
        <v>2.2999999999999998</v>
      </c>
      <c r="V26" s="27">
        <v>5.2</v>
      </c>
      <c r="W26" s="27">
        <v>5.6</v>
      </c>
      <c r="X26" s="27">
        <v>6.3</v>
      </c>
      <c r="Y26" s="27">
        <v>7.4</v>
      </c>
      <c r="Z26" s="27">
        <v>5.8</v>
      </c>
      <c r="AA26" s="27">
        <v>5.0999999999999996</v>
      </c>
      <c r="AB26" s="27">
        <v>7.6</v>
      </c>
      <c r="AC26" s="27">
        <v>9.8000000000000007</v>
      </c>
      <c r="AD26" s="27" t="s">
        <v>8</v>
      </c>
      <c r="AE26" s="27" t="s">
        <v>8</v>
      </c>
      <c r="AF26" s="27" t="s">
        <v>8</v>
      </c>
      <c r="AG26" s="27" t="s">
        <v>8</v>
      </c>
      <c r="AH26" s="27" t="s">
        <v>8</v>
      </c>
      <c r="AI26" s="27" t="s">
        <v>8</v>
      </c>
      <c r="AJ26" s="27" t="s">
        <v>8</v>
      </c>
      <c r="AK26" s="32" t="s">
        <v>8</v>
      </c>
      <c r="AL26" s="32" t="s">
        <v>8</v>
      </c>
      <c r="AM26" s="32" t="s">
        <v>8</v>
      </c>
      <c r="AN26" s="32" t="s">
        <v>8</v>
      </c>
      <c r="AO26" s="32" t="s">
        <v>8</v>
      </c>
      <c r="AP26" s="32" t="s">
        <v>8</v>
      </c>
      <c r="AQ26" s="32" t="s">
        <v>8</v>
      </c>
      <c r="AR26" s="32" t="s">
        <v>8</v>
      </c>
      <c r="AS26" s="32" t="s">
        <v>8</v>
      </c>
      <c r="AT26" s="32" t="s">
        <v>8</v>
      </c>
      <c r="AU26" s="32" t="s">
        <v>8</v>
      </c>
      <c r="AV26" s="32" t="s">
        <v>8</v>
      </c>
      <c r="AW26" s="32" t="s">
        <v>8</v>
      </c>
      <c r="AX26" s="32" t="s">
        <v>8</v>
      </c>
      <c r="AY26" s="32" t="s">
        <v>8</v>
      </c>
      <c r="AZ26" s="32" t="s">
        <v>8</v>
      </c>
      <c r="BA26" s="32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51"/>
      <c r="BH26" s="51"/>
    </row>
    <row r="27" spans="1:60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0.7</v>
      </c>
      <c r="K27" s="27">
        <v>0.7</v>
      </c>
      <c r="L27" s="27">
        <v>0.5</v>
      </c>
      <c r="M27" s="27">
        <v>0.6</v>
      </c>
      <c r="N27" s="27">
        <v>0.4</v>
      </c>
      <c r="O27" s="27">
        <v>0.4</v>
      </c>
      <c r="P27" s="27">
        <v>0.4</v>
      </c>
      <c r="Q27" s="27">
        <v>0.5</v>
      </c>
      <c r="R27" s="27">
        <v>0.6</v>
      </c>
      <c r="S27" s="27">
        <v>0.2</v>
      </c>
      <c r="T27" s="27">
        <v>0.5</v>
      </c>
      <c r="U27" s="27">
        <v>0.6</v>
      </c>
      <c r="V27" s="27">
        <v>0.5</v>
      </c>
      <c r="W27" s="27">
        <v>0.5</v>
      </c>
      <c r="X27" s="27">
        <v>0.6</v>
      </c>
      <c r="Y27" s="27">
        <v>0.8</v>
      </c>
      <c r="Z27" s="27">
        <v>0.5</v>
      </c>
      <c r="AA27" s="27">
        <v>0.4</v>
      </c>
      <c r="AB27" s="27">
        <v>0.6</v>
      </c>
      <c r="AC27" s="27">
        <v>0.7</v>
      </c>
      <c r="AD27" s="27" t="s">
        <v>8</v>
      </c>
      <c r="AE27" s="27" t="s">
        <v>8</v>
      </c>
      <c r="AF27" s="27" t="s">
        <v>8</v>
      </c>
      <c r="AG27" s="27" t="s">
        <v>8</v>
      </c>
      <c r="AH27" s="27" t="s">
        <v>8</v>
      </c>
      <c r="AI27" s="27" t="s">
        <v>8</v>
      </c>
      <c r="AJ27" s="27" t="s">
        <v>8</v>
      </c>
      <c r="AK27" s="32" t="s">
        <v>8</v>
      </c>
      <c r="AL27" s="32" t="s">
        <v>8</v>
      </c>
      <c r="AM27" s="32" t="s">
        <v>8</v>
      </c>
      <c r="AN27" s="32" t="s">
        <v>8</v>
      </c>
      <c r="AO27" s="32" t="s">
        <v>8</v>
      </c>
      <c r="AP27" s="32" t="s">
        <v>8</v>
      </c>
      <c r="AQ27" s="32" t="s">
        <v>8</v>
      </c>
      <c r="AR27" s="32" t="s">
        <v>8</v>
      </c>
      <c r="AS27" s="32" t="s">
        <v>8</v>
      </c>
      <c r="AT27" s="32" t="s">
        <v>8</v>
      </c>
      <c r="AU27" s="32" t="s">
        <v>8</v>
      </c>
      <c r="AV27" s="32" t="s">
        <v>8</v>
      </c>
      <c r="AW27" s="32" t="s">
        <v>8</v>
      </c>
      <c r="AX27" s="32" t="s">
        <v>8</v>
      </c>
      <c r="AY27" s="32" t="s">
        <v>8</v>
      </c>
      <c r="AZ27" s="32" t="s">
        <v>8</v>
      </c>
      <c r="BA27" s="32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51"/>
      <c r="BH27" s="51"/>
    </row>
    <row r="28" spans="1:60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2.7</v>
      </c>
      <c r="K28" s="27">
        <v>2.5</v>
      </c>
      <c r="L28" s="27">
        <v>2.6</v>
      </c>
      <c r="M28" s="27">
        <v>3</v>
      </c>
      <c r="N28" s="27">
        <v>0.9</v>
      </c>
      <c r="O28" s="27">
        <v>1.9</v>
      </c>
      <c r="P28" s="27">
        <v>1.7</v>
      </c>
      <c r="Q28" s="27">
        <v>2</v>
      </c>
      <c r="R28" s="27">
        <v>2.4</v>
      </c>
      <c r="S28" s="27">
        <v>1.9</v>
      </c>
      <c r="T28" s="27">
        <v>2.2000000000000002</v>
      </c>
      <c r="U28" s="27">
        <v>0.8</v>
      </c>
      <c r="V28" s="27">
        <v>1.9</v>
      </c>
      <c r="W28" s="27">
        <v>1.8</v>
      </c>
      <c r="X28" s="27">
        <v>2.2000000000000002</v>
      </c>
      <c r="Y28" s="27">
        <v>3.2</v>
      </c>
      <c r="Z28" s="27">
        <v>1.9</v>
      </c>
      <c r="AA28" s="27">
        <v>1.7</v>
      </c>
      <c r="AB28" s="27">
        <v>2.4</v>
      </c>
      <c r="AC28" s="27">
        <v>2.4</v>
      </c>
      <c r="AD28" s="29">
        <v>1</v>
      </c>
      <c r="AE28" s="29">
        <v>2</v>
      </c>
      <c r="AF28" s="29">
        <v>1.7</v>
      </c>
      <c r="AG28" s="29">
        <v>2</v>
      </c>
      <c r="AH28" s="29">
        <v>1.9</v>
      </c>
      <c r="AI28" s="29">
        <v>2</v>
      </c>
      <c r="AJ28" s="29">
        <v>2</v>
      </c>
      <c r="AK28" s="31">
        <v>2.2000000000000002</v>
      </c>
      <c r="AL28" s="31">
        <v>2.4</v>
      </c>
      <c r="AM28" s="31">
        <v>2.6</v>
      </c>
      <c r="AN28" s="31">
        <v>2.8</v>
      </c>
      <c r="AO28" s="31">
        <v>2.2999999999999998</v>
      </c>
      <c r="AP28" s="31">
        <v>2.5</v>
      </c>
      <c r="AQ28" s="31">
        <v>2.9</v>
      </c>
      <c r="AR28" s="31">
        <v>2.8</v>
      </c>
      <c r="AS28" s="31">
        <v>2.39</v>
      </c>
      <c r="AT28" s="31">
        <v>0.73599999999999999</v>
      </c>
      <c r="AU28" s="31">
        <v>1.41</v>
      </c>
      <c r="AV28" s="31">
        <v>0.64700000000000002</v>
      </c>
      <c r="AW28" s="31">
        <v>1.69</v>
      </c>
      <c r="AX28" s="31">
        <v>2.2200000000000002</v>
      </c>
      <c r="AY28" s="31">
        <v>2.4500000000000002</v>
      </c>
      <c r="AZ28" s="31">
        <v>2.31</v>
      </c>
      <c r="BA28" s="31">
        <v>2</v>
      </c>
      <c r="BB28" s="31">
        <v>2.21</v>
      </c>
      <c r="BC28" s="31">
        <v>2.56</v>
      </c>
      <c r="BD28" s="31">
        <v>2.87</v>
      </c>
      <c r="BE28" s="31">
        <v>2.5299999999999998</v>
      </c>
      <c r="BF28" s="31">
        <v>2.59</v>
      </c>
      <c r="BG28" s="97"/>
      <c r="BH28" s="97"/>
    </row>
    <row r="29" spans="1:60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17</v>
      </c>
      <c r="K29" s="27">
        <v>15</v>
      </c>
      <c r="L29" s="27">
        <v>15</v>
      </c>
      <c r="M29" s="27">
        <v>17</v>
      </c>
      <c r="N29" s="27">
        <v>4.9000000000000004</v>
      </c>
      <c r="O29" s="27">
        <v>11</v>
      </c>
      <c r="P29" s="27">
        <v>9.1999999999999993</v>
      </c>
      <c r="Q29" s="27">
        <v>9.5</v>
      </c>
      <c r="R29" s="27"/>
      <c r="S29" s="27">
        <v>10</v>
      </c>
      <c r="T29" s="27">
        <v>13</v>
      </c>
      <c r="U29" s="27">
        <v>4.4000000000000004</v>
      </c>
      <c r="V29" s="27">
        <v>11</v>
      </c>
      <c r="W29" s="27">
        <v>11</v>
      </c>
      <c r="X29" s="27">
        <v>11</v>
      </c>
      <c r="Y29" s="27">
        <v>40</v>
      </c>
      <c r="Z29" s="27">
        <v>11</v>
      </c>
      <c r="AA29" s="27">
        <v>9.8000000000000007</v>
      </c>
      <c r="AB29" s="27">
        <v>14</v>
      </c>
      <c r="AC29" s="27">
        <v>20</v>
      </c>
      <c r="AD29" s="29">
        <v>6.9</v>
      </c>
      <c r="AE29" s="29">
        <v>10</v>
      </c>
      <c r="AF29" s="29">
        <v>9.4</v>
      </c>
      <c r="AG29" s="29">
        <v>9.8000000000000007</v>
      </c>
      <c r="AH29" s="29">
        <v>9.8000000000000007</v>
      </c>
      <c r="AI29" s="29">
        <v>10.7</v>
      </c>
      <c r="AJ29" s="29">
        <v>12.2</v>
      </c>
      <c r="AK29" s="31">
        <v>14.7</v>
      </c>
      <c r="AL29" s="31">
        <v>14.6</v>
      </c>
      <c r="AM29" s="31">
        <v>17</v>
      </c>
      <c r="AN29" s="31">
        <v>19.600000000000001</v>
      </c>
      <c r="AO29" s="31">
        <v>19.899999999999999</v>
      </c>
      <c r="AP29" s="31">
        <v>18.7</v>
      </c>
      <c r="AQ29" s="31">
        <v>18.399999999999999</v>
      </c>
      <c r="AR29" s="31">
        <v>19</v>
      </c>
      <c r="AS29" s="31">
        <v>15.4</v>
      </c>
      <c r="AT29" s="31">
        <v>3.08</v>
      </c>
      <c r="AU29" s="31">
        <v>8.36</v>
      </c>
      <c r="AV29" s="31">
        <v>3.01</v>
      </c>
      <c r="AW29" s="31">
        <v>9.93</v>
      </c>
      <c r="AX29" s="31">
        <v>15.5</v>
      </c>
      <c r="AY29" s="31">
        <v>16.2</v>
      </c>
      <c r="AZ29" s="31">
        <v>14.4</v>
      </c>
      <c r="BA29" s="31">
        <v>11.7</v>
      </c>
      <c r="BB29" s="31">
        <v>15</v>
      </c>
      <c r="BC29" s="31">
        <v>17.5</v>
      </c>
      <c r="BD29" s="31">
        <v>18.600000000000001</v>
      </c>
      <c r="BE29" s="31">
        <v>19.5</v>
      </c>
      <c r="BF29" s="31">
        <v>19.5</v>
      </c>
      <c r="BG29" s="97"/>
      <c r="BH29" s="97"/>
    </row>
    <row r="30" spans="1:60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31">
        <v>1.07</v>
      </c>
      <c r="AZ30" s="32" t="s">
        <v>8</v>
      </c>
      <c r="BA30" s="31">
        <v>2.14</v>
      </c>
      <c r="BB30" s="32" t="s">
        <v>8</v>
      </c>
      <c r="BC30" s="32" t="s">
        <v>8</v>
      </c>
      <c r="BD30" s="32" t="s">
        <v>8</v>
      </c>
      <c r="BE30" s="32" t="s">
        <v>8</v>
      </c>
      <c r="BF30" s="32" t="s">
        <v>8</v>
      </c>
      <c r="BG30" s="51"/>
      <c r="BH30" s="51"/>
    </row>
    <row r="31" spans="1:60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51"/>
      <c r="BH31" s="51"/>
    </row>
    <row r="32" spans="1:60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51"/>
      <c r="BH32" s="51"/>
    </row>
    <row r="33" spans="1:70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0.06</v>
      </c>
      <c r="L33" s="27" t="s">
        <v>47</v>
      </c>
      <c r="M33" s="27" t="s">
        <v>47</v>
      </c>
      <c r="N33" s="27">
        <v>0.01</v>
      </c>
      <c r="O33" s="27">
        <v>0.02</v>
      </c>
      <c r="P33" s="27" t="s">
        <v>47</v>
      </c>
      <c r="Q33" s="27" t="s">
        <v>47</v>
      </c>
      <c r="R33" s="27" t="s">
        <v>47</v>
      </c>
      <c r="S33" s="27" t="s">
        <v>47</v>
      </c>
      <c r="T33" s="27" t="s">
        <v>47</v>
      </c>
      <c r="U33" s="27">
        <v>0.03</v>
      </c>
      <c r="V33" s="27">
        <v>0.03</v>
      </c>
      <c r="W33" s="27" t="s">
        <v>47</v>
      </c>
      <c r="X33" s="27">
        <v>0.03</v>
      </c>
      <c r="Y33" s="27">
        <v>0.05</v>
      </c>
      <c r="Z33" s="27" t="s">
        <v>47</v>
      </c>
      <c r="AA33" s="27" t="s">
        <v>47</v>
      </c>
      <c r="AB33" s="27">
        <v>0.28000000000000003</v>
      </c>
      <c r="AC33" s="27" t="s">
        <v>47</v>
      </c>
      <c r="AD33" s="27" t="s">
        <v>8</v>
      </c>
      <c r="AE33" s="27" t="s">
        <v>47</v>
      </c>
      <c r="AF33" s="27" t="s">
        <v>47</v>
      </c>
      <c r="AG33" s="27" t="s">
        <v>47</v>
      </c>
      <c r="AH33" s="27" t="s">
        <v>47</v>
      </c>
      <c r="AI33" s="29">
        <v>0.06</v>
      </c>
      <c r="AJ33" s="27" t="s">
        <v>47</v>
      </c>
      <c r="AK33" s="31">
        <v>0.06</v>
      </c>
      <c r="AL33" s="32" t="s">
        <v>47</v>
      </c>
      <c r="AM33" s="32" t="s">
        <v>47</v>
      </c>
      <c r="AN33" s="32" t="s">
        <v>8</v>
      </c>
      <c r="AO33" s="32" t="s">
        <v>8</v>
      </c>
      <c r="AP33" s="32" t="s">
        <v>8</v>
      </c>
      <c r="AQ33" s="32" t="s">
        <v>8</v>
      </c>
      <c r="AR33" s="32" t="s">
        <v>48</v>
      </c>
      <c r="AS33" s="32" t="s">
        <v>48</v>
      </c>
      <c r="AT33" s="31">
        <v>8.0000000000000002E-3</v>
      </c>
      <c r="AU33" s="31">
        <v>6.0000000000000001E-3</v>
      </c>
      <c r="AV33" s="31">
        <v>1.3100000000000001E-2</v>
      </c>
      <c r="AW33" s="32" t="s">
        <v>48</v>
      </c>
      <c r="AX33" s="32" t="s">
        <v>48</v>
      </c>
      <c r="AY33" s="32" t="s">
        <v>48</v>
      </c>
      <c r="AZ33" s="32" t="s">
        <v>48</v>
      </c>
      <c r="BA33" s="32" t="s">
        <v>48</v>
      </c>
      <c r="BB33" s="31">
        <v>5.5999999999999999E-3</v>
      </c>
      <c r="BC33" s="32" t="s">
        <v>48</v>
      </c>
      <c r="BD33" s="32" t="s">
        <v>48</v>
      </c>
      <c r="BE33" s="32" t="s">
        <v>48</v>
      </c>
      <c r="BF33" s="32" t="s">
        <v>48</v>
      </c>
      <c r="BG33" s="51"/>
      <c r="BH33" s="51"/>
    </row>
    <row r="34" spans="1:70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 t="s">
        <v>47</v>
      </c>
      <c r="K34" s="27">
        <v>0.02</v>
      </c>
      <c r="L34" s="27">
        <v>0.02</v>
      </c>
      <c r="M34" s="27">
        <v>0.09</v>
      </c>
      <c r="N34" s="27">
        <v>0.13</v>
      </c>
      <c r="O34" s="27">
        <v>0.14000000000000001</v>
      </c>
      <c r="P34" s="27">
        <v>0.13</v>
      </c>
      <c r="Q34" s="27">
        <v>0.15</v>
      </c>
      <c r="R34" s="27">
        <v>0.15</v>
      </c>
      <c r="S34" s="27">
        <v>0.2</v>
      </c>
      <c r="T34" s="27">
        <v>0.11</v>
      </c>
      <c r="U34" s="27">
        <v>0.06</v>
      </c>
      <c r="V34" s="27">
        <v>0.09</v>
      </c>
      <c r="W34" s="27">
        <v>0.08</v>
      </c>
      <c r="X34" s="27">
        <v>0.06</v>
      </c>
      <c r="Y34" s="27">
        <v>0.04</v>
      </c>
      <c r="Z34" s="27">
        <v>0.04</v>
      </c>
      <c r="AA34" s="27" t="s">
        <v>51</v>
      </c>
      <c r="AB34" s="27" t="s">
        <v>51</v>
      </c>
      <c r="AC34" s="27">
        <v>0.17</v>
      </c>
      <c r="AD34" s="27" t="s">
        <v>51</v>
      </c>
      <c r="AE34" s="29">
        <v>0.05</v>
      </c>
      <c r="AF34" s="29">
        <v>0.06</v>
      </c>
      <c r="AG34" s="27" t="s">
        <v>51</v>
      </c>
      <c r="AH34" s="27" t="s">
        <v>52</v>
      </c>
      <c r="AI34" s="27" t="s">
        <v>52</v>
      </c>
      <c r="AJ34" s="27" t="s">
        <v>52</v>
      </c>
      <c r="AK34" s="29">
        <v>0.1</v>
      </c>
      <c r="AL34" s="29">
        <v>0.15</v>
      </c>
      <c r="AM34" s="29">
        <v>0.15</v>
      </c>
      <c r="AN34" s="29">
        <v>0.18</v>
      </c>
      <c r="AO34" s="29">
        <v>0.19</v>
      </c>
      <c r="AP34" s="29">
        <v>0.22</v>
      </c>
      <c r="AQ34" s="29">
        <v>0.18</v>
      </c>
      <c r="AR34" s="29">
        <v>0.17899999999999999</v>
      </c>
      <c r="AS34" s="29">
        <v>7.9000000000000001E-2</v>
      </c>
      <c r="AT34" s="29">
        <v>1.44E-2</v>
      </c>
      <c r="AU34" s="29">
        <v>6.0499999999999998E-2</v>
      </c>
      <c r="AV34" s="29">
        <v>2.3699999999999999E-2</v>
      </c>
      <c r="AW34" s="29">
        <v>8.6499999999999994E-2</v>
      </c>
      <c r="AX34" s="29">
        <v>6.9099999999999995E-2</v>
      </c>
      <c r="AY34" s="29">
        <v>4.9000000000000002E-2</v>
      </c>
      <c r="AZ34" s="29">
        <v>5.3199999999999997E-2</v>
      </c>
      <c r="BA34" s="29">
        <v>6.5199999999999994E-2</v>
      </c>
      <c r="BB34" s="29">
        <v>0.11899999999999999</v>
      </c>
      <c r="BC34" s="29">
        <v>0.15</v>
      </c>
      <c r="BD34" s="29">
        <v>0.124</v>
      </c>
      <c r="BE34" s="29">
        <v>0.13400000000000001</v>
      </c>
      <c r="BF34" s="29">
        <v>0.13300000000000001</v>
      </c>
      <c r="BG34" s="98"/>
      <c r="BH34" s="98"/>
    </row>
    <row r="35" spans="1:70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>
        <v>0.03</v>
      </c>
      <c r="K35" s="37">
        <v>7.0000000000000007E-2</v>
      </c>
      <c r="L35" s="27" t="s">
        <v>47</v>
      </c>
      <c r="M35" s="27">
        <v>0.03</v>
      </c>
      <c r="N35" s="27" t="s">
        <v>47</v>
      </c>
      <c r="O35" s="27" t="s">
        <v>47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27">
        <v>0.04</v>
      </c>
      <c r="Y35" s="27" t="s">
        <v>47</v>
      </c>
      <c r="Z35" s="27" t="s">
        <v>47</v>
      </c>
      <c r="AA35" s="37" t="s">
        <v>51</v>
      </c>
      <c r="AB35" s="37" t="s">
        <v>51</v>
      </c>
      <c r="AC35" s="27" t="s">
        <v>47</v>
      </c>
      <c r="AD35" s="37" t="s">
        <v>51</v>
      </c>
      <c r="AE35" s="27" t="s">
        <v>54</v>
      </c>
      <c r="AF35" s="38">
        <v>0.06</v>
      </c>
      <c r="AG35" s="38">
        <v>0.17</v>
      </c>
      <c r="AH35" s="37" t="s">
        <v>52</v>
      </c>
      <c r="AI35" s="37" t="s">
        <v>52</v>
      </c>
      <c r="AJ35" s="37" t="s">
        <v>52</v>
      </c>
      <c r="AK35" s="27" t="s">
        <v>47</v>
      </c>
      <c r="AL35" s="27" t="s">
        <v>47</v>
      </c>
      <c r="AM35" s="27" t="s">
        <v>47</v>
      </c>
      <c r="AN35" s="27" t="s">
        <v>47</v>
      </c>
      <c r="AO35" s="27" t="s">
        <v>47</v>
      </c>
      <c r="AP35" s="27" t="s">
        <v>47</v>
      </c>
      <c r="AQ35" s="29">
        <v>0.03</v>
      </c>
      <c r="AR35" s="27" t="s">
        <v>55</v>
      </c>
      <c r="AS35" s="27" t="s">
        <v>55</v>
      </c>
      <c r="AT35" s="27" t="s">
        <v>55</v>
      </c>
      <c r="AU35" s="27" t="s">
        <v>55</v>
      </c>
      <c r="AV35" s="27" t="s">
        <v>55</v>
      </c>
      <c r="AW35" s="27" t="s">
        <v>55</v>
      </c>
      <c r="AX35" s="29">
        <v>3.0999999999999999E-3</v>
      </c>
      <c r="AY35" s="27" t="s">
        <v>55</v>
      </c>
      <c r="AZ35" s="27" t="s">
        <v>55</v>
      </c>
      <c r="BA35" s="27" t="s">
        <v>55</v>
      </c>
      <c r="BB35" s="27" t="s">
        <v>55</v>
      </c>
      <c r="BC35" s="27" t="s">
        <v>55</v>
      </c>
      <c r="BD35" s="27" t="s">
        <v>55</v>
      </c>
      <c r="BE35" s="27" t="s">
        <v>55</v>
      </c>
      <c r="BF35" s="27" t="s">
        <v>55</v>
      </c>
      <c r="BG35" s="95"/>
      <c r="BH35" s="95"/>
    </row>
    <row r="36" spans="1:70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>
        <v>2.1999999999999999E-2</v>
      </c>
      <c r="L36" s="27" t="s">
        <v>57</v>
      </c>
      <c r="M36" s="27" t="s">
        <v>47</v>
      </c>
      <c r="N36" s="27">
        <v>0.33</v>
      </c>
      <c r="O36" s="27">
        <v>1.0999999999999999E-2</v>
      </c>
      <c r="P36" s="27">
        <v>5.5E-2</v>
      </c>
      <c r="Q36" s="27">
        <v>1.7000000000000001E-2</v>
      </c>
      <c r="R36" s="27" t="s">
        <v>47</v>
      </c>
      <c r="S36" s="27" t="s">
        <v>47</v>
      </c>
      <c r="T36" s="27" t="s">
        <v>47</v>
      </c>
      <c r="U36" s="27">
        <v>2.1999999999999999E-2</v>
      </c>
      <c r="V36" s="27" t="s">
        <v>47</v>
      </c>
      <c r="W36" s="27" t="s">
        <v>47</v>
      </c>
      <c r="X36" s="27" t="s">
        <v>47</v>
      </c>
      <c r="Y36" s="27" t="s">
        <v>47</v>
      </c>
      <c r="Z36" s="27" t="s">
        <v>47</v>
      </c>
      <c r="AA36" s="27" t="s">
        <v>47</v>
      </c>
      <c r="AB36" s="27" t="s">
        <v>47</v>
      </c>
      <c r="AC36" s="27" t="s">
        <v>57</v>
      </c>
      <c r="AD36" s="29">
        <v>0.23400000000000001</v>
      </c>
      <c r="AE36" s="29">
        <v>6.0000000000000001E-3</v>
      </c>
      <c r="AF36" s="29">
        <v>2.5999999999999999E-2</v>
      </c>
      <c r="AG36" s="27" t="s">
        <v>8</v>
      </c>
      <c r="AH36" s="27" t="s">
        <v>8</v>
      </c>
      <c r="AI36" s="27" t="s">
        <v>8</v>
      </c>
      <c r="AJ36" s="27" t="s">
        <v>8</v>
      </c>
      <c r="AK36" s="27" t="s">
        <v>8</v>
      </c>
      <c r="AL36" s="27" t="s">
        <v>8</v>
      </c>
      <c r="AM36" s="27" t="s">
        <v>8</v>
      </c>
      <c r="AN36" s="27" t="s">
        <v>8</v>
      </c>
      <c r="AO36" s="27" t="s">
        <v>8</v>
      </c>
      <c r="AP36" s="27" t="s">
        <v>8</v>
      </c>
      <c r="AQ36" s="27" t="s">
        <v>8</v>
      </c>
      <c r="AR36" s="27" t="s">
        <v>58</v>
      </c>
      <c r="AS36" s="27" t="s">
        <v>58</v>
      </c>
      <c r="AT36" s="29">
        <v>0.127</v>
      </c>
      <c r="AU36" s="27" t="s">
        <v>58</v>
      </c>
      <c r="AV36" s="29">
        <v>0.19800000000000001</v>
      </c>
      <c r="AW36" s="27" t="s">
        <v>58</v>
      </c>
      <c r="AX36" s="27" t="s">
        <v>58</v>
      </c>
      <c r="AY36" s="27" t="s">
        <v>58</v>
      </c>
      <c r="AZ36" s="27" t="s">
        <v>58</v>
      </c>
      <c r="BA36" s="27" t="s">
        <v>58</v>
      </c>
      <c r="BB36" s="27" t="s">
        <v>58</v>
      </c>
      <c r="BC36" s="27" t="s">
        <v>58</v>
      </c>
      <c r="BD36" s="27" t="s">
        <v>58</v>
      </c>
      <c r="BE36" s="27" t="s">
        <v>58</v>
      </c>
      <c r="BF36" s="27" t="s">
        <v>58</v>
      </c>
      <c r="BG36" s="95"/>
      <c r="BH36" s="95"/>
    </row>
    <row r="37" spans="1:70" ht="15.7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95"/>
      <c r="BH37" s="95"/>
      <c r="BJ37" s="112" t="s">
        <v>227</v>
      </c>
      <c r="BK37" s="112"/>
      <c r="BL37" s="112"/>
      <c r="BM37" s="112"/>
      <c r="BN37" s="112"/>
      <c r="BO37" s="112"/>
      <c r="BP37" s="112"/>
      <c r="BQ37" s="112"/>
      <c r="BR37" s="112"/>
    </row>
    <row r="38" spans="1:70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95"/>
      <c r="BH38" s="95"/>
    </row>
    <row r="39" spans="1:70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48</v>
      </c>
      <c r="AS39" s="27" t="s">
        <v>48</v>
      </c>
      <c r="AT39" s="27" t="s">
        <v>48</v>
      </c>
      <c r="AU39" s="27" t="s">
        <v>48</v>
      </c>
      <c r="AV39" s="27" t="s">
        <v>48</v>
      </c>
      <c r="AW39" s="27" t="s">
        <v>48</v>
      </c>
      <c r="AX39" s="27" t="s">
        <v>48</v>
      </c>
      <c r="AY39" s="27" t="s">
        <v>48</v>
      </c>
      <c r="AZ39" s="27" t="s">
        <v>48</v>
      </c>
      <c r="BA39" s="27" t="s">
        <v>48</v>
      </c>
      <c r="BB39" s="27" t="s">
        <v>48</v>
      </c>
      <c r="BC39" s="27" t="s">
        <v>48</v>
      </c>
      <c r="BD39" s="27" t="s">
        <v>48</v>
      </c>
      <c r="BE39" s="27" t="s">
        <v>48</v>
      </c>
      <c r="BF39" s="27" t="s">
        <v>48</v>
      </c>
      <c r="BG39" s="95"/>
      <c r="BH39" s="95"/>
    </row>
    <row r="40" spans="1:70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63</v>
      </c>
      <c r="AS40" s="27" t="s">
        <v>63</v>
      </c>
      <c r="AT40" s="27" t="s">
        <v>63</v>
      </c>
      <c r="AU40" s="27" t="s">
        <v>63</v>
      </c>
      <c r="AV40" s="27" t="s">
        <v>63</v>
      </c>
      <c r="AW40" s="27" t="s">
        <v>63</v>
      </c>
      <c r="AX40" s="27" t="s">
        <v>63</v>
      </c>
      <c r="AY40" s="27" t="s">
        <v>63</v>
      </c>
      <c r="AZ40" s="27" t="s">
        <v>63</v>
      </c>
      <c r="BA40" s="27" t="s">
        <v>63</v>
      </c>
      <c r="BB40" s="27" t="s">
        <v>63</v>
      </c>
      <c r="BC40" s="29">
        <v>0.25</v>
      </c>
      <c r="BD40" s="27" t="s">
        <v>63</v>
      </c>
      <c r="BE40" s="27" t="s">
        <v>63</v>
      </c>
      <c r="BF40" s="27" t="s">
        <v>63</v>
      </c>
      <c r="BG40" s="95"/>
      <c r="BH40" s="95"/>
    </row>
    <row r="41" spans="1:70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 t="s">
        <v>51</v>
      </c>
      <c r="L41" s="27" t="s">
        <v>51</v>
      </c>
      <c r="M41" s="27">
        <v>0.6</v>
      </c>
      <c r="N41" s="27">
        <v>0.5</v>
      </c>
      <c r="O41" s="27" t="s">
        <v>51</v>
      </c>
      <c r="P41" s="27">
        <v>0.3</v>
      </c>
      <c r="Q41" s="27">
        <v>0.2</v>
      </c>
      <c r="R41" s="27" t="s">
        <v>51</v>
      </c>
      <c r="S41" s="27">
        <v>0.1</v>
      </c>
      <c r="T41" s="27">
        <v>0.2</v>
      </c>
      <c r="U41" s="27">
        <v>0.6</v>
      </c>
      <c r="V41" s="27" t="s">
        <v>51</v>
      </c>
      <c r="W41" s="27" t="s">
        <v>51</v>
      </c>
      <c r="X41" s="27" t="s">
        <v>51</v>
      </c>
      <c r="Y41" s="27" t="s">
        <v>51</v>
      </c>
      <c r="Z41" s="27" t="s">
        <v>51</v>
      </c>
      <c r="AA41" s="27">
        <v>0.1</v>
      </c>
      <c r="AB41" s="27" t="s">
        <v>51</v>
      </c>
      <c r="AC41" s="27" t="s">
        <v>65</v>
      </c>
      <c r="AD41" s="29">
        <v>0.5</v>
      </c>
      <c r="AE41" s="27" t="s">
        <v>65</v>
      </c>
      <c r="AF41" s="27" t="s">
        <v>65</v>
      </c>
      <c r="AG41" s="27" t="s">
        <v>65</v>
      </c>
      <c r="AH41" s="27" t="s">
        <v>65</v>
      </c>
      <c r="AI41" s="29">
        <v>0.8</v>
      </c>
      <c r="AJ41" s="29">
        <v>1.4</v>
      </c>
      <c r="AK41" s="27" t="s">
        <v>65</v>
      </c>
      <c r="AL41" s="27" t="s">
        <v>65</v>
      </c>
      <c r="AM41" s="27" t="s">
        <v>65</v>
      </c>
      <c r="AN41" s="27" t="s">
        <v>65</v>
      </c>
      <c r="AO41" s="27" t="s">
        <v>65</v>
      </c>
      <c r="AP41" s="27" t="s">
        <v>65</v>
      </c>
      <c r="AQ41" s="27" t="s">
        <v>65</v>
      </c>
      <c r="AR41" s="27" t="s">
        <v>37</v>
      </c>
      <c r="AS41" s="27" t="s">
        <v>37</v>
      </c>
      <c r="AT41" s="29">
        <v>0.79</v>
      </c>
      <c r="AU41" s="27" t="s">
        <v>37</v>
      </c>
      <c r="AV41" s="27" t="s">
        <v>37</v>
      </c>
      <c r="AW41" s="27" t="s">
        <v>37</v>
      </c>
      <c r="AX41" s="27" t="s">
        <v>37</v>
      </c>
      <c r="AY41" s="27" t="s">
        <v>37</v>
      </c>
      <c r="AZ41" s="27" t="s">
        <v>37</v>
      </c>
      <c r="BA41" s="27" t="s">
        <v>37</v>
      </c>
      <c r="BB41" s="27" t="s">
        <v>37</v>
      </c>
      <c r="BC41" s="27" t="s">
        <v>37</v>
      </c>
      <c r="BD41" s="27" t="s">
        <v>37</v>
      </c>
      <c r="BE41" s="27" t="s">
        <v>37</v>
      </c>
      <c r="BF41" s="27" t="s">
        <v>37</v>
      </c>
      <c r="BG41" s="95"/>
      <c r="BH41" s="95"/>
    </row>
    <row r="42" spans="1:70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4.0000000000000001E-3</v>
      </c>
      <c r="K42" s="27">
        <v>2E-3</v>
      </c>
      <c r="L42" s="27" t="s">
        <v>67</v>
      </c>
      <c r="M42" s="27" t="s">
        <v>67</v>
      </c>
      <c r="N42" s="27">
        <v>2E-3</v>
      </c>
      <c r="O42" s="27">
        <v>2E-3</v>
      </c>
      <c r="P42" s="27" t="s">
        <v>67</v>
      </c>
      <c r="Q42" s="27">
        <v>2E-3</v>
      </c>
      <c r="R42" s="27">
        <v>2E-3</v>
      </c>
      <c r="S42" s="27">
        <v>2E-3</v>
      </c>
      <c r="T42" s="27" t="s">
        <v>67</v>
      </c>
      <c r="U42" s="27">
        <v>2E-3</v>
      </c>
      <c r="V42" s="27" t="s">
        <v>67</v>
      </c>
      <c r="W42" s="27" t="s">
        <v>67</v>
      </c>
      <c r="X42" s="27" t="s">
        <v>67</v>
      </c>
      <c r="Y42" s="27" t="s">
        <v>67</v>
      </c>
      <c r="Z42" s="27" t="s">
        <v>67</v>
      </c>
      <c r="AA42" s="27" t="s">
        <v>67</v>
      </c>
      <c r="AB42" s="27" t="s">
        <v>67</v>
      </c>
      <c r="AC42" s="27" t="s">
        <v>68</v>
      </c>
      <c r="AD42" s="27" t="s">
        <v>68</v>
      </c>
      <c r="AE42" s="27" t="s">
        <v>68</v>
      </c>
      <c r="AF42" s="27" t="s">
        <v>68</v>
      </c>
      <c r="AG42" s="27" t="s">
        <v>68</v>
      </c>
      <c r="AH42" s="27" t="s">
        <v>68</v>
      </c>
      <c r="AI42" s="27" t="s">
        <v>68</v>
      </c>
      <c r="AJ42" s="27" t="s">
        <v>68</v>
      </c>
      <c r="AK42" s="27" t="s">
        <v>68</v>
      </c>
      <c r="AL42" s="27" t="s">
        <v>68</v>
      </c>
      <c r="AM42" s="27" t="s">
        <v>68</v>
      </c>
      <c r="AN42" s="27" t="s">
        <v>68</v>
      </c>
      <c r="AO42" s="27" t="s">
        <v>68</v>
      </c>
      <c r="AP42" s="27" t="s">
        <v>68</v>
      </c>
      <c r="AQ42" s="27" t="s">
        <v>68</v>
      </c>
      <c r="AR42" s="27" t="s">
        <v>48</v>
      </c>
      <c r="AS42" s="27" t="s">
        <v>48</v>
      </c>
      <c r="AT42" s="27" t="s">
        <v>48</v>
      </c>
      <c r="AU42" s="27" t="s">
        <v>48</v>
      </c>
      <c r="AV42" s="27" t="s">
        <v>48</v>
      </c>
      <c r="AW42" s="27" t="s">
        <v>48</v>
      </c>
      <c r="AX42" s="27" t="s">
        <v>48</v>
      </c>
      <c r="AY42" s="27" t="s">
        <v>48</v>
      </c>
      <c r="AZ42" s="27" t="s">
        <v>48</v>
      </c>
      <c r="BA42" s="27" t="s">
        <v>48</v>
      </c>
      <c r="BB42" s="27" t="s">
        <v>48</v>
      </c>
      <c r="BC42" s="27" t="s">
        <v>48</v>
      </c>
      <c r="BD42" s="27" t="s">
        <v>48</v>
      </c>
      <c r="BE42" s="27" t="s">
        <v>48</v>
      </c>
      <c r="BF42" s="27" t="s">
        <v>48</v>
      </c>
      <c r="BG42" s="95"/>
      <c r="BH42" s="95"/>
    </row>
    <row r="43" spans="1:70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4.0000000000000001E-3</v>
      </c>
      <c r="L43" s="27">
        <v>2E-3</v>
      </c>
      <c r="M43" s="27">
        <v>2E-3</v>
      </c>
      <c r="N43" s="27">
        <v>2E-3</v>
      </c>
      <c r="O43" s="27" t="s">
        <v>67</v>
      </c>
      <c r="P43" s="27">
        <v>4.2000000000000003E-2</v>
      </c>
      <c r="Q43" s="27">
        <v>2E-3</v>
      </c>
      <c r="R43" s="27">
        <v>2E-3</v>
      </c>
      <c r="S43" s="27">
        <v>2.4E-2</v>
      </c>
      <c r="T43" s="27">
        <v>2E-3</v>
      </c>
      <c r="U43" s="27" t="s">
        <v>67</v>
      </c>
      <c r="V43" s="27" t="s">
        <v>67</v>
      </c>
      <c r="W43" s="27" t="s">
        <v>67</v>
      </c>
      <c r="X43" s="27">
        <v>2E-3</v>
      </c>
      <c r="Y43" s="27" t="s">
        <v>67</v>
      </c>
      <c r="Z43" s="27">
        <v>2E-3</v>
      </c>
      <c r="AA43" s="27">
        <v>2E-3</v>
      </c>
      <c r="AB43" s="27" t="s">
        <v>67</v>
      </c>
      <c r="AC43" s="27" t="s">
        <v>68</v>
      </c>
      <c r="AD43" s="29">
        <v>6.0000000000000001E-3</v>
      </c>
      <c r="AE43" s="29">
        <v>8.0000000000000002E-3</v>
      </c>
      <c r="AF43" s="29">
        <v>4.0000000000000001E-3</v>
      </c>
      <c r="AG43" s="29">
        <v>4.0000000000000001E-3</v>
      </c>
      <c r="AH43" s="27" t="s">
        <v>68</v>
      </c>
      <c r="AI43" s="27" t="s">
        <v>68</v>
      </c>
      <c r="AJ43" s="27" t="s">
        <v>68</v>
      </c>
      <c r="AK43" s="27" t="s">
        <v>68</v>
      </c>
      <c r="AL43" s="29">
        <v>4.0000000000000001E-3</v>
      </c>
      <c r="AM43" s="27" t="s">
        <v>68</v>
      </c>
      <c r="AN43" s="29">
        <v>8.0000000000000002E-3</v>
      </c>
      <c r="AO43" s="29">
        <v>0.01</v>
      </c>
      <c r="AP43" s="29">
        <v>8.0000000000000002E-3</v>
      </c>
      <c r="AQ43" s="29">
        <v>4.0000000000000001E-3</v>
      </c>
      <c r="AR43" s="27" t="s">
        <v>8</v>
      </c>
      <c r="AS43" s="27" t="s">
        <v>8</v>
      </c>
      <c r="AT43" s="27" t="s">
        <v>8</v>
      </c>
      <c r="AU43" s="27" t="s">
        <v>8</v>
      </c>
      <c r="AV43" s="27" t="s">
        <v>8</v>
      </c>
      <c r="AW43" s="27" t="s">
        <v>8</v>
      </c>
      <c r="AX43" s="27" t="s">
        <v>8</v>
      </c>
      <c r="AY43" s="27" t="s">
        <v>8</v>
      </c>
      <c r="AZ43" s="27" t="s">
        <v>8</v>
      </c>
      <c r="BA43" s="27" t="s">
        <v>8</v>
      </c>
      <c r="BB43" s="27" t="s">
        <v>8</v>
      </c>
      <c r="BC43" s="27" t="s">
        <v>8</v>
      </c>
      <c r="BD43" s="27" t="s">
        <v>8</v>
      </c>
      <c r="BE43" s="27" t="s">
        <v>8</v>
      </c>
      <c r="BF43" s="27" t="s">
        <v>8</v>
      </c>
      <c r="BG43" s="95"/>
      <c r="BH43" s="95"/>
    </row>
    <row r="44" spans="1:70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95"/>
      <c r="BH44" s="95"/>
    </row>
    <row r="45" spans="1:70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95"/>
      <c r="BH45" s="95"/>
    </row>
    <row r="46" spans="1:70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1.2E-2</v>
      </c>
      <c r="K46" s="27">
        <v>0.03</v>
      </c>
      <c r="L46" s="27">
        <v>2.5999999999999999E-2</v>
      </c>
      <c r="M46" s="27">
        <v>8.9999999999999993E-3</v>
      </c>
      <c r="N46" s="37">
        <v>4.5999999999999996</v>
      </c>
      <c r="O46" s="37">
        <v>0.157</v>
      </c>
      <c r="P46" s="37">
        <v>1.28</v>
      </c>
      <c r="Q46" s="37">
        <v>0.33400000000000002</v>
      </c>
      <c r="R46" s="37">
        <v>0.24</v>
      </c>
      <c r="S46" s="27">
        <v>8.6999999999999994E-2</v>
      </c>
      <c r="T46" s="27">
        <v>5.8000000000000003E-2</v>
      </c>
      <c r="U46" s="37">
        <v>0.42199999999999999</v>
      </c>
      <c r="V46" s="27">
        <v>7.9000000000000001E-2</v>
      </c>
      <c r="W46" s="27">
        <v>7.9000000000000001E-2</v>
      </c>
      <c r="X46" s="27">
        <v>0.04</v>
      </c>
      <c r="Y46" s="37">
        <v>0.156</v>
      </c>
      <c r="Z46" s="27">
        <v>8.2000000000000003E-2</v>
      </c>
      <c r="AA46" s="37">
        <v>0.151</v>
      </c>
      <c r="AB46" s="27">
        <v>2.8000000000000001E-2</v>
      </c>
      <c r="AC46" s="27">
        <v>0.01</v>
      </c>
      <c r="AD46" s="38">
        <v>0.186</v>
      </c>
      <c r="AE46" s="29">
        <v>7.0000000000000007E-2</v>
      </c>
      <c r="AF46" s="29">
        <v>9.6000000000000002E-2</v>
      </c>
      <c r="AG46" s="29">
        <v>7.6999999999999999E-2</v>
      </c>
      <c r="AH46" s="29">
        <v>0.06</v>
      </c>
      <c r="AI46" s="38">
        <v>4.9000000000000004</v>
      </c>
      <c r="AJ46" s="38">
        <v>2.0299999999999998</v>
      </c>
      <c r="AK46" s="38">
        <v>1.9</v>
      </c>
      <c r="AL46" s="38">
        <v>0.152</v>
      </c>
      <c r="AM46" s="29">
        <v>4.2000000000000003E-2</v>
      </c>
      <c r="AN46" s="29">
        <v>5.2999999999999999E-2</v>
      </c>
      <c r="AO46" s="29">
        <v>2.4E-2</v>
      </c>
      <c r="AP46" s="29">
        <v>2.3E-2</v>
      </c>
      <c r="AQ46" s="29">
        <v>2.4E-2</v>
      </c>
      <c r="AR46" s="29">
        <v>1.52E-2</v>
      </c>
      <c r="AS46" s="29">
        <v>5.3999999999999999E-2</v>
      </c>
      <c r="AT46" s="38">
        <v>2.02</v>
      </c>
      <c r="AU46" s="38">
        <v>0.91600000000000004</v>
      </c>
      <c r="AV46" s="38">
        <v>3.72</v>
      </c>
      <c r="AW46" s="38">
        <v>0.30199999999999999</v>
      </c>
      <c r="AX46" s="38">
        <v>1.54</v>
      </c>
      <c r="AY46" s="29">
        <v>7.2599999999999998E-2</v>
      </c>
      <c r="AZ46" s="29">
        <v>4.7800000000000002E-2</v>
      </c>
      <c r="BA46" s="38">
        <v>0.182</v>
      </c>
      <c r="BB46" s="38">
        <v>0.20499999999999999</v>
      </c>
      <c r="BC46" s="29">
        <v>5.7000000000000002E-2</v>
      </c>
      <c r="BD46" s="29">
        <v>2.9700000000000001E-2</v>
      </c>
      <c r="BE46" s="29">
        <v>2.1700000000000001E-2</v>
      </c>
      <c r="BF46" s="29">
        <v>1.9800000000000002E-2</v>
      </c>
      <c r="BG46" s="98"/>
      <c r="BH46" s="98"/>
    </row>
    <row r="47" spans="1:70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 t="s">
        <v>73</v>
      </c>
      <c r="N47" s="27">
        <v>2.0000000000000001E-4</v>
      </c>
      <c r="O47" s="27" t="s">
        <v>73</v>
      </c>
      <c r="P47" s="27">
        <v>2.0000000000000001E-4</v>
      </c>
      <c r="Q47" s="27" t="s">
        <v>73</v>
      </c>
      <c r="R47" s="27" t="s">
        <v>73</v>
      </c>
      <c r="S47" s="27" t="s">
        <v>73</v>
      </c>
      <c r="T47" s="27" t="s">
        <v>73</v>
      </c>
      <c r="U47" s="27" t="s">
        <v>73</v>
      </c>
      <c r="V47" s="27" t="s">
        <v>73</v>
      </c>
      <c r="W47" s="27" t="s">
        <v>73</v>
      </c>
      <c r="X47" s="27" t="s">
        <v>73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>
        <v>5.0000000000000001E-4</v>
      </c>
      <c r="AJ47" s="27">
        <v>2.0000000000000001E-4</v>
      </c>
      <c r="AK47" s="27">
        <v>2.0000000000000001E-4</v>
      </c>
      <c r="AL47" s="27">
        <v>1E-4</v>
      </c>
      <c r="AM47" s="27" t="s">
        <v>75</v>
      </c>
      <c r="AN47" s="27" t="s">
        <v>75</v>
      </c>
      <c r="AO47" s="27">
        <v>2.0000000000000001E-4</v>
      </c>
      <c r="AP47" s="27" t="s">
        <v>75</v>
      </c>
      <c r="AQ47" s="27" t="s">
        <v>75</v>
      </c>
      <c r="AR47" s="27" t="s">
        <v>76</v>
      </c>
      <c r="AS47" s="27" t="s">
        <v>76</v>
      </c>
      <c r="AT47" s="27">
        <v>2.2000000000000001E-4</v>
      </c>
      <c r="AU47" s="27">
        <v>1.3999999999999999E-4</v>
      </c>
      <c r="AV47" s="27">
        <v>4.2999999999999999E-4</v>
      </c>
      <c r="AW47" s="27">
        <v>1.7000000000000001E-4</v>
      </c>
      <c r="AX47" s="27">
        <v>2.2000000000000001E-4</v>
      </c>
      <c r="AY47" s="27">
        <v>1.1E-4</v>
      </c>
      <c r="AZ47" s="27" t="s">
        <v>76</v>
      </c>
      <c r="BA47" s="27">
        <v>1.2999999999999999E-4</v>
      </c>
      <c r="BB47" s="27">
        <v>1.3999999999999999E-4</v>
      </c>
      <c r="BC47" s="27">
        <v>1E-4</v>
      </c>
      <c r="BD47" s="27">
        <v>1.2E-4</v>
      </c>
      <c r="BE47" s="27">
        <v>1.6000000000000001E-4</v>
      </c>
      <c r="BF47" s="27">
        <v>1.6000000000000001E-4</v>
      </c>
      <c r="BG47" s="95"/>
      <c r="BH47" s="95"/>
    </row>
    <row r="48" spans="1:70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1E-3</v>
      </c>
      <c r="K48" s="27">
        <v>4.0000000000000002E-4</v>
      </c>
      <c r="L48" s="27">
        <v>6.9999999999999999E-4</v>
      </c>
      <c r="M48" s="27">
        <v>2.9999999999999997E-4</v>
      </c>
      <c r="N48" s="27">
        <v>4.4999999999999997E-3</v>
      </c>
      <c r="O48" s="27">
        <v>6.9999999999999999E-4</v>
      </c>
      <c r="P48" s="27">
        <v>2.2000000000000001E-3</v>
      </c>
      <c r="Q48" s="27">
        <v>6.9999999999999999E-4</v>
      </c>
      <c r="R48" s="27">
        <v>5.0000000000000001E-4</v>
      </c>
      <c r="S48" s="27">
        <v>2.9999999999999997E-4</v>
      </c>
      <c r="T48" s="27">
        <v>5.0000000000000001E-4</v>
      </c>
      <c r="U48" s="27">
        <v>6.9999999999999999E-4</v>
      </c>
      <c r="V48" s="27">
        <v>4.0000000000000002E-4</v>
      </c>
      <c r="W48" s="27">
        <v>4.0000000000000002E-4</v>
      </c>
      <c r="X48" s="27">
        <v>4.0000000000000002E-4</v>
      </c>
      <c r="Y48" s="27">
        <v>5.0000000000000001E-4</v>
      </c>
      <c r="Z48" s="27">
        <v>5.0000000000000001E-4</v>
      </c>
      <c r="AA48" s="27">
        <v>2.0000000000000001E-4</v>
      </c>
      <c r="AB48" s="27">
        <v>4.0000000000000002E-4</v>
      </c>
      <c r="AC48" s="27">
        <v>2.0000000000000001E-4</v>
      </c>
      <c r="AD48" s="27">
        <v>2.9999999999999997E-4</v>
      </c>
      <c r="AE48" s="27">
        <v>4.0000000000000002E-4</v>
      </c>
      <c r="AF48" s="27">
        <v>5.0000000000000001E-4</v>
      </c>
      <c r="AG48" s="27">
        <v>4.0000000000000002E-4</v>
      </c>
      <c r="AH48" s="29">
        <v>5.0000000000000001E-4</v>
      </c>
      <c r="AI48" s="38">
        <v>1.24E-2</v>
      </c>
      <c r="AJ48" s="29">
        <v>4.1700000000000001E-3</v>
      </c>
      <c r="AK48" s="29">
        <v>4.6600000000000001E-3</v>
      </c>
      <c r="AL48" s="29">
        <v>8.3000000000000001E-4</v>
      </c>
      <c r="AM48" s="29">
        <v>3.6999999999999999E-4</v>
      </c>
      <c r="AN48" s="29">
        <v>4.4000000000000002E-4</v>
      </c>
      <c r="AO48" s="29">
        <v>2.7999999999999998E-4</v>
      </c>
      <c r="AP48" s="29">
        <v>2.7999999999999998E-4</v>
      </c>
      <c r="AQ48" s="29">
        <v>2.9E-4</v>
      </c>
      <c r="AR48" s="29">
        <v>2.7999999999999998E-4</v>
      </c>
      <c r="AS48" s="29">
        <v>4.4999999999999999E-4</v>
      </c>
      <c r="AT48" s="29">
        <v>4.3400000000000001E-3</v>
      </c>
      <c r="AU48" s="29">
        <v>1.82E-3</v>
      </c>
      <c r="AV48" s="29">
        <v>9.3399999999999993E-3</v>
      </c>
      <c r="AW48" s="29">
        <v>1.2600000000000001E-3</v>
      </c>
      <c r="AX48" s="29">
        <v>2.0600000000000002E-3</v>
      </c>
      <c r="AY48" s="29">
        <v>4.4999999999999999E-4</v>
      </c>
      <c r="AZ48" s="29">
        <v>5.1000000000000004E-4</v>
      </c>
      <c r="BA48" s="29">
        <v>6.4999999999999997E-4</v>
      </c>
      <c r="BB48" s="29">
        <v>7.2999999999999996E-4</v>
      </c>
      <c r="BC48" s="29">
        <v>4.2000000000000002E-4</v>
      </c>
      <c r="BD48" s="29">
        <v>4.4000000000000002E-4</v>
      </c>
      <c r="BE48" s="29">
        <v>4.6000000000000001E-4</v>
      </c>
      <c r="BF48" s="29">
        <v>2.7999999999999998E-4</v>
      </c>
      <c r="BG48" s="98"/>
      <c r="BH48" s="98"/>
    </row>
    <row r="49" spans="1:65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7.3999999999999996E-2</v>
      </c>
      <c r="K49" s="27">
        <v>6.0999999999999999E-2</v>
      </c>
      <c r="L49" s="27">
        <v>6.8000000000000005E-2</v>
      </c>
      <c r="M49" s="27">
        <v>6.8000000000000005E-2</v>
      </c>
      <c r="N49" s="27">
        <v>0.13800000000000001</v>
      </c>
      <c r="O49" s="27">
        <v>6.6000000000000003E-2</v>
      </c>
      <c r="P49" s="27">
        <v>6.7000000000000004E-2</v>
      </c>
      <c r="Q49" s="27">
        <v>5.3999999999999999E-2</v>
      </c>
      <c r="R49" s="27">
        <v>5.5E-2</v>
      </c>
      <c r="S49" s="27">
        <v>5.1999999999999998E-2</v>
      </c>
      <c r="T49" s="27">
        <v>5.7000000000000002E-2</v>
      </c>
      <c r="U49" s="27">
        <v>3.3000000000000002E-2</v>
      </c>
      <c r="V49" s="27">
        <v>4.9000000000000002E-2</v>
      </c>
      <c r="W49" s="27">
        <v>0.05</v>
      </c>
      <c r="X49" s="27">
        <v>5.3999999999999999E-2</v>
      </c>
      <c r="Y49" s="27">
        <v>4.9000000000000002E-2</v>
      </c>
      <c r="Z49" s="27">
        <v>5.6000000000000001E-2</v>
      </c>
      <c r="AA49" s="27">
        <v>5.3999999999999999E-2</v>
      </c>
      <c r="AB49" s="27">
        <v>5.8000000000000003E-2</v>
      </c>
      <c r="AC49" s="27">
        <v>7.0999999999999994E-2</v>
      </c>
      <c r="AD49" s="29">
        <v>3.5000000000000003E-2</v>
      </c>
      <c r="AE49" s="29">
        <v>5.2999999999999999E-2</v>
      </c>
      <c r="AF49" s="29">
        <v>4.4999999999999998E-2</v>
      </c>
      <c r="AG49" s="29">
        <v>5.3999999999999999E-2</v>
      </c>
      <c r="AH49" s="29">
        <v>5.6000000000000001E-2</v>
      </c>
      <c r="AI49" s="29">
        <v>0.14899999999999999</v>
      </c>
      <c r="AJ49" s="29">
        <v>8.8499999999999995E-2</v>
      </c>
      <c r="AK49" s="29">
        <v>9.7199999999999995E-2</v>
      </c>
      <c r="AL49" s="29">
        <v>6.3399999999999998E-2</v>
      </c>
      <c r="AM49" s="29">
        <v>7.1599999999999997E-2</v>
      </c>
      <c r="AN49" s="29">
        <v>7.4399999999999994E-2</v>
      </c>
      <c r="AO49" s="29">
        <v>7.6700000000000004E-2</v>
      </c>
      <c r="AP49" s="29">
        <v>8.0100000000000005E-2</v>
      </c>
      <c r="AQ49" s="29">
        <v>7.51E-2</v>
      </c>
      <c r="AR49" s="29">
        <v>7.7799999999999994E-2</v>
      </c>
      <c r="AS49" s="29">
        <v>6.9800000000000001E-2</v>
      </c>
      <c r="AT49" s="29">
        <v>6.7799999999999999E-2</v>
      </c>
      <c r="AU49" s="29">
        <v>5.8599999999999999E-2</v>
      </c>
      <c r="AV49" s="29">
        <v>9.1499999999999998E-2</v>
      </c>
      <c r="AW49" s="29">
        <v>5.28E-2</v>
      </c>
      <c r="AX49" s="29">
        <v>7.9100000000000004E-2</v>
      </c>
      <c r="AY49" s="29">
        <v>7.0499999999999993E-2</v>
      </c>
      <c r="AZ49" s="29">
        <v>6.3200000000000006E-2</v>
      </c>
      <c r="BA49" s="29">
        <v>5.5399999999999998E-2</v>
      </c>
      <c r="BB49" s="29">
        <v>6.5199999999999994E-2</v>
      </c>
      <c r="BC49" s="29">
        <v>7.6499999999999999E-2</v>
      </c>
      <c r="BD49" s="29">
        <v>7.5999999999999998E-2</v>
      </c>
      <c r="BE49" s="29">
        <v>8.6400000000000005E-2</v>
      </c>
      <c r="BF49" s="29">
        <v>8.7800000000000003E-2</v>
      </c>
      <c r="BG49" s="98"/>
      <c r="BH49" s="98"/>
    </row>
    <row r="50" spans="1:65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>
        <v>1.3999999999999999E-4</v>
      </c>
      <c r="O50" s="27" t="s">
        <v>80</v>
      </c>
      <c r="P50" s="27">
        <v>6.9999999999999994E-5</v>
      </c>
      <c r="Q50" s="27" t="s">
        <v>80</v>
      </c>
      <c r="R50" s="27" t="s">
        <v>80</v>
      </c>
      <c r="S50" s="27" t="s">
        <v>80</v>
      </c>
      <c r="T50" s="27" t="s">
        <v>80</v>
      </c>
      <c r="U50" s="27" t="s">
        <v>80</v>
      </c>
      <c r="V50" s="27" t="s">
        <v>80</v>
      </c>
      <c r="W50" s="27" t="s">
        <v>80</v>
      </c>
      <c r="X50" s="27" t="s">
        <v>80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75</v>
      </c>
      <c r="AF50" s="27" t="s">
        <v>80</v>
      </c>
      <c r="AG50" s="27" t="s">
        <v>80</v>
      </c>
      <c r="AH50" s="27" t="s">
        <v>80</v>
      </c>
      <c r="AI50" s="29">
        <v>2.5999999999999998E-4</v>
      </c>
      <c r="AJ50" s="40">
        <v>9.0000000000000006E-5</v>
      </c>
      <c r="AK50" s="40">
        <v>5.0000000000000002E-5</v>
      </c>
      <c r="AL50" s="27" t="s">
        <v>82</v>
      </c>
      <c r="AM50" s="27" t="s">
        <v>82</v>
      </c>
      <c r="AN50" s="27" t="s">
        <v>82</v>
      </c>
      <c r="AO50" s="27" t="s">
        <v>82</v>
      </c>
      <c r="AP50" s="27" t="s">
        <v>82</v>
      </c>
      <c r="AQ50" s="27" t="s">
        <v>82</v>
      </c>
      <c r="AR50" s="27" t="s">
        <v>76</v>
      </c>
      <c r="AS50" s="27" t="s">
        <v>76</v>
      </c>
      <c r="AT50" s="27" t="s">
        <v>76</v>
      </c>
      <c r="AU50" s="27" t="s">
        <v>76</v>
      </c>
      <c r="AV50" s="29">
        <v>1.3999999999999999E-4</v>
      </c>
      <c r="AW50" s="27" t="s">
        <v>76</v>
      </c>
      <c r="AX50" s="27" t="s">
        <v>76</v>
      </c>
      <c r="AY50" s="27" t="s">
        <v>76</v>
      </c>
      <c r="AZ50" s="27" t="s">
        <v>76</v>
      </c>
      <c r="BA50" s="27" t="s">
        <v>76</v>
      </c>
      <c r="BB50" s="27" t="s">
        <v>76</v>
      </c>
      <c r="BC50" s="27" t="s">
        <v>76</v>
      </c>
      <c r="BD50" s="27" t="s">
        <v>76</v>
      </c>
      <c r="BE50" s="27" t="s">
        <v>76</v>
      </c>
      <c r="BF50" s="27" t="s">
        <v>76</v>
      </c>
      <c r="BG50" s="95"/>
      <c r="BH50" s="95"/>
    </row>
    <row r="51" spans="1:65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84</v>
      </c>
      <c r="AF51" s="27" t="s">
        <v>74</v>
      </c>
      <c r="AG51" s="27" t="s">
        <v>74</v>
      </c>
      <c r="AH51" s="27" t="s">
        <v>74</v>
      </c>
      <c r="AI51" s="27" t="s">
        <v>75</v>
      </c>
      <c r="AJ51" s="27" t="s">
        <v>75</v>
      </c>
      <c r="AK51" s="29">
        <v>2.0000000000000001E-4</v>
      </c>
      <c r="AL51" s="27" t="s">
        <v>75</v>
      </c>
      <c r="AM51" s="27" t="s">
        <v>75</v>
      </c>
      <c r="AN51" s="29">
        <v>1E-4</v>
      </c>
      <c r="AO51" s="27" t="s">
        <v>75</v>
      </c>
      <c r="AP51" s="27" t="s">
        <v>75</v>
      </c>
      <c r="AQ51" s="27" t="s">
        <v>75</v>
      </c>
      <c r="AR51" s="27" t="s">
        <v>85</v>
      </c>
      <c r="AS51" s="27" t="s">
        <v>85</v>
      </c>
      <c r="AT51" s="27" t="s">
        <v>85</v>
      </c>
      <c r="AU51" s="27" t="s">
        <v>85</v>
      </c>
      <c r="AV51" s="27" t="s">
        <v>85</v>
      </c>
      <c r="AW51" s="27" t="s">
        <v>85</v>
      </c>
      <c r="AX51" s="27" t="s">
        <v>85</v>
      </c>
      <c r="AY51" s="27" t="s">
        <v>85</v>
      </c>
      <c r="AZ51" s="27" t="s">
        <v>85</v>
      </c>
      <c r="BA51" s="27" t="s">
        <v>85</v>
      </c>
      <c r="BB51" s="27" t="s">
        <v>85</v>
      </c>
      <c r="BC51" s="27" t="s">
        <v>85</v>
      </c>
      <c r="BD51" s="27" t="s">
        <v>85</v>
      </c>
      <c r="BE51" s="27" t="s">
        <v>85</v>
      </c>
      <c r="BF51" s="27" t="s">
        <v>85</v>
      </c>
      <c r="BG51" s="95"/>
      <c r="BH51" s="95"/>
    </row>
    <row r="52" spans="1:65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>
        <v>6.0000000000000001E-3</v>
      </c>
      <c r="L52" s="27">
        <v>7.0000000000000001E-3</v>
      </c>
      <c r="M52" s="27" t="s">
        <v>54</v>
      </c>
      <c r="N52" s="27" t="s">
        <v>54</v>
      </c>
      <c r="O52" s="27">
        <v>1.7000000000000001E-2</v>
      </c>
      <c r="P52" s="27">
        <v>6.0000000000000001E-3</v>
      </c>
      <c r="Q52" s="27" t="s">
        <v>54</v>
      </c>
      <c r="R52" s="27" t="s">
        <v>54</v>
      </c>
      <c r="S52" s="27" t="s">
        <v>54</v>
      </c>
      <c r="T52" s="27" t="s">
        <v>54</v>
      </c>
      <c r="U52" s="27" t="s">
        <v>54</v>
      </c>
      <c r="V52" s="27" t="s">
        <v>54</v>
      </c>
      <c r="W52" s="27" t="s">
        <v>54</v>
      </c>
      <c r="X52" s="27" t="s">
        <v>54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9">
        <v>4.0000000000000001E-3</v>
      </c>
      <c r="AF52" s="27" t="s">
        <v>54</v>
      </c>
      <c r="AG52" s="27" t="s">
        <v>54</v>
      </c>
      <c r="AH52" s="27" t="s">
        <v>54</v>
      </c>
      <c r="AI52" s="29">
        <v>3.0000000000000001E-3</v>
      </c>
      <c r="AJ52" s="27" t="s">
        <v>67</v>
      </c>
      <c r="AK52" s="29">
        <v>2E-3</v>
      </c>
      <c r="AL52" s="29">
        <v>3.0000000000000001E-3</v>
      </c>
      <c r="AM52" s="27" t="s">
        <v>67</v>
      </c>
      <c r="AN52" s="27" t="s">
        <v>67</v>
      </c>
      <c r="AO52" s="27" t="s">
        <v>67</v>
      </c>
      <c r="AP52" s="27" t="s">
        <v>67</v>
      </c>
      <c r="AQ52" s="27" t="s">
        <v>67</v>
      </c>
      <c r="AR52" s="27" t="s">
        <v>57</v>
      </c>
      <c r="AS52" s="27" t="s">
        <v>57</v>
      </c>
      <c r="AT52" s="27" t="s">
        <v>57</v>
      </c>
      <c r="AU52" s="27" t="s">
        <v>57</v>
      </c>
      <c r="AV52" s="27" t="s">
        <v>57</v>
      </c>
      <c r="AW52" s="27" t="s">
        <v>57</v>
      </c>
      <c r="AX52" s="27" t="s">
        <v>57</v>
      </c>
      <c r="AY52" s="27" t="s">
        <v>57</v>
      </c>
      <c r="AZ52" s="27" t="s">
        <v>57</v>
      </c>
      <c r="BA52" s="27" t="s">
        <v>57</v>
      </c>
      <c r="BB52" s="27" t="s">
        <v>57</v>
      </c>
      <c r="BC52" s="27" t="s">
        <v>57</v>
      </c>
      <c r="BD52" s="27" t="s">
        <v>57</v>
      </c>
      <c r="BE52" s="27" t="s">
        <v>57</v>
      </c>
      <c r="BF52" s="27" t="s">
        <v>57</v>
      </c>
      <c r="BG52" s="95"/>
      <c r="BH52" s="95"/>
    </row>
    <row r="53" spans="1:65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>
        <v>1.0000000000000001E-5</v>
      </c>
      <c r="K53" s="27">
        <v>3.0000000000000001E-5</v>
      </c>
      <c r="L53" s="37">
        <v>2.0000000000000001E-4</v>
      </c>
      <c r="M53" s="27">
        <v>1.0000000000000001E-5</v>
      </c>
      <c r="N53" s="37">
        <v>1.8000000000000001E-4</v>
      </c>
      <c r="O53" s="27">
        <v>2.0000000000000002E-5</v>
      </c>
      <c r="P53" s="37">
        <v>9.0000000000000006E-5</v>
      </c>
      <c r="Q53" s="27">
        <v>5.0000000000000002E-5</v>
      </c>
      <c r="R53" s="27">
        <v>2.0000000000000002E-5</v>
      </c>
      <c r="S53" s="27">
        <v>3.0000000000000001E-5</v>
      </c>
      <c r="T53" s="27">
        <v>2.0000000000000002E-5</v>
      </c>
      <c r="U53" s="27">
        <v>3.0000000000000001E-5</v>
      </c>
      <c r="V53" s="27">
        <v>1.0000000000000001E-5</v>
      </c>
      <c r="W53" s="27">
        <v>1.0000000000000001E-5</v>
      </c>
      <c r="X53" s="27">
        <v>2.0000000000000002E-5</v>
      </c>
      <c r="Y53" s="27">
        <v>4.0000000000000003E-5</v>
      </c>
      <c r="Z53" s="27">
        <v>2.0000000000000002E-5</v>
      </c>
      <c r="AA53" s="27">
        <v>4.0000000000000003E-5</v>
      </c>
      <c r="AB53" s="27">
        <v>3.0000000000000001E-5</v>
      </c>
      <c r="AC53" s="27">
        <v>2.0000000000000002E-5</v>
      </c>
      <c r="AD53" s="40">
        <v>2.0000000000000002E-5</v>
      </c>
      <c r="AE53" s="40">
        <v>2.0000000000000002E-5</v>
      </c>
      <c r="AF53" s="40">
        <v>1.0000000000000001E-5</v>
      </c>
      <c r="AG53" s="40">
        <v>2.0000000000000002E-5</v>
      </c>
      <c r="AH53" s="40">
        <v>2.0000000000000002E-5</v>
      </c>
      <c r="AI53" s="38">
        <v>3.6000000000000002E-4</v>
      </c>
      <c r="AJ53" s="29">
        <v>1.1E-4</v>
      </c>
      <c r="AK53" s="38">
        <v>1.7000000000000001E-4</v>
      </c>
      <c r="AL53" s="40">
        <v>4.0000000000000003E-5</v>
      </c>
      <c r="AM53" s="40">
        <v>2.0000000000000002E-5</v>
      </c>
      <c r="AN53" s="40">
        <v>4.0000000000000003E-5</v>
      </c>
      <c r="AO53" s="40">
        <v>2.0000000000000002E-5</v>
      </c>
      <c r="AP53" s="40">
        <v>2.0000000000000002E-5</v>
      </c>
      <c r="AQ53" s="40">
        <v>2.0000000000000002E-5</v>
      </c>
      <c r="AR53" s="29">
        <v>1.5E-5</v>
      </c>
      <c r="AS53" s="29">
        <v>3.1000000000000001E-5</v>
      </c>
      <c r="AT53" s="38">
        <v>1.56E-4</v>
      </c>
      <c r="AU53" s="29">
        <v>8.2999999999999998E-5</v>
      </c>
      <c r="AV53" s="38">
        <v>2.9300000000000002E-4</v>
      </c>
      <c r="AW53" s="40">
        <v>4.8000000000000001E-5</v>
      </c>
      <c r="AX53" s="40">
        <v>4.6999999999999997E-5</v>
      </c>
      <c r="AY53" s="29">
        <v>2.4000000000000001E-5</v>
      </c>
      <c r="AZ53" s="29">
        <v>1.9000000000000001E-5</v>
      </c>
      <c r="BA53" s="29">
        <v>2.8E-5</v>
      </c>
      <c r="BB53" s="29">
        <v>2.9E-5</v>
      </c>
      <c r="BC53" s="29">
        <v>2.1999999999999999E-5</v>
      </c>
      <c r="BD53" s="29">
        <v>1.7E-5</v>
      </c>
      <c r="BE53" s="29">
        <v>2.0000000000000002E-5</v>
      </c>
      <c r="BF53" s="29">
        <v>2.1999999999999999E-5</v>
      </c>
      <c r="BG53" s="98">
        <v>4.0000000000000003E-5</v>
      </c>
      <c r="BH53" s="98">
        <v>4.0000000000000003E-5</v>
      </c>
      <c r="BJ53" s="5">
        <f t="array" ref="BJ53:BK57">LINEST(C53:BF53,C4:BF4,,TRUE)</f>
        <v>-1.1045857054719072E-8</v>
      </c>
      <c r="BK53" s="5">
        <v>5.0886076715158366E-4</v>
      </c>
      <c r="BL53" s="5" t="s">
        <v>213</v>
      </c>
      <c r="BM53" s="5" t="s">
        <v>214</v>
      </c>
    </row>
    <row r="54" spans="1:65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27.1</v>
      </c>
      <c r="K54" s="27">
        <v>24.9</v>
      </c>
      <c r="L54" s="27">
        <v>26</v>
      </c>
      <c r="M54" s="27">
        <v>28.2</v>
      </c>
      <c r="N54" s="27">
        <v>13.4</v>
      </c>
      <c r="O54" s="27">
        <v>21.8</v>
      </c>
      <c r="P54" s="27">
        <v>16.2</v>
      </c>
      <c r="Q54" s="27">
        <v>18.399999999999999</v>
      </c>
      <c r="R54" s="27">
        <v>19.399999999999999</v>
      </c>
      <c r="S54" s="27">
        <v>19.5</v>
      </c>
      <c r="T54" s="27">
        <v>23.8</v>
      </c>
      <c r="U54" s="27">
        <v>7.61</v>
      </c>
      <c r="V54" s="27">
        <v>16</v>
      </c>
      <c r="W54" s="27">
        <v>17.5</v>
      </c>
      <c r="X54" s="27">
        <v>19.5</v>
      </c>
      <c r="Y54" s="27">
        <v>17.100000000000001</v>
      </c>
      <c r="Z54" s="27">
        <v>16.2</v>
      </c>
      <c r="AA54" s="27">
        <v>18.2</v>
      </c>
      <c r="AB54" s="27">
        <v>26.1</v>
      </c>
      <c r="AC54" s="27">
        <v>28.5</v>
      </c>
      <c r="AD54" s="29">
        <v>19.3</v>
      </c>
      <c r="AE54" s="29">
        <v>18.3</v>
      </c>
      <c r="AF54" s="29">
        <v>16.2</v>
      </c>
      <c r="AG54" s="29">
        <v>18.3</v>
      </c>
      <c r="AH54" s="29">
        <v>18.5</v>
      </c>
      <c r="AI54" s="29">
        <v>21.7</v>
      </c>
      <c r="AJ54" s="29">
        <v>21.4</v>
      </c>
      <c r="AK54" s="29">
        <v>24.1</v>
      </c>
      <c r="AL54" s="29">
        <v>25</v>
      </c>
      <c r="AM54" s="29">
        <v>29.8</v>
      </c>
      <c r="AN54" s="29">
        <v>5.36</v>
      </c>
      <c r="AO54" s="29">
        <v>30.5</v>
      </c>
      <c r="AP54" s="29">
        <v>31.8</v>
      </c>
      <c r="AQ54" s="29">
        <v>31.4</v>
      </c>
      <c r="AR54" s="29">
        <v>33.4</v>
      </c>
      <c r="AS54" s="29">
        <v>26.4</v>
      </c>
      <c r="AT54" s="29">
        <v>8.7899999999999991</v>
      </c>
      <c r="AU54" s="29">
        <v>14.4</v>
      </c>
      <c r="AV54" s="29">
        <v>7.81</v>
      </c>
      <c r="AW54" s="29">
        <v>16.3</v>
      </c>
      <c r="AX54" s="29">
        <v>23.2</v>
      </c>
      <c r="AY54" s="29">
        <v>26.6</v>
      </c>
      <c r="AZ54" s="29">
        <v>24</v>
      </c>
      <c r="BA54" s="29">
        <v>18.5</v>
      </c>
      <c r="BB54" s="29">
        <v>23.1</v>
      </c>
      <c r="BC54" s="29">
        <v>28.7</v>
      </c>
      <c r="BD54" s="29">
        <v>28</v>
      </c>
      <c r="BE54" s="29">
        <v>29.8</v>
      </c>
      <c r="BF54" s="29">
        <v>30.2</v>
      </c>
      <c r="BG54" s="98"/>
      <c r="BH54" s="98"/>
      <c r="BJ54" s="5">
        <v>1.7416743428841585E-8</v>
      </c>
      <c r="BK54" s="5">
        <v>7.1165271769576318E-4</v>
      </c>
      <c r="BL54" s="5" t="s">
        <v>215</v>
      </c>
      <c r="BM54" s="5" t="s">
        <v>216</v>
      </c>
    </row>
    <row r="55" spans="1:65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>
        <v>1.0699999999999999E-2</v>
      </c>
      <c r="O55" s="27">
        <v>5.0000000000000001E-4</v>
      </c>
      <c r="P55" s="27">
        <v>1.8E-3</v>
      </c>
      <c r="Q55" s="27">
        <v>6.9999999999999999E-4</v>
      </c>
      <c r="R55" s="27">
        <v>6.9999999999999999E-4</v>
      </c>
      <c r="S55" s="27" t="s">
        <v>81</v>
      </c>
      <c r="T55" s="27">
        <v>6.9999999999999999E-4</v>
      </c>
      <c r="U55" s="27">
        <v>5.9999999999999995E-4</v>
      </c>
      <c r="V55" s="27" t="s">
        <v>81</v>
      </c>
      <c r="W55" s="27">
        <v>5.9999999999999995E-4</v>
      </c>
      <c r="X55" s="27">
        <v>5.9999999999999995E-4</v>
      </c>
      <c r="Y55" s="27">
        <v>5.9999999999999995E-4</v>
      </c>
      <c r="Z55" s="27">
        <v>5.0000000000000001E-4</v>
      </c>
      <c r="AA55" s="27">
        <v>5.9999999999999995E-4</v>
      </c>
      <c r="AB55" s="27" t="s">
        <v>81</v>
      </c>
      <c r="AC55" s="27" t="s">
        <v>81</v>
      </c>
      <c r="AD55" s="27" t="s">
        <v>81</v>
      </c>
      <c r="AE55" s="27" t="s">
        <v>84</v>
      </c>
      <c r="AF55" s="27" t="s">
        <v>81</v>
      </c>
      <c r="AG55" s="27" t="s">
        <v>81</v>
      </c>
      <c r="AH55" s="27" t="s">
        <v>81</v>
      </c>
      <c r="AI55" s="29">
        <v>7.7999999999999996E-3</v>
      </c>
      <c r="AJ55" s="29">
        <v>2.5999999999999999E-3</v>
      </c>
      <c r="AK55" s="29">
        <v>3.0999999999999999E-3</v>
      </c>
      <c r="AL55" s="27" t="s">
        <v>84</v>
      </c>
      <c r="AM55" s="27" t="s">
        <v>84</v>
      </c>
      <c r="AN55" s="27" t="s">
        <v>84</v>
      </c>
      <c r="AO55" s="27" t="s">
        <v>84</v>
      </c>
      <c r="AP55" s="27" t="s">
        <v>84</v>
      </c>
      <c r="AQ55" s="27" t="s">
        <v>84</v>
      </c>
      <c r="AR55" s="29">
        <v>1.2999999999999999E-4</v>
      </c>
      <c r="AS55" s="29">
        <v>1.6000000000000001E-4</v>
      </c>
      <c r="AT55" s="29">
        <v>2.9399999999999999E-3</v>
      </c>
      <c r="AU55" s="29">
        <v>2.1199999999999999E-3</v>
      </c>
      <c r="AV55" s="29">
        <v>5.2199999999999998E-3</v>
      </c>
      <c r="AW55" s="27" t="s">
        <v>92</v>
      </c>
      <c r="AX55" s="29">
        <v>1.5200000000000001E-3</v>
      </c>
      <c r="AY55" s="29">
        <v>2.0000000000000001E-4</v>
      </c>
      <c r="AZ55" s="29">
        <v>2.1000000000000001E-4</v>
      </c>
      <c r="BA55" s="29">
        <v>4.8000000000000001E-4</v>
      </c>
      <c r="BB55" s="29">
        <v>5.9000000000000003E-4</v>
      </c>
      <c r="BC55" s="29">
        <v>1.8000000000000001E-4</v>
      </c>
      <c r="BD55" s="29">
        <v>1.6000000000000001E-4</v>
      </c>
      <c r="BE55" s="29">
        <v>1.3999999999999999E-4</v>
      </c>
      <c r="BF55" s="29">
        <v>1.2E-4</v>
      </c>
      <c r="BG55" s="98"/>
      <c r="BH55" s="98"/>
      <c r="BJ55" s="5">
        <v>7.3934696982850311E-3</v>
      </c>
      <c r="BK55" s="5">
        <v>7.7087196987511198E-5</v>
      </c>
      <c r="BL55" s="5" t="s">
        <v>217</v>
      </c>
      <c r="BM55" s="5" t="s">
        <v>221</v>
      </c>
    </row>
    <row r="56" spans="1:65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5.0000000000000002E-5</v>
      </c>
      <c r="K56" s="27">
        <v>6.0000000000000002E-5</v>
      </c>
      <c r="L56" s="27">
        <v>6.9999999999999994E-5</v>
      </c>
      <c r="M56" s="27">
        <v>6.9999999999999994E-5</v>
      </c>
      <c r="N56" s="27">
        <v>2.8700000000000002E-3</v>
      </c>
      <c r="O56" s="27">
        <v>1.7000000000000001E-4</v>
      </c>
      <c r="P56" s="27">
        <v>8.4000000000000003E-4</v>
      </c>
      <c r="Q56" s="27">
        <v>2.9E-4</v>
      </c>
      <c r="R56" s="27">
        <v>2.3000000000000001E-4</v>
      </c>
      <c r="S56" s="27">
        <v>1.6000000000000001E-4</v>
      </c>
      <c r="T56" s="27">
        <v>1.6000000000000001E-4</v>
      </c>
      <c r="U56" s="27">
        <v>2.9999999999999997E-4</v>
      </c>
      <c r="V56" s="27">
        <v>1E-4</v>
      </c>
      <c r="W56" s="27">
        <v>1.1E-4</v>
      </c>
      <c r="X56" s="27">
        <v>1E-4</v>
      </c>
      <c r="Y56" s="27">
        <v>1.9000000000000001E-4</v>
      </c>
      <c r="Z56" s="27">
        <v>1.3999999999999999E-4</v>
      </c>
      <c r="AA56" s="27">
        <v>2.3000000000000001E-4</v>
      </c>
      <c r="AB56" s="27">
        <v>1E-4</v>
      </c>
      <c r="AC56" s="27">
        <v>8.0000000000000007E-5</v>
      </c>
      <c r="AD56" s="29">
        <v>2.0000000000000001E-4</v>
      </c>
      <c r="AE56" s="29">
        <v>2.0000000000000001E-4</v>
      </c>
      <c r="AF56" s="29">
        <v>1.6000000000000001E-4</v>
      </c>
      <c r="AG56" s="29">
        <v>1.4999999999999999E-4</v>
      </c>
      <c r="AH56" s="29">
        <v>1.4999999999999999E-4</v>
      </c>
      <c r="AI56" s="29">
        <v>3.2000000000000002E-3</v>
      </c>
      <c r="AJ56" s="29">
        <v>1.1999999999999999E-3</v>
      </c>
      <c r="AK56" s="29">
        <v>8.9999999999999998E-4</v>
      </c>
      <c r="AL56" s="29">
        <v>2.0000000000000001E-4</v>
      </c>
      <c r="AM56" s="27" t="s">
        <v>75</v>
      </c>
      <c r="AN56" s="27" t="s">
        <v>75</v>
      </c>
      <c r="AO56" s="27" t="s">
        <v>75</v>
      </c>
      <c r="AP56" s="27" t="s">
        <v>75</v>
      </c>
      <c r="AQ56" s="27" t="s">
        <v>75</v>
      </c>
      <c r="AR56" s="27" t="s">
        <v>76</v>
      </c>
      <c r="AS56" s="27" t="s">
        <v>76</v>
      </c>
      <c r="AT56" s="29">
        <v>1.33E-3</v>
      </c>
      <c r="AU56" s="29">
        <v>5.2999999999999998E-4</v>
      </c>
      <c r="AV56" s="29">
        <v>2.33E-3</v>
      </c>
      <c r="AW56" s="29">
        <v>2.2000000000000001E-4</v>
      </c>
      <c r="AX56" s="29">
        <v>6.8000000000000005E-4</v>
      </c>
      <c r="AY56" s="27" t="s">
        <v>76</v>
      </c>
      <c r="AZ56" s="27" t="s">
        <v>76</v>
      </c>
      <c r="BA56" s="29">
        <v>2.2000000000000001E-4</v>
      </c>
      <c r="BB56" s="29">
        <v>2.3000000000000001E-4</v>
      </c>
      <c r="BC56" s="27" t="s">
        <v>76</v>
      </c>
      <c r="BD56" s="27" t="s">
        <v>76</v>
      </c>
      <c r="BE56" s="27" t="s">
        <v>76</v>
      </c>
      <c r="BF56" s="27" t="s">
        <v>76</v>
      </c>
      <c r="BG56" s="95"/>
      <c r="BH56" s="95"/>
      <c r="BJ56" s="80">
        <v>0.40222117376765149</v>
      </c>
      <c r="BK56" s="5">
        <v>54</v>
      </c>
      <c r="BL56" s="80" t="s">
        <v>222</v>
      </c>
      <c r="BM56" s="5" t="s">
        <v>218</v>
      </c>
    </row>
    <row r="57" spans="1:65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>
        <v>1E-3</v>
      </c>
      <c r="M57" s="27" t="s">
        <v>74</v>
      </c>
      <c r="N57" s="37">
        <v>1.2E-2</v>
      </c>
      <c r="O57" s="27">
        <v>2E-3</v>
      </c>
      <c r="P57" s="37">
        <v>6.0000000000000001E-3</v>
      </c>
      <c r="Q57" s="37">
        <v>3.0000000000000001E-3</v>
      </c>
      <c r="R57" s="37">
        <v>2E-3</v>
      </c>
      <c r="S57" s="37">
        <v>2E-3</v>
      </c>
      <c r="T57" s="27" t="s">
        <v>74</v>
      </c>
      <c r="U57" s="37">
        <v>4.0000000000000001E-3</v>
      </c>
      <c r="V57" s="37">
        <v>2E-3</v>
      </c>
      <c r="W57" s="37">
        <v>2E-3</v>
      </c>
      <c r="X57" s="37">
        <v>2E-3</v>
      </c>
      <c r="Y57" s="37">
        <v>3.0000000000000001E-3</v>
      </c>
      <c r="Z57" s="37">
        <v>3.0000000000000001E-3</v>
      </c>
      <c r="AA57" s="37">
        <v>3.0000000000000001E-3</v>
      </c>
      <c r="AB57" s="27">
        <v>2E-3</v>
      </c>
      <c r="AC57" s="27">
        <v>2E-3</v>
      </c>
      <c r="AD57" s="38">
        <v>4.0000000000000001E-3</v>
      </c>
      <c r="AE57" s="38">
        <v>2E-3</v>
      </c>
      <c r="AF57" s="38">
        <v>3.0000000000000001E-3</v>
      </c>
      <c r="AG57" s="38">
        <v>2E-3</v>
      </c>
      <c r="AH57" s="38">
        <v>2E-3</v>
      </c>
      <c r="AI57" s="38">
        <v>1.1599999999999999E-2</v>
      </c>
      <c r="AJ57" s="38">
        <v>6.3E-3</v>
      </c>
      <c r="AK57" s="38">
        <v>3.2000000000000002E-3</v>
      </c>
      <c r="AL57" s="29">
        <v>1.6999999999999999E-3</v>
      </c>
      <c r="AM57" s="29">
        <v>1E-3</v>
      </c>
      <c r="AN57" s="29">
        <v>1.1000000000000001E-3</v>
      </c>
      <c r="AO57" s="29">
        <v>1.1000000000000001E-3</v>
      </c>
      <c r="AP57" s="29">
        <v>2.5999999999999999E-3</v>
      </c>
      <c r="AQ57" s="29">
        <v>8.9999999999999998E-4</v>
      </c>
      <c r="AR57" s="29">
        <v>7.5000000000000002E-4</v>
      </c>
      <c r="AS57" s="29">
        <v>1.1000000000000001E-3</v>
      </c>
      <c r="AT57" s="38">
        <v>6.9499999999999996E-3</v>
      </c>
      <c r="AU57" s="38">
        <v>5.96E-3</v>
      </c>
      <c r="AV57" s="38">
        <v>1.09E-2</v>
      </c>
      <c r="AW57" s="27" t="s">
        <v>95</v>
      </c>
      <c r="AX57" s="38">
        <v>3.7200000000000002E-3</v>
      </c>
      <c r="AY57" s="29">
        <v>1.31E-3</v>
      </c>
      <c r="AZ57" s="29">
        <v>1.98E-3</v>
      </c>
      <c r="BA57" s="29">
        <v>1.82E-3</v>
      </c>
      <c r="BB57" s="29">
        <v>1.64E-3</v>
      </c>
      <c r="BC57" s="29">
        <v>1.1999999999999999E-3</v>
      </c>
      <c r="BD57" s="29">
        <v>1E-3</v>
      </c>
      <c r="BE57" s="29">
        <v>1.09E-3</v>
      </c>
      <c r="BF57" s="29">
        <v>1.15E-3</v>
      </c>
      <c r="BG57" s="98"/>
      <c r="BH57" s="98"/>
      <c r="BJ57" s="5">
        <v>2.3901735585810676E-9</v>
      </c>
      <c r="BK57" s="5">
        <v>3.2089154072713319E-7</v>
      </c>
      <c r="BL57" s="5" t="s">
        <v>219</v>
      </c>
      <c r="BM57" s="5" t="s">
        <v>220</v>
      </c>
    </row>
    <row r="58" spans="1:65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0.03</v>
      </c>
      <c r="K58" s="27">
        <v>0.08</v>
      </c>
      <c r="L58" s="27">
        <v>8.6999999999999994E-2</v>
      </c>
      <c r="M58" s="27">
        <v>1.2999999999999999E-2</v>
      </c>
      <c r="N58" s="28">
        <v>7.06</v>
      </c>
      <c r="O58" s="28">
        <v>0.39800000000000002</v>
      </c>
      <c r="P58" s="28">
        <v>1.64</v>
      </c>
      <c r="Q58" s="37">
        <v>0.44800000000000001</v>
      </c>
      <c r="R58" s="37">
        <v>0.39100000000000001</v>
      </c>
      <c r="S58" s="27">
        <v>0.151</v>
      </c>
      <c r="T58" s="27">
        <v>0.13400000000000001</v>
      </c>
      <c r="U58" s="37">
        <v>0.51700000000000002</v>
      </c>
      <c r="V58" s="27">
        <v>0.122</v>
      </c>
      <c r="W58" s="27">
        <v>0.14899999999999999</v>
      </c>
      <c r="X58" s="27">
        <v>0.11</v>
      </c>
      <c r="Y58" s="27">
        <v>0.214</v>
      </c>
      <c r="Z58" s="27">
        <v>0.156</v>
      </c>
      <c r="AA58" s="27">
        <v>0.20300000000000001</v>
      </c>
      <c r="AB58" s="27">
        <v>0.112</v>
      </c>
      <c r="AC58" s="27">
        <v>1.4999999999999999E-2</v>
      </c>
      <c r="AD58" s="42">
        <v>8.69</v>
      </c>
      <c r="AE58" s="29">
        <v>0.18</v>
      </c>
      <c r="AF58" s="29">
        <v>0.17499999999999999</v>
      </c>
      <c r="AG58" s="29">
        <v>0.16900000000000001</v>
      </c>
      <c r="AH58" s="29">
        <v>0.14799999999999999</v>
      </c>
      <c r="AI58" s="43">
        <v>7.82</v>
      </c>
      <c r="AJ58" s="43">
        <v>2.78</v>
      </c>
      <c r="AK58" s="43">
        <v>2.91</v>
      </c>
      <c r="AL58" s="38">
        <v>0.32300000000000001</v>
      </c>
      <c r="AM58" s="29">
        <v>8.2000000000000003E-2</v>
      </c>
      <c r="AN58" s="29">
        <v>9.1999999999999998E-2</v>
      </c>
      <c r="AO58" s="29">
        <v>4.2000000000000003E-2</v>
      </c>
      <c r="AP58" s="29">
        <v>4.7E-2</v>
      </c>
      <c r="AQ58" s="29">
        <v>4.2999999999999997E-2</v>
      </c>
      <c r="AR58" s="29">
        <v>3.3000000000000002E-2</v>
      </c>
      <c r="AS58" s="29">
        <v>0.11600000000000001</v>
      </c>
      <c r="AT58" s="42">
        <v>3.02</v>
      </c>
      <c r="AU58" s="42">
        <v>1.29</v>
      </c>
      <c r="AV58" s="42">
        <v>5.6</v>
      </c>
      <c r="AW58" s="44">
        <v>0.51500000000000001</v>
      </c>
      <c r="AX58" s="42">
        <v>1.72</v>
      </c>
      <c r="AY58" s="29">
        <v>0.109</v>
      </c>
      <c r="AZ58" s="29">
        <v>0.13200000000000001</v>
      </c>
      <c r="BA58" s="38">
        <v>0.38900000000000001</v>
      </c>
      <c r="BB58" s="38">
        <v>0.42299999999999999</v>
      </c>
      <c r="BC58" s="29">
        <v>0.114</v>
      </c>
      <c r="BD58" s="29">
        <v>5.2999999999999999E-2</v>
      </c>
      <c r="BE58" s="29">
        <v>4.7E-2</v>
      </c>
      <c r="BF58" s="29">
        <v>4.8000000000000001E-2</v>
      </c>
      <c r="BG58" s="98"/>
      <c r="BH58" s="98"/>
      <c r="BJ58" s="5" t="s">
        <v>223</v>
      </c>
    </row>
    <row r="59" spans="1:65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>
        <v>1E-4</v>
      </c>
      <c r="L59" s="27">
        <v>2.9999999999999997E-4</v>
      </c>
      <c r="M59" s="27" t="s">
        <v>75</v>
      </c>
      <c r="N59" s="37">
        <v>5.0000000000000001E-3</v>
      </c>
      <c r="O59" s="27">
        <v>2.0000000000000001E-4</v>
      </c>
      <c r="P59" s="37">
        <v>1.6999999999999999E-3</v>
      </c>
      <c r="Q59" s="27">
        <v>6.9999999999999999E-4</v>
      </c>
      <c r="R59" s="27">
        <v>2.9999999999999997E-4</v>
      </c>
      <c r="S59" s="27">
        <v>1E-4</v>
      </c>
      <c r="T59" s="27">
        <v>2.0000000000000001E-4</v>
      </c>
      <c r="U59" s="27">
        <v>5.0000000000000001E-4</v>
      </c>
      <c r="V59" s="27" t="s">
        <v>75</v>
      </c>
      <c r="W59" s="27">
        <v>1E-4</v>
      </c>
      <c r="X59" s="27" t="s">
        <v>75</v>
      </c>
      <c r="Y59" s="27">
        <v>1E-4</v>
      </c>
      <c r="Z59" s="27">
        <v>1E-4</v>
      </c>
      <c r="AA59" s="27">
        <v>2.0000000000000001E-4</v>
      </c>
      <c r="AB59" s="27" t="s">
        <v>75</v>
      </c>
      <c r="AC59" s="27" t="s">
        <v>75</v>
      </c>
      <c r="AD59" s="29">
        <v>1E-4</v>
      </c>
      <c r="AE59" s="29">
        <v>2.0000000000000001E-4</v>
      </c>
      <c r="AF59" s="29">
        <v>1E-4</v>
      </c>
      <c r="AG59" s="27" t="s">
        <v>75</v>
      </c>
      <c r="AH59" s="27" t="s">
        <v>75</v>
      </c>
      <c r="AI59" s="38">
        <v>1.0800000000000001E-2</v>
      </c>
      <c r="AJ59" s="38">
        <v>3.7000000000000002E-3</v>
      </c>
      <c r="AK59" s="38">
        <v>3.2000000000000002E-3</v>
      </c>
      <c r="AL59" s="29">
        <v>5.0000000000000001E-4</v>
      </c>
      <c r="AM59" s="27" t="s">
        <v>75</v>
      </c>
      <c r="AN59" s="29">
        <v>4.0000000000000002E-4</v>
      </c>
      <c r="AO59" s="27" t="s">
        <v>75</v>
      </c>
      <c r="AP59" s="27" t="s">
        <v>75</v>
      </c>
      <c r="AQ59" s="27" t="s">
        <v>75</v>
      </c>
      <c r="AR59" s="27" t="s">
        <v>98</v>
      </c>
      <c r="AS59" s="29">
        <v>7.2000000000000002E-5</v>
      </c>
      <c r="AT59" s="38">
        <v>3.8300000000000001E-3</v>
      </c>
      <c r="AU59" s="38">
        <v>1.1999999999999999E-3</v>
      </c>
      <c r="AV59" s="38">
        <v>7.1599999999999997E-3</v>
      </c>
      <c r="AW59" s="29">
        <v>6.9200000000000002E-4</v>
      </c>
      <c r="AX59" s="29">
        <v>1.41E-3</v>
      </c>
      <c r="AY59" s="29">
        <v>9.2999999999999997E-5</v>
      </c>
      <c r="AZ59" s="29">
        <v>7.3999999999999996E-5</v>
      </c>
      <c r="BA59" s="29">
        <v>2.2100000000000001E-4</v>
      </c>
      <c r="BB59" s="29">
        <v>3.1399999999999999E-4</v>
      </c>
      <c r="BC59" s="29">
        <v>8.7000000000000001E-5</v>
      </c>
      <c r="BD59" s="27" t="s">
        <v>98</v>
      </c>
      <c r="BE59" s="27" t="s">
        <v>98</v>
      </c>
      <c r="BF59" s="27" t="s">
        <v>98</v>
      </c>
      <c r="BG59" s="95"/>
      <c r="BH59" s="95"/>
    </row>
    <row r="60" spans="1:65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>
        <v>3.0000000000000001E-3</v>
      </c>
      <c r="O60" s="27" t="s">
        <v>74</v>
      </c>
      <c r="P60" s="27">
        <v>1E-3</v>
      </c>
      <c r="Q60" s="27" t="s">
        <v>74</v>
      </c>
      <c r="R60" s="27" t="s">
        <v>74</v>
      </c>
      <c r="S60" s="27" t="s">
        <v>74</v>
      </c>
      <c r="T60" s="27" t="s">
        <v>74</v>
      </c>
      <c r="U60" s="27" t="s">
        <v>74</v>
      </c>
      <c r="V60" s="27" t="s">
        <v>74</v>
      </c>
      <c r="W60" s="27" t="s">
        <v>74</v>
      </c>
      <c r="X60" s="27" t="s">
        <v>74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9">
        <v>4.0000000000000001E-3</v>
      </c>
      <c r="AJ60" s="29">
        <v>2E-3</v>
      </c>
      <c r="AK60" s="29">
        <v>2.3E-3</v>
      </c>
      <c r="AL60" s="29">
        <v>8.0000000000000004E-4</v>
      </c>
      <c r="AM60" s="29">
        <v>1.1000000000000001E-3</v>
      </c>
      <c r="AN60" s="29">
        <v>1E-3</v>
      </c>
      <c r="AO60" s="29">
        <v>1E-3</v>
      </c>
      <c r="AP60" s="29">
        <v>8.0000000000000004E-4</v>
      </c>
      <c r="AQ60" s="29">
        <v>8.0000000000000004E-4</v>
      </c>
      <c r="AR60" s="27" t="s">
        <v>85</v>
      </c>
      <c r="AS60" s="29">
        <v>1.0300000000000001E-3</v>
      </c>
      <c r="AT60" s="29">
        <v>1.6199999999999999E-3</v>
      </c>
      <c r="AU60" s="29">
        <v>7.7999999999999999E-4</v>
      </c>
      <c r="AV60" s="29">
        <v>2.64E-3</v>
      </c>
      <c r="AW60" s="29">
        <v>6.2E-4</v>
      </c>
      <c r="AX60" s="29">
        <v>1.2600000000000001E-3</v>
      </c>
      <c r="AY60" s="27" t="s">
        <v>85</v>
      </c>
      <c r="AZ60" s="29">
        <v>9.3000000000000005E-4</v>
      </c>
      <c r="BA60" s="27" t="s">
        <v>85</v>
      </c>
      <c r="BB60" s="27" t="s">
        <v>85</v>
      </c>
      <c r="BC60" s="29">
        <v>8.0000000000000004E-4</v>
      </c>
      <c r="BD60" s="29">
        <v>1.1100000000000001E-3</v>
      </c>
      <c r="BE60" s="29">
        <v>8.8000000000000003E-4</v>
      </c>
      <c r="BF60" s="29">
        <v>1.15E-3</v>
      </c>
      <c r="BG60" s="98"/>
      <c r="BH60" s="98"/>
    </row>
    <row r="61" spans="1:65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9.57</v>
      </c>
      <c r="K61" s="27">
        <v>8.6300000000000008</v>
      </c>
      <c r="L61" s="27">
        <v>9.01</v>
      </c>
      <c r="M61" s="27">
        <v>9.85</v>
      </c>
      <c r="N61" s="27">
        <v>4.97</v>
      </c>
      <c r="O61" s="27">
        <v>7.49</v>
      </c>
      <c r="P61" s="27">
        <v>4.72</v>
      </c>
      <c r="Q61" s="27">
        <v>5.7</v>
      </c>
      <c r="R61" s="27">
        <v>6.31</v>
      </c>
      <c r="S61" s="27">
        <v>6.35</v>
      </c>
      <c r="T61" s="27">
        <v>7.72</v>
      </c>
      <c r="U61" s="27">
        <v>2.34</v>
      </c>
      <c r="V61" s="27">
        <v>5.3</v>
      </c>
      <c r="W61" s="27">
        <v>5.54</v>
      </c>
      <c r="X61" s="27">
        <v>6.35</v>
      </c>
      <c r="Y61" s="27">
        <v>5.31</v>
      </c>
      <c r="Z61" s="27">
        <v>5.21</v>
      </c>
      <c r="AA61" s="27">
        <v>5.31</v>
      </c>
      <c r="AB61" s="27">
        <v>8.26</v>
      </c>
      <c r="AC61" s="27">
        <v>9.52</v>
      </c>
      <c r="AD61" s="29">
        <v>5.3</v>
      </c>
      <c r="AE61" s="29">
        <v>5.5</v>
      </c>
      <c r="AF61" s="29">
        <v>4.72</v>
      </c>
      <c r="AG61" s="29">
        <v>5.67</v>
      </c>
      <c r="AH61" s="29">
        <v>5.64</v>
      </c>
      <c r="AI61" s="29">
        <v>7.48</v>
      </c>
      <c r="AJ61" s="29">
        <v>6.92</v>
      </c>
      <c r="AK61" s="29">
        <v>8.17</v>
      </c>
      <c r="AL61" s="29">
        <v>8.0500000000000007</v>
      </c>
      <c r="AM61" s="29">
        <v>10.1</v>
      </c>
      <c r="AN61" s="29">
        <v>2.0299999999999998</v>
      </c>
      <c r="AO61" s="29">
        <v>10.7</v>
      </c>
      <c r="AP61" s="29">
        <v>11</v>
      </c>
      <c r="AQ61" s="29">
        <v>11.2</v>
      </c>
      <c r="AR61" s="29">
        <v>12.3</v>
      </c>
      <c r="AS61" s="29">
        <v>10.1</v>
      </c>
      <c r="AT61" s="29">
        <v>2.98</v>
      </c>
      <c r="AU61" s="29">
        <v>5.0199999999999996</v>
      </c>
      <c r="AV61" s="29">
        <v>2.88</v>
      </c>
      <c r="AW61" s="29">
        <v>5.54</v>
      </c>
      <c r="AX61" s="29">
        <v>8.1</v>
      </c>
      <c r="AY61" s="29">
        <v>9.24</v>
      </c>
      <c r="AZ61" s="29">
        <v>7.97</v>
      </c>
      <c r="BA61" s="29">
        <v>6.22</v>
      </c>
      <c r="BB61" s="29">
        <v>7.84</v>
      </c>
      <c r="BC61" s="29">
        <v>10</v>
      </c>
      <c r="BD61" s="29">
        <v>9.7200000000000006</v>
      </c>
      <c r="BE61" s="29">
        <v>10.199999999999999</v>
      </c>
      <c r="BF61" s="29">
        <v>10.3</v>
      </c>
      <c r="BG61" s="98"/>
      <c r="BH61" s="98"/>
    </row>
    <row r="62" spans="1:65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1.7000000000000001E-2</v>
      </c>
      <c r="K62" s="27">
        <v>1.4800000000000001E-2</v>
      </c>
      <c r="L62" s="27">
        <v>1.43E-2</v>
      </c>
      <c r="M62" s="27">
        <v>1.8499999999999999E-2</v>
      </c>
      <c r="N62" s="27">
        <v>0.20300000000000001</v>
      </c>
      <c r="O62" s="27">
        <v>2.7E-2</v>
      </c>
      <c r="P62" s="27">
        <v>5.3699999999999998E-2</v>
      </c>
      <c r="Q62" s="27">
        <v>3.39E-2</v>
      </c>
      <c r="R62" s="27">
        <v>3.2000000000000001E-2</v>
      </c>
      <c r="S62" s="27">
        <v>2.4E-2</v>
      </c>
      <c r="T62" s="27">
        <v>2.8000000000000001E-2</v>
      </c>
      <c r="U62" s="27">
        <v>2.1000000000000001E-2</v>
      </c>
      <c r="V62" s="27">
        <v>1.0999999999999999E-2</v>
      </c>
      <c r="W62" s="27">
        <v>1.0999999999999999E-2</v>
      </c>
      <c r="X62" s="27">
        <v>1.4E-2</v>
      </c>
      <c r="Y62" s="27">
        <v>1.9E-2</v>
      </c>
      <c r="Z62" s="27">
        <v>0.02</v>
      </c>
      <c r="AA62" s="27">
        <v>1.7999999999999999E-2</v>
      </c>
      <c r="AB62" s="27">
        <v>1.7999999999999999E-2</v>
      </c>
      <c r="AC62" s="27">
        <v>1.7000000000000001E-2</v>
      </c>
      <c r="AD62" s="45">
        <v>0.71799999999999997</v>
      </c>
      <c r="AE62" s="29">
        <v>1.7999999999999999E-2</v>
      </c>
      <c r="AF62" s="29">
        <v>1.7999999999999999E-2</v>
      </c>
      <c r="AG62" s="29">
        <v>1.7000000000000001E-2</v>
      </c>
      <c r="AH62" s="29">
        <v>1.78E-2</v>
      </c>
      <c r="AI62" s="29">
        <v>0.20399999999999999</v>
      </c>
      <c r="AJ62" s="29">
        <v>8.3099999999999993E-2</v>
      </c>
      <c r="AK62" s="29">
        <v>5.6800000000000003E-2</v>
      </c>
      <c r="AL62" s="29">
        <v>3.6200000000000003E-2</v>
      </c>
      <c r="AM62" s="29">
        <v>2.53E-2</v>
      </c>
      <c r="AN62" s="29">
        <v>3.3599999999999998E-2</v>
      </c>
      <c r="AO62" s="29">
        <v>3.7699999999999997E-2</v>
      </c>
      <c r="AP62" s="29">
        <v>4.1799999999999997E-2</v>
      </c>
      <c r="AQ62" s="29">
        <v>5.62E-2</v>
      </c>
      <c r="AR62" s="29">
        <v>0.06</v>
      </c>
      <c r="AS62" s="29">
        <v>5.3699999999999998E-2</v>
      </c>
      <c r="AT62" s="29">
        <v>9.74E-2</v>
      </c>
      <c r="AU62" s="29">
        <v>5.1400000000000001E-2</v>
      </c>
      <c r="AV62" s="29">
        <v>0.13700000000000001</v>
      </c>
      <c r="AW62" s="29">
        <v>2.4E-2</v>
      </c>
      <c r="AX62" s="29">
        <v>5.8799999999999998E-2</v>
      </c>
      <c r="AY62" s="29">
        <v>3.1199999999999999E-2</v>
      </c>
      <c r="AZ62" s="29">
        <v>3.1E-2</v>
      </c>
      <c r="BA62" s="29">
        <v>3.6299999999999999E-2</v>
      </c>
      <c r="BB62" s="29">
        <v>4.1000000000000002E-2</v>
      </c>
      <c r="BC62" s="29">
        <v>3.2500000000000001E-2</v>
      </c>
      <c r="BD62" s="29">
        <v>3.3500000000000002E-2</v>
      </c>
      <c r="BE62" s="29">
        <v>3.6700000000000003E-2</v>
      </c>
      <c r="BF62" s="29">
        <v>3.7199999999999997E-2</v>
      </c>
      <c r="BG62" s="98"/>
      <c r="BH62" s="98"/>
    </row>
    <row r="63" spans="1:65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88</v>
      </c>
      <c r="AE63" s="27" t="s">
        <v>75</v>
      </c>
      <c r="AF63" s="27" t="s">
        <v>88</v>
      </c>
      <c r="AG63" s="27" t="s">
        <v>88</v>
      </c>
      <c r="AH63" s="27" t="s">
        <v>88</v>
      </c>
      <c r="AI63" s="27" t="s">
        <v>88</v>
      </c>
      <c r="AJ63" s="27" t="s">
        <v>88</v>
      </c>
      <c r="AK63" s="27" t="s">
        <v>88</v>
      </c>
      <c r="AL63" s="27" t="s">
        <v>88</v>
      </c>
      <c r="AM63" s="27" t="s">
        <v>88</v>
      </c>
      <c r="AN63" s="27" t="s">
        <v>88</v>
      </c>
      <c r="AO63" s="27" t="s">
        <v>88</v>
      </c>
      <c r="AP63" s="27" t="s">
        <v>88</v>
      </c>
      <c r="AQ63" s="27" t="s">
        <v>88</v>
      </c>
      <c r="AR63" s="27" t="s">
        <v>103</v>
      </c>
      <c r="AS63" s="27" t="s">
        <v>103</v>
      </c>
      <c r="AT63" s="29">
        <v>1.2999999999999999E-5</v>
      </c>
      <c r="AU63" s="27" t="s">
        <v>103</v>
      </c>
      <c r="AV63" s="27" t="s">
        <v>103</v>
      </c>
      <c r="AW63" s="27" t="s">
        <v>103</v>
      </c>
      <c r="AX63" s="27" t="s">
        <v>103</v>
      </c>
      <c r="AY63" s="27" t="s">
        <v>103</v>
      </c>
      <c r="AZ63" s="27" t="s">
        <v>103</v>
      </c>
      <c r="BA63" s="27" t="s">
        <v>103</v>
      </c>
      <c r="BB63" s="27" t="s">
        <v>103</v>
      </c>
      <c r="BC63" s="27" t="s">
        <v>103</v>
      </c>
      <c r="BD63" s="27" t="s">
        <v>103</v>
      </c>
      <c r="BE63" s="27" t="s">
        <v>103</v>
      </c>
      <c r="BF63" s="27" t="s">
        <v>103</v>
      </c>
      <c r="BG63" s="95"/>
      <c r="BH63" s="95"/>
    </row>
    <row r="64" spans="1:65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4.0000000000000002E-4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5.9999999999999995E-4</v>
      </c>
      <c r="P64" s="27">
        <v>4.0000000000000002E-4</v>
      </c>
      <c r="Q64" s="27">
        <v>2.0000000000000001E-4</v>
      </c>
      <c r="R64" s="27">
        <v>2.9999999999999997E-4</v>
      </c>
      <c r="S64" s="27">
        <v>2.9999999999999997E-4</v>
      </c>
      <c r="T64" s="27">
        <v>4.0000000000000002E-4</v>
      </c>
      <c r="U64" s="27">
        <v>2.0000000000000001E-4</v>
      </c>
      <c r="V64" s="27">
        <v>2.9999999999999997E-4</v>
      </c>
      <c r="W64" s="27">
        <v>2.9999999999999997E-4</v>
      </c>
      <c r="X64" s="27">
        <v>4.0000000000000002E-4</v>
      </c>
      <c r="Y64" s="27">
        <v>2.9999999999999997E-4</v>
      </c>
      <c r="Z64" s="27">
        <v>2.9999999999999997E-4</v>
      </c>
      <c r="AA64" s="27">
        <v>2.9999999999999997E-4</v>
      </c>
      <c r="AB64" s="27">
        <v>4.0000000000000002E-4</v>
      </c>
      <c r="AC64" s="27">
        <v>4.0000000000000002E-4</v>
      </c>
      <c r="AD64" s="29">
        <v>2.0000000000000001E-4</v>
      </c>
      <c r="AE64" s="27" t="s">
        <v>74</v>
      </c>
      <c r="AF64" s="29">
        <v>2.0000000000000001E-4</v>
      </c>
      <c r="AG64" s="29">
        <v>2.0000000000000001E-4</v>
      </c>
      <c r="AH64" s="29">
        <v>2.9999999999999997E-4</v>
      </c>
      <c r="AI64" s="29">
        <v>5.4000000000000001E-4</v>
      </c>
      <c r="AJ64" s="29">
        <v>5.1000000000000004E-4</v>
      </c>
      <c r="AK64" s="29">
        <v>4.2999999999999999E-4</v>
      </c>
      <c r="AL64" s="29">
        <v>3.4000000000000002E-4</v>
      </c>
      <c r="AM64" s="29">
        <v>4.2000000000000002E-4</v>
      </c>
      <c r="AN64" s="29">
        <v>4.0999999999999999E-4</v>
      </c>
      <c r="AO64" s="29">
        <v>4.4000000000000002E-4</v>
      </c>
      <c r="AP64" s="29">
        <v>4.2999999999999999E-4</v>
      </c>
      <c r="AQ64" s="29">
        <v>4.4000000000000002E-4</v>
      </c>
      <c r="AR64" s="29">
        <v>4.2200000000000001E-4</v>
      </c>
      <c r="AS64" s="29">
        <v>4.1300000000000001E-4</v>
      </c>
      <c r="AT64" s="29">
        <v>2.8899999999999998E-4</v>
      </c>
      <c r="AU64" s="29">
        <v>4.6999999999999999E-4</v>
      </c>
      <c r="AV64" s="29">
        <v>7.5100000000000004E-4</v>
      </c>
      <c r="AW64" s="27" t="s">
        <v>105</v>
      </c>
      <c r="AX64" s="29">
        <v>5.53E-4</v>
      </c>
      <c r="AY64" s="29">
        <v>4.44E-4</v>
      </c>
      <c r="AZ64" s="29">
        <v>4.0900000000000002E-4</v>
      </c>
      <c r="BA64" s="29">
        <v>2.8400000000000002E-4</v>
      </c>
      <c r="BB64" s="29">
        <v>3.8699999999999997E-4</v>
      </c>
      <c r="BC64" s="29">
        <v>3.9800000000000002E-4</v>
      </c>
      <c r="BD64" s="29">
        <v>3.6699999999999998E-4</v>
      </c>
      <c r="BE64" s="29">
        <v>3.9399999999999998E-4</v>
      </c>
      <c r="BF64" s="29">
        <v>4.3300000000000001E-4</v>
      </c>
      <c r="BG64" s="98"/>
      <c r="BH64" s="98"/>
    </row>
    <row r="65" spans="1:61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>
        <v>4.0000000000000001E-3</v>
      </c>
      <c r="O65" s="27" t="s">
        <v>74</v>
      </c>
      <c r="P65" s="27">
        <v>1E-3</v>
      </c>
      <c r="Q65" s="27" t="s">
        <v>74</v>
      </c>
      <c r="R65" s="27" t="s">
        <v>74</v>
      </c>
      <c r="S65" s="27" t="s">
        <v>74</v>
      </c>
      <c r="T65" s="27" t="s">
        <v>74</v>
      </c>
      <c r="U65" s="27" t="s">
        <v>74</v>
      </c>
      <c r="V65" s="27" t="s">
        <v>74</v>
      </c>
      <c r="W65" s="27" t="s">
        <v>74</v>
      </c>
      <c r="X65" s="27" t="s">
        <v>74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>
        <v>1E-3</v>
      </c>
      <c r="AD65" s="27" t="s">
        <v>74</v>
      </c>
      <c r="AE65" s="29">
        <v>5.9999999999999995E-4</v>
      </c>
      <c r="AF65" s="27" t="s">
        <v>74</v>
      </c>
      <c r="AG65" s="27" t="s">
        <v>74</v>
      </c>
      <c r="AH65" s="27" t="s">
        <v>74</v>
      </c>
      <c r="AI65" s="29">
        <v>5.3E-3</v>
      </c>
      <c r="AJ65" s="29">
        <v>1.8E-3</v>
      </c>
      <c r="AK65" s="29">
        <v>2.0999999999999999E-3</v>
      </c>
      <c r="AL65" s="29">
        <v>5.0000000000000001E-4</v>
      </c>
      <c r="AM65" s="29">
        <v>2.9999999999999997E-4</v>
      </c>
      <c r="AN65" s="27" t="s">
        <v>73</v>
      </c>
      <c r="AO65" s="29">
        <v>2.9999999999999997E-4</v>
      </c>
      <c r="AP65" s="29">
        <v>2.9999999999999997E-4</v>
      </c>
      <c r="AQ65" s="29">
        <v>2.9999999999999997E-4</v>
      </c>
      <c r="AR65" s="27" t="s">
        <v>85</v>
      </c>
      <c r="AS65" s="27" t="s">
        <v>85</v>
      </c>
      <c r="AT65" s="29">
        <v>2.5699999999999998E-3</v>
      </c>
      <c r="AU65" s="29">
        <v>1.6000000000000001E-3</v>
      </c>
      <c r="AV65" s="29">
        <v>7.1399999999999996E-3</v>
      </c>
      <c r="AW65" s="29">
        <v>6.2E-4</v>
      </c>
      <c r="AX65" s="29">
        <v>1.2099999999999999E-3</v>
      </c>
      <c r="AY65" s="27" t="s">
        <v>85</v>
      </c>
      <c r="AZ65" s="27" t="s">
        <v>85</v>
      </c>
      <c r="BA65" s="29">
        <v>6.3000000000000003E-4</v>
      </c>
      <c r="BB65" s="29">
        <v>6.0999999999999997E-4</v>
      </c>
      <c r="BC65" s="27" t="s">
        <v>85</v>
      </c>
      <c r="BD65" s="27" t="s">
        <v>85</v>
      </c>
      <c r="BE65" s="27" t="s">
        <v>85</v>
      </c>
      <c r="BF65" s="27" t="s">
        <v>85</v>
      </c>
      <c r="BG65" s="95"/>
      <c r="BH65" s="95"/>
    </row>
    <row r="66" spans="1:61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0.8</v>
      </c>
      <c r="K66" s="27">
        <v>0.7</v>
      </c>
      <c r="L66" s="27">
        <v>0.7</v>
      </c>
      <c r="M66" s="27">
        <v>0.6</v>
      </c>
      <c r="N66" s="27">
        <v>0.8</v>
      </c>
      <c r="O66" s="27">
        <v>0.7</v>
      </c>
      <c r="P66" s="27">
        <v>0.5</v>
      </c>
      <c r="Q66" s="27">
        <v>0.5</v>
      </c>
      <c r="R66" s="27">
        <v>0.4</v>
      </c>
      <c r="S66" s="27">
        <v>0.3</v>
      </c>
      <c r="T66" s="27">
        <v>0.5</v>
      </c>
      <c r="U66" s="27">
        <v>0.6</v>
      </c>
      <c r="V66" s="27">
        <v>0.6</v>
      </c>
      <c r="W66" s="27">
        <v>0.5</v>
      </c>
      <c r="X66" s="27">
        <v>0.5</v>
      </c>
      <c r="Y66" s="27">
        <v>0.5</v>
      </c>
      <c r="Z66" s="27">
        <v>0.4</v>
      </c>
      <c r="AA66" s="27">
        <v>0.4</v>
      </c>
      <c r="AB66" s="27">
        <v>0.5</v>
      </c>
      <c r="AC66" s="27">
        <v>0.7</v>
      </c>
      <c r="AD66" s="29">
        <v>1.6</v>
      </c>
      <c r="AE66" s="29">
        <v>0.4</v>
      </c>
      <c r="AF66" s="29">
        <v>0.5</v>
      </c>
      <c r="AG66" s="29">
        <v>0.5</v>
      </c>
      <c r="AH66" s="29">
        <v>0.56999999999999995</v>
      </c>
      <c r="AI66" s="29">
        <v>1</v>
      </c>
      <c r="AJ66" s="29">
        <v>0.8</v>
      </c>
      <c r="AK66" s="29">
        <v>0.8</v>
      </c>
      <c r="AL66" s="29">
        <v>0.6</v>
      </c>
      <c r="AM66" s="29">
        <v>0.6</v>
      </c>
      <c r="AN66" s="29">
        <v>5.0999999999999996</v>
      </c>
      <c r="AO66" s="29">
        <v>0.6</v>
      </c>
      <c r="AP66" s="29">
        <v>0.6</v>
      </c>
      <c r="AQ66" s="29">
        <v>0.7</v>
      </c>
      <c r="AR66" s="29">
        <v>0.7</v>
      </c>
      <c r="AS66" s="29">
        <v>1.34</v>
      </c>
      <c r="AT66" s="29">
        <v>1.42</v>
      </c>
      <c r="AU66" s="29">
        <v>1</v>
      </c>
      <c r="AV66" s="29">
        <v>1.1000000000000001</v>
      </c>
      <c r="AW66" s="29">
        <v>0.63</v>
      </c>
      <c r="AX66" s="29">
        <v>1.0900000000000001</v>
      </c>
      <c r="AY66" s="29">
        <v>0.67</v>
      </c>
      <c r="AZ66" s="29">
        <v>0.56000000000000005</v>
      </c>
      <c r="BA66" s="29">
        <v>0.5</v>
      </c>
      <c r="BB66" s="29">
        <v>0.59</v>
      </c>
      <c r="BC66" s="29">
        <v>0.69</v>
      </c>
      <c r="BD66" s="29">
        <v>0.63</v>
      </c>
      <c r="BE66" s="29">
        <v>0.67</v>
      </c>
      <c r="BF66" s="29">
        <v>0.71</v>
      </c>
      <c r="BG66" s="98"/>
      <c r="BH66" s="98"/>
    </row>
    <row r="67" spans="1:61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73</v>
      </c>
      <c r="AF67" s="27" t="s">
        <v>109</v>
      </c>
      <c r="AG67" s="27" t="s">
        <v>109</v>
      </c>
      <c r="AH67" s="27" t="s">
        <v>109</v>
      </c>
      <c r="AI67" s="38">
        <v>1E-3</v>
      </c>
      <c r="AJ67" s="29">
        <v>4.0000000000000002E-4</v>
      </c>
      <c r="AK67" s="29">
        <v>2.0000000000000001E-4</v>
      </c>
      <c r="AL67" s="29">
        <v>1E-4</v>
      </c>
      <c r="AM67" s="27" t="s">
        <v>75</v>
      </c>
      <c r="AN67" s="27" t="s">
        <v>75</v>
      </c>
      <c r="AO67" s="27" t="s">
        <v>75</v>
      </c>
      <c r="AP67" s="27" t="s">
        <v>75</v>
      </c>
      <c r="AQ67" s="27" t="s">
        <v>75</v>
      </c>
      <c r="AR67" s="27" t="s">
        <v>76</v>
      </c>
      <c r="AS67" s="27" t="s">
        <v>76</v>
      </c>
      <c r="AT67" s="27" t="s">
        <v>76</v>
      </c>
      <c r="AU67" s="27" t="s">
        <v>76</v>
      </c>
      <c r="AV67" s="27" t="s">
        <v>76</v>
      </c>
      <c r="AW67" s="27" t="s">
        <v>76</v>
      </c>
      <c r="AX67" s="27" t="s">
        <v>76</v>
      </c>
      <c r="AY67" s="27" t="s">
        <v>76</v>
      </c>
      <c r="AZ67" s="27" t="s">
        <v>76</v>
      </c>
      <c r="BA67" s="27" t="s">
        <v>76</v>
      </c>
      <c r="BB67" s="27" t="s">
        <v>76</v>
      </c>
      <c r="BC67" s="27" t="s">
        <v>76</v>
      </c>
      <c r="BD67" s="27" t="s">
        <v>76</v>
      </c>
      <c r="BE67" s="29">
        <v>4.0999999999999999E-4</v>
      </c>
      <c r="BF67" s="27" t="s">
        <v>76</v>
      </c>
      <c r="BG67" s="95"/>
      <c r="BH67" s="95"/>
    </row>
    <row r="68" spans="1:61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5.71</v>
      </c>
      <c r="K68" s="27">
        <v>5.36</v>
      </c>
      <c r="L68" s="27">
        <v>5.72</v>
      </c>
      <c r="M68" s="27">
        <v>5.82</v>
      </c>
      <c r="N68" s="27">
        <v>7.54</v>
      </c>
      <c r="O68" s="27">
        <v>4.8</v>
      </c>
      <c r="P68" s="27">
        <v>6.18</v>
      </c>
      <c r="Q68" s="27">
        <v>6.36</v>
      </c>
      <c r="R68" s="27">
        <v>5.95</v>
      </c>
      <c r="S68" s="27">
        <v>5.7</v>
      </c>
      <c r="T68" s="27">
        <v>4.7699999999999996</v>
      </c>
      <c r="U68" s="27">
        <v>2.79</v>
      </c>
      <c r="V68" s="27">
        <v>4.47</v>
      </c>
      <c r="W68" s="27">
        <v>4.92</v>
      </c>
      <c r="X68" s="27">
        <v>5.33</v>
      </c>
      <c r="Y68" s="27">
        <v>5.52</v>
      </c>
      <c r="Z68" s="27">
        <v>4.84</v>
      </c>
      <c r="AA68" s="27">
        <v>5.76</v>
      </c>
      <c r="AB68" s="27">
        <v>5.22</v>
      </c>
      <c r="AC68" s="27">
        <v>3.32</v>
      </c>
      <c r="AD68" s="29">
        <v>12.1</v>
      </c>
      <c r="AE68" s="29">
        <v>5.42</v>
      </c>
      <c r="AF68" s="29">
        <v>5.72</v>
      </c>
      <c r="AG68" s="29">
        <v>5.73</v>
      </c>
      <c r="AH68" s="29">
        <v>5.75</v>
      </c>
      <c r="AI68" s="29">
        <v>13.4</v>
      </c>
      <c r="AJ68" s="29">
        <v>9.11</v>
      </c>
      <c r="AK68" s="29">
        <v>8.9</v>
      </c>
      <c r="AL68" s="29">
        <v>6.49</v>
      </c>
      <c r="AM68" s="29">
        <v>6.65</v>
      </c>
      <c r="AN68" s="29">
        <v>0.22</v>
      </c>
      <c r="AO68" s="29">
        <v>6.46</v>
      </c>
      <c r="AP68" s="29">
        <v>6.32</v>
      </c>
      <c r="AQ68" s="29">
        <v>6.3</v>
      </c>
      <c r="AR68" s="29">
        <v>6.29</v>
      </c>
      <c r="AS68" s="29">
        <v>5.26</v>
      </c>
      <c r="AT68" s="29">
        <v>4.93</v>
      </c>
      <c r="AU68" s="29">
        <v>4.47</v>
      </c>
      <c r="AV68" s="29">
        <v>7.1</v>
      </c>
      <c r="AW68" s="29">
        <v>4.8899999999999997</v>
      </c>
      <c r="AX68" s="29">
        <v>8.02</v>
      </c>
      <c r="AY68" s="29">
        <v>5.66</v>
      </c>
      <c r="AZ68" s="29">
        <v>5.8</v>
      </c>
      <c r="BA68" s="29">
        <v>6.49</v>
      </c>
      <c r="BB68" s="29">
        <v>6.48</v>
      </c>
      <c r="BC68" s="29">
        <v>6.58</v>
      </c>
      <c r="BD68" s="29">
        <v>5.94</v>
      </c>
      <c r="BE68" s="29">
        <v>6.25</v>
      </c>
      <c r="BF68" s="29">
        <v>6.41</v>
      </c>
      <c r="BG68" s="98"/>
      <c r="BH68" s="98"/>
    </row>
    <row r="69" spans="1:61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27" t="s">
        <v>88</v>
      </c>
      <c r="K69" s="27" t="s">
        <v>88</v>
      </c>
      <c r="L69" s="27" t="s">
        <v>88</v>
      </c>
      <c r="M69" s="27" t="s">
        <v>88</v>
      </c>
      <c r="N69" s="27">
        <v>6.0000000000000002E-5</v>
      </c>
      <c r="O69" s="27" t="s">
        <v>88</v>
      </c>
      <c r="P69" s="27">
        <v>1.0000000000000001E-5</v>
      </c>
      <c r="Q69" s="27">
        <v>2.0000000000000002E-5</v>
      </c>
      <c r="R69" s="27">
        <v>1.0000000000000001E-5</v>
      </c>
      <c r="S69" s="27">
        <v>1.0000000000000001E-5</v>
      </c>
      <c r="T69" s="27" t="s">
        <v>88</v>
      </c>
      <c r="U69" s="27">
        <v>1.0000000000000001E-5</v>
      </c>
      <c r="V69" s="27" t="s">
        <v>88</v>
      </c>
      <c r="W69" s="27" t="s">
        <v>88</v>
      </c>
      <c r="X69" s="27" t="s">
        <v>88</v>
      </c>
      <c r="Y69" s="27" t="s">
        <v>88</v>
      </c>
      <c r="Z69" s="27" t="s">
        <v>88</v>
      </c>
      <c r="AA69" s="37">
        <v>2.5000000000000001E-4</v>
      </c>
      <c r="AB69" s="27" t="s">
        <v>88</v>
      </c>
      <c r="AC69" s="27">
        <v>2.0000000000000002E-5</v>
      </c>
      <c r="AD69" s="27" t="s">
        <v>88</v>
      </c>
      <c r="AE69" s="40">
        <v>2.0000000000000002E-5</v>
      </c>
      <c r="AF69" s="27" t="s">
        <v>88</v>
      </c>
      <c r="AG69" s="27" t="s">
        <v>88</v>
      </c>
      <c r="AH69" s="27" t="s">
        <v>88</v>
      </c>
      <c r="AI69" s="29">
        <v>1.3999999999999999E-4</v>
      </c>
      <c r="AJ69" s="40">
        <v>6.0000000000000002E-5</v>
      </c>
      <c r="AK69" s="40">
        <v>6.0000000000000002E-5</v>
      </c>
      <c r="AL69" s="27" t="s">
        <v>88</v>
      </c>
      <c r="AM69" s="27" t="s">
        <v>88</v>
      </c>
      <c r="AN69" s="27" t="s">
        <v>82</v>
      </c>
      <c r="AO69" s="27" t="s">
        <v>82</v>
      </c>
      <c r="AP69" s="27" t="s">
        <v>82</v>
      </c>
      <c r="AQ69" s="27" t="s">
        <v>82</v>
      </c>
      <c r="AR69" s="27" t="s">
        <v>103</v>
      </c>
      <c r="AS69" s="27" t="s">
        <v>103</v>
      </c>
      <c r="AT69" s="29">
        <v>5.5999999999999999E-5</v>
      </c>
      <c r="AU69" s="29">
        <v>2.6999999999999999E-5</v>
      </c>
      <c r="AV69" s="29">
        <v>1.47E-4</v>
      </c>
      <c r="AW69" s="40">
        <v>3.3000000000000003E-5</v>
      </c>
      <c r="AX69" s="40">
        <v>4.8000000000000001E-5</v>
      </c>
      <c r="AY69" s="27" t="s">
        <v>103</v>
      </c>
      <c r="AZ69" s="27" t="s">
        <v>103</v>
      </c>
      <c r="BA69" s="27" t="s">
        <v>103</v>
      </c>
      <c r="BB69" s="27" t="s">
        <v>103</v>
      </c>
      <c r="BC69" s="27" t="s">
        <v>103</v>
      </c>
      <c r="BD69" s="27" t="s">
        <v>103</v>
      </c>
      <c r="BE69" s="27" t="s">
        <v>103</v>
      </c>
      <c r="BF69" s="27" t="s">
        <v>103</v>
      </c>
      <c r="BG69" s="95"/>
      <c r="BH69" s="95"/>
    </row>
    <row r="70" spans="1:61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3.14</v>
      </c>
      <c r="K70" s="27">
        <v>2.87</v>
      </c>
      <c r="L70" s="27">
        <v>2.95</v>
      </c>
      <c r="M70" s="27">
        <v>2.85</v>
      </c>
      <c r="N70" s="27">
        <v>1.3</v>
      </c>
      <c r="O70" s="27">
        <v>2.4</v>
      </c>
      <c r="P70" s="27">
        <v>2.37</v>
      </c>
      <c r="Q70" s="27">
        <v>2.0699999999999998</v>
      </c>
      <c r="R70" s="27">
        <v>2.33</v>
      </c>
      <c r="S70" s="27">
        <v>2.12</v>
      </c>
      <c r="T70" s="27">
        <v>2.66</v>
      </c>
      <c r="U70" s="27">
        <v>1.1200000000000001</v>
      </c>
      <c r="V70" s="27">
        <v>2.21</v>
      </c>
      <c r="W70" s="27">
        <v>2.13</v>
      </c>
      <c r="X70" s="27">
        <v>2.1800000000000002</v>
      </c>
      <c r="Y70" s="27">
        <v>1.96</v>
      </c>
      <c r="Z70" s="27">
        <v>1.78</v>
      </c>
      <c r="AA70" s="27">
        <v>1.85</v>
      </c>
      <c r="AB70" s="27">
        <v>2.41</v>
      </c>
      <c r="AC70" s="27">
        <v>2.63</v>
      </c>
      <c r="AD70" s="29">
        <v>1.92</v>
      </c>
      <c r="AE70" s="29">
        <v>2</v>
      </c>
      <c r="AF70" s="29">
        <v>1.98</v>
      </c>
      <c r="AG70" s="29">
        <v>2.36</v>
      </c>
      <c r="AH70" s="29">
        <v>2.2799999999999998</v>
      </c>
      <c r="AI70" s="29">
        <v>2.5</v>
      </c>
      <c r="AJ70" s="29">
        <v>2.4</v>
      </c>
      <c r="AK70" s="29">
        <v>2.7</v>
      </c>
      <c r="AL70" s="29">
        <v>2.6</v>
      </c>
      <c r="AM70" s="29">
        <v>2.8</v>
      </c>
      <c r="AN70" s="29">
        <v>5.3</v>
      </c>
      <c r="AO70" s="29">
        <v>2.8</v>
      </c>
      <c r="AP70" s="29">
        <v>3.1</v>
      </c>
      <c r="AQ70" s="29">
        <v>3.2</v>
      </c>
      <c r="AR70" s="29">
        <v>2.83</v>
      </c>
      <c r="AS70" s="29">
        <v>2.56</v>
      </c>
      <c r="AT70" s="29">
        <v>0.88</v>
      </c>
      <c r="AU70" s="29">
        <v>1.41</v>
      </c>
      <c r="AV70" s="29">
        <v>0.88400000000000001</v>
      </c>
      <c r="AW70" s="29">
        <v>1.7</v>
      </c>
      <c r="AX70" s="29">
        <v>2.4</v>
      </c>
      <c r="AY70" s="29">
        <v>2.4900000000000002</v>
      </c>
      <c r="AZ70" s="29">
        <v>2.37</v>
      </c>
      <c r="BA70" s="29">
        <v>2</v>
      </c>
      <c r="BB70" s="29">
        <v>2.34</v>
      </c>
      <c r="BC70" s="29">
        <v>2.67</v>
      </c>
      <c r="BD70" s="29">
        <v>2.62</v>
      </c>
      <c r="BE70" s="29">
        <v>2.54</v>
      </c>
      <c r="BF70" s="29">
        <v>2.59</v>
      </c>
      <c r="BG70" s="98"/>
      <c r="BH70" s="98"/>
    </row>
    <row r="71" spans="1:61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0.315</v>
      </c>
      <c r="K71" s="27">
        <v>0.27800000000000002</v>
      </c>
      <c r="L71" s="27">
        <v>0.29199999999999998</v>
      </c>
      <c r="M71" s="27">
        <v>0.30199999999999999</v>
      </c>
      <c r="N71" s="27">
        <v>0.14799999999999999</v>
      </c>
      <c r="O71" s="27">
        <v>0.26900000000000002</v>
      </c>
      <c r="P71" s="27">
        <v>0.16300000000000001</v>
      </c>
      <c r="Q71" s="27">
        <v>0.20599999999999999</v>
      </c>
      <c r="R71" s="27">
        <v>0.221</v>
      </c>
      <c r="S71" s="27">
        <v>0.22600000000000001</v>
      </c>
      <c r="T71" s="27">
        <v>0.25600000000000001</v>
      </c>
      <c r="U71" s="27">
        <v>8.6999999999999994E-2</v>
      </c>
      <c r="V71" s="27">
        <v>0.20599999999999999</v>
      </c>
      <c r="W71" s="27">
        <v>0.20300000000000001</v>
      </c>
      <c r="X71" s="27">
        <v>0.22</v>
      </c>
      <c r="Y71" s="27">
        <v>0.184</v>
      </c>
      <c r="Z71" s="27">
        <v>0.21299999999999999</v>
      </c>
      <c r="AA71" s="27">
        <v>0.2</v>
      </c>
      <c r="AB71" s="27">
        <v>0.25800000000000001</v>
      </c>
      <c r="AC71" s="27">
        <v>0.35699999999999998</v>
      </c>
      <c r="AD71" s="29">
        <v>0.11799999999999999</v>
      </c>
      <c r="AE71" s="29">
        <v>0.2</v>
      </c>
      <c r="AF71" s="29">
        <v>0.16300000000000001</v>
      </c>
      <c r="AG71" s="29">
        <v>0.20599999999999999</v>
      </c>
      <c r="AH71" s="29">
        <v>0.21299999999999999</v>
      </c>
      <c r="AI71" s="29">
        <v>0.22600000000000001</v>
      </c>
      <c r="AJ71" s="29">
        <v>0.22700000000000001</v>
      </c>
      <c r="AK71" s="29">
        <v>0.246</v>
      </c>
      <c r="AL71" s="29">
        <v>0.26400000000000001</v>
      </c>
      <c r="AM71" s="29">
        <v>0.32500000000000001</v>
      </c>
      <c r="AN71" s="29">
        <v>0.35499999999999998</v>
      </c>
      <c r="AO71" s="29">
        <v>0.372</v>
      </c>
      <c r="AP71" s="29">
        <v>0.38100000000000001</v>
      </c>
      <c r="AQ71" s="29">
        <v>0.41099999999999998</v>
      </c>
      <c r="AR71" s="29">
        <v>0.38</v>
      </c>
      <c r="AS71" s="29">
        <v>0.33500000000000002</v>
      </c>
      <c r="AT71" s="29">
        <v>9.2499999999999999E-2</v>
      </c>
      <c r="AU71" s="29">
        <v>0.16400000000000001</v>
      </c>
      <c r="AV71" s="29">
        <v>8.1600000000000006E-2</v>
      </c>
      <c r="AW71" s="29">
        <v>0.19</v>
      </c>
      <c r="AX71" s="29">
        <v>0.23899999999999999</v>
      </c>
      <c r="AY71" s="29">
        <v>0.29599999999999999</v>
      </c>
      <c r="AZ71" s="29">
        <v>0.27800000000000002</v>
      </c>
      <c r="BA71" s="29">
        <v>0.19800000000000001</v>
      </c>
      <c r="BB71" s="29">
        <v>0.26400000000000001</v>
      </c>
      <c r="BC71" s="29">
        <v>0.318</v>
      </c>
      <c r="BD71" s="29">
        <v>0.30499999999999999</v>
      </c>
      <c r="BE71" s="29">
        <v>0.32100000000000001</v>
      </c>
      <c r="BF71" s="29">
        <v>0.314</v>
      </c>
      <c r="BG71" s="98"/>
      <c r="BH71" s="98"/>
    </row>
    <row r="72" spans="1:61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5.5</v>
      </c>
      <c r="K72" s="27">
        <v>4.9000000000000004</v>
      </c>
      <c r="L72" s="27">
        <v>5.2</v>
      </c>
      <c r="M72" s="27">
        <v>5.9</v>
      </c>
      <c r="N72" s="27">
        <v>1.9</v>
      </c>
      <c r="O72" s="27">
        <v>4.5</v>
      </c>
      <c r="P72" s="27">
        <v>3.5</v>
      </c>
      <c r="Q72" s="27">
        <v>3.5</v>
      </c>
      <c r="R72" s="27">
        <v>3.7</v>
      </c>
      <c r="S72" s="27">
        <v>3.5</v>
      </c>
      <c r="T72" s="27">
        <v>5</v>
      </c>
      <c r="U72" s="27">
        <v>1.6</v>
      </c>
      <c r="V72" s="27">
        <v>3.4</v>
      </c>
      <c r="W72" s="27">
        <v>3.7</v>
      </c>
      <c r="X72" s="27">
        <v>3.8</v>
      </c>
      <c r="Y72" s="27">
        <v>3.5</v>
      </c>
      <c r="Z72" s="27">
        <v>3.1</v>
      </c>
      <c r="AA72" s="27">
        <v>3.3</v>
      </c>
      <c r="AB72" s="27">
        <v>4.8</v>
      </c>
      <c r="AC72" s="27">
        <v>5.7</v>
      </c>
      <c r="AD72" s="29">
        <v>7.4</v>
      </c>
      <c r="AE72" s="29">
        <v>3.2</v>
      </c>
      <c r="AF72" s="29">
        <v>3.2</v>
      </c>
      <c r="AG72" s="29">
        <v>3.2</v>
      </c>
      <c r="AH72" s="29">
        <v>3.6</v>
      </c>
      <c r="AI72" s="27" t="s">
        <v>8</v>
      </c>
      <c r="AJ72" s="27" t="s">
        <v>8</v>
      </c>
      <c r="AK72" s="27" t="s">
        <v>8</v>
      </c>
      <c r="AL72" s="27" t="s">
        <v>8</v>
      </c>
      <c r="AM72" s="27" t="s">
        <v>8</v>
      </c>
      <c r="AN72" s="27" t="s">
        <v>8</v>
      </c>
      <c r="AO72" s="27" t="s">
        <v>8</v>
      </c>
      <c r="AP72" s="27" t="s">
        <v>8</v>
      </c>
      <c r="AQ72" s="27" t="s">
        <v>8</v>
      </c>
      <c r="AR72" s="29">
        <v>6.87</v>
      </c>
      <c r="AS72" s="29">
        <v>5.68</v>
      </c>
      <c r="AT72" s="29">
        <v>1.3</v>
      </c>
      <c r="AU72" s="29">
        <v>2.97</v>
      </c>
      <c r="AV72" s="29">
        <v>1.25</v>
      </c>
      <c r="AW72" s="29">
        <v>3.42</v>
      </c>
      <c r="AX72" s="29">
        <v>5.99</v>
      </c>
      <c r="AY72" s="29">
        <v>5.61</v>
      </c>
      <c r="AZ72" s="29">
        <v>5.01</v>
      </c>
      <c r="BA72" s="29">
        <v>4.0999999999999996</v>
      </c>
      <c r="BB72" s="29">
        <v>5.27</v>
      </c>
      <c r="BC72" s="29">
        <v>6.25</v>
      </c>
      <c r="BD72" s="29">
        <v>6.18</v>
      </c>
      <c r="BE72" s="29">
        <v>6.71</v>
      </c>
      <c r="BF72" s="29">
        <v>6.73</v>
      </c>
      <c r="BG72" s="98"/>
      <c r="BH72" s="98"/>
    </row>
    <row r="73" spans="1:61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75</v>
      </c>
      <c r="AE73" s="46" t="s">
        <v>8</v>
      </c>
      <c r="AF73" s="27" t="s">
        <v>75</v>
      </c>
      <c r="AG73" s="27" t="s">
        <v>75</v>
      </c>
      <c r="AH73" s="27" t="s">
        <v>75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8</v>
      </c>
      <c r="AU73" s="27" t="s">
        <v>8</v>
      </c>
      <c r="AV73" s="27" t="s">
        <v>8</v>
      </c>
      <c r="AW73" s="27" t="s">
        <v>8</v>
      </c>
      <c r="AX73" s="27" t="s">
        <v>8</v>
      </c>
      <c r="AY73" s="27" t="s">
        <v>8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95"/>
      <c r="BH73" s="95"/>
    </row>
    <row r="74" spans="1:61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>
        <v>4.0000000000000003E-5</v>
      </c>
      <c r="O74" s="27" t="s">
        <v>88</v>
      </c>
      <c r="P74" s="27">
        <v>2.0000000000000002E-5</v>
      </c>
      <c r="Q74" s="27" t="s">
        <v>88</v>
      </c>
      <c r="R74" s="27" t="s">
        <v>88</v>
      </c>
      <c r="S74" s="27" t="s">
        <v>88</v>
      </c>
      <c r="T74" s="27" t="s">
        <v>88</v>
      </c>
      <c r="U74" s="27" t="s">
        <v>88</v>
      </c>
      <c r="V74" s="27" t="s">
        <v>88</v>
      </c>
      <c r="W74" s="27" t="s">
        <v>88</v>
      </c>
      <c r="X74" s="27" t="s">
        <v>88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82</v>
      </c>
      <c r="AF74" s="27" t="s">
        <v>88</v>
      </c>
      <c r="AG74" s="27" t="s">
        <v>88</v>
      </c>
      <c r="AH74" s="27" t="s">
        <v>88</v>
      </c>
      <c r="AI74" s="40">
        <v>6.0000000000000002E-5</v>
      </c>
      <c r="AJ74" s="40">
        <v>3.0000000000000001E-5</v>
      </c>
      <c r="AK74" s="40">
        <v>3.0000000000000001E-5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103</v>
      </c>
      <c r="AS74" s="27" t="s">
        <v>103</v>
      </c>
      <c r="AT74" s="29">
        <v>2.4000000000000001E-5</v>
      </c>
      <c r="AU74" s="29">
        <v>1.2999999999999999E-5</v>
      </c>
      <c r="AV74" s="29">
        <v>5.1E-5</v>
      </c>
      <c r="AW74" s="40">
        <v>1.4E-5</v>
      </c>
      <c r="AX74" s="40">
        <v>1.8E-5</v>
      </c>
      <c r="AY74" s="27" t="s">
        <v>103</v>
      </c>
      <c r="AZ74" s="27" t="s">
        <v>103</v>
      </c>
      <c r="BA74" s="27" t="s">
        <v>103</v>
      </c>
      <c r="BB74" s="27" t="s">
        <v>103</v>
      </c>
      <c r="BC74" s="27" t="s">
        <v>103</v>
      </c>
      <c r="BD74" s="27" t="s">
        <v>103</v>
      </c>
      <c r="BE74" s="27" t="s">
        <v>103</v>
      </c>
      <c r="BF74" s="27" t="s">
        <v>103</v>
      </c>
      <c r="BG74" s="95"/>
      <c r="BH74" s="95"/>
    </row>
    <row r="75" spans="1:61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81</v>
      </c>
      <c r="AE75" s="46" t="s">
        <v>8</v>
      </c>
      <c r="AF75" s="27" t="s">
        <v>81</v>
      </c>
      <c r="AG75" s="27" t="s">
        <v>81</v>
      </c>
      <c r="AH75" s="27" t="s">
        <v>81</v>
      </c>
      <c r="AI75" s="29">
        <v>4.4999999999999999E-4</v>
      </c>
      <c r="AJ75" s="29">
        <v>2.9E-4</v>
      </c>
      <c r="AK75" s="29">
        <v>2.1000000000000001E-4</v>
      </c>
      <c r="AL75" s="40">
        <v>4.0000000000000003E-5</v>
      </c>
      <c r="AM75" s="40">
        <v>1.0000000000000001E-5</v>
      </c>
      <c r="AN75" s="40">
        <v>3.0000000000000001E-5</v>
      </c>
      <c r="AO75" s="27" t="s">
        <v>88</v>
      </c>
      <c r="AP75" s="27" t="s">
        <v>88</v>
      </c>
      <c r="AQ75" s="40">
        <v>1.0000000000000001E-5</v>
      </c>
      <c r="AR75" s="27" t="s">
        <v>8</v>
      </c>
      <c r="AS75" s="27" t="s">
        <v>8</v>
      </c>
      <c r="AT75" s="27" t="s">
        <v>8</v>
      </c>
      <c r="AU75" s="27" t="s">
        <v>8</v>
      </c>
      <c r="AV75" s="27" t="s">
        <v>8</v>
      </c>
      <c r="AW75" s="27" t="s">
        <v>8</v>
      </c>
      <c r="AX75" s="27" t="s">
        <v>8</v>
      </c>
      <c r="AY75" s="27" t="s">
        <v>8</v>
      </c>
      <c r="AZ75" s="27" t="s">
        <v>8</v>
      </c>
      <c r="BA75" s="27" t="s">
        <v>8</v>
      </c>
      <c r="BB75" s="27" t="s">
        <v>8</v>
      </c>
      <c r="BC75" s="27" t="s">
        <v>8</v>
      </c>
      <c r="BD75" s="27" t="s">
        <v>8</v>
      </c>
      <c r="BE75" s="27" t="s">
        <v>8</v>
      </c>
      <c r="BF75" s="27" t="s">
        <v>8</v>
      </c>
      <c r="BG75" s="95"/>
      <c r="BH75" s="95"/>
      <c r="BI75" s="47"/>
    </row>
    <row r="76" spans="1:61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>
        <v>1E-4</v>
      </c>
      <c r="AC76" s="27" t="s">
        <v>75</v>
      </c>
      <c r="AD76" s="27" t="s">
        <v>75</v>
      </c>
      <c r="AE76" s="27" t="s">
        <v>74</v>
      </c>
      <c r="AF76" s="27" t="s">
        <v>75</v>
      </c>
      <c r="AG76" s="27" t="s">
        <v>75</v>
      </c>
      <c r="AH76" s="29">
        <v>2.9999999999999997E-4</v>
      </c>
      <c r="AI76" s="29">
        <v>1E-4</v>
      </c>
      <c r="AJ76" s="27" t="s">
        <v>75</v>
      </c>
      <c r="AK76" s="29">
        <v>2.0000000000000001E-4</v>
      </c>
      <c r="AL76" s="29">
        <v>2.0000000000000001E-4</v>
      </c>
      <c r="AM76" s="27" t="s">
        <v>75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76</v>
      </c>
      <c r="AS76" s="27" t="s">
        <v>76</v>
      </c>
      <c r="AT76" s="27" t="s">
        <v>76</v>
      </c>
      <c r="AU76" s="27" t="s">
        <v>76</v>
      </c>
      <c r="AV76" s="27" t="s">
        <v>76</v>
      </c>
      <c r="AW76" s="27" t="s">
        <v>76</v>
      </c>
      <c r="AX76" s="27" t="s">
        <v>76</v>
      </c>
      <c r="AY76" s="27" t="s">
        <v>76</v>
      </c>
      <c r="AZ76" s="27" t="s">
        <v>76</v>
      </c>
      <c r="BA76" s="27" t="s">
        <v>76</v>
      </c>
      <c r="BB76" s="27" t="s">
        <v>76</v>
      </c>
      <c r="BC76" s="27" t="s">
        <v>76</v>
      </c>
      <c r="BD76" s="27" t="s">
        <v>76</v>
      </c>
      <c r="BE76" s="27" t="s">
        <v>76</v>
      </c>
      <c r="BF76" s="27" t="s">
        <v>76</v>
      </c>
      <c r="BG76" s="95"/>
      <c r="BH76" s="95"/>
    </row>
    <row r="77" spans="1:61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 t="s">
        <v>81</v>
      </c>
      <c r="K77" s="27">
        <v>8.9999999999999998E-4</v>
      </c>
      <c r="L77" s="27">
        <v>4.0000000000000002E-4</v>
      </c>
      <c r="M77" s="27" t="s">
        <v>55</v>
      </c>
      <c r="N77" s="27">
        <v>0.13</v>
      </c>
      <c r="O77" s="27">
        <v>5.0000000000000001E-3</v>
      </c>
      <c r="P77" s="27">
        <v>3.5999999999999997E-2</v>
      </c>
      <c r="Q77" s="27">
        <v>1.2E-2</v>
      </c>
      <c r="R77" s="27">
        <v>3.0000000000000001E-3</v>
      </c>
      <c r="S77" s="27">
        <v>1E-3</v>
      </c>
      <c r="T77" s="27" t="s">
        <v>74</v>
      </c>
      <c r="U77" s="27">
        <v>0.01</v>
      </c>
      <c r="V77" s="27" t="s">
        <v>74</v>
      </c>
      <c r="W77" s="27">
        <v>2E-3</v>
      </c>
      <c r="X77" s="27" t="s">
        <v>74</v>
      </c>
      <c r="Y77" s="27">
        <v>4.0000000000000001E-3</v>
      </c>
      <c r="Z77" s="27">
        <v>2E-3</v>
      </c>
      <c r="AA77" s="27">
        <v>4.0000000000000001E-3</v>
      </c>
      <c r="AB77" s="27" t="s">
        <v>74</v>
      </c>
      <c r="AC77" s="27" t="s">
        <v>74</v>
      </c>
      <c r="AD77" s="29">
        <v>0.14899999999999999</v>
      </c>
      <c r="AE77" s="29">
        <v>3.0000000000000001E-3</v>
      </c>
      <c r="AF77" s="29">
        <v>7.0000000000000001E-3</v>
      </c>
      <c r="AG77" s="27" t="s">
        <v>74</v>
      </c>
      <c r="AH77" s="27" t="s">
        <v>55</v>
      </c>
      <c r="AI77" s="29">
        <v>0.23400000000000001</v>
      </c>
      <c r="AJ77" s="29">
        <v>9.9500000000000005E-2</v>
      </c>
      <c r="AK77" s="29">
        <v>0.11600000000000001</v>
      </c>
      <c r="AL77" s="29">
        <v>3.9600000000000003E-2</v>
      </c>
      <c r="AM77" s="29">
        <v>1.6000000000000001E-3</v>
      </c>
      <c r="AN77" s="29">
        <v>1.8E-3</v>
      </c>
      <c r="AO77" s="29">
        <v>6.9999999999999999E-4</v>
      </c>
      <c r="AP77" s="29">
        <v>5.9999999999999995E-4</v>
      </c>
      <c r="AQ77" s="27" t="s">
        <v>84</v>
      </c>
      <c r="AR77" s="27" t="s">
        <v>57</v>
      </c>
      <c r="AS77" s="27" t="s">
        <v>57</v>
      </c>
      <c r="AT77" s="29">
        <v>8.8999999999999996E-2</v>
      </c>
      <c r="AU77" s="29">
        <v>3.1E-2</v>
      </c>
      <c r="AV77" s="29">
        <v>0.125</v>
      </c>
      <c r="AW77" s="27" t="s">
        <v>57</v>
      </c>
      <c r="AX77" s="29">
        <v>4.7E-2</v>
      </c>
      <c r="AY77" s="27" t="s">
        <v>57</v>
      </c>
      <c r="AZ77" s="27" t="s">
        <v>57</v>
      </c>
      <c r="BA77" s="27" t="s">
        <v>57</v>
      </c>
      <c r="BB77" s="29">
        <v>0.01</v>
      </c>
      <c r="BC77" s="27" t="s">
        <v>57</v>
      </c>
      <c r="BD77" s="27" t="s">
        <v>57</v>
      </c>
      <c r="BE77" s="27" t="s">
        <v>57</v>
      </c>
      <c r="BF77" s="27" t="s">
        <v>57</v>
      </c>
      <c r="BG77" s="95"/>
      <c r="BH77" s="95"/>
    </row>
    <row r="78" spans="1:61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5.9999999999999995E-4</v>
      </c>
      <c r="K78" s="27">
        <v>5.9999999999999995E-4</v>
      </c>
      <c r="L78" s="27">
        <v>5.9999999999999995E-4</v>
      </c>
      <c r="M78" s="27">
        <v>6.9999999999999999E-4</v>
      </c>
      <c r="N78" s="27">
        <v>1.1999999999999999E-3</v>
      </c>
      <c r="O78" s="27">
        <v>5.9999999999999995E-4</v>
      </c>
      <c r="P78" s="27" t="s">
        <v>81</v>
      </c>
      <c r="Q78" s="27" t="s">
        <v>81</v>
      </c>
      <c r="R78" s="27" t="s">
        <v>81</v>
      </c>
      <c r="S78" s="27" t="s">
        <v>81</v>
      </c>
      <c r="T78" s="27">
        <v>5.9999999999999995E-4</v>
      </c>
      <c r="U78" s="27" t="s">
        <v>81</v>
      </c>
      <c r="V78" s="27" t="s">
        <v>81</v>
      </c>
      <c r="W78" s="27" t="s">
        <v>81</v>
      </c>
      <c r="X78" s="27" t="s">
        <v>81</v>
      </c>
      <c r="Y78" s="27" t="s">
        <v>81</v>
      </c>
      <c r="Z78" s="27" t="s">
        <v>81</v>
      </c>
      <c r="AA78" s="27" t="s">
        <v>81</v>
      </c>
      <c r="AB78" s="27">
        <v>5.9999999999999995E-4</v>
      </c>
      <c r="AC78" s="27">
        <v>6.9999999999999999E-4</v>
      </c>
      <c r="AD78" s="27" t="s">
        <v>81</v>
      </c>
      <c r="AE78" s="27" t="s">
        <v>84</v>
      </c>
      <c r="AF78" s="27" t="s">
        <v>81</v>
      </c>
      <c r="AG78" s="27" t="s">
        <v>81</v>
      </c>
      <c r="AH78" s="27" t="s">
        <v>81</v>
      </c>
      <c r="AI78" s="29">
        <v>1.57E-3</v>
      </c>
      <c r="AJ78" s="29">
        <v>8.1999999999999998E-4</v>
      </c>
      <c r="AK78" s="29">
        <v>9.3000000000000005E-4</v>
      </c>
      <c r="AL78" s="29">
        <v>7.1000000000000002E-4</v>
      </c>
      <c r="AM78" s="29">
        <v>7.2999999999999996E-4</v>
      </c>
      <c r="AN78" s="29">
        <v>8.0000000000000004E-4</v>
      </c>
      <c r="AO78" s="29">
        <v>8.0999999999999996E-4</v>
      </c>
      <c r="AP78" s="29">
        <v>9.3000000000000005E-4</v>
      </c>
      <c r="AQ78" s="29">
        <v>8.4999999999999995E-4</v>
      </c>
      <c r="AR78" s="29">
        <v>9.5E-4</v>
      </c>
      <c r="AS78" s="29">
        <v>7.6499999999999995E-4</v>
      </c>
      <c r="AT78" s="29">
        <v>5.4500000000000002E-4</v>
      </c>
      <c r="AU78" s="29">
        <v>5.4100000000000003E-4</v>
      </c>
      <c r="AV78" s="29">
        <v>1.08E-3</v>
      </c>
      <c r="AW78" s="29">
        <v>4.5899999999999999E-4</v>
      </c>
      <c r="AX78" s="29">
        <v>7.3200000000000001E-4</v>
      </c>
      <c r="AY78" s="29">
        <v>6.9399999999999996E-4</v>
      </c>
      <c r="AZ78" s="29">
        <v>5.3600000000000002E-4</v>
      </c>
      <c r="BA78" s="29">
        <v>3.5799999999999997E-4</v>
      </c>
      <c r="BB78" s="29">
        <v>5.7799999999999995E-4</v>
      </c>
      <c r="BC78" s="27">
        <v>6.7400000000000001E-4</v>
      </c>
      <c r="BD78" s="27">
        <v>6.0400000000000004E-4</v>
      </c>
      <c r="BE78" s="27">
        <v>6.6100000000000002E-4</v>
      </c>
      <c r="BF78" s="27">
        <v>6.4099999999999997E-4</v>
      </c>
      <c r="BG78" s="95"/>
      <c r="BH78" s="95"/>
    </row>
    <row r="79" spans="1:61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2.0000000000000001E-4</v>
      </c>
      <c r="K79" s="27">
        <v>4.0000000000000002E-4</v>
      </c>
      <c r="L79" s="27">
        <v>2.9999999999999997E-4</v>
      </c>
      <c r="M79" s="27">
        <v>2.0000000000000001E-4</v>
      </c>
      <c r="N79" s="27">
        <v>1.32E-2</v>
      </c>
      <c r="O79" s="27">
        <v>1E-3</v>
      </c>
      <c r="P79" s="27">
        <v>3.5999999999999999E-3</v>
      </c>
      <c r="Q79" s="27">
        <v>1.1000000000000001E-3</v>
      </c>
      <c r="R79" s="27">
        <v>8.9999999999999998E-4</v>
      </c>
      <c r="S79" s="27">
        <v>2.9999999999999997E-4</v>
      </c>
      <c r="T79" s="27">
        <v>2.9999999999999997E-4</v>
      </c>
      <c r="U79" s="27">
        <v>1E-3</v>
      </c>
      <c r="V79" s="27">
        <v>4.0000000000000002E-4</v>
      </c>
      <c r="W79" s="27">
        <v>4.0000000000000002E-4</v>
      </c>
      <c r="X79" s="27">
        <v>2.9999999999999997E-4</v>
      </c>
      <c r="Y79" s="27">
        <v>5.9999999999999995E-4</v>
      </c>
      <c r="Z79" s="27">
        <v>5.0000000000000001E-4</v>
      </c>
      <c r="AA79" s="27">
        <v>5.9999999999999995E-4</v>
      </c>
      <c r="AB79" s="27">
        <v>2.0000000000000001E-4</v>
      </c>
      <c r="AC79" s="27">
        <v>2.0000000000000001E-4</v>
      </c>
      <c r="AD79" s="29">
        <v>5.0000000000000001E-4</v>
      </c>
      <c r="AE79" s="29">
        <v>6.9999999999999999E-4</v>
      </c>
      <c r="AF79" s="29">
        <v>4.0000000000000002E-4</v>
      </c>
      <c r="AG79" s="29">
        <v>4.0000000000000002E-4</v>
      </c>
      <c r="AH79" s="29">
        <v>4.0000000000000002E-4</v>
      </c>
      <c r="AI79" s="29">
        <v>1.7000000000000001E-2</v>
      </c>
      <c r="AJ79" s="29">
        <v>6.0000000000000001E-3</v>
      </c>
      <c r="AK79" s="29">
        <v>6.3E-3</v>
      </c>
      <c r="AL79" s="29">
        <v>8.0000000000000004E-4</v>
      </c>
      <c r="AM79" s="29">
        <v>2.9999999999999997E-4</v>
      </c>
      <c r="AN79" s="29">
        <v>2.9999999999999997E-4</v>
      </c>
      <c r="AO79" s="29">
        <v>2.0000000000000001E-4</v>
      </c>
      <c r="AP79" s="29">
        <v>2.0000000000000001E-4</v>
      </c>
      <c r="AQ79" s="29">
        <v>2.0000000000000001E-4</v>
      </c>
      <c r="AR79" s="27" t="s">
        <v>55</v>
      </c>
      <c r="AS79" s="27" t="s">
        <v>55</v>
      </c>
      <c r="AT79" s="29">
        <v>6.0000000000000001E-3</v>
      </c>
      <c r="AU79" s="29">
        <v>3.0000000000000001E-3</v>
      </c>
      <c r="AV79" s="29">
        <v>1.0999999999999999E-2</v>
      </c>
      <c r="AW79" s="29">
        <v>1.1999999999999999E-3</v>
      </c>
      <c r="AX79" s="29">
        <v>4.0000000000000001E-3</v>
      </c>
      <c r="AY79" s="27" t="s">
        <v>55</v>
      </c>
      <c r="AZ79" s="27" t="s">
        <v>55</v>
      </c>
      <c r="BA79" s="27" t="s">
        <v>55</v>
      </c>
      <c r="BB79" s="27" t="s">
        <v>55</v>
      </c>
      <c r="BC79" s="27" t="s">
        <v>55</v>
      </c>
      <c r="BD79" s="27" t="s">
        <v>55</v>
      </c>
      <c r="BE79" s="27" t="s">
        <v>55</v>
      </c>
      <c r="BF79" s="27" t="s">
        <v>55</v>
      </c>
      <c r="BG79" s="95"/>
      <c r="BH79" s="95"/>
    </row>
    <row r="80" spans="1:61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>
        <v>3.0000000000000001E-3</v>
      </c>
      <c r="K80" s="27">
        <v>5.0000000000000001E-3</v>
      </c>
      <c r="L80" s="27">
        <v>8.0000000000000002E-3</v>
      </c>
      <c r="M80" s="27">
        <v>2E-3</v>
      </c>
      <c r="N80" s="27">
        <v>2.8000000000000001E-2</v>
      </c>
      <c r="O80" s="27">
        <v>3.0000000000000001E-3</v>
      </c>
      <c r="P80" s="27">
        <v>1.6E-2</v>
      </c>
      <c r="Q80" s="27">
        <v>1.2E-2</v>
      </c>
      <c r="R80" s="27">
        <v>5.0000000000000001E-3</v>
      </c>
      <c r="S80" s="27">
        <v>1.6E-2</v>
      </c>
      <c r="T80" s="27">
        <v>1.4999999999999999E-2</v>
      </c>
      <c r="U80" s="27" t="s">
        <v>81</v>
      </c>
      <c r="V80" s="27">
        <v>3.0000000000000001E-3</v>
      </c>
      <c r="W80" s="27">
        <v>3.0000000000000001E-3</v>
      </c>
      <c r="X80" s="27">
        <v>3.0000000000000001E-3</v>
      </c>
      <c r="Y80" s="27">
        <v>5.0000000000000001E-3</v>
      </c>
      <c r="Z80" s="27">
        <v>7.0000000000000001E-3</v>
      </c>
      <c r="AA80" s="27">
        <v>8.9999999999999993E-3</v>
      </c>
      <c r="AB80" s="27">
        <v>5.0000000000000001E-3</v>
      </c>
      <c r="AC80" s="27">
        <v>2E-3</v>
      </c>
      <c r="AD80" s="29">
        <v>4.0000000000000001E-3</v>
      </c>
      <c r="AE80" s="29">
        <v>3.0000000000000001E-3</v>
      </c>
      <c r="AF80" s="29">
        <v>2E-3</v>
      </c>
      <c r="AG80" s="29">
        <v>2E-3</v>
      </c>
      <c r="AH80" s="29">
        <v>2E-3</v>
      </c>
      <c r="AI80" s="38">
        <v>3.8199999999999998E-2</v>
      </c>
      <c r="AJ80" s="29">
        <v>1.54E-2</v>
      </c>
      <c r="AK80" s="38">
        <v>1.7500000000000002E-2</v>
      </c>
      <c r="AL80" s="29">
        <v>2.3999999999999998E-3</v>
      </c>
      <c r="AM80" s="29">
        <v>1.1000000000000001E-3</v>
      </c>
      <c r="AN80" s="29">
        <v>1.6000000000000001E-3</v>
      </c>
      <c r="AO80" s="29">
        <v>1.6000000000000001E-3</v>
      </c>
      <c r="AP80" s="29">
        <v>1E-3</v>
      </c>
      <c r="AQ80" s="29">
        <v>1.9E-3</v>
      </c>
      <c r="AR80" s="27" t="s">
        <v>95</v>
      </c>
      <c r="AS80" s="27" t="s">
        <v>95</v>
      </c>
      <c r="AT80" s="29">
        <v>1.89E-2</v>
      </c>
      <c r="AU80" s="29">
        <v>8.0000000000000002E-3</v>
      </c>
      <c r="AV80" s="38">
        <v>3.0300000000000001E-2</v>
      </c>
      <c r="AW80" s="29">
        <v>3.5000000000000001E-3</v>
      </c>
      <c r="AX80" s="29">
        <v>7.3000000000000001E-3</v>
      </c>
      <c r="AY80" s="27" t="s">
        <v>95</v>
      </c>
      <c r="AZ80" s="27" t="s">
        <v>95</v>
      </c>
      <c r="BA80" s="27">
        <v>3.7000000000000002E-3</v>
      </c>
      <c r="BB80" s="27">
        <v>3.8999999999999998E-3</v>
      </c>
      <c r="BC80" s="27" t="s">
        <v>95</v>
      </c>
      <c r="BD80" s="27" t="s">
        <v>95</v>
      </c>
      <c r="BE80" s="27" t="s">
        <v>95</v>
      </c>
      <c r="BF80" s="27" t="s">
        <v>95</v>
      </c>
      <c r="BG80" s="95"/>
      <c r="BH80" s="95"/>
    </row>
    <row r="81" spans="1:60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>
        <v>2.0000000000000001E-4</v>
      </c>
      <c r="AE81" s="27" t="s">
        <v>74</v>
      </c>
      <c r="AF81" s="27">
        <v>4.0000000000000002E-4</v>
      </c>
      <c r="AG81" s="27">
        <v>2.9999999999999997E-4</v>
      </c>
      <c r="AH81" s="27">
        <v>2.9999999999999997E-4</v>
      </c>
      <c r="AI81" s="27">
        <v>6.9999999999999999E-4</v>
      </c>
      <c r="AJ81" s="27">
        <v>1E-3</v>
      </c>
      <c r="AK81" s="27" t="s">
        <v>84</v>
      </c>
      <c r="AL81" s="27" t="s">
        <v>84</v>
      </c>
      <c r="AM81" s="27" t="s">
        <v>84</v>
      </c>
      <c r="AN81" s="27" t="s">
        <v>84</v>
      </c>
      <c r="AO81" s="27" t="s">
        <v>84</v>
      </c>
      <c r="AP81" s="27" t="s">
        <v>84</v>
      </c>
      <c r="AQ81" s="27" t="s">
        <v>84</v>
      </c>
      <c r="AR81" s="27" t="s">
        <v>8</v>
      </c>
      <c r="AS81" s="27" t="s">
        <v>8</v>
      </c>
      <c r="AT81" s="27" t="s">
        <v>8</v>
      </c>
      <c r="AU81" s="27" t="s">
        <v>8</v>
      </c>
      <c r="AV81" s="27" t="s">
        <v>8</v>
      </c>
      <c r="AW81" s="27" t="s">
        <v>8</v>
      </c>
      <c r="AX81" s="27" t="s">
        <v>8</v>
      </c>
      <c r="AY81" s="27" t="s">
        <v>8</v>
      </c>
      <c r="AZ81" s="27" t="s">
        <v>8</v>
      </c>
      <c r="BA81" s="27" t="s">
        <v>8</v>
      </c>
      <c r="BB81" s="27" t="s">
        <v>8</v>
      </c>
      <c r="BC81" s="27" t="s">
        <v>8</v>
      </c>
      <c r="BD81" s="27" t="s">
        <v>8</v>
      </c>
      <c r="BE81" s="27" t="s">
        <v>8</v>
      </c>
      <c r="BF81" s="27" t="s">
        <v>8</v>
      </c>
      <c r="BG81" s="95"/>
      <c r="BH81" s="95"/>
    </row>
    <row r="82" spans="1:60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95"/>
      <c r="BH82" s="95"/>
    </row>
    <row r="83" spans="1:60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95"/>
      <c r="BH83" s="95"/>
    </row>
    <row r="84" spans="1:60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6.0000000000000001E-3</v>
      </c>
      <c r="K84" s="27">
        <v>1.4999999999999999E-2</v>
      </c>
      <c r="L84" s="27">
        <v>1.4E-2</v>
      </c>
      <c r="M84" s="27" t="s">
        <v>54</v>
      </c>
      <c r="N84" s="27">
        <v>5.0999999999999997E-2</v>
      </c>
      <c r="O84" s="27">
        <v>1.4E-2</v>
      </c>
      <c r="P84" s="27">
        <v>7.4999999999999997E-2</v>
      </c>
      <c r="Q84" s="27">
        <v>0.04</v>
      </c>
      <c r="R84" s="27">
        <v>3.5999999999999997E-2</v>
      </c>
      <c r="S84" s="27">
        <v>2.7E-2</v>
      </c>
      <c r="T84" s="27">
        <v>1.2E-2</v>
      </c>
      <c r="U84" s="27">
        <v>0.123</v>
      </c>
      <c r="V84" s="27">
        <v>5.1999999999999998E-2</v>
      </c>
      <c r="W84" s="27">
        <v>3.6999999999999998E-2</v>
      </c>
      <c r="X84" s="27">
        <v>2.3E-2</v>
      </c>
      <c r="Y84" s="27">
        <v>6.4000000000000001E-2</v>
      </c>
      <c r="Z84" s="27">
        <v>4.2000000000000003E-2</v>
      </c>
      <c r="AA84" s="27">
        <v>5.8000000000000003E-2</v>
      </c>
      <c r="AB84" s="27">
        <v>2.1999999999999999E-2</v>
      </c>
      <c r="AC84" s="27">
        <v>7.0000000000000001E-3</v>
      </c>
      <c r="AD84" s="27">
        <v>9.9000000000000005E-2</v>
      </c>
      <c r="AE84" s="27">
        <v>3.3000000000000002E-2</v>
      </c>
      <c r="AF84" s="27">
        <v>0.05</v>
      </c>
      <c r="AG84" s="27">
        <v>3.5999999999999997E-2</v>
      </c>
      <c r="AH84" s="27">
        <v>3.1E-2</v>
      </c>
      <c r="AI84" s="27">
        <v>3.9E-2</v>
      </c>
      <c r="AJ84" s="27">
        <v>3.2000000000000001E-2</v>
      </c>
      <c r="AK84" s="27">
        <v>1.7999999999999999E-2</v>
      </c>
      <c r="AL84" s="27">
        <v>1.7999999999999999E-2</v>
      </c>
      <c r="AM84" s="27">
        <v>7.0000000000000001E-3</v>
      </c>
      <c r="AN84" s="27">
        <v>6.0000000000000001E-3</v>
      </c>
      <c r="AO84" s="27">
        <v>5.0000000000000001E-3</v>
      </c>
      <c r="AP84" s="27">
        <v>5.0000000000000001E-3</v>
      </c>
      <c r="AQ84" s="27">
        <v>5.0000000000000001E-3</v>
      </c>
      <c r="AR84" s="27">
        <v>5.0000000000000001E-3</v>
      </c>
      <c r="AS84" s="27">
        <v>1.09E-2</v>
      </c>
      <c r="AT84" s="27">
        <v>0.14899999999999999</v>
      </c>
      <c r="AU84" s="27">
        <v>6.8599999999999994E-2</v>
      </c>
      <c r="AV84" s="27">
        <v>9.6699999999999994E-2</v>
      </c>
      <c r="AW84" s="27">
        <v>3.8699999999999998E-2</v>
      </c>
      <c r="AX84" s="27">
        <v>2.1399999999999999E-2</v>
      </c>
      <c r="AY84" s="27">
        <v>1.0800000000000001E-2</v>
      </c>
      <c r="AZ84" s="27">
        <v>1.7500000000000002E-2</v>
      </c>
      <c r="BA84" s="27">
        <v>4.4999999999999998E-2</v>
      </c>
      <c r="BB84" s="27">
        <v>2.1100000000000001E-2</v>
      </c>
      <c r="BC84" s="27">
        <v>7.9000000000000008E-3</v>
      </c>
      <c r="BD84" s="27">
        <v>8.3000000000000001E-3</v>
      </c>
      <c r="BE84" s="27">
        <v>8.3000000000000001E-3</v>
      </c>
      <c r="BF84" s="27">
        <v>8.8999999999999999E-3</v>
      </c>
      <c r="BG84" s="95"/>
      <c r="BH84" s="95"/>
    </row>
    <row r="85" spans="1:60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>
        <v>4.0000000000000002E-4</v>
      </c>
      <c r="L85" s="27">
        <v>5.0000000000000001E-4</v>
      </c>
      <c r="M85" s="27">
        <v>2.9999999999999997E-4</v>
      </c>
      <c r="N85" s="27" t="s">
        <v>73</v>
      </c>
      <c r="O85" s="27" t="s">
        <v>73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76</v>
      </c>
      <c r="AS85" s="27" t="s">
        <v>76</v>
      </c>
      <c r="AT85" s="27" t="s">
        <v>76</v>
      </c>
      <c r="AU85" s="27" t="s">
        <v>76</v>
      </c>
      <c r="AV85" s="27" t="s">
        <v>76</v>
      </c>
      <c r="AW85" s="27" t="s">
        <v>76</v>
      </c>
      <c r="AX85" s="27" t="s">
        <v>76</v>
      </c>
      <c r="AY85" s="27" t="s">
        <v>76</v>
      </c>
      <c r="AZ85" s="27" t="s">
        <v>76</v>
      </c>
      <c r="BA85" s="27" t="s">
        <v>76</v>
      </c>
      <c r="BB85" s="27" t="s">
        <v>76</v>
      </c>
      <c r="BC85" s="27" t="s">
        <v>76</v>
      </c>
      <c r="BD85" s="27" t="s">
        <v>76</v>
      </c>
      <c r="BE85" s="27" t="s">
        <v>76</v>
      </c>
      <c r="BF85" s="27">
        <v>1.1E-4</v>
      </c>
      <c r="BG85" s="95"/>
      <c r="BH85" s="95"/>
    </row>
    <row r="86" spans="1:60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 t="s">
        <v>73</v>
      </c>
      <c r="K86" s="27">
        <v>2.9999999999999997E-4</v>
      </c>
      <c r="L86" s="27" t="s">
        <v>73</v>
      </c>
      <c r="M86" s="27">
        <v>2.0000000000000001E-4</v>
      </c>
      <c r="N86" s="27">
        <v>5.0000000000000001E-4</v>
      </c>
      <c r="O86" s="27">
        <v>4.0000000000000002E-4</v>
      </c>
      <c r="P86" s="27">
        <v>5.9999999999999995E-4</v>
      </c>
      <c r="Q86" s="27">
        <v>2.9999999999999997E-4</v>
      </c>
      <c r="R86" s="27">
        <v>4.0000000000000002E-4</v>
      </c>
      <c r="S86" s="27">
        <v>2.9999999999999997E-4</v>
      </c>
      <c r="T86" s="27" t="s">
        <v>73</v>
      </c>
      <c r="U86" s="27" t="s">
        <v>73</v>
      </c>
      <c r="V86" s="27">
        <v>2.9999999999999997E-4</v>
      </c>
      <c r="W86" s="27">
        <v>4.0000000000000002E-4</v>
      </c>
      <c r="X86" s="27" t="s">
        <v>73</v>
      </c>
      <c r="Y86" s="27">
        <v>4.0000000000000002E-4</v>
      </c>
      <c r="Z86" s="27">
        <v>4.0000000000000002E-4</v>
      </c>
      <c r="AA86" s="27">
        <v>4.0000000000000002E-4</v>
      </c>
      <c r="AB86" s="27" t="s">
        <v>73</v>
      </c>
      <c r="AC86" s="27" t="s">
        <v>73</v>
      </c>
      <c r="AD86" s="27" t="s">
        <v>73</v>
      </c>
      <c r="AE86" s="27">
        <v>2.9999999999999997E-4</v>
      </c>
      <c r="AF86" s="27">
        <v>2.9999999999999997E-4</v>
      </c>
      <c r="AG86" s="27">
        <v>4.0000000000000002E-4</v>
      </c>
      <c r="AH86" s="27">
        <v>2.9999999999999997E-4</v>
      </c>
      <c r="AI86" s="27">
        <v>1E-3</v>
      </c>
      <c r="AJ86" s="27">
        <v>5.9999999999999995E-4</v>
      </c>
      <c r="AK86" s="27">
        <v>6.9999999999999999E-4</v>
      </c>
      <c r="AL86" s="27">
        <v>4.0000000000000002E-4</v>
      </c>
      <c r="AM86" s="27">
        <v>2.9999999999999997E-4</v>
      </c>
      <c r="AN86" s="27">
        <v>4.0000000000000002E-4</v>
      </c>
      <c r="AO86" s="27">
        <v>2.0000000000000001E-4</v>
      </c>
      <c r="AP86" s="27">
        <v>2.0000000000000001E-4</v>
      </c>
      <c r="AQ86" s="27">
        <v>2.0000000000000001E-4</v>
      </c>
      <c r="AR86" s="27">
        <v>2.5000000000000001E-4</v>
      </c>
      <c r="AS86" s="27">
        <v>3.5E-4</v>
      </c>
      <c r="AT86" s="27">
        <v>3.2000000000000003E-4</v>
      </c>
      <c r="AU86" s="27">
        <v>3.5E-4</v>
      </c>
      <c r="AV86" s="27">
        <v>5.5999999999999995E-4</v>
      </c>
      <c r="AW86" s="27">
        <v>5.2999999999999998E-4</v>
      </c>
      <c r="AX86" s="27">
        <v>4.8000000000000001E-4</v>
      </c>
      <c r="AY86" s="27">
        <v>3.3E-4</v>
      </c>
      <c r="AZ86" s="27">
        <v>4.2999999999999999E-4</v>
      </c>
      <c r="BA86" s="27">
        <v>4.0999999999999999E-4</v>
      </c>
      <c r="BB86" s="27">
        <v>3.3E-4</v>
      </c>
      <c r="BC86" s="27">
        <v>2.5999999999999998E-4</v>
      </c>
      <c r="BD86" s="27">
        <v>2.9E-4</v>
      </c>
      <c r="BE86" s="27">
        <v>2.1000000000000001E-4</v>
      </c>
      <c r="BF86" s="27">
        <v>2.7999999999999998E-4</v>
      </c>
      <c r="BG86" s="95"/>
      <c r="BH86" s="95"/>
    </row>
    <row r="87" spans="1:60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6.6000000000000003E-2</v>
      </c>
      <c r="K87" s="27">
        <v>6.6000000000000003E-2</v>
      </c>
      <c r="L87" s="27">
        <v>6.2E-2</v>
      </c>
      <c r="M87" s="27">
        <v>6.7000000000000004E-2</v>
      </c>
      <c r="N87" s="27">
        <v>3.4000000000000002E-2</v>
      </c>
      <c r="O87" s="27">
        <v>0.06</v>
      </c>
      <c r="P87" s="27">
        <v>0.04</v>
      </c>
      <c r="Q87" s="27">
        <v>4.5999999999999999E-2</v>
      </c>
      <c r="R87" s="27">
        <v>4.8000000000000001E-2</v>
      </c>
      <c r="S87" s="27">
        <v>0.05</v>
      </c>
      <c r="T87" s="27">
        <v>5.6000000000000001E-2</v>
      </c>
      <c r="U87" s="27">
        <v>2.5999999999999999E-2</v>
      </c>
      <c r="V87" s="27">
        <v>4.5999999999999999E-2</v>
      </c>
      <c r="W87" s="27">
        <v>4.8000000000000001E-2</v>
      </c>
      <c r="X87" s="27">
        <v>0.05</v>
      </c>
      <c r="Y87" s="27">
        <v>4.7E-2</v>
      </c>
      <c r="Z87" s="27">
        <v>5.6000000000000001E-2</v>
      </c>
      <c r="AA87" s="27">
        <v>5.2999999999999999E-2</v>
      </c>
      <c r="AB87" s="27">
        <v>0.06</v>
      </c>
      <c r="AC87" s="27">
        <v>7.0999999999999994E-2</v>
      </c>
      <c r="AD87" s="27">
        <v>3.1E-2</v>
      </c>
      <c r="AE87" s="27">
        <v>0.05</v>
      </c>
      <c r="AF87" s="27">
        <v>4.2999999999999997E-2</v>
      </c>
      <c r="AG87" s="27">
        <v>0.05</v>
      </c>
      <c r="AH87" s="29">
        <v>5.1999999999999998E-2</v>
      </c>
      <c r="AI87" s="29">
        <v>4.5999999999999999E-2</v>
      </c>
      <c r="AJ87" s="29">
        <v>4.7E-2</v>
      </c>
      <c r="AK87" s="29">
        <v>4.5999999999999999E-2</v>
      </c>
      <c r="AL87" s="29">
        <v>5.3999999999999999E-2</v>
      </c>
      <c r="AM87" s="29">
        <v>5.8999999999999997E-2</v>
      </c>
      <c r="AN87" s="29">
        <v>7.0999999999999994E-2</v>
      </c>
      <c r="AO87" s="29">
        <v>7.1999999999999995E-2</v>
      </c>
      <c r="AP87" s="29">
        <v>7.3999999999999996E-2</v>
      </c>
      <c r="AQ87" s="29">
        <v>7.3999999999999996E-2</v>
      </c>
      <c r="AR87" s="29">
        <v>7.7299999999999994E-2</v>
      </c>
      <c r="AS87" s="29">
        <v>7.1199999999999999E-2</v>
      </c>
      <c r="AT87" s="29">
        <v>3.4000000000000002E-2</v>
      </c>
      <c r="AU87" s="29">
        <v>4.4999999999999998E-2</v>
      </c>
      <c r="AV87" s="29">
        <v>2.2599999999999999E-2</v>
      </c>
      <c r="AW87" s="29">
        <v>4.7600000000000003E-2</v>
      </c>
      <c r="AX87" s="29">
        <v>5.9299999999999999E-2</v>
      </c>
      <c r="AY87" s="27">
        <v>6.9099999999999995E-2</v>
      </c>
      <c r="AZ87" s="27">
        <v>6.2E-2</v>
      </c>
      <c r="BA87" s="27">
        <v>5.3600000000000002E-2</v>
      </c>
      <c r="BB87" s="27">
        <v>0.06</v>
      </c>
      <c r="BC87" s="27">
        <v>6.9599999999999995E-2</v>
      </c>
      <c r="BD87" s="27">
        <v>7.9600000000000004E-2</v>
      </c>
      <c r="BE87" s="27">
        <v>8.8099999999999998E-2</v>
      </c>
      <c r="BF87" s="27">
        <v>8.3799999999999999E-2</v>
      </c>
      <c r="BG87" s="95"/>
      <c r="BH87" s="95"/>
    </row>
    <row r="88" spans="1:60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75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76</v>
      </c>
      <c r="AS88" s="27" t="s">
        <v>76</v>
      </c>
      <c r="AT88" s="27" t="s">
        <v>76</v>
      </c>
      <c r="AU88" s="27" t="s">
        <v>76</v>
      </c>
      <c r="AV88" s="27" t="s">
        <v>76</v>
      </c>
      <c r="AW88" s="27" t="s">
        <v>76</v>
      </c>
      <c r="AX88" s="27" t="s">
        <v>76</v>
      </c>
      <c r="AY88" s="27" t="s">
        <v>76</v>
      </c>
      <c r="AZ88" s="27" t="s">
        <v>76</v>
      </c>
      <c r="BA88" s="27" t="s">
        <v>76</v>
      </c>
      <c r="BB88" s="27" t="s">
        <v>76</v>
      </c>
      <c r="BC88" s="27" t="s">
        <v>76</v>
      </c>
      <c r="BD88" s="27" t="s">
        <v>76</v>
      </c>
      <c r="BE88" s="27" t="s">
        <v>76</v>
      </c>
      <c r="BF88" s="27" t="s">
        <v>76</v>
      </c>
      <c r="BG88" s="95"/>
      <c r="BH88" s="95"/>
    </row>
    <row r="89" spans="1:60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9">
        <v>5.0000000000000001E-4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85</v>
      </c>
      <c r="AS89" s="27" t="s">
        <v>85</v>
      </c>
      <c r="AT89" s="27" t="s">
        <v>85</v>
      </c>
      <c r="AU89" s="27" t="s">
        <v>85</v>
      </c>
      <c r="AV89" s="27" t="s">
        <v>85</v>
      </c>
      <c r="AW89" s="27" t="s">
        <v>85</v>
      </c>
      <c r="AX89" s="27" t="s">
        <v>85</v>
      </c>
      <c r="AY89" s="27" t="s">
        <v>85</v>
      </c>
      <c r="AZ89" s="27" t="s">
        <v>85</v>
      </c>
      <c r="BA89" s="27" t="s">
        <v>85</v>
      </c>
      <c r="BB89" s="27" t="s">
        <v>85</v>
      </c>
      <c r="BC89" s="27" t="s">
        <v>85</v>
      </c>
      <c r="BD89" s="27" t="s">
        <v>85</v>
      </c>
      <c r="BE89" s="27" t="s">
        <v>85</v>
      </c>
      <c r="BF89" s="27" t="s">
        <v>85</v>
      </c>
      <c r="BG89" s="95"/>
      <c r="BH89" s="95"/>
    </row>
    <row r="90" spans="1:60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 t="s">
        <v>68</v>
      </c>
      <c r="M90" s="27" t="s">
        <v>68</v>
      </c>
      <c r="N90" s="27" t="s">
        <v>68</v>
      </c>
      <c r="O90" s="27">
        <v>6.0000000000000001E-3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67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57</v>
      </c>
      <c r="AS90" s="27" t="s">
        <v>57</v>
      </c>
      <c r="AT90" s="27" t="s">
        <v>57</v>
      </c>
      <c r="AU90" s="27" t="s">
        <v>57</v>
      </c>
      <c r="AV90" s="27" t="s">
        <v>57</v>
      </c>
      <c r="AW90" s="27" t="s">
        <v>57</v>
      </c>
      <c r="AX90" s="27" t="s">
        <v>57</v>
      </c>
      <c r="AY90" s="27" t="s">
        <v>57</v>
      </c>
      <c r="AZ90" s="27" t="s">
        <v>57</v>
      </c>
      <c r="BA90" s="27" t="s">
        <v>57</v>
      </c>
      <c r="BB90" s="27" t="s">
        <v>57</v>
      </c>
      <c r="BC90" s="27" t="s">
        <v>57</v>
      </c>
      <c r="BD90" s="27" t="s">
        <v>57</v>
      </c>
      <c r="BE90" s="27" t="s">
        <v>57</v>
      </c>
      <c r="BF90" s="27" t="s">
        <v>57</v>
      </c>
      <c r="BG90" s="95"/>
      <c r="BH90" s="95"/>
    </row>
    <row r="91" spans="1:60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>
        <v>1.0000000000000001E-5</v>
      </c>
      <c r="M91" s="27" t="s">
        <v>88</v>
      </c>
      <c r="N91" s="27" t="s">
        <v>88</v>
      </c>
      <c r="O91" s="27" t="s">
        <v>88</v>
      </c>
      <c r="P91" s="27">
        <v>1.0000000000000001E-5</v>
      </c>
      <c r="Q91" s="27">
        <v>1.0000000000000001E-5</v>
      </c>
      <c r="R91" s="27" t="s">
        <v>88</v>
      </c>
      <c r="S91" s="27">
        <v>2.0000000000000002E-5</v>
      </c>
      <c r="T91" s="27" t="s">
        <v>88</v>
      </c>
      <c r="U91" s="27">
        <v>1.0000000000000001E-5</v>
      </c>
      <c r="V91" s="27">
        <v>2.0000000000000002E-5</v>
      </c>
      <c r="W91" s="27">
        <v>1.0000000000000001E-5</v>
      </c>
      <c r="X91" s="27">
        <v>2.0000000000000002E-5</v>
      </c>
      <c r="Y91" s="27">
        <v>2.0000000000000002E-5</v>
      </c>
      <c r="Z91" s="27" t="s">
        <v>88</v>
      </c>
      <c r="AA91" s="27">
        <v>3.0000000000000001E-5</v>
      </c>
      <c r="AB91" s="27">
        <v>2.0000000000000002E-5</v>
      </c>
      <c r="AC91" s="27" t="s">
        <v>88</v>
      </c>
      <c r="AD91" s="27" t="s">
        <v>134</v>
      </c>
      <c r="AE91" s="40">
        <v>2.0000000000000002E-5</v>
      </c>
      <c r="AF91" s="40">
        <v>2.0000000000000002E-5</v>
      </c>
      <c r="AG91" s="27" t="s">
        <v>88</v>
      </c>
      <c r="AH91" s="27" t="s">
        <v>88</v>
      </c>
      <c r="AI91" s="40">
        <v>2.0000000000000002E-5</v>
      </c>
      <c r="AJ91" s="27" t="s">
        <v>88</v>
      </c>
      <c r="AK91" s="40">
        <v>2.0000000000000002E-5</v>
      </c>
      <c r="AL91" s="40">
        <v>2.0000000000000002E-5</v>
      </c>
      <c r="AM91" s="27" t="s">
        <v>88</v>
      </c>
      <c r="AN91" s="27" t="s">
        <v>88</v>
      </c>
      <c r="AO91" s="40">
        <v>3.0000000000000001E-5</v>
      </c>
      <c r="AP91" s="40">
        <v>2.0000000000000002E-5</v>
      </c>
      <c r="AQ91" s="27" t="s">
        <v>88</v>
      </c>
      <c r="AR91" s="29">
        <v>1.5E-5</v>
      </c>
      <c r="AS91" s="29">
        <v>2.8E-5</v>
      </c>
      <c r="AT91" s="29">
        <v>4.6E-5</v>
      </c>
      <c r="AU91" s="29">
        <v>2.6999999999999999E-5</v>
      </c>
      <c r="AV91" s="29">
        <v>3.4999999999999997E-5</v>
      </c>
      <c r="AW91" s="40">
        <v>1.2999999999999999E-5</v>
      </c>
      <c r="AX91" s="40">
        <v>1.2999999999999999E-5</v>
      </c>
      <c r="AY91" s="27">
        <v>1.4E-5</v>
      </c>
      <c r="AZ91" s="27">
        <v>1.5E-5</v>
      </c>
      <c r="BA91" s="27">
        <v>1.8E-5</v>
      </c>
      <c r="BB91" s="27">
        <v>1.5E-5</v>
      </c>
      <c r="BC91" s="27">
        <v>1.4E-5</v>
      </c>
      <c r="BD91" s="27">
        <v>1.9000000000000001E-5</v>
      </c>
      <c r="BE91" s="27">
        <v>1.5999999999999999E-5</v>
      </c>
      <c r="BF91" s="27">
        <v>1.8E-5</v>
      </c>
      <c r="BG91" s="95"/>
      <c r="BH91" s="95"/>
    </row>
    <row r="92" spans="1:60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>
        <v>5.0000000000000001E-4</v>
      </c>
      <c r="L92" s="27" t="s">
        <v>81</v>
      </c>
      <c r="M92" s="27">
        <v>5.0000000000000001E-4</v>
      </c>
      <c r="N92" s="27" t="s">
        <v>81</v>
      </c>
      <c r="O92" s="27" t="s">
        <v>81</v>
      </c>
      <c r="P92" s="27" t="s">
        <v>81</v>
      </c>
      <c r="Q92" s="27" t="s">
        <v>81</v>
      </c>
      <c r="R92" s="27" t="s">
        <v>81</v>
      </c>
      <c r="S92" s="27" t="s">
        <v>81</v>
      </c>
      <c r="T92" s="27" t="s">
        <v>81</v>
      </c>
      <c r="U92" s="27" t="s">
        <v>81</v>
      </c>
      <c r="V92" s="27">
        <v>5.9999999999999995E-4</v>
      </c>
      <c r="W92" s="27" t="s">
        <v>81</v>
      </c>
      <c r="X92" s="27">
        <v>5.9999999999999995E-4</v>
      </c>
      <c r="Y92" s="27" t="s">
        <v>81</v>
      </c>
      <c r="Z92" s="27" t="s">
        <v>81</v>
      </c>
      <c r="AA92" s="27">
        <v>5.0000000000000001E-4</v>
      </c>
      <c r="AB92" s="27" t="s">
        <v>81</v>
      </c>
      <c r="AC92" s="27" t="s">
        <v>81</v>
      </c>
      <c r="AD92" s="27" t="s">
        <v>81</v>
      </c>
      <c r="AE92" s="27" t="s">
        <v>84</v>
      </c>
      <c r="AF92" s="27" t="s">
        <v>81</v>
      </c>
      <c r="AG92" s="29">
        <v>5.9999999999999995E-4</v>
      </c>
      <c r="AH92" s="27" t="s">
        <v>81</v>
      </c>
      <c r="AI92" s="27" t="s">
        <v>81</v>
      </c>
      <c r="AJ92" s="29">
        <v>5.9999999999999995E-4</v>
      </c>
      <c r="AK92" s="29">
        <v>6.9999999999999999E-4</v>
      </c>
      <c r="AL92" s="29">
        <v>8.0000000000000004E-4</v>
      </c>
      <c r="AM92" s="29">
        <v>6.9999999999999999E-4</v>
      </c>
      <c r="AN92" s="29">
        <v>4.0000000000000002E-4</v>
      </c>
      <c r="AO92" s="29">
        <v>1.1000000000000001E-3</v>
      </c>
      <c r="AP92" s="29">
        <v>6.9999999999999999E-4</v>
      </c>
      <c r="AQ92" s="29">
        <v>1.1999999999999999E-3</v>
      </c>
      <c r="AR92" s="27" t="s">
        <v>76</v>
      </c>
      <c r="AS92" s="27" t="s">
        <v>76</v>
      </c>
      <c r="AT92" s="29">
        <v>1.7000000000000001E-4</v>
      </c>
      <c r="AU92" s="29">
        <v>1.3999999999999999E-4</v>
      </c>
      <c r="AV92" s="29">
        <v>1.3999999999999999E-4</v>
      </c>
      <c r="AW92" s="29">
        <v>1.2999999999999999E-4</v>
      </c>
      <c r="AX92" s="29">
        <v>1E-4</v>
      </c>
      <c r="AY92" s="27" t="s">
        <v>76</v>
      </c>
      <c r="AZ92" s="27">
        <v>1E-4</v>
      </c>
      <c r="BA92" s="27">
        <v>1.8000000000000001E-4</v>
      </c>
      <c r="BB92" s="27">
        <v>1.1E-4</v>
      </c>
      <c r="BC92" s="27" t="s">
        <v>76</v>
      </c>
      <c r="BD92" s="27" t="s">
        <v>76</v>
      </c>
      <c r="BE92" s="27" t="s">
        <v>76</v>
      </c>
      <c r="BF92" s="27" t="s">
        <v>76</v>
      </c>
      <c r="BG92" s="95"/>
      <c r="BH92" s="95"/>
    </row>
    <row r="93" spans="1:60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8.0000000000000007E-5</v>
      </c>
      <c r="K93" s="27">
        <v>3.0000000000000001E-5</v>
      </c>
      <c r="L93" s="27">
        <v>6.0000000000000002E-5</v>
      </c>
      <c r="M93" s="27">
        <v>6.0000000000000002E-5</v>
      </c>
      <c r="N93" s="27">
        <v>6.9999999999999994E-5</v>
      </c>
      <c r="O93" s="27">
        <v>6.0000000000000002E-5</v>
      </c>
      <c r="P93" s="27">
        <v>1.3999999999999999E-4</v>
      </c>
      <c r="Q93" s="27">
        <v>1.2E-4</v>
      </c>
      <c r="R93" s="27">
        <v>1.2E-4</v>
      </c>
      <c r="S93" s="27">
        <v>1.2999999999999999E-4</v>
      </c>
      <c r="T93" s="27">
        <v>8.0000000000000007E-5</v>
      </c>
      <c r="U93" s="27">
        <v>8.0000000000000007E-5</v>
      </c>
      <c r="V93" s="27">
        <v>8.0000000000000007E-5</v>
      </c>
      <c r="W93" s="27">
        <v>8.0000000000000007E-5</v>
      </c>
      <c r="X93" s="27">
        <v>6.9999999999999994E-5</v>
      </c>
      <c r="Y93" s="27">
        <v>1.4999999999999999E-4</v>
      </c>
      <c r="Z93" s="27">
        <v>8.0000000000000007E-5</v>
      </c>
      <c r="AA93" s="27">
        <v>1.9000000000000001E-4</v>
      </c>
      <c r="AB93" s="27">
        <v>6.0000000000000002E-5</v>
      </c>
      <c r="AC93" s="27">
        <v>6.9999999999999994E-5</v>
      </c>
      <c r="AD93" s="27" t="s">
        <v>138</v>
      </c>
      <c r="AE93" s="27" t="s">
        <v>75</v>
      </c>
      <c r="AF93" s="29">
        <v>2.3000000000000001E-4</v>
      </c>
      <c r="AG93" s="29">
        <v>1.2E-4</v>
      </c>
      <c r="AH93" s="29">
        <v>1.1E-4</v>
      </c>
      <c r="AI93" s="29">
        <v>4.6999999999999999E-4</v>
      </c>
      <c r="AJ93" s="40">
        <v>4.0000000000000003E-5</v>
      </c>
      <c r="AK93" s="29">
        <v>1.2E-4</v>
      </c>
      <c r="AL93" s="29">
        <v>1.6000000000000001E-4</v>
      </c>
      <c r="AM93" s="27" t="s">
        <v>140</v>
      </c>
      <c r="AN93" s="29">
        <v>6.2E-4</v>
      </c>
      <c r="AO93" s="27" t="s">
        <v>140</v>
      </c>
      <c r="AP93" s="27" t="s">
        <v>140</v>
      </c>
      <c r="AQ93" s="29">
        <v>1.1900000000000001E-3</v>
      </c>
      <c r="AR93" s="27" t="s">
        <v>76</v>
      </c>
      <c r="AS93" s="27" t="s">
        <v>76</v>
      </c>
      <c r="AT93" s="29">
        <v>1.7000000000000001E-4</v>
      </c>
      <c r="AU93" s="29">
        <v>1.1E-4</v>
      </c>
      <c r="AV93" s="29">
        <v>1.8000000000000001E-4</v>
      </c>
      <c r="AW93" s="27" t="s">
        <v>76</v>
      </c>
      <c r="AX93" s="27" t="s">
        <v>76</v>
      </c>
      <c r="AY93" s="27" t="s">
        <v>76</v>
      </c>
      <c r="AZ93" s="27" t="s">
        <v>76</v>
      </c>
      <c r="BA93" s="27">
        <v>1.2999999999999999E-4</v>
      </c>
      <c r="BB93" s="27" t="s">
        <v>76</v>
      </c>
      <c r="BC93" s="27" t="s">
        <v>76</v>
      </c>
      <c r="BD93" s="27" t="s">
        <v>76</v>
      </c>
      <c r="BE93" s="27" t="s">
        <v>76</v>
      </c>
      <c r="BF93" s="27" t="s">
        <v>76</v>
      </c>
      <c r="BG93" s="95"/>
      <c r="BH93" s="95"/>
    </row>
    <row r="94" spans="1:60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>
        <v>1E-3</v>
      </c>
      <c r="K94" s="27">
        <v>1E-3</v>
      </c>
      <c r="L94" s="27">
        <v>2E-3</v>
      </c>
      <c r="M94" s="27" t="s">
        <v>74</v>
      </c>
      <c r="N94" s="27">
        <v>3.0000000000000001E-3</v>
      </c>
      <c r="O94" s="27">
        <v>1E-3</v>
      </c>
      <c r="P94" s="27">
        <v>3.0000000000000001E-3</v>
      </c>
      <c r="Q94" s="27">
        <v>1E-3</v>
      </c>
      <c r="R94" s="27" t="s">
        <v>74</v>
      </c>
      <c r="S94" s="27">
        <v>1E-3</v>
      </c>
      <c r="T94" s="27">
        <v>1E-3</v>
      </c>
      <c r="U94" s="27">
        <v>3.0000000000000001E-3</v>
      </c>
      <c r="V94" s="27">
        <v>2E-3</v>
      </c>
      <c r="W94" s="27">
        <v>2E-3</v>
      </c>
      <c r="X94" s="27">
        <v>2E-3</v>
      </c>
      <c r="Y94" s="27">
        <v>3.0000000000000001E-3</v>
      </c>
      <c r="Z94" s="27">
        <v>2E-3</v>
      </c>
      <c r="AA94" s="27">
        <v>2E-3</v>
      </c>
      <c r="AB94" s="27">
        <v>1E-3</v>
      </c>
      <c r="AC94" s="27">
        <v>1E-3</v>
      </c>
      <c r="AD94" s="27" t="s">
        <v>144</v>
      </c>
      <c r="AE94" s="29">
        <v>1E-3</v>
      </c>
      <c r="AF94" s="29">
        <v>3.0000000000000001E-3</v>
      </c>
      <c r="AG94" s="29">
        <v>2E-3</v>
      </c>
      <c r="AH94" s="29">
        <v>1E-3</v>
      </c>
      <c r="AI94" s="29">
        <v>2E-3</v>
      </c>
      <c r="AJ94" s="27" t="s">
        <v>74</v>
      </c>
      <c r="AK94" s="27" t="s">
        <v>74</v>
      </c>
      <c r="AL94" s="27" t="s">
        <v>74</v>
      </c>
      <c r="AM94" s="27" t="s">
        <v>74</v>
      </c>
      <c r="AN94" s="27" t="s">
        <v>74</v>
      </c>
      <c r="AO94" s="27" t="s">
        <v>74</v>
      </c>
      <c r="AP94" s="27" t="s">
        <v>74</v>
      </c>
      <c r="AQ94" s="27" t="s">
        <v>74</v>
      </c>
      <c r="AR94" s="29">
        <v>6.6E-4</v>
      </c>
      <c r="AS94" s="29">
        <v>1E-3</v>
      </c>
      <c r="AT94" s="29">
        <v>3.3500000000000001E-3</v>
      </c>
      <c r="AU94" s="29">
        <v>2.7899999999999999E-3</v>
      </c>
      <c r="AV94" s="29">
        <v>3.1900000000000001E-3</v>
      </c>
      <c r="AW94" s="29">
        <v>1.8799999999999999E-3</v>
      </c>
      <c r="AX94" s="29">
        <v>1.3600000000000001E-3</v>
      </c>
      <c r="AY94" s="27">
        <v>1.0499999999999999E-3</v>
      </c>
      <c r="AZ94" s="27">
        <v>1.39E-3</v>
      </c>
      <c r="BA94" s="27">
        <v>1.4E-3</v>
      </c>
      <c r="BB94" s="27">
        <v>1.0399999999999999E-3</v>
      </c>
      <c r="BC94" s="27">
        <v>8.8999999999999995E-4</v>
      </c>
      <c r="BD94" s="27">
        <v>9.8999999999999999E-4</v>
      </c>
      <c r="BE94" s="27">
        <v>8.4999999999999995E-4</v>
      </c>
      <c r="BF94" s="27">
        <v>8.1999999999999998E-4</v>
      </c>
      <c r="BG94" s="95"/>
      <c r="BH94" s="95"/>
    </row>
    <row r="95" spans="1:60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7.0000000000000007E-2</v>
      </c>
      <c r="K95" s="27">
        <v>0.03</v>
      </c>
      <c r="L95" s="27">
        <v>0.02</v>
      </c>
      <c r="M95" s="27">
        <v>0.01</v>
      </c>
      <c r="N95" s="27">
        <v>0.26</v>
      </c>
      <c r="O95" s="27">
        <v>0.08</v>
      </c>
      <c r="P95" s="27">
        <v>0.16</v>
      </c>
      <c r="Q95" s="27">
        <v>7.0000000000000007E-2</v>
      </c>
      <c r="R95" s="27">
        <v>7.0000000000000007E-2</v>
      </c>
      <c r="S95" s="27">
        <v>5.5E-2</v>
      </c>
      <c r="T95" s="27">
        <v>3.3000000000000002E-2</v>
      </c>
      <c r="U95" s="27">
        <v>9.1999999999999998E-2</v>
      </c>
      <c r="V95" s="27">
        <v>7.0999999999999994E-2</v>
      </c>
      <c r="W95" s="27">
        <v>6.7000000000000004E-2</v>
      </c>
      <c r="X95" s="27">
        <v>5.7000000000000002E-2</v>
      </c>
      <c r="Y95" s="27">
        <v>8.2000000000000003E-2</v>
      </c>
      <c r="Z95" s="27">
        <v>7.6999999999999999E-2</v>
      </c>
      <c r="AA95" s="27">
        <v>8.2000000000000003E-2</v>
      </c>
      <c r="AB95" s="27">
        <v>5.0999999999999997E-2</v>
      </c>
      <c r="AC95" s="27">
        <v>1.6E-2</v>
      </c>
      <c r="AD95" s="27" t="s">
        <v>148</v>
      </c>
      <c r="AE95" s="29">
        <v>0.09</v>
      </c>
      <c r="AF95" s="29">
        <v>9.9000000000000005E-2</v>
      </c>
      <c r="AG95" s="29">
        <v>0.10100000000000001</v>
      </c>
      <c r="AH95" s="29">
        <v>8.7999999999999995E-2</v>
      </c>
      <c r="AI95" s="29">
        <v>0.13400000000000001</v>
      </c>
      <c r="AJ95" s="29">
        <v>7.1999999999999995E-2</v>
      </c>
      <c r="AK95" s="29">
        <v>7.9000000000000001E-2</v>
      </c>
      <c r="AL95" s="29">
        <v>5.0999999999999997E-2</v>
      </c>
      <c r="AM95" s="29">
        <v>1.4E-2</v>
      </c>
      <c r="AN95" s="29">
        <v>0.01</v>
      </c>
      <c r="AO95" s="29">
        <v>8.9999999999999993E-3</v>
      </c>
      <c r="AP95" s="27" t="s">
        <v>54</v>
      </c>
      <c r="AQ95" s="29">
        <v>1.6E-2</v>
      </c>
      <c r="AR95" s="29">
        <v>1.4E-2</v>
      </c>
      <c r="AS95" s="29">
        <v>4.9000000000000002E-2</v>
      </c>
      <c r="AT95" s="29">
        <v>0.19900000000000001</v>
      </c>
      <c r="AU95" s="29">
        <v>0.14899999999999999</v>
      </c>
      <c r="AV95" s="29">
        <v>0.20599999999999999</v>
      </c>
      <c r="AW95" s="29">
        <v>0.13700000000000001</v>
      </c>
      <c r="AX95" s="29">
        <v>4.2000000000000003E-2</v>
      </c>
      <c r="AY95" s="29">
        <v>2.5999999999999999E-2</v>
      </c>
      <c r="AZ95" s="29">
        <v>6.8000000000000005E-2</v>
      </c>
      <c r="BA95" s="29">
        <v>0.129</v>
      </c>
      <c r="BB95" s="29">
        <v>7.9000000000000001E-2</v>
      </c>
      <c r="BC95" s="29">
        <v>2.1999999999999999E-2</v>
      </c>
      <c r="BD95" s="29">
        <v>1.7999999999999999E-2</v>
      </c>
      <c r="BE95" s="29">
        <v>1.2999999999999999E-2</v>
      </c>
      <c r="BF95" s="29">
        <v>1.7000000000000001E-2</v>
      </c>
      <c r="BG95" s="98"/>
      <c r="BH95" s="98"/>
    </row>
    <row r="96" spans="1:60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>
        <v>2.0000000000000001E-4</v>
      </c>
      <c r="M96" s="27" t="s">
        <v>75</v>
      </c>
      <c r="N96" s="27" t="s">
        <v>75</v>
      </c>
      <c r="O96" s="27" t="s">
        <v>75</v>
      </c>
      <c r="P96" s="27">
        <v>1E-4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98</v>
      </c>
      <c r="AS96" s="27" t="s">
        <v>98</v>
      </c>
      <c r="AT96" s="27" t="s">
        <v>98</v>
      </c>
      <c r="AU96" s="27" t="s">
        <v>98</v>
      </c>
      <c r="AV96" s="29">
        <v>1.12E-4</v>
      </c>
      <c r="AW96" s="40">
        <v>5.3000000000000001E-5</v>
      </c>
      <c r="AX96" s="27" t="s">
        <v>98</v>
      </c>
      <c r="AY96" s="27" t="s">
        <v>98</v>
      </c>
      <c r="AZ96" s="27" t="s">
        <v>98</v>
      </c>
      <c r="BA96" s="27" t="s">
        <v>98</v>
      </c>
      <c r="BB96" s="27" t="s">
        <v>98</v>
      </c>
      <c r="BC96" s="27" t="s">
        <v>98</v>
      </c>
      <c r="BD96" s="27" t="s">
        <v>98</v>
      </c>
      <c r="BE96" s="27" t="s">
        <v>98</v>
      </c>
      <c r="BF96" s="27" t="s">
        <v>98</v>
      </c>
      <c r="BG96" s="95"/>
      <c r="BH96" s="95"/>
    </row>
    <row r="97" spans="1:60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9">
        <v>1E-3</v>
      </c>
      <c r="AO97" s="27" t="s">
        <v>74</v>
      </c>
      <c r="AP97" s="29">
        <v>1E-3</v>
      </c>
      <c r="AQ97" s="29">
        <v>1E-3</v>
      </c>
      <c r="AR97" s="27" t="s">
        <v>85</v>
      </c>
      <c r="AS97" s="29">
        <v>9.3999999999999997E-4</v>
      </c>
      <c r="AT97" s="27" t="s">
        <v>85</v>
      </c>
      <c r="AU97" s="27" t="s">
        <v>85</v>
      </c>
      <c r="AV97" s="27" t="s">
        <v>85</v>
      </c>
      <c r="AW97" s="27" t="s">
        <v>85</v>
      </c>
      <c r="AX97" s="27" t="s">
        <v>85</v>
      </c>
      <c r="AY97" s="27" t="s">
        <v>85</v>
      </c>
      <c r="AZ97" s="29">
        <v>9.5E-4</v>
      </c>
      <c r="BA97" s="27" t="s">
        <v>85</v>
      </c>
      <c r="BB97" s="27" t="s">
        <v>85</v>
      </c>
      <c r="BC97" s="29">
        <v>8.9999999999999998E-4</v>
      </c>
      <c r="BD97" s="29">
        <v>1.2899999999999999E-3</v>
      </c>
      <c r="BE97" s="29">
        <v>8.4999999999999995E-4</v>
      </c>
      <c r="BF97" s="29">
        <v>1.06E-3</v>
      </c>
      <c r="BG97" s="98"/>
      <c r="BH97" s="98"/>
    </row>
    <row r="98" spans="1:60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154</v>
      </c>
      <c r="AE98" s="29">
        <v>5.5</v>
      </c>
      <c r="AF98" s="29">
        <v>4.5999999999999996</v>
      </c>
      <c r="AG98" s="29">
        <v>5.5</v>
      </c>
      <c r="AH98" s="29">
        <v>5.4</v>
      </c>
      <c r="AI98" s="29">
        <v>5.8</v>
      </c>
      <c r="AJ98" s="29">
        <v>6.08</v>
      </c>
      <c r="AK98" s="29">
        <v>7.99</v>
      </c>
      <c r="AL98" s="29">
        <v>8.0399999999999991</v>
      </c>
      <c r="AM98" s="29">
        <v>9.6</v>
      </c>
      <c r="AN98" s="29">
        <v>10.4</v>
      </c>
      <c r="AO98" s="29">
        <v>11.4</v>
      </c>
      <c r="AP98" s="29">
        <v>11.1</v>
      </c>
      <c r="AQ98" s="29">
        <v>11.6</v>
      </c>
      <c r="AR98" s="29">
        <v>12.3</v>
      </c>
      <c r="AS98" s="29">
        <v>9.94</v>
      </c>
      <c r="AT98" s="29">
        <v>2.39</v>
      </c>
      <c r="AU98" s="29">
        <v>4.96</v>
      </c>
      <c r="AV98" s="29">
        <v>1.86</v>
      </c>
      <c r="AW98" s="29">
        <v>5.51</v>
      </c>
      <c r="AX98" s="29">
        <v>7.74</v>
      </c>
      <c r="AY98" s="29">
        <v>9.48</v>
      </c>
      <c r="AZ98" s="29">
        <v>7.85</v>
      </c>
      <c r="BA98" s="29">
        <v>6.07</v>
      </c>
      <c r="BB98" s="29">
        <v>7.68</v>
      </c>
      <c r="BC98" s="29">
        <v>9.2799999999999994</v>
      </c>
      <c r="BD98" s="29">
        <v>10</v>
      </c>
      <c r="BE98" s="29">
        <v>10.1</v>
      </c>
      <c r="BF98" s="29">
        <v>10.199999999999999</v>
      </c>
      <c r="BG98" s="98"/>
      <c r="BH98" s="98"/>
    </row>
    <row r="99" spans="1:60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1.18E-2</v>
      </c>
      <c r="K99" s="27">
        <v>7.3000000000000001E-3</v>
      </c>
      <c r="L99" s="27">
        <v>0.01</v>
      </c>
      <c r="M99" s="27">
        <v>1.77E-2</v>
      </c>
      <c r="N99" s="27"/>
      <c r="O99" s="27"/>
      <c r="P99" s="27"/>
      <c r="Q99" s="27">
        <v>1.5299999999999999E-2</v>
      </c>
      <c r="R99" s="27">
        <v>2.1700000000000001E-2</v>
      </c>
      <c r="S99" s="27">
        <v>0.02</v>
      </c>
      <c r="T99" s="27">
        <v>0.02</v>
      </c>
      <c r="U99" s="27">
        <v>2E-3</v>
      </c>
      <c r="V99" s="27">
        <v>8.9999999999999993E-3</v>
      </c>
      <c r="W99" s="27">
        <v>8.0000000000000002E-3</v>
      </c>
      <c r="X99" s="27">
        <v>1.2E-2</v>
      </c>
      <c r="Y99" s="27">
        <v>0.32900000000000001</v>
      </c>
      <c r="Z99" s="27">
        <v>1.7000000000000001E-2</v>
      </c>
      <c r="AA99" s="27">
        <v>1.4999999999999999E-2</v>
      </c>
      <c r="AB99" s="27">
        <v>1.7999999999999999E-2</v>
      </c>
      <c r="AC99" s="27">
        <v>1.7000000000000001E-2</v>
      </c>
      <c r="AD99" s="27" t="s">
        <v>142</v>
      </c>
      <c r="AE99" s="29">
        <v>1.7000000000000001E-2</v>
      </c>
      <c r="AF99" s="29">
        <v>1.2999999999999999E-2</v>
      </c>
      <c r="AG99" s="29">
        <v>1.2999999999999999E-2</v>
      </c>
      <c r="AH99" s="29">
        <v>1.4999999999999999E-2</v>
      </c>
      <c r="AI99" s="29">
        <v>5.3999999999999999E-2</v>
      </c>
      <c r="AJ99" s="29">
        <v>2.4E-2</v>
      </c>
      <c r="AK99" s="29">
        <v>3.3000000000000002E-2</v>
      </c>
      <c r="AL99" s="29">
        <v>2.9000000000000001E-2</v>
      </c>
      <c r="AM99" s="29">
        <v>2.3E-2</v>
      </c>
      <c r="AN99" s="29">
        <v>2.7E-2</v>
      </c>
      <c r="AO99" s="29">
        <v>3.6999999999999998E-2</v>
      </c>
      <c r="AP99" s="29">
        <v>3.6999999999999998E-2</v>
      </c>
      <c r="AQ99" s="29">
        <v>4.8000000000000001E-2</v>
      </c>
      <c r="AR99" s="29">
        <v>5.8000000000000003E-2</v>
      </c>
      <c r="AS99" s="29">
        <v>0.05</v>
      </c>
      <c r="AT99" s="29">
        <v>3.2599999999999997E-2</v>
      </c>
      <c r="AU99" s="29">
        <v>1.8599999999999998E-2</v>
      </c>
      <c r="AV99" s="29">
        <v>2.4500000000000001E-2</v>
      </c>
      <c r="AW99" s="29">
        <v>1.6299999999999999E-2</v>
      </c>
      <c r="AX99" s="29">
        <v>2.3400000000000001E-2</v>
      </c>
      <c r="AY99" s="29">
        <v>2.63E-2</v>
      </c>
      <c r="AZ99" s="29">
        <v>2.7799999999999998E-2</v>
      </c>
      <c r="BA99" s="29">
        <v>2.9100000000000001E-2</v>
      </c>
      <c r="BB99" s="29">
        <v>2.75E-2</v>
      </c>
      <c r="BC99" s="29">
        <v>2.7199999999999998E-2</v>
      </c>
      <c r="BD99" s="29">
        <v>3.3099999999999997E-2</v>
      </c>
      <c r="BE99" s="29">
        <v>3.4200000000000001E-2</v>
      </c>
      <c r="BF99" s="29">
        <v>3.44E-2</v>
      </c>
      <c r="BG99" s="98"/>
      <c r="BH99" s="98"/>
    </row>
    <row r="100" spans="1:60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103</v>
      </c>
      <c r="AS100" s="27" t="s">
        <v>103</v>
      </c>
      <c r="AT100" s="27" t="s">
        <v>103</v>
      </c>
      <c r="AU100" s="27" t="s">
        <v>103</v>
      </c>
      <c r="AV100" s="27" t="s">
        <v>103</v>
      </c>
      <c r="AW100" s="27" t="s">
        <v>103</v>
      </c>
      <c r="AX100" s="27" t="s">
        <v>103</v>
      </c>
      <c r="AY100" s="27" t="s">
        <v>103</v>
      </c>
      <c r="AZ100" s="27" t="s">
        <v>103</v>
      </c>
      <c r="BA100" s="27" t="s">
        <v>103</v>
      </c>
      <c r="BB100" s="27" t="s">
        <v>103</v>
      </c>
      <c r="BC100" s="27" t="s">
        <v>103</v>
      </c>
      <c r="BD100" s="27" t="s">
        <v>103</v>
      </c>
      <c r="BE100" s="27" t="s">
        <v>103</v>
      </c>
      <c r="BF100" s="27" t="s">
        <v>103</v>
      </c>
      <c r="BG100" s="95"/>
      <c r="BH100" s="95"/>
    </row>
    <row r="101" spans="1:60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4.0000000000000002E-4</v>
      </c>
      <c r="M101" s="27">
        <v>4.0000000000000002E-4</v>
      </c>
      <c r="N101" s="27">
        <v>2.9999999999999997E-4</v>
      </c>
      <c r="O101" s="27">
        <v>5.9999999999999995E-4</v>
      </c>
      <c r="P101" s="27">
        <v>2.9999999999999997E-4</v>
      </c>
      <c r="Q101" s="27">
        <v>2.0000000000000001E-4</v>
      </c>
      <c r="R101" s="27">
        <v>1E-4</v>
      </c>
      <c r="S101" s="27">
        <v>2.0000000000000001E-4</v>
      </c>
      <c r="T101" s="27" t="s">
        <v>75</v>
      </c>
      <c r="U101" s="27">
        <v>2.0000000000000001E-4</v>
      </c>
      <c r="V101" s="27">
        <v>2.9999999999999997E-4</v>
      </c>
      <c r="W101" s="27">
        <v>2.9999999999999997E-4</v>
      </c>
      <c r="X101" s="27">
        <v>2.9999999999999997E-4</v>
      </c>
      <c r="Y101" s="27">
        <v>2.9999999999999997E-4</v>
      </c>
      <c r="Z101" s="27">
        <v>2.9999999999999997E-4</v>
      </c>
      <c r="AA101" s="27">
        <v>2.9999999999999997E-4</v>
      </c>
      <c r="AB101" s="27">
        <v>4.0000000000000002E-4</v>
      </c>
      <c r="AC101" s="27">
        <v>4.0000000000000002E-4</v>
      </c>
      <c r="AD101" s="27" t="s">
        <v>160</v>
      </c>
      <c r="AE101" s="27" t="s">
        <v>74</v>
      </c>
      <c r="AF101" s="29">
        <v>2.0000000000000001E-4</v>
      </c>
      <c r="AG101" s="29">
        <v>1E-4</v>
      </c>
      <c r="AH101" s="27" t="s">
        <v>76</v>
      </c>
      <c r="AI101" s="29">
        <v>1E-4</v>
      </c>
      <c r="AJ101" s="29">
        <v>2.4000000000000001E-4</v>
      </c>
      <c r="AK101" s="29">
        <v>2.4000000000000001E-4</v>
      </c>
      <c r="AL101" s="27" t="s">
        <v>76</v>
      </c>
      <c r="AM101" s="29">
        <v>3.1E-4</v>
      </c>
      <c r="AN101" s="29">
        <v>1.3999999999999999E-4</v>
      </c>
      <c r="AO101" s="29">
        <v>4.0000000000000002E-4</v>
      </c>
      <c r="AP101" s="29">
        <v>3.6000000000000002E-4</v>
      </c>
      <c r="AQ101" s="29">
        <v>3.8999999999999999E-4</v>
      </c>
      <c r="AR101" s="29">
        <v>4.2999999999999999E-4</v>
      </c>
      <c r="AS101" s="29">
        <v>3.7300000000000001E-4</v>
      </c>
      <c r="AT101" s="29">
        <v>1.3200000000000001E-4</v>
      </c>
      <c r="AU101" s="29">
        <v>2.3900000000000001E-4</v>
      </c>
      <c r="AV101" s="29">
        <v>1.4999999999999999E-4</v>
      </c>
      <c r="AW101" s="29">
        <v>3.1399999999999999E-4</v>
      </c>
      <c r="AX101" s="29">
        <v>4.26E-4</v>
      </c>
      <c r="AY101" s="29">
        <v>4.26E-4</v>
      </c>
      <c r="AZ101" s="29">
        <v>3.8900000000000002E-4</v>
      </c>
      <c r="BA101" s="29">
        <v>2.4499999999999999E-4</v>
      </c>
      <c r="BB101" s="29">
        <v>3.21E-4</v>
      </c>
      <c r="BC101" s="29">
        <v>3.6000000000000002E-4</v>
      </c>
      <c r="BD101" s="29">
        <v>3.8099999999999999E-4</v>
      </c>
      <c r="BE101" s="29">
        <v>3.5199999999999999E-4</v>
      </c>
      <c r="BF101" s="29">
        <v>3.8400000000000001E-4</v>
      </c>
      <c r="BG101" s="98"/>
      <c r="BH101" s="98"/>
    </row>
    <row r="102" spans="1:60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 t="s">
        <v>74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7">
        <v>2E-3</v>
      </c>
      <c r="AB102" s="27" t="s">
        <v>74</v>
      </c>
      <c r="AC102" s="27">
        <v>1E-3</v>
      </c>
      <c r="AD102" s="27" t="s">
        <v>74</v>
      </c>
      <c r="AE102" s="27" t="s">
        <v>84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 t="s">
        <v>74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 t="s">
        <v>74</v>
      </c>
      <c r="AR102" s="27" t="s">
        <v>85</v>
      </c>
      <c r="AS102" s="27" t="s">
        <v>85</v>
      </c>
      <c r="AT102" s="29">
        <v>8.0000000000000004E-4</v>
      </c>
      <c r="AU102" s="29">
        <v>5.6999999999999998E-4</v>
      </c>
      <c r="AV102" s="29">
        <v>5.2999999999999998E-4</v>
      </c>
      <c r="AW102" s="27" t="s">
        <v>85</v>
      </c>
      <c r="AX102" s="27" t="s">
        <v>85</v>
      </c>
      <c r="AY102" s="27" t="s">
        <v>85</v>
      </c>
      <c r="AZ102" s="27" t="s">
        <v>85</v>
      </c>
      <c r="BA102" s="29">
        <v>5.6999999999999998E-4</v>
      </c>
      <c r="BB102" s="27" t="s">
        <v>85</v>
      </c>
      <c r="BC102" s="27" t="s">
        <v>85</v>
      </c>
      <c r="BD102" s="27" t="s">
        <v>85</v>
      </c>
      <c r="BE102" s="27" t="s">
        <v>85</v>
      </c>
      <c r="BF102" s="27" t="s">
        <v>85</v>
      </c>
      <c r="BG102" s="95"/>
      <c r="BH102" s="95"/>
    </row>
    <row r="103" spans="1:60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>
        <v>0.02</v>
      </c>
      <c r="L103" s="27">
        <v>0.01</v>
      </c>
      <c r="M103" s="27" t="s">
        <v>47</v>
      </c>
      <c r="N103" s="27" t="s">
        <v>47</v>
      </c>
      <c r="O103" s="27" t="s">
        <v>47</v>
      </c>
      <c r="P103" s="27">
        <v>0.01</v>
      </c>
      <c r="Q103" s="27" t="s">
        <v>47</v>
      </c>
      <c r="R103" s="27" t="s">
        <v>47</v>
      </c>
      <c r="S103" s="27" t="s">
        <v>47</v>
      </c>
      <c r="T103" s="27" t="s">
        <v>47</v>
      </c>
      <c r="U103" s="27">
        <v>0.01</v>
      </c>
      <c r="V103" s="27">
        <v>0.02</v>
      </c>
      <c r="W103" s="27" t="s">
        <v>47</v>
      </c>
      <c r="X103" s="27" t="s">
        <v>47</v>
      </c>
      <c r="Y103" s="27">
        <v>0.01</v>
      </c>
      <c r="Z103" s="27" t="s">
        <v>47</v>
      </c>
      <c r="AA103" s="27" t="s">
        <v>47</v>
      </c>
      <c r="AB103" s="27">
        <v>0.01</v>
      </c>
      <c r="AC103" s="27" t="s">
        <v>47</v>
      </c>
      <c r="AD103" s="27" t="s">
        <v>47</v>
      </c>
      <c r="AE103" s="27" t="s">
        <v>36</v>
      </c>
      <c r="AF103" s="27" t="s">
        <v>8</v>
      </c>
      <c r="AG103" s="27" t="s">
        <v>8</v>
      </c>
      <c r="AH103" s="27" t="s">
        <v>8</v>
      </c>
      <c r="AI103" s="27" t="s">
        <v>8</v>
      </c>
      <c r="AJ103" s="27" t="s">
        <v>8</v>
      </c>
      <c r="AK103" s="27" t="s">
        <v>8</v>
      </c>
      <c r="AL103" s="27" t="s">
        <v>8</v>
      </c>
      <c r="AM103" s="27" t="s">
        <v>8</v>
      </c>
      <c r="AN103" s="27" t="s">
        <v>8</v>
      </c>
      <c r="AO103" s="27" t="s">
        <v>8</v>
      </c>
      <c r="AP103" s="27" t="s">
        <v>8</v>
      </c>
      <c r="AQ103" s="27" t="s">
        <v>8</v>
      </c>
      <c r="AR103" s="27" t="s">
        <v>58</v>
      </c>
      <c r="AS103" s="27" t="s">
        <v>58</v>
      </c>
      <c r="AT103" s="27" t="s">
        <v>58</v>
      </c>
      <c r="AU103" s="27" t="s">
        <v>58</v>
      </c>
      <c r="AV103" s="27" t="s">
        <v>58</v>
      </c>
      <c r="AW103" s="27" t="s">
        <v>58</v>
      </c>
      <c r="AX103" s="27" t="s">
        <v>58</v>
      </c>
      <c r="AY103" s="27" t="s">
        <v>58</v>
      </c>
      <c r="AZ103" s="27" t="s">
        <v>58</v>
      </c>
      <c r="BA103" s="27" t="s">
        <v>58</v>
      </c>
      <c r="BB103" s="27" t="s">
        <v>58</v>
      </c>
      <c r="BC103" s="27" t="s">
        <v>58</v>
      </c>
      <c r="BD103" s="27" t="s">
        <v>58</v>
      </c>
      <c r="BE103" s="27" t="s">
        <v>58</v>
      </c>
      <c r="BF103" s="27" t="s">
        <v>58</v>
      </c>
      <c r="BG103" s="95"/>
      <c r="BH103" s="95"/>
    </row>
    <row r="104" spans="1:60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166</v>
      </c>
      <c r="AE104" s="29">
        <v>0.5</v>
      </c>
      <c r="AF104" s="29">
        <v>0.5</v>
      </c>
      <c r="AG104" s="29">
        <v>0.4</v>
      </c>
      <c r="AH104" s="29">
        <v>0.5</v>
      </c>
      <c r="AI104" s="29">
        <v>0.5</v>
      </c>
      <c r="AJ104" s="29">
        <v>0.5</v>
      </c>
      <c r="AK104" s="29">
        <v>0.5</v>
      </c>
      <c r="AL104" s="29">
        <v>0.5</v>
      </c>
      <c r="AM104" s="29">
        <v>0.6</v>
      </c>
      <c r="AN104" s="29">
        <v>0.6</v>
      </c>
      <c r="AO104" s="29">
        <v>0.6</v>
      </c>
      <c r="AP104" s="29">
        <v>0.6</v>
      </c>
      <c r="AQ104" s="29">
        <v>0.6</v>
      </c>
      <c r="AR104" s="29">
        <v>0.69</v>
      </c>
      <c r="AS104" s="29">
        <v>1.32</v>
      </c>
      <c r="AT104" s="29">
        <v>1.1599999999999999</v>
      </c>
      <c r="AU104" s="29">
        <v>0.88</v>
      </c>
      <c r="AV104" s="29">
        <v>0.68</v>
      </c>
      <c r="AW104" s="29">
        <v>0.56000000000000005</v>
      </c>
      <c r="AX104" s="29">
        <v>0.73</v>
      </c>
      <c r="AY104" s="29">
        <v>0.66</v>
      </c>
      <c r="AZ104" s="29">
        <v>0.55000000000000004</v>
      </c>
      <c r="BA104" s="29">
        <v>0.47</v>
      </c>
      <c r="BB104" s="29">
        <v>0.56000000000000005</v>
      </c>
      <c r="BC104" s="29">
        <v>0.6</v>
      </c>
      <c r="BD104" s="29">
        <v>0.64</v>
      </c>
      <c r="BE104" s="29">
        <v>0.61</v>
      </c>
      <c r="BF104" s="29">
        <v>0.71</v>
      </c>
      <c r="BG104" s="98"/>
      <c r="BH104" s="98"/>
    </row>
    <row r="105" spans="1:60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73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76</v>
      </c>
      <c r="AS105" s="27" t="s">
        <v>76</v>
      </c>
      <c r="AT105" s="27" t="s">
        <v>76</v>
      </c>
      <c r="AU105" s="27" t="s">
        <v>76</v>
      </c>
      <c r="AV105" s="27" t="s">
        <v>76</v>
      </c>
      <c r="AW105" s="27" t="s">
        <v>76</v>
      </c>
      <c r="AX105" s="27" t="s">
        <v>76</v>
      </c>
      <c r="AY105" s="27" t="s">
        <v>76</v>
      </c>
      <c r="AZ105" s="27" t="s">
        <v>76</v>
      </c>
      <c r="BA105" s="27" t="s">
        <v>76</v>
      </c>
      <c r="BB105" s="27" t="s">
        <v>76</v>
      </c>
      <c r="BC105" s="27" t="s">
        <v>76</v>
      </c>
      <c r="BD105" s="27" t="s">
        <v>76</v>
      </c>
      <c r="BE105" s="27" t="s">
        <v>76</v>
      </c>
      <c r="BF105" s="27" t="s">
        <v>76</v>
      </c>
      <c r="BG105" s="95"/>
      <c r="BH105" s="95"/>
    </row>
    <row r="106" spans="1:60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5.37</v>
      </c>
      <c r="K106" s="27">
        <v>5.14</v>
      </c>
      <c r="L106" s="27">
        <v>5.16</v>
      </c>
      <c r="M106" s="27">
        <v>5.75</v>
      </c>
      <c r="N106" s="27">
        <v>2.4500000000000002</v>
      </c>
      <c r="O106" s="27">
        <v>4.3499999999999996</v>
      </c>
      <c r="P106" s="27">
        <v>4.4000000000000004</v>
      </c>
      <c r="Q106" s="27">
        <v>5.94</v>
      </c>
      <c r="R106" s="27">
        <v>5.54</v>
      </c>
      <c r="S106" s="27">
        <v>5.2</v>
      </c>
      <c r="T106" s="27">
        <v>5.28</v>
      </c>
      <c r="U106" s="27">
        <v>2.44</v>
      </c>
      <c r="V106" s="27">
        <v>4.45</v>
      </c>
      <c r="W106" s="27">
        <v>4.95</v>
      </c>
      <c r="X106" s="27">
        <v>5.27</v>
      </c>
      <c r="Y106" s="27">
        <v>6.48</v>
      </c>
      <c r="Z106" s="27">
        <v>5.43</v>
      </c>
      <c r="AA106" s="27">
        <v>5.55</v>
      </c>
      <c r="AB106" s="27">
        <v>5.0999999999999996</v>
      </c>
      <c r="AC106" s="27">
        <v>3.27</v>
      </c>
      <c r="AD106" s="27" t="s">
        <v>172</v>
      </c>
      <c r="AE106" s="29">
        <v>5.52</v>
      </c>
      <c r="AF106" s="29">
        <v>5.63</v>
      </c>
      <c r="AG106" s="29">
        <v>5.7</v>
      </c>
      <c r="AH106" s="29">
        <v>5.49</v>
      </c>
      <c r="AI106" s="29">
        <v>5.6</v>
      </c>
      <c r="AJ106" s="29">
        <v>5.42</v>
      </c>
      <c r="AK106" s="29">
        <v>5.78</v>
      </c>
      <c r="AL106" s="29">
        <v>5.87</v>
      </c>
      <c r="AM106" s="29">
        <v>5.88</v>
      </c>
      <c r="AN106" s="29">
        <v>5.95</v>
      </c>
      <c r="AO106" s="29">
        <v>6.54</v>
      </c>
      <c r="AP106" s="29">
        <v>5.86</v>
      </c>
      <c r="AQ106" s="29">
        <v>5.72</v>
      </c>
      <c r="AR106" s="29">
        <v>6.31</v>
      </c>
      <c r="AS106" s="29">
        <v>5.15</v>
      </c>
      <c r="AT106" s="29">
        <v>2.14</v>
      </c>
      <c r="AU106" s="29">
        <v>3.37</v>
      </c>
      <c r="AV106" s="29">
        <v>1.99</v>
      </c>
      <c r="AW106" s="29">
        <v>4.53</v>
      </c>
      <c r="AX106" s="29">
        <v>5.35</v>
      </c>
      <c r="AY106" s="29">
        <v>5.69</v>
      </c>
      <c r="AZ106" s="29">
        <v>5.78</v>
      </c>
      <c r="BA106" s="29">
        <v>6.27</v>
      </c>
      <c r="BB106" s="29">
        <v>5.94</v>
      </c>
      <c r="BC106" s="29">
        <v>6.26</v>
      </c>
      <c r="BD106" s="29">
        <v>6.23</v>
      </c>
      <c r="BE106" s="29">
        <v>6.08</v>
      </c>
      <c r="BF106" s="29">
        <v>6.34</v>
      </c>
      <c r="BG106" s="98"/>
      <c r="BH106" s="98"/>
    </row>
    <row r="107" spans="1:60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2.0000000000000002E-5</v>
      </c>
      <c r="K107" s="27" t="s">
        <v>88</v>
      </c>
      <c r="L107" s="27" t="s">
        <v>88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103</v>
      </c>
      <c r="AS107" s="27" t="s">
        <v>103</v>
      </c>
      <c r="AT107" s="27" t="s">
        <v>103</v>
      </c>
      <c r="AU107" s="27" t="s">
        <v>103</v>
      </c>
      <c r="AV107" s="27" t="s">
        <v>103</v>
      </c>
      <c r="AW107" s="40">
        <v>2.0000000000000002E-5</v>
      </c>
      <c r="AX107" s="27" t="s">
        <v>103</v>
      </c>
      <c r="AY107" s="27" t="s">
        <v>103</v>
      </c>
      <c r="AZ107" s="27" t="s">
        <v>103</v>
      </c>
      <c r="BA107" s="27" t="s">
        <v>103</v>
      </c>
      <c r="BB107" s="27" t="s">
        <v>103</v>
      </c>
      <c r="BC107" s="27" t="s">
        <v>103</v>
      </c>
      <c r="BD107" s="27" t="s">
        <v>103</v>
      </c>
      <c r="BE107" s="27" t="s">
        <v>103</v>
      </c>
      <c r="BF107" s="27" t="s">
        <v>103</v>
      </c>
      <c r="BG107" s="95"/>
      <c r="BH107" s="95"/>
    </row>
    <row r="108" spans="1:60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0.28100000000000003</v>
      </c>
      <c r="K108" s="27">
        <v>0.28000000000000003</v>
      </c>
      <c r="L108" s="27">
        <v>0.27900000000000003</v>
      </c>
      <c r="M108" s="27">
        <v>0.29399999999999998</v>
      </c>
      <c r="N108" s="27">
        <v>0.108</v>
      </c>
      <c r="O108" s="27">
        <v>0.253</v>
      </c>
      <c r="P108" s="27">
        <v>0.14699999999999999</v>
      </c>
      <c r="Q108" s="27">
        <v>0.187</v>
      </c>
      <c r="R108" s="27">
        <v>0.2</v>
      </c>
      <c r="S108" s="27">
        <v>0.216</v>
      </c>
      <c r="T108" s="27">
        <v>0.251</v>
      </c>
      <c r="U108" s="27">
        <v>8.1000000000000003E-2</v>
      </c>
      <c r="V108" s="27">
        <v>0.20599999999999999</v>
      </c>
      <c r="W108" s="27">
        <v>0.19800000000000001</v>
      </c>
      <c r="X108" s="27">
        <v>0.21</v>
      </c>
      <c r="Y108" s="27">
        <v>0.18</v>
      </c>
      <c r="Z108" s="27">
        <v>0.217</v>
      </c>
      <c r="AA108" s="27">
        <v>0.2</v>
      </c>
      <c r="AB108" s="27">
        <v>0.252</v>
      </c>
      <c r="AC108" s="27">
        <v>0.33900000000000002</v>
      </c>
      <c r="AD108" s="27" t="s">
        <v>178</v>
      </c>
      <c r="AE108" s="29">
        <v>0.19900000000000001</v>
      </c>
      <c r="AF108" s="29">
        <v>0.16</v>
      </c>
      <c r="AG108" s="29">
        <v>0.20100000000000001</v>
      </c>
      <c r="AH108" s="29">
        <v>0.19400000000000001</v>
      </c>
      <c r="AI108" s="29">
        <v>0.20200000000000001</v>
      </c>
      <c r="AJ108" s="29">
        <v>0.22</v>
      </c>
      <c r="AK108" s="29">
        <v>0.22800000000000001</v>
      </c>
      <c r="AL108" s="29">
        <v>0.26200000000000001</v>
      </c>
      <c r="AM108" s="29">
        <v>0.28000000000000003</v>
      </c>
      <c r="AN108" s="29">
        <v>0.36299999999999999</v>
      </c>
      <c r="AO108" s="29">
        <v>0.371</v>
      </c>
      <c r="AP108" s="29">
        <v>0.39700000000000002</v>
      </c>
      <c r="AQ108" s="29">
        <v>0.39900000000000002</v>
      </c>
      <c r="AR108" s="29">
        <v>0.379</v>
      </c>
      <c r="AS108" s="29">
        <v>0.32100000000000001</v>
      </c>
      <c r="AT108" s="29">
        <v>8.3500000000000005E-2</v>
      </c>
      <c r="AU108" s="29">
        <v>0.161</v>
      </c>
      <c r="AV108" s="29">
        <v>5.5300000000000002E-2</v>
      </c>
      <c r="AW108" s="29">
        <v>0.183</v>
      </c>
      <c r="AX108" s="29">
        <v>0.24199999999999999</v>
      </c>
      <c r="AY108" s="29">
        <v>0.29499999999999998</v>
      </c>
      <c r="AZ108" s="29">
        <v>0.26900000000000002</v>
      </c>
      <c r="BA108" s="29">
        <v>0.19500000000000001</v>
      </c>
      <c r="BB108" s="29">
        <v>0.247</v>
      </c>
      <c r="BC108" s="29">
        <v>0.309</v>
      </c>
      <c r="BD108" s="29">
        <v>0.33400000000000002</v>
      </c>
      <c r="BE108" s="29">
        <v>0.30099999999999999</v>
      </c>
      <c r="BF108" s="29">
        <v>0.307</v>
      </c>
      <c r="BG108" s="98"/>
      <c r="BH108" s="98"/>
    </row>
    <row r="109" spans="1:60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182</v>
      </c>
      <c r="AE109" s="29">
        <v>3.4</v>
      </c>
      <c r="AF109" s="29">
        <v>3.1</v>
      </c>
      <c r="AG109" s="29">
        <v>3.3</v>
      </c>
      <c r="AH109" s="29">
        <v>3.3</v>
      </c>
      <c r="AI109" s="29">
        <v>3.6</v>
      </c>
      <c r="AJ109" s="29">
        <v>4.0999999999999996</v>
      </c>
      <c r="AK109" s="29">
        <v>4.9000000000000004</v>
      </c>
      <c r="AL109" s="29">
        <v>4.9000000000000004</v>
      </c>
      <c r="AM109" s="29">
        <v>5.7</v>
      </c>
      <c r="AN109" s="29">
        <v>6.5</v>
      </c>
      <c r="AO109" s="29">
        <v>6.6</v>
      </c>
      <c r="AP109" s="29">
        <v>6.2</v>
      </c>
      <c r="AQ109" s="29">
        <v>6.1</v>
      </c>
      <c r="AR109" s="29">
        <v>6.8</v>
      </c>
      <c r="AS109" s="29">
        <v>5.56</v>
      </c>
      <c r="AT109" s="29">
        <v>1.28</v>
      </c>
      <c r="AU109" s="29">
        <v>3.03</v>
      </c>
      <c r="AV109" s="29">
        <v>1.1399999999999999</v>
      </c>
      <c r="AW109" s="29">
        <v>3.39</v>
      </c>
      <c r="AX109" s="29">
        <v>5.8</v>
      </c>
      <c r="AY109" s="29">
        <v>5.61</v>
      </c>
      <c r="AZ109" s="29">
        <v>4.84</v>
      </c>
      <c r="BA109" s="29">
        <v>4</v>
      </c>
      <c r="BB109" s="29">
        <v>4.9400000000000004</v>
      </c>
      <c r="BC109" s="29">
        <v>5.78</v>
      </c>
      <c r="BD109" s="29">
        <v>6.35</v>
      </c>
      <c r="BE109" s="29">
        <v>6.61</v>
      </c>
      <c r="BF109" s="29">
        <v>6.52</v>
      </c>
      <c r="BG109" s="98"/>
      <c r="BH109" s="98"/>
    </row>
    <row r="110" spans="1:60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82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103</v>
      </c>
      <c r="AS110" s="27" t="s">
        <v>103</v>
      </c>
      <c r="AT110" s="27" t="s">
        <v>103</v>
      </c>
      <c r="AU110" s="27" t="s">
        <v>103</v>
      </c>
      <c r="AV110" s="27" t="s">
        <v>103</v>
      </c>
      <c r="AW110" s="27" t="s">
        <v>103</v>
      </c>
      <c r="AX110" s="27" t="s">
        <v>103</v>
      </c>
      <c r="AY110" s="27" t="s">
        <v>103</v>
      </c>
      <c r="AZ110" s="27" t="s">
        <v>103</v>
      </c>
      <c r="BA110" s="27" t="s">
        <v>103</v>
      </c>
      <c r="BB110" s="27" t="s">
        <v>103</v>
      </c>
      <c r="BC110" s="27" t="s">
        <v>103</v>
      </c>
      <c r="BD110" s="27" t="s">
        <v>103</v>
      </c>
      <c r="BE110" s="27" t="s">
        <v>103</v>
      </c>
      <c r="BF110" s="27" t="s">
        <v>103</v>
      </c>
      <c r="BG110" s="95"/>
      <c r="BH110" s="95"/>
    </row>
    <row r="111" spans="1:60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81</v>
      </c>
      <c r="AE111" s="27" t="s">
        <v>8</v>
      </c>
      <c r="AF111" s="27" t="s">
        <v>81</v>
      </c>
      <c r="AG111" s="27" t="s">
        <v>81</v>
      </c>
      <c r="AH111" s="27" t="s">
        <v>81</v>
      </c>
      <c r="AI111" s="27" t="s">
        <v>81</v>
      </c>
      <c r="AJ111" s="27" t="s">
        <v>81</v>
      </c>
      <c r="AK111" s="27" t="s">
        <v>81</v>
      </c>
      <c r="AL111" s="27" t="s">
        <v>81</v>
      </c>
      <c r="AM111" s="27" t="s">
        <v>81</v>
      </c>
      <c r="AN111" s="27" t="s">
        <v>81</v>
      </c>
      <c r="AO111" s="27" t="s">
        <v>81</v>
      </c>
      <c r="AP111" s="27" t="s">
        <v>81</v>
      </c>
      <c r="AQ111" s="27" t="s">
        <v>81</v>
      </c>
      <c r="AR111" s="27" t="s">
        <v>8</v>
      </c>
      <c r="AS111" s="27" t="s">
        <v>8</v>
      </c>
      <c r="AT111" s="27" t="s">
        <v>8</v>
      </c>
      <c r="AU111" s="27" t="s">
        <v>8</v>
      </c>
      <c r="AV111" s="27" t="s">
        <v>8</v>
      </c>
      <c r="AW111" s="27" t="s">
        <v>8</v>
      </c>
      <c r="AX111" s="27" t="s">
        <v>8</v>
      </c>
      <c r="AY111" s="27" t="s">
        <v>8</v>
      </c>
      <c r="AZ111" s="27" t="s">
        <v>8</v>
      </c>
      <c r="BA111" s="27" t="s">
        <v>8</v>
      </c>
      <c r="BB111" s="27" t="s">
        <v>8</v>
      </c>
      <c r="BC111" s="27" t="s">
        <v>8</v>
      </c>
      <c r="BD111" s="27" t="s">
        <v>8</v>
      </c>
      <c r="BE111" s="27" t="s">
        <v>8</v>
      </c>
      <c r="BF111" s="27" t="s">
        <v>8</v>
      </c>
      <c r="BG111" s="95"/>
      <c r="BH111" s="95"/>
    </row>
    <row r="112" spans="1:60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>
        <v>1E-4</v>
      </c>
      <c r="AC112" s="27" t="s">
        <v>75</v>
      </c>
      <c r="AD112" s="27" t="s">
        <v>75</v>
      </c>
      <c r="AE112" s="27" t="s">
        <v>74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76</v>
      </c>
      <c r="AS112" s="27" t="s">
        <v>76</v>
      </c>
      <c r="AT112" s="27" t="s">
        <v>76</v>
      </c>
      <c r="AU112" s="27" t="s">
        <v>76</v>
      </c>
      <c r="AV112" s="27" t="s">
        <v>76</v>
      </c>
      <c r="AW112" s="27" t="s">
        <v>76</v>
      </c>
      <c r="AX112" s="27" t="s">
        <v>76</v>
      </c>
      <c r="AY112" s="27" t="s">
        <v>76</v>
      </c>
      <c r="AZ112" s="27" t="s">
        <v>76</v>
      </c>
      <c r="BA112" s="27" t="s">
        <v>76</v>
      </c>
      <c r="BB112" s="27" t="s">
        <v>76</v>
      </c>
      <c r="BC112" s="27" t="s">
        <v>76</v>
      </c>
      <c r="BD112" s="27" t="s">
        <v>76</v>
      </c>
      <c r="BE112" s="27" t="s">
        <v>76</v>
      </c>
      <c r="BF112" s="27" t="s">
        <v>76</v>
      </c>
      <c r="BG112" s="95"/>
      <c r="BH112" s="95"/>
    </row>
    <row r="113" spans="1:60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81</v>
      </c>
      <c r="K113" s="27" t="s">
        <v>81</v>
      </c>
      <c r="L113" s="27" t="s">
        <v>81</v>
      </c>
      <c r="M113" s="27" t="s">
        <v>81</v>
      </c>
      <c r="N113" s="27">
        <v>8.9999999999999998E-4</v>
      </c>
      <c r="O113" s="27" t="s">
        <v>81</v>
      </c>
      <c r="P113" s="27">
        <v>6.9999999999999999E-4</v>
      </c>
      <c r="Q113" s="27">
        <v>4.0000000000000002E-4</v>
      </c>
      <c r="R113" s="27">
        <v>4.0000000000000002E-4</v>
      </c>
      <c r="S113" s="27" t="s">
        <v>81</v>
      </c>
      <c r="T113" s="27" t="s">
        <v>81</v>
      </c>
      <c r="U113" s="27">
        <v>6.9999999999999999E-4</v>
      </c>
      <c r="V113" s="27">
        <v>5.0000000000000001E-4</v>
      </c>
      <c r="W113" s="27">
        <v>5.0000000000000001E-4</v>
      </c>
      <c r="X113" s="27" t="s">
        <v>81</v>
      </c>
      <c r="Y113" s="27">
        <v>5.9999999999999995E-4</v>
      </c>
      <c r="Z113" s="27">
        <v>8.0000000000000004E-4</v>
      </c>
      <c r="AA113" s="27">
        <v>5.9999999999999995E-4</v>
      </c>
      <c r="AB113" s="27">
        <v>5.0000000000000001E-4</v>
      </c>
      <c r="AC113" s="27">
        <v>5.9999999999999995E-4</v>
      </c>
      <c r="AD113" s="27" t="s">
        <v>188</v>
      </c>
      <c r="AE113" s="27" t="s">
        <v>84</v>
      </c>
      <c r="AF113" s="29">
        <v>5.0000000000000001E-4</v>
      </c>
      <c r="AG113" s="29">
        <v>4.0000000000000002E-4</v>
      </c>
      <c r="AH113" s="27" t="s">
        <v>81</v>
      </c>
      <c r="AI113" s="29">
        <v>8.0000000000000004E-4</v>
      </c>
      <c r="AJ113" s="29">
        <v>5.9999999999999995E-4</v>
      </c>
      <c r="AK113" s="27" t="s">
        <v>81</v>
      </c>
      <c r="AL113" s="29">
        <v>5.0000000000000001E-4</v>
      </c>
      <c r="AM113" s="27" t="s">
        <v>81</v>
      </c>
      <c r="AN113" s="27" t="s">
        <v>81</v>
      </c>
      <c r="AO113" s="27" t="s">
        <v>81</v>
      </c>
      <c r="AP113" s="29">
        <v>4.0000000000000002E-4</v>
      </c>
      <c r="AQ113" s="27" t="s">
        <v>81</v>
      </c>
      <c r="AR113" s="27" t="s">
        <v>57</v>
      </c>
      <c r="AS113" s="27" t="s">
        <v>57</v>
      </c>
      <c r="AT113" s="27" t="s">
        <v>57</v>
      </c>
      <c r="AU113" s="27" t="s">
        <v>57</v>
      </c>
      <c r="AV113" s="27" t="s">
        <v>57</v>
      </c>
      <c r="AW113" s="27" t="s">
        <v>57</v>
      </c>
      <c r="AX113" s="27" t="s">
        <v>57</v>
      </c>
      <c r="AY113" s="27" t="s">
        <v>57</v>
      </c>
      <c r="AZ113" s="27" t="s">
        <v>57</v>
      </c>
      <c r="BA113" s="27" t="s">
        <v>57</v>
      </c>
      <c r="BB113" s="27" t="s">
        <v>57</v>
      </c>
      <c r="BC113" s="27" t="s">
        <v>57</v>
      </c>
      <c r="BD113" s="27" t="s">
        <v>57</v>
      </c>
      <c r="BE113" s="27" t="s">
        <v>57</v>
      </c>
      <c r="BF113" s="27" t="s">
        <v>57</v>
      </c>
      <c r="BG113" s="95"/>
      <c r="BH113" s="95"/>
    </row>
    <row r="114" spans="1:60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5.0000000000000001E-4</v>
      </c>
      <c r="L114" s="27">
        <v>5.9999999999999995E-4</v>
      </c>
      <c r="M114" s="27">
        <v>6.9999999999999999E-4</v>
      </c>
      <c r="N114" s="27" t="s">
        <v>81</v>
      </c>
      <c r="O114" s="27">
        <v>5.0000000000000001E-4</v>
      </c>
      <c r="P114" s="27" t="s">
        <v>81</v>
      </c>
      <c r="Q114" s="27" t="s">
        <v>81</v>
      </c>
      <c r="R114" s="27" t="s">
        <v>81</v>
      </c>
      <c r="S114" s="27" t="s">
        <v>81</v>
      </c>
      <c r="T114" s="27" t="s">
        <v>81</v>
      </c>
      <c r="U114" s="27" t="s">
        <v>81</v>
      </c>
      <c r="V114" s="27" t="s">
        <v>81</v>
      </c>
      <c r="W114" s="27" t="s">
        <v>81</v>
      </c>
      <c r="X114" s="27" t="s">
        <v>81</v>
      </c>
      <c r="Y114" s="27" t="s">
        <v>81</v>
      </c>
      <c r="Z114" s="27" t="s">
        <v>81</v>
      </c>
      <c r="AA114" s="27" t="s">
        <v>81</v>
      </c>
      <c r="AB114" s="27">
        <v>5.0000000000000001E-4</v>
      </c>
      <c r="AC114" s="27">
        <v>6.9999999999999999E-4</v>
      </c>
      <c r="AD114" s="27" t="s">
        <v>81</v>
      </c>
      <c r="AE114" s="27" t="s">
        <v>84</v>
      </c>
      <c r="AF114" s="27" t="s">
        <v>81</v>
      </c>
      <c r="AG114" s="27" t="s">
        <v>81</v>
      </c>
      <c r="AH114" s="27" t="s">
        <v>81</v>
      </c>
      <c r="AI114" s="29">
        <v>6.9999999999999999E-4</v>
      </c>
      <c r="AJ114" s="29">
        <v>5.0000000000000001E-4</v>
      </c>
      <c r="AK114" s="29">
        <v>5.9999999999999995E-4</v>
      </c>
      <c r="AL114" s="29">
        <v>5.9999999999999995E-4</v>
      </c>
      <c r="AM114" s="29">
        <v>6.9999999999999999E-4</v>
      </c>
      <c r="AN114" s="29">
        <v>8.0000000000000004E-4</v>
      </c>
      <c r="AO114" s="29">
        <v>8.0000000000000004E-4</v>
      </c>
      <c r="AP114" s="29">
        <v>8.9999999999999998E-4</v>
      </c>
      <c r="AQ114" s="29">
        <v>8.9999999999999998E-4</v>
      </c>
      <c r="AR114" s="29">
        <v>9.3000000000000005E-4</v>
      </c>
      <c r="AS114" s="29">
        <v>6.9800000000000005E-4</v>
      </c>
      <c r="AT114" s="29">
        <v>2.14E-4</v>
      </c>
      <c r="AU114" s="29">
        <v>3.8200000000000002E-4</v>
      </c>
      <c r="AV114" s="29">
        <v>1.7000000000000001E-4</v>
      </c>
      <c r="AW114" s="29">
        <v>3.6600000000000001E-4</v>
      </c>
      <c r="AX114" s="29">
        <v>5.9299999999999999E-4</v>
      </c>
      <c r="AY114" s="29">
        <v>6.5499999999999998E-4</v>
      </c>
      <c r="AZ114" s="29">
        <v>5.0900000000000001E-4</v>
      </c>
      <c r="BA114" s="29">
        <v>3.3599999999999998E-4</v>
      </c>
      <c r="BB114" s="29">
        <v>5.0900000000000001E-4</v>
      </c>
      <c r="BC114" s="29">
        <v>6.1200000000000002E-4</v>
      </c>
      <c r="BD114" s="29">
        <v>6.5300000000000004E-4</v>
      </c>
      <c r="BE114" s="29">
        <v>6.2799999999999998E-4</v>
      </c>
      <c r="BF114" s="29">
        <v>6.2799999999999998E-4</v>
      </c>
      <c r="BG114" s="98"/>
      <c r="BH114" s="98"/>
    </row>
    <row r="115" spans="1:60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2.0000000000000001E-4</v>
      </c>
      <c r="K115" s="27">
        <v>2.9999999999999997E-4</v>
      </c>
      <c r="L115" s="27">
        <v>2.9999999999999997E-4</v>
      </c>
      <c r="M115" s="27">
        <v>2.0000000000000001E-4</v>
      </c>
      <c r="N115" s="27">
        <v>6.9999999999999999E-4</v>
      </c>
      <c r="O115" s="27">
        <v>5.9999999999999995E-4</v>
      </c>
      <c r="P115" s="27">
        <v>5.9999999999999995E-4</v>
      </c>
      <c r="Q115" s="27">
        <v>2.9999999999999997E-4</v>
      </c>
      <c r="R115" s="27">
        <v>2.9999999999999997E-4</v>
      </c>
      <c r="S115" s="27">
        <v>2.9999999999999997E-4</v>
      </c>
      <c r="T115" s="27">
        <v>2.0000000000000001E-4</v>
      </c>
      <c r="U115" s="27">
        <v>2.0000000000000001E-4</v>
      </c>
      <c r="V115" s="27">
        <v>4.0000000000000002E-4</v>
      </c>
      <c r="W115" s="27">
        <v>2.0000000000000001E-4</v>
      </c>
      <c r="X115" s="27">
        <v>4.0000000000000002E-4</v>
      </c>
      <c r="Y115" s="27">
        <v>2.9999999999999997E-4</v>
      </c>
      <c r="Z115" s="27">
        <v>2.0000000000000001E-4</v>
      </c>
      <c r="AA115" s="27">
        <v>5.0000000000000001E-4</v>
      </c>
      <c r="AB115" s="27">
        <v>2.0000000000000001E-4</v>
      </c>
      <c r="AC115" s="27">
        <v>2.0000000000000001E-4</v>
      </c>
      <c r="AD115" s="27" t="s">
        <v>193</v>
      </c>
      <c r="AE115" s="29">
        <v>5.0000000000000001E-4</v>
      </c>
      <c r="AF115" s="29">
        <v>2.9999999999999997E-4</v>
      </c>
      <c r="AG115" s="29">
        <v>2.9999999999999997E-4</v>
      </c>
      <c r="AH115" s="29">
        <v>2.7999999999999998E-4</v>
      </c>
      <c r="AI115" s="29">
        <v>8.8000000000000003E-4</v>
      </c>
      <c r="AJ115" s="29">
        <v>5.5000000000000003E-4</v>
      </c>
      <c r="AK115" s="29">
        <v>4.6999999999999999E-4</v>
      </c>
      <c r="AL115" s="29">
        <v>4.2999999999999999E-4</v>
      </c>
      <c r="AM115" s="29">
        <v>3.2000000000000003E-4</v>
      </c>
      <c r="AN115" s="29">
        <v>2.1000000000000001E-4</v>
      </c>
      <c r="AO115" s="29">
        <v>4.4000000000000002E-4</v>
      </c>
      <c r="AP115" s="29">
        <v>3.6000000000000002E-4</v>
      </c>
      <c r="AQ115" s="29">
        <v>5.1000000000000004E-4</v>
      </c>
      <c r="AR115" s="27" t="s">
        <v>55</v>
      </c>
      <c r="AS115" s="27" t="s">
        <v>55</v>
      </c>
      <c r="AT115" s="27" t="s">
        <v>55</v>
      </c>
      <c r="AU115" s="27" t="s">
        <v>55</v>
      </c>
      <c r="AV115" s="27" t="s">
        <v>55</v>
      </c>
      <c r="AW115" s="27" t="s">
        <v>55</v>
      </c>
      <c r="AX115" s="27" t="s">
        <v>55</v>
      </c>
      <c r="AY115" s="27" t="s">
        <v>55</v>
      </c>
      <c r="AZ115" s="27" t="s">
        <v>55</v>
      </c>
      <c r="BA115" s="27" t="s">
        <v>55</v>
      </c>
      <c r="BB115" s="27" t="s">
        <v>55</v>
      </c>
      <c r="BC115" s="27" t="s">
        <v>55</v>
      </c>
      <c r="BD115" s="27" t="s">
        <v>55</v>
      </c>
      <c r="BE115" s="27" t="s">
        <v>55</v>
      </c>
      <c r="BF115" s="27" t="s">
        <v>55</v>
      </c>
      <c r="BG115" s="95"/>
      <c r="BH115" s="95"/>
    </row>
    <row r="116" spans="1:60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1E-3</v>
      </c>
      <c r="K116" s="27" t="s">
        <v>74</v>
      </c>
      <c r="L116" s="27">
        <v>1E-3</v>
      </c>
      <c r="M116" s="27">
        <v>2E-3</v>
      </c>
      <c r="N116" s="27">
        <v>1E-3</v>
      </c>
      <c r="O116" s="27" t="s">
        <v>74</v>
      </c>
      <c r="P116" s="27">
        <v>1E-3</v>
      </c>
      <c r="Q116" s="27" t="s">
        <v>74</v>
      </c>
      <c r="R116" s="27" t="s">
        <v>74</v>
      </c>
      <c r="S116" s="27">
        <v>1E-3</v>
      </c>
      <c r="T116" s="27" t="s">
        <v>74</v>
      </c>
      <c r="U116" s="27">
        <v>2E-3</v>
      </c>
      <c r="V116" s="27">
        <v>1E-3</v>
      </c>
      <c r="W116" s="27">
        <v>1E-3</v>
      </c>
      <c r="X116" s="27">
        <v>2E-3</v>
      </c>
      <c r="Y116" s="27">
        <v>3.0000000000000001E-3</v>
      </c>
      <c r="Z116" s="27">
        <v>4.0000000000000001E-3</v>
      </c>
      <c r="AA116" s="27">
        <v>3.0000000000000001E-3</v>
      </c>
      <c r="AB116" s="27">
        <v>2E-3</v>
      </c>
      <c r="AC116" s="27">
        <v>2E-3</v>
      </c>
      <c r="AD116" s="27" t="s">
        <v>144</v>
      </c>
      <c r="AE116" s="29">
        <v>2E-3</v>
      </c>
      <c r="AF116" s="29">
        <v>2E-3</v>
      </c>
      <c r="AG116" s="27" t="s">
        <v>74</v>
      </c>
      <c r="AH116" s="29">
        <v>2E-3</v>
      </c>
      <c r="AI116" s="29">
        <v>2E-3</v>
      </c>
      <c r="AJ116" s="29">
        <v>3.0000000000000001E-3</v>
      </c>
      <c r="AK116" s="27" t="s">
        <v>74</v>
      </c>
      <c r="AL116" s="29">
        <v>1E-3</v>
      </c>
      <c r="AM116" s="27" t="s">
        <v>74</v>
      </c>
      <c r="AN116" s="29">
        <v>3.0000000000000001E-3</v>
      </c>
      <c r="AO116" s="29">
        <v>1E-3</v>
      </c>
      <c r="AP116" s="29">
        <v>2E-3</v>
      </c>
      <c r="AQ116" s="29">
        <v>2E-3</v>
      </c>
      <c r="AR116" s="29">
        <v>1.1000000000000001E-3</v>
      </c>
      <c r="AS116" s="29">
        <v>2.7000000000000001E-3</v>
      </c>
      <c r="AT116" s="29">
        <v>3.0000000000000001E-3</v>
      </c>
      <c r="AU116" s="29">
        <v>1.5E-3</v>
      </c>
      <c r="AV116" s="29">
        <v>1.1000000000000001E-3</v>
      </c>
      <c r="AW116" s="29">
        <v>1.1000000000000001E-3</v>
      </c>
      <c r="AX116" s="27" t="s">
        <v>55</v>
      </c>
      <c r="AY116" s="29">
        <v>1.4E-3</v>
      </c>
      <c r="AZ116" s="29">
        <v>1.9E-3</v>
      </c>
      <c r="BA116" s="29">
        <v>3.0999999999999999E-3</v>
      </c>
      <c r="BB116" s="27" t="s">
        <v>55</v>
      </c>
      <c r="BC116" s="27" t="s">
        <v>55</v>
      </c>
      <c r="BD116" s="29">
        <v>2.3999999999999998E-3</v>
      </c>
      <c r="BE116" s="29">
        <v>1.1999999999999999E-3</v>
      </c>
      <c r="BF116" s="27" t="s">
        <v>55</v>
      </c>
      <c r="BG116" s="95"/>
      <c r="BH116" s="95"/>
    </row>
    <row r="117" spans="1:60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193</v>
      </c>
      <c r="AE117" s="27" t="s">
        <v>8</v>
      </c>
      <c r="AF117" s="29">
        <v>2.0000000000000001E-4</v>
      </c>
      <c r="AG117" s="29">
        <v>2.0000000000000001E-4</v>
      </c>
      <c r="AH117" s="29">
        <v>1.9000000000000001E-4</v>
      </c>
      <c r="AI117" s="29">
        <v>2.0000000000000001E-4</v>
      </c>
      <c r="AJ117" s="29">
        <v>1.8000000000000001E-4</v>
      </c>
      <c r="AK117" s="29">
        <v>1.4999999999999999E-4</v>
      </c>
      <c r="AL117" s="29">
        <v>1.6000000000000001E-4</v>
      </c>
      <c r="AM117" s="27" t="s">
        <v>76</v>
      </c>
      <c r="AN117" s="27" t="s">
        <v>76</v>
      </c>
      <c r="AO117" s="27" t="s">
        <v>76</v>
      </c>
      <c r="AP117" s="27" t="s">
        <v>76</v>
      </c>
      <c r="AQ117" s="29">
        <v>1E-4</v>
      </c>
      <c r="AR117" s="27" t="s">
        <v>8</v>
      </c>
      <c r="AS117" s="27" t="s">
        <v>8</v>
      </c>
      <c r="AT117" s="27" t="s">
        <v>8</v>
      </c>
      <c r="AU117" s="27" t="s">
        <v>8</v>
      </c>
      <c r="AV117" s="27" t="s">
        <v>8</v>
      </c>
      <c r="AW117" s="27" t="s">
        <v>8</v>
      </c>
      <c r="AX117" s="27" t="s">
        <v>8</v>
      </c>
      <c r="AY117" s="27" t="s">
        <v>8</v>
      </c>
      <c r="AZ117" s="27" t="s">
        <v>8</v>
      </c>
      <c r="BA117" s="27" t="s">
        <v>8</v>
      </c>
      <c r="BB117" s="27" t="s">
        <v>8</v>
      </c>
      <c r="BC117" s="27" t="s">
        <v>8</v>
      </c>
      <c r="BD117" s="27" t="s">
        <v>8</v>
      </c>
      <c r="BE117" s="27" t="s">
        <v>8</v>
      </c>
      <c r="BF117" s="27" t="s">
        <v>8</v>
      </c>
      <c r="BG117" s="95"/>
      <c r="BH117" s="95"/>
    </row>
    <row r="118" spans="1:60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50"/>
      <c r="K118" s="50"/>
      <c r="L118" s="47"/>
      <c r="M118" s="50"/>
      <c r="N118" s="47"/>
      <c r="O118" s="50"/>
      <c r="P118" s="50"/>
      <c r="Q118" s="50"/>
      <c r="R118" s="50"/>
      <c r="S118" s="50"/>
      <c r="T118" s="47"/>
      <c r="U118" s="50"/>
      <c r="V118" s="50"/>
      <c r="W118" s="50"/>
      <c r="X118" s="47"/>
      <c r="Y118" s="50"/>
      <c r="Z118" s="50"/>
      <c r="AA118" s="50"/>
      <c r="AB118" s="47"/>
      <c r="AC118" s="47"/>
      <c r="AD118" s="52"/>
      <c r="AE118" s="50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</row>
    <row r="119" spans="1:60" ht="15" x14ac:dyDescent="0.25">
      <c r="B119" s="53" t="s">
        <v>196</v>
      </c>
      <c r="N119" s="54"/>
      <c r="O119" s="55"/>
      <c r="P119" s="55"/>
      <c r="R119" s="56"/>
      <c r="S119" s="56"/>
      <c r="T119" s="56"/>
      <c r="U119" s="56"/>
      <c r="V119" s="56"/>
    </row>
    <row r="120" spans="1:60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60"/>
      <c r="O120" s="61"/>
      <c r="P120" s="61"/>
      <c r="R120" s="62"/>
      <c r="S120" s="62"/>
      <c r="T120" s="62"/>
      <c r="U120" s="62"/>
      <c r="V120" s="62"/>
    </row>
    <row r="121" spans="1:60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60"/>
      <c r="O121" s="61"/>
      <c r="P121" s="61"/>
      <c r="Q121" s="64"/>
      <c r="R121" s="62"/>
      <c r="S121" s="62"/>
      <c r="T121" s="62"/>
      <c r="U121" s="62"/>
      <c r="V121" s="62"/>
    </row>
    <row r="122" spans="1:60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60"/>
      <c r="O122" s="61"/>
      <c r="P122" s="61"/>
      <c r="Q122" s="64"/>
      <c r="R122" s="62"/>
      <c r="S122" s="62"/>
      <c r="T122" s="62"/>
      <c r="U122" s="62"/>
      <c r="V122" s="62"/>
    </row>
    <row r="123" spans="1:60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60"/>
      <c r="O123" s="61"/>
      <c r="P123" s="61"/>
      <c r="Q123" s="64"/>
      <c r="R123" s="62"/>
      <c r="S123" s="62"/>
      <c r="T123" s="62"/>
      <c r="U123" s="62"/>
      <c r="V123" s="62"/>
    </row>
    <row r="124" spans="1:60" x14ac:dyDescent="0.2">
      <c r="B124" s="65" t="s">
        <v>8</v>
      </c>
      <c r="C124" s="66" t="s">
        <v>205</v>
      </c>
      <c r="N124" s="54"/>
      <c r="O124" s="55"/>
      <c r="P124" s="55"/>
    </row>
    <row r="125" spans="1:60" x14ac:dyDescent="0.2">
      <c r="B125" s="65"/>
      <c r="C125" s="66"/>
      <c r="N125" s="54"/>
      <c r="O125" s="55"/>
      <c r="P125" s="55"/>
    </row>
    <row r="126" spans="1:60" x14ac:dyDescent="0.2">
      <c r="B126" s="67">
        <v>23</v>
      </c>
      <c r="C126" s="68" t="s">
        <v>206</v>
      </c>
      <c r="N126" s="54"/>
      <c r="O126" s="55"/>
      <c r="P126" s="55"/>
    </row>
    <row r="127" spans="1:60" x14ac:dyDescent="0.2">
      <c r="B127" s="70">
        <v>23</v>
      </c>
      <c r="C127" s="68" t="s">
        <v>207</v>
      </c>
      <c r="N127" s="54"/>
      <c r="O127" s="55"/>
      <c r="P127" s="55"/>
    </row>
    <row r="128" spans="1:60" x14ac:dyDescent="0.2">
      <c r="C128" s="5"/>
      <c r="N128" s="54"/>
      <c r="O128" s="55"/>
      <c r="P128" s="55"/>
    </row>
    <row r="129" spans="2:10" ht="18.75" customHeight="1" x14ac:dyDescent="0.2">
      <c r="B129" s="103" t="s">
        <v>208</v>
      </c>
      <c r="C129" s="103"/>
      <c r="D129" s="103"/>
      <c r="E129" s="103"/>
      <c r="F129" s="103"/>
      <c r="G129" s="103"/>
      <c r="H129" s="103"/>
      <c r="I129" s="103"/>
      <c r="J129" s="103"/>
    </row>
    <row r="130" spans="2:10" ht="15" x14ac:dyDescent="0.25">
      <c r="B130" s="71" t="s">
        <v>209</v>
      </c>
      <c r="C130" s="72" t="s">
        <v>209</v>
      </c>
      <c r="D130" s="104" t="s">
        <v>210</v>
      </c>
      <c r="E130" s="105"/>
      <c r="F130" s="105"/>
      <c r="G130" s="105"/>
      <c r="H130" s="105"/>
      <c r="I130" s="105"/>
      <c r="J130"/>
    </row>
    <row r="131" spans="2:10" ht="15" x14ac:dyDescent="0.25">
      <c r="B131" s="107" t="s">
        <v>209</v>
      </c>
      <c r="C131" s="108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/>
    </row>
    <row r="132" spans="2:10" ht="15" x14ac:dyDescent="0.25">
      <c r="B132" s="109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/>
    </row>
    <row r="133" spans="2:10" ht="15" x14ac:dyDescent="0.25">
      <c r="B133" s="110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/>
    </row>
    <row r="134" spans="2:10" ht="15" x14ac:dyDescent="0.25">
      <c r="B134" s="110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/>
    </row>
    <row r="135" spans="2:10" ht="15" x14ac:dyDescent="0.25">
      <c r="B135" s="110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/>
    </row>
    <row r="136" spans="2:10" ht="15" x14ac:dyDescent="0.25">
      <c r="B136" s="110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/>
    </row>
    <row r="137" spans="2:10" ht="15" x14ac:dyDescent="0.25">
      <c r="B137" s="110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/>
    </row>
    <row r="138" spans="2:10" ht="15" x14ac:dyDescent="0.25">
      <c r="B138" s="111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/>
    </row>
    <row r="139" spans="2:10" ht="19.5" customHeight="1" x14ac:dyDescent="0.2">
      <c r="B139" s="75"/>
      <c r="C139" s="102" t="s">
        <v>212</v>
      </c>
      <c r="D139" s="102"/>
      <c r="E139" s="102"/>
      <c r="F139" s="102"/>
      <c r="G139" s="102"/>
      <c r="H139" s="102"/>
      <c r="I139" s="75"/>
      <c r="J139" s="75"/>
    </row>
  </sheetData>
  <mergeCells count="7">
    <mergeCell ref="C139:H139"/>
    <mergeCell ref="B3:B4"/>
    <mergeCell ref="BJ37:BR37"/>
    <mergeCell ref="B129:J129"/>
    <mergeCell ref="D130:I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1</vt:lpstr>
      <vt:lpstr>pH</vt:lpstr>
      <vt:lpstr>TDS</vt:lpstr>
      <vt:lpstr>TSS</vt:lpstr>
      <vt:lpstr>sulphate</vt:lpstr>
      <vt:lpstr>aluminum</vt:lpstr>
      <vt:lpstr>aluminum (2)</vt:lpstr>
      <vt:lpstr>cadmium</vt:lpstr>
      <vt:lpstr>cadmium (2)</vt:lpstr>
      <vt:lpstr>copper</vt:lpstr>
      <vt:lpstr>iron</vt:lpstr>
      <vt:lpstr>iron (2)</vt:lpstr>
      <vt:lpstr>lead</vt:lpstr>
      <vt:lpstr>pH!Print_Area</vt:lpstr>
      <vt:lpstr>'1'!Print_Titles</vt:lpstr>
      <vt:lpstr>aluminum!Print_Titles</vt:lpstr>
      <vt:lpstr>'aluminum (2)'!Print_Titles</vt:lpstr>
      <vt:lpstr>cadmium!Print_Titles</vt:lpstr>
      <vt:lpstr>'cadmium (2)'!Print_Titles</vt:lpstr>
      <vt:lpstr>copper!Print_Titles</vt:lpstr>
      <vt:lpstr>iron!Print_Titles</vt:lpstr>
      <vt:lpstr>'iron (2)'!Print_Titles</vt:lpstr>
      <vt:lpstr>lead!Print_Titles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cp:lastPrinted>2016-01-08T11:26:15Z</cp:lastPrinted>
  <dcterms:created xsi:type="dcterms:W3CDTF">2015-11-01T23:26:35Z</dcterms:created>
  <dcterms:modified xsi:type="dcterms:W3CDTF">2016-01-08T11:53:29Z</dcterms:modified>
</cp:coreProperties>
</file>