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AEH Final Report\"/>
    </mc:Choice>
  </mc:AlternateContent>
  <bookViews>
    <workbookView xWindow="0" yWindow="0" windowWidth="25200" windowHeight="11385"/>
  </bookViews>
  <sheets>
    <sheet name="Sheet1" sheetId="1" r:id="rId1"/>
  </sheets>
  <definedNames>
    <definedName name="_xlnm.Print_Area" localSheetId="0">Sheet1!$A$49:$O$71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7" i="1" l="1"/>
  <c r="M103" i="1"/>
  <c r="M79" i="1"/>
  <c r="M55" i="1"/>
  <c r="M31" i="1"/>
  <c r="M7" i="1"/>
  <c r="M133" i="1" l="1"/>
  <c r="M132" i="1"/>
  <c r="M131" i="1"/>
  <c r="M130" i="1"/>
  <c r="M128" i="1"/>
  <c r="J133" i="1"/>
  <c r="J132" i="1"/>
  <c r="J131" i="1"/>
  <c r="J130" i="1"/>
  <c r="J128" i="1"/>
  <c r="G133" i="1"/>
  <c r="G132" i="1"/>
  <c r="G131" i="1"/>
  <c r="G130" i="1"/>
  <c r="G128" i="1"/>
  <c r="G126" i="1"/>
  <c r="D128" i="1"/>
  <c r="M109" i="1"/>
  <c r="M108" i="1"/>
  <c r="M107" i="1"/>
  <c r="M106" i="1"/>
  <c r="M104" i="1"/>
  <c r="J109" i="1"/>
  <c r="J108" i="1"/>
  <c r="J107" i="1"/>
  <c r="J106" i="1"/>
  <c r="J104" i="1"/>
  <c r="G109" i="1"/>
  <c r="G108" i="1"/>
  <c r="G107" i="1"/>
  <c r="G106" i="1"/>
  <c r="G104" i="1"/>
  <c r="G102" i="1"/>
  <c r="D104" i="1"/>
  <c r="M85" i="1"/>
  <c r="M84" i="1"/>
  <c r="M83" i="1"/>
  <c r="M82" i="1"/>
  <c r="M80" i="1"/>
  <c r="J85" i="1"/>
  <c r="J84" i="1"/>
  <c r="J83" i="1"/>
  <c r="J82" i="1"/>
  <c r="J80" i="1"/>
  <c r="G85" i="1"/>
  <c r="G84" i="1"/>
  <c r="G83" i="1"/>
  <c r="G82" i="1"/>
  <c r="G80" i="1"/>
  <c r="G78" i="1"/>
  <c r="D80" i="1"/>
  <c r="M61" i="1"/>
  <c r="M60" i="1"/>
  <c r="M59" i="1"/>
  <c r="M58" i="1"/>
  <c r="M56" i="1"/>
  <c r="J61" i="1"/>
  <c r="J60" i="1"/>
  <c r="J59" i="1"/>
  <c r="J58" i="1"/>
  <c r="J56" i="1"/>
  <c r="G61" i="1"/>
  <c r="G60" i="1"/>
  <c r="G59" i="1"/>
  <c r="G58" i="1"/>
  <c r="G56" i="1"/>
  <c r="G54" i="1"/>
  <c r="D56" i="1"/>
  <c r="M37" i="1"/>
  <c r="M36" i="1"/>
  <c r="M35" i="1"/>
  <c r="M34" i="1"/>
  <c r="M32" i="1"/>
  <c r="J37" i="1"/>
  <c r="J36" i="1"/>
  <c r="J35" i="1"/>
  <c r="J34" i="1"/>
  <c r="J32" i="1"/>
  <c r="G37" i="1"/>
  <c r="G36" i="1"/>
  <c r="G35" i="1"/>
  <c r="G34" i="1"/>
  <c r="G32" i="1"/>
  <c r="G30" i="1"/>
  <c r="D32" i="1"/>
  <c r="M13" i="1"/>
  <c r="M12" i="1"/>
  <c r="M11" i="1"/>
  <c r="M10" i="1"/>
  <c r="M8" i="1"/>
  <c r="J13" i="1"/>
  <c r="J12" i="1"/>
  <c r="J11" i="1"/>
  <c r="J10" i="1"/>
  <c r="J8" i="1"/>
  <c r="G13" i="1"/>
  <c r="G12" i="1"/>
  <c r="G11" i="1"/>
  <c r="G10" i="1"/>
  <c r="G8" i="1"/>
  <c r="G6" i="1"/>
  <c r="D8" i="1"/>
  <c r="G7" i="1" l="1"/>
  <c r="M129" i="1" l="1"/>
  <c r="J129" i="1"/>
  <c r="J127" i="1"/>
  <c r="G135" i="1"/>
  <c r="G134" i="1"/>
  <c r="G129" i="1"/>
  <c r="G127" i="1"/>
  <c r="D135" i="1"/>
  <c r="D134" i="1"/>
  <c r="D129" i="1"/>
  <c r="D127" i="1"/>
  <c r="M105" i="1"/>
  <c r="J105" i="1"/>
  <c r="J103" i="1"/>
  <c r="G111" i="1"/>
  <c r="G110" i="1"/>
  <c r="G105" i="1"/>
  <c r="G103" i="1"/>
  <c r="D111" i="1"/>
  <c r="D110" i="1"/>
  <c r="D105" i="1"/>
  <c r="D103" i="1"/>
  <c r="M81" i="1"/>
  <c r="J81" i="1"/>
  <c r="J79" i="1"/>
  <c r="G87" i="1"/>
  <c r="G86" i="1"/>
  <c r="G81" i="1"/>
  <c r="G79" i="1"/>
  <c r="D87" i="1"/>
  <c r="D86" i="1"/>
  <c r="D81" i="1"/>
  <c r="D79" i="1"/>
  <c r="M57" i="1"/>
  <c r="J57" i="1"/>
  <c r="J55" i="1"/>
  <c r="G63" i="1"/>
  <c r="G62" i="1"/>
  <c r="G57" i="1"/>
  <c r="G55" i="1"/>
  <c r="D63" i="1"/>
  <c r="D62" i="1"/>
  <c r="D57" i="1"/>
  <c r="D55" i="1"/>
  <c r="M33" i="1"/>
  <c r="J33" i="1"/>
  <c r="J31" i="1"/>
  <c r="G39" i="1"/>
  <c r="G38" i="1"/>
  <c r="G33" i="1"/>
  <c r="G31" i="1"/>
  <c r="D31" i="1"/>
  <c r="D33" i="1"/>
  <c r="D38" i="1"/>
  <c r="D39" i="1"/>
  <c r="M9" i="1"/>
  <c r="J9" i="1"/>
  <c r="J7" i="1"/>
  <c r="G15" i="1"/>
  <c r="G14" i="1"/>
  <c r="G9" i="1"/>
  <c r="D15" i="1"/>
  <c r="D14" i="1"/>
  <c r="D9" i="1"/>
  <c r="D7" i="1"/>
</calcChain>
</file>

<file path=xl/sharedStrings.xml><?xml version="1.0" encoding="utf-8"?>
<sst xmlns="http://schemas.openxmlformats.org/spreadsheetml/2006/main" count="443" uniqueCount="37">
  <si>
    <t>Date</t>
  </si>
  <si>
    <t>Seepage (SEEP)</t>
  </si>
  <si>
    <t>Dome@Road (DC-R)</t>
  </si>
  <si>
    <t>Vic@Road (VC-R)</t>
  </si>
  <si>
    <t>Flow</t>
  </si>
  <si>
    <t>Load</t>
  </si>
  <si>
    <t>(mg/L)</t>
  </si>
  <si>
    <t>(kg/d)</t>
  </si>
  <si>
    <t>[   ]</t>
  </si>
  <si>
    <r>
      <t>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/s)</t>
    </r>
  </si>
  <si>
    <t>--</t>
  </si>
  <si>
    <t>Upper Dome (DC-DX+105)</t>
  </si>
  <si>
    <t>NSM</t>
  </si>
  <si>
    <t>CNC</t>
  </si>
  <si>
    <t>Note:</t>
  </si>
  <si>
    <t>CNC - could not calculate</t>
  </si>
  <si>
    <t>NSM - not suitable for flow measurement</t>
  </si>
  <si>
    <t>NS</t>
  </si>
  <si>
    <t>NS - not sampled</t>
  </si>
  <si>
    <t>[   ] - concentration</t>
  </si>
  <si>
    <t>1 - CCME Water Quality Guidelines for the Protection of Aquatic Life - Freshwater (September 2015)</t>
  </si>
  <si>
    <t>2 - Water Licence Effluent Quality Standards</t>
  </si>
  <si>
    <t>23 - Value exceeds the CCME Guideline for the Protection of Freshwater Aquatic Life</t>
  </si>
  <si>
    <t>23 - Value exceeds the Water License Standard</t>
  </si>
  <si>
    <r>
      <t>CCME Aquatic Life Guidelines</t>
    </r>
    <r>
      <rPr>
        <vertAlign val="superscript"/>
        <sz val="10"/>
        <color theme="1"/>
        <rFont val="Arial"/>
        <family val="2"/>
      </rPr>
      <t>1</t>
    </r>
  </si>
  <si>
    <r>
      <rPr>
        <sz val="10"/>
        <color theme="1"/>
        <rFont val="Arial"/>
        <family val="2"/>
      </rPr>
      <t>EQS</t>
    </r>
    <r>
      <rPr>
        <vertAlign val="superscript"/>
        <sz val="10"/>
        <color theme="1"/>
        <rFont val="Arial"/>
        <family val="2"/>
      </rPr>
      <t>2</t>
    </r>
  </si>
  <si>
    <r>
      <t>0.00004 for hardness &gt;0 to &lt;17mg/L, CWQG= 1/1000*10</t>
    </r>
    <r>
      <rPr>
        <vertAlign val="superscript"/>
        <sz val="10"/>
        <color theme="1"/>
        <rFont val="Arial"/>
        <family val="2"/>
      </rPr>
      <t xml:space="preserve">(0.83(log[hardness])-2.46) </t>
    </r>
    <r>
      <rPr>
        <sz val="10"/>
        <color theme="1"/>
        <rFont val="Arial"/>
        <family val="2"/>
      </rPr>
      <t>for hardness &gt;17to&lt;280mg/L, 0.00037for hardness &gt;280mg/L</t>
    </r>
  </si>
  <si>
    <r>
      <t xml:space="preserve">Table E1: </t>
    </r>
    <r>
      <rPr>
        <sz val="11"/>
        <color theme="1"/>
        <rFont val="Arial"/>
        <family val="2"/>
      </rPr>
      <t>Sulphate Loading Data</t>
    </r>
  </si>
  <si>
    <r>
      <t xml:space="preserve">Table E2: </t>
    </r>
    <r>
      <rPr>
        <sz val="11"/>
        <color theme="1"/>
        <rFont val="Arial"/>
        <family val="2"/>
      </rPr>
      <t>Total Arsenic Loading Data</t>
    </r>
  </si>
  <si>
    <r>
      <t xml:space="preserve">Table E3: </t>
    </r>
    <r>
      <rPr>
        <sz val="11"/>
        <color theme="1"/>
        <rFont val="Arial"/>
        <family val="2"/>
      </rPr>
      <t>Total Iron Loading Data</t>
    </r>
  </si>
  <si>
    <r>
      <t xml:space="preserve">Table E4: </t>
    </r>
    <r>
      <rPr>
        <sz val="11"/>
        <color theme="1"/>
        <rFont val="Arial"/>
        <family val="2"/>
      </rPr>
      <t>Total Manganese Loading Data</t>
    </r>
  </si>
  <si>
    <r>
      <t xml:space="preserve">Table E5: </t>
    </r>
    <r>
      <rPr>
        <sz val="11"/>
        <color theme="1"/>
        <rFont val="Arial"/>
        <family val="2"/>
      </rPr>
      <t>Total Cadmium Loading Data</t>
    </r>
  </si>
  <si>
    <r>
      <t xml:space="preserve">Table E6: </t>
    </r>
    <r>
      <rPr>
        <sz val="11"/>
        <color theme="1"/>
        <rFont val="Arial"/>
        <family val="2"/>
      </rPr>
      <t>Total Zinc Loading Data</t>
    </r>
  </si>
  <si>
    <t>Reference WQS</t>
  </si>
  <si>
    <t>Mine Source WQS</t>
  </si>
  <si>
    <t>FFRE WQS</t>
  </si>
  <si>
    <t>NFRE WQS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</si>
</sst>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15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0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8" fillId="2" borderId="0" xfId="0" applyFont="1" applyFill="1" applyBorder="1" applyAlignment="1">
      <alignment horizontal="left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@Road%20(VC-R)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ome@Road%20(DC-R)" TargetMode="External"/><Relationship Id="rId7" Type="http://schemas.openxmlformats.org/officeDocument/2006/relationships/hyperlink" Target="mailto:Dome@Road%20(DC-R)" TargetMode="External"/><Relationship Id="rId12" Type="http://schemas.openxmlformats.org/officeDocument/2006/relationships/hyperlink" Target="mailto:Vic@Road%20(VC-R)" TargetMode="External"/><Relationship Id="rId2" Type="http://schemas.openxmlformats.org/officeDocument/2006/relationships/hyperlink" Target="mailto:Vic@Road%20(VC-R)" TargetMode="External"/><Relationship Id="rId1" Type="http://schemas.openxmlformats.org/officeDocument/2006/relationships/hyperlink" Target="mailto:Dome@Road%20(DC-R)" TargetMode="External"/><Relationship Id="rId6" Type="http://schemas.openxmlformats.org/officeDocument/2006/relationships/hyperlink" Target="mailto:Vic@Road%20(VC-R)" TargetMode="External"/><Relationship Id="rId11" Type="http://schemas.openxmlformats.org/officeDocument/2006/relationships/hyperlink" Target="mailto:Dome@Road%20(DC-R)" TargetMode="External"/><Relationship Id="rId5" Type="http://schemas.openxmlformats.org/officeDocument/2006/relationships/hyperlink" Target="mailto:Dome@Road%20(DC-R)" TargetMode="External"/><Relationship Id="rId10" Type="http://schemas.openxmlformats.org/officeDocument/2006/relationships/hyperlink" Target="mailto:Vic@Road%20(VC-R)" TargetMode="External"/><Relationship Id="rId4" Type="http://schemas.openxmlformats.org/officeDocument/2006/relationships/hyperlink" Target="mailto:Vic@Road%20(VC-R)" TargetMode="External"/><Relationship Id="rId9" Type="http://schemas.openxmlformats.org/officeDocument/2006/relationships/hyperlink" Target="mailto:Dome@Road%20(DC-R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topLeftCell="A40" workbookViewId="0">
      <selection activeCell="V46" sqref="V46"/>
    </sheetView>
  </sheetViews>
  <sheetFormatPr defaultRowHeight="15" x14ac:dyDescent="0.25"/>
  <cols>
    <col min="1" max="1" width="10" customWidth="1"/>
    <col min="2" max="2" width="7.140625" customWidth="1"/>
    <col min="3" max="4" width="7.7109375" customWidth="1"/>
    <col min="5" max="5" width="6.5703125" customWidth="1"/>
    <col min="6" max="7" width="7.7109375" customWidth="1"/>
    <col min="8" max="8" width="7.140625" customWidth="1"/>
    <col min="9" max="10" width="7.7109375" customWidth="1"/>
    <col min="11" max="11" width="7" customWidth="1"/>
    <col min="12" max="13" width="7.7109375" customWidth="1"/>
    <col min="14" max="14" width="14.28515625" customWidth="1"/>
    <col min="15" max="15" width="7.140625" customWidth="1"/>
  </cols>
  <sheetData>
    <row r="1" spans="1:15" x14ac:dyDescent="0.2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ht="32.25" customHeight="1" x14ac:dyDescent="0.25">
      <c r="A2" s="7"/>
      <c r="B2" s="57" t="s">
        <v>11</v>
      </c>
      <c r="C2" s="57"/>
      <c r="D2" s="57"/>
      <c r="E2" s="57" t="s">
        <v>1</v>
      </c>
      <c r="F2" s="57"/>
      <c r="G2" s="57"/>
      <c r="H2" s="61" t="s">
        <v>2</v>
      </c>
      <c r="I2" s="62"/>
      <c r="J2" s="62"/>
      <c r="K2" s="61" t="s">
        <v>3</v>
      </c>
      <c r="L2" s="62"/>
      <c r="M2" s="62"/>
      <c r="N2" s="28" t="s">
        <v>24</v>
      </c>
      <c r="O2" s="29" t="s">
        <v>25</v>
      </c>
    </row>
    <row r="3" spans="1:15" ht="18" customHeight="1" x14ac:dyDescent="0.25">
      <c r="A3" s="8"/>
      <c r="B3" s="67" t="s">
        <v>33</v>
      </c>
      <c r="C3" s="68"/>
      <c r="D3" s="69"/>
      <c r="E3" s="67" t="s">
        <v>34</v>
      </c>
      <c r="F3" s="68"/>
      <c r="G3" s="69"/>
      <c r="H3" s="70" t="s">
        <v>36</v>
      </c>
      <c r="I3" s="71"/>
      <c r="J3" s="72"/>
      <c r="K3" s="70" t="s">
        <v>35</v>
      </c>
      <c r="L3" s="71"/>
      <c r="M3" s="72"/>
      <c r="N3" s="28"/>
      <c r="O3" s="29"/>
    </row>
    <row r="4" spans="1:15" x14ac:dyDescent="0.25">
      <c r="A4" s="7" t="s">
        <v>0</v>
      </c>
      <c r="B4" s="7" t="s">
        <v>4</v>
      </c>
      <c r="C4" s="7" t="s">
        <v>8</v>
      </c>
      <c r="D4" s="7" t="s">
        <v>5</v>
      </c>
      <c r="E4" s="7" t="s">
        <v>4</v>
      </c>
      <c r="F4" s="7" t="s">
        <v>8</v>
      </c>
      <c r="G4" s="7" t="s">
        <v>5</v>
      </c>
      <c r="H4" s="7" t="s">
        <v>4</v>
      </c>
      <c r="I4" s="7" t="s">
        <v>8</v>
      </c>
      <c r="J4" s="7" t="s">
        <v>5</v>
      </c>
      <c r="K4" s="7" t="s">
        <v>4</v>
      </c>
      <c r="L4" s="7" t="s">
        <v>8</v>
      </c>
      <c r="M4" s="7" t="s">
        <v>5</v>
      </c>
      <c r="N4" s="59" t="s">
        <v>6</v>
      </c>
      <c r="O4" s="59" t="s">
        <v>6</v>
      </c>
    </row>
    <row r="5" spans="1:15" x14ac:dyDescent="0.25">
      <c r="A5" s="7"/>
      <c r="B5" s="7" t="s">
        <v>9</v>
      </c>
      <c r="C5" s="7" t="s">
        <v>6</v>
      </c>
      <c r="D5" s="7" t="s">
        <v>7</v>
      </c>
      <c r="E5" s="7" t="s">
        <v>9</v>
      </c>
      <c r="F5" s="7" t="s">
        <v>6</v>
      </c>
      <c r="G5" s="7" t="s">
        <v>7</v>
      </c>
      <c r="H5" s="7" t="s">
        <v>9</v>
      </c>
      <c r="I5" s="7" t="s">
        <v>6</v>
      </c>
      <c r="J5" s="7" t="s">
        <v>7</v>
      </c>
      <c r="K5" s="7" t="s">
        <v>9</v>
      </c>
      <c r="L5" s="7" t="s">
        <v>6</v>
      </c>
      <c r="M5" s="7" t="s">
        <v>7</v>
      </c>
      <c r="N5" s="59"/>
      <c r="O5" s="59"/>
    </row>
    <row r="6" spans="1:15" x14ac:dyDescent="0.25">
      <c r="A6" s="1">
        <v>41743</v>
      </c>
      <c r="B6" s="9" t="s">
        <v>12</v>
      </c>
      <c r="C6" s="7" t="s">
        <v>17</v>
      </c>
      <c r="D6" s="5" t="s">
        <v>13</v>
      </c>
      <c r="E6" s="7">
        <v>3.0000000000000001E-3</v>
      </c>
      <c r="F6" s="7">
        <v>790</v>
      </c>
      <c r="G6" s="18">
        <f>E6*F6*60*60*24/1000</f>
        <v>204.76800000000006</v>
      </c>
      <c r="H6" s="9" t="s">
        <v>12</v>
      </c>
      <c r="I6" s="7" t="s">
        <v>17</v>
      </c>
      <c r="J6" s="5" t="s">
        <v>13</v>
      </c>
      <c r="K6" s="9" t="s">
        <v>12</v>
      </c>
      <c r="L6" s="7">
        <v>44</v>
      </c>
      <c r="M6" s="5" t="s">
        <v>13</v>
      </c>
      <c r="N6" s="59" t="s">
        <v>10</v>
      </c>
      <c r="O6" s="59" t="s">
        <v>10</v>
      </c>
    </row>
    <row r="7" spans="1:15" x14ac:dyDescent="0.25">
      <c r="A7" s="17">
        <v>41768</v>
      </c>
      <c r="B7" s="9">
        <v>1.9E-2</v>
      </c>
      <c r="C7" s="9">
        <v>25.7</v>
      </c>
      <c r="D7" s="18">
        <f>B7*C7*60*60*24/1000</f>
        <v>42.189119999999996</v>
      </c>
      <c r="E7" s="19">
        <v>5.0000000000000001E-3</v>
      </c>
      <c r="F7" s="9">
        <v>419</v>
      </c>
      <c r="G7" s="18">
        <f>E7*F7*60*60*24/1000</f>
        <v>181.00800000000004</v>
      </c>
      <c r="H7" s="9">
        <v>0.152</v>
      </c>
      <c r="I7" s="9">
        <v>170</v>
      </c>
      <c r="J7" s="18">
        <f t="shared" ref="J7:J13" si="0">H7*I7*60*60*24/1000</f>
        <v>2232.576</v>
      </c>
      <c r="K7" s="19">
        <v>3.2040000000000002</v>
      </c>
      <c r="L7" s="19">
        <v>9.56</v>
      </c>
      <c r="M7" s="18">
        <f t="shared" ref="M7:M13" si="1">K7*L7*60*60*24/1000</f>
        <v>2646.4527360000006</v>
      </c>
      <c r="N7" s="57"/>
      <c r="O7" s="57"/>
    </row>
    <row r="8" spans="1:15" x14ac:dyDescent="0.25">
      <c r="A8" s="17">
        <v>41780</v>
      </c>
      <c r="B8" s="9">
        <v>1.0999999999999999E-2</v>
      </c>
      <c r="C8" s="9">
        <v>111</v>
      </c>
      <c r="D8" s="18">
        <f>B8*C8*60*60*24/1000</f>
        <v>105.4944</v>
      </c>
      <c r="E8" s="9">
        <v>1E-3</v>
      </c>
      <c r="F8" s="9">
        <v>721</v>
      </c>
      <c r="G8" s="18">
        <f>E8*F8*60*60*24/1000</f>
        <v>62.294399999999996</v>
      </c>
      <c r="H8" s="9">
        <v>5.6000000000000001E-2</v>
      </c>
      <c r="I8" s="9">
        <v>203</v>
      </c>
      <c r="J8" s="18">
        <f t="shared" si="0"/>
        <v>982.19520000000011</v>
      </c>
      <c r="K8" s="19">
        <v>0.75800000000000001</v>
      </c>
      <c r="L8" s="19">
        <v>24.1</v>
      </c>
      <c r="M8" s="18">
        <f t="shared" si="1"/>
        <v>1578.3379199999999</v>
      </c>
      <c r="N8" s="57"/>
      <c r="O8" s="57"/>
    </row>
    <row r="9" spans="1:15" x14ac:dyDescent="0.25">
      <c r="A9" s="17">
        <v>41814</v>
      </c>
      <c r="B9" s="9">
        <v>1E-3</v>
      </c>
      <c r="C9" s="9">
        <v>446</v>
      </c>
      <c r="D9" s="18">
        <f t="shared" ref="D9:D15" si="2">B9*C9*60*60*24/1000</f>
        <v>38.534399999999998</v>
      </c>
      <c r="E9" s="9">
        <v>3.0000000000000001E-3</v>
      </c>
      <c r="F9" s="9">
        <v>867</v>
      </c>
      <c r="G9" s="18">
        <f t="shared" ref="G9:G15" si="3">E9*F9*60*60*24/1000</f>
        <v>224.72640000000001</v>
      </c>
      <c r="H9" s="9">
        <v>1.4E-2</v>
      </c>
      <c r="I9" s="9">
        <v>546</v>
      </c>
      <c r="J9" s="18">
        <f t="shared" si="0"/>
        <v>660.44159999999999</v>
      </c>
      <c r="K9" s="9">
        <v>0.17899999999999999</v>
      </c>
      <c r="L9" s="9">
        <v>43</v>
      </c>
      <c r="M9" s="18">
        <f t="shared" si="1"/>
        <v>665.02080000000001</v>
      </c>
      <c r="N9" s="57"/>
      <c r="O9" s="57"/>
    </row>
    <row r="10" spans="1:15" x14ac:dyDescent="0.25">
      <c r="A10" s="17">
        <v>41835</v>
      </c>
      <c r="B10" s="9" t="s">
        <v>12</v>
      </c>
      <c r="C10" s="9">
        <v>441</v>
      </c>
      <c r="D10" s="18" t="s">
        <v>13</v>
      </c>
      <c r="E10" s="9">
        <v>3.0000000000000001E-3</v>
      </c>
      <c r="F10" s="9">
        <v>812</v>
      </c>
      <c r="G10" s="18">
        <f t="shared" si="3"/>
        <v>210.47040000000001</v>
      </c>
      <c r="H10" s="9">
        <v>8.9999999999999993E-3</v>
      </c>
      <c r="I10" s="9">
        <v>587</v>
      </c>
      <c r="J10" s="18">
        <f t="shared" si="0"/>
        <v>456.45119999999997</v>
      </c>
      <c r="K10" s="9">
        <v>0.121</v>
      </c>
      <c r="L10" s="9">
        <v>42.1</v>
      </c>
      <c r="M10" s="18">
        <f t="shared" si="1"/>
        <v>440.13024000000007</v>
      </c>
      <c r="N10" s="57"/>
      <c r="O10" s="57"/>
    </row>
    <row r="11" spans="1:15" x14ac:dyDescent="0.25">
      <c r="A11" s="17">
        <v>41862</v>
      </c>
      <c r="B11" s="9" t="s">
        <v>12</v>
      </c>
      <c r="C11" s="9">
        <v>434</v>
      </c>
      <c r="D11" s="18" t="s">
        <v>13</v>
      </c>
      <c r="E11" s="9">
        <v>3.0000000000000001E-3</v>
      </c>
      <c r="F11" s="9">
        <v>806</v>
      </c>
      <c r="G11" s="18">
        <f t="shared" si="3"/>
        <v>208.9152</v>
      </c>
      <c r="H11" s="9">
        <v>2.3E-2</v>
      </c>
      <c r="I11" s="9">
        <v>502</v>
      </c>
      <c r="J11" s="18">
        <f t="shared" si="0"/>
        <v>997.57439999999986</v>
      </c>
      <c r="K11" s="9">
        <v>0.32900000000000001</v>
      </c>
      <c r="L11" s="9">
        <v>34.5</v>
      </c>
      <c r="M11" s="18">
        <f t="shared" si="1"/>
        <v>980.68319999999994</v>
      </c>
      <c r="N11" s="57"/>
      <c r="O11" s="57"/>
    </row>
    <row r="12" spans="1:15" x14ac:dyDescent="0.25">
      <c r="A12" s="17">
        <v>41898</v>
      </c>
      <c r="B12" s="9" t="s">
        <v>12</v>
      </c>
      <c r="C12" s="9">
        <v>379</v>
      </c>
      <c r="D12" s="18" t="s">
        <v>13</v>
      </c>
      <c r="E12" s="9">
        <v>3.0000000000000001E-3</v>
      </c>
      <c r="F12" s="9">
        <v>801</v>
      </c>
      <c r="G12" s="18">
        <f t="shared" si="3"/>
        <v>207.61920000000001</v>
      </c>
      <c r="H12" s="9">
        <v>2.4E-2</v>
      </c>
      <c r="I12" s="9">
        <v>429</v>
      </c>
      <c r="J12" s="18">
        <f t="shared" si="0"/>
        <v>889.57439999999986</v>
      </c>
      <c r="K12" s="9">
        <v>0.77</v>
      </c>
      <c r="L12" s="9">
        <v>27.8</v>
      </c>
      <c r="M12" s="18">
        <f t="shared" si="1"/>
        <v>1849.4784000000002</v>
      </c>
      <c r="N12" s="57"/>
      <c r="O12" s="57"/>
    </row>
    <row r="13" spans="1:15" x14ac:dyDescent="0.25">
      <c r="A13" s="17">
        <v>41926</v>
      </c>
      <c r="B13" s="9" t="s">
        <v>12</v>
      </c>
      <c r="C13" s="9">
        <v>416</v>
      </c>
      <c r="D13" s="18" t="s">
        <v>13</v>
      </c>
      <c r="E13" s="9">
        <v>3.0000000000000001E-3</v>
      </c>
      <c r="F13" s="9">
        <v>804</v>
      </c>
      <c r="G13" s="18">
        <f t="shared" si="3"/>
        <v>208.39680000000001</v>
      </c>
      <c r="H13" s="9">
        <v>2.1999999999999999E-2</v>
      </c>
      <c r="I13" s="9">
        <v>464</v>
      </c>
      <c r="J13" s="18">
        <f t="shared" si="0"/>
        <v>881.97120000000007</v>
      </c>
      <c r="K13" s="9">
        <v>0.57699999999999996</v>
      </c>
      <c r="L13" s="9">
        <v>33.200000000000003</v>
      </c>
      <c r="M13" s="18">
        <f t="shared" si="1"/>
        <v>1655.1129600000002</v>
      </c>
      <c r="N13" s="57"/>
      <c r="O13" s="57"/>
    </row>
    <row r="14" spans="1:15" x14ac:dyDescent="0.25">
      <c r="A14" s="17">
        <v>41956</v>
      </c>
      <c r="B14" s="9">
        <v>0</v>
      </c>
      <c r="C14" s="9">
        <v>421</v>
      </c>
      <c r="D14" s="18">
        <f t="shared" si="2"/>
        <v>0</v>
      </c>
      <c r="E14" s="9">
        <v>3.0000000000000001E-3</v>
      </c>
      <c r="F14" s="9">
        <v>783</v>
      </c>
      <c r="G14" s="18">
        <f t="shared" si="3"/>
        <v>202.95359999999997</v>
      </c>
      <c r="H14" s="9" t="s">
        <v>12</v>
      </c>
      <c r="I14" s="19" t="s">
        <v>17</v>
      </c>
      <c r="J14" s="18" t="s">
        <v>13</v>
      </c>
      <c r="K14" s="9" t="s">
        <v>12</v>
      </c>
      <c r="L14" s="9">
        <v>22.8</v>
      </c>
      <c r="M14" s="18" t="s">
        <v>13</v>
      </c>
      <c r="N14" s="57"/>
      <c r="O14" s="57"/>
    </row>
    <row r="15" spans="1:15" x14ac:dyDescent="0.25">
      <c r="A15" s="17">
        <v>41989</v>
      </c>
      <c r="B15" s="9">
        <v>1E-3</v>
      </c>
      <c r="C15" s="9">
        <v>436</v>
      </c>
      <c r="D15" s="18">
        <f t="shared" si="2"/>
        <v>37.670399999999994</v>
      </c>
      <c r="E15" s="9">
        <v>3.0000000000000001E-3</v>
      </c>
      <c r="F15" s="9">
        <v>782</v>
      </c>
      <c r="G15" s="18">
        <f t="shared" si="3"/>
        <v>202.69439999999997</v>
      </c>
      <c r="H15" s="9" t="s">
        <v>12</v>
      </c>
      <c r="I15" s="19" t="s">
        <v>17</v>
      </c>
      <c r="J15" s="18" t="s">
        <v>13</v>
      </c>
      <c r="K15" s="9" t="s">
        <v>12</v>
      </c>
      <c r="L15" s="19">
        <v>26.3</v>
      </c>
      <c r="M15" s="18" t="s">
        <v>13</v>
      </c>
      <c r="N15" s="57"/>
      <c r="O15" s="57"/>
    </row>
    <row r="16" spans="1:15" x14ac:dyDescent="0.25">
      <c r="A16" s="34" t="s">
        <v>14</v>
      </c>
      <c r="B16" s="35" t="s">
        <v>15</v>
      </c>
      <c r="C16" s="36"/>
      <c r="D16" s="37"/>
      <c r="E16" s="36"/>
      <c r="F16" s="36"/>
      <c r="G16" s="37"/>
      <c r="H16" s="36"/>
      <c r="I16" s="51"/>
      <c r="J16" s="37"/>
      <c r="K16" s="11"/>
      <c r="L16" s="21"/>
      <c r="M16" s="20"/>
    </row>
    <row r="17" spans="1:15" x14ac:dyDescent="0.25">
      <c r="A17" s="34"/>
      <c r="B17" s="35" t="s">
        <v>16</v>
      </c>
      <c r="C17" s="36"/>
      <c r="D17" s="37"/>
      <c r="E17" s="36"/>
      <c r="F17" s="36"/>
      <c r="G17" s="37"/>
      <c r="H17" s="36"/>
      <c r="I17" s="51"/>
      <c r="J17" s="37"/>
      <c r="K17" s="11"/>
      <c r="L17" s="21"/>
      <c r="M17" s="20"/>
    </row>
    <row r="18" spans="1:15" x14ac:dyDescent="0.25">
      <c r="A18" s="43"/>
      <c r="B18" s="44" t="s">
        <v>18</v>
      </c>
      <c r="C18" s="43"/>
      <c r="D18" s="43"/>
      <c r="E18" s="43"/>
      <c r="F18" s="43"/>
      <c r="G18" s="43"/>
      <c r="H18" s="43"/>
      <c r="I18" s="43"/>
      <c r="J18" s="43"/>
      <c r="K18" s="22"/>
      <c r="L18" s="22"/>
      <c r="M18" s="22"/>
    </row>
    <row r="19" spans="1:15" x14ac:dyDescent="0.25">
      <c r="A19" s="43"/>
      <c r="B19" s="44" t="s">
        <v>19</v>
      </c>
      <c r="C19" s="43"/>
      <c r="D19" s="43"/>
      <c r="E19" s="43"/>
      <c r="F19" s="43"/>
      <c r="G19" s="43"/>
      <c r="H19" s="43"/>
      <c r="I19" s="43"/>
      <c r="J19" s="43"/>
      <c r="K19" s="22"/>
      <c r="L19" s="22"/>
      <c r="M19" s="22"/>
    </row>
    <row r="20" spans="1:15" x14ac:dyDescent="0.25">
      <c r="A20" s="43"/>
      <c r="B20" s="45" t="s">
        <v>20</v>
      </c>
      <c r="C20" s="46"/>
      <c r="D20" s="43"/>
      <c r="E20" s="43"/>
      <c r="F20" s="43"/>
      <c r="G20" s="43"/>
      <c r="H20" s="43"/>
      <c r="I20" s="43"/>
      <c r="J20" s="43"/>
      <c r="K20" s="22"/>
      <c r="L20" s="22"/>
      <c r="M20" s="22"/>
    </row>
    <row r="21" spans="1:15" x14ac:dyDescent="0.25">
      <c r="A21" s="43"/>
      <c r="B21" s="45" t="s">
        <v>21</v>
      </c>
      <c r="C21" s="47"/>
      <c r="D21" s="43"/>
      <c r="E21" s="43"/>
      <c r="F21" s="43"/>
      <c r="G21" s="43"/>
      <c r="H21" s="43"/>
      <c r="I21" s="43"/>
      <c r="J21" s="43"/>
      <c r="K21" s="22"/>
      <c r="L21" s="22"/>
      <c r="M21" s="22"/>
    </row>
    <row r="22" spans="1:15" x14ac:dyDescent="0.25">
      <c r="A22" s="43"/>
      <c r="B22" s="48" t="s">
        <v>22</v>
      </c>
      <c r="C22" s="49"/>
      <c r="D22" s="43"/>
      <c r="E22" s="43"/>
      <c r="F22" s="43"/>
      <c r="G22" s="43"/>
      <c r="H22" s="43"/>
      <c r="I22" s="43"/>
      <c r="J22" s="43"/>
      <c r="K22" s="22"/>
      <c r="L22" s="22"/>
      <c r="M22" s="22"/>
    </row>
    <row r="23" spans="1:15" x14ac:dyDescent="0.25">
      <c r="A23" s="43"/>
      <c r="B23" s="50" t="s">
        <v>23</v>
      </c>
      <c r="C23" s="49"/>
      <c r="D23" s="43"/>
      <c r="E23" s="43"/>
      <c r="F23" s="43"/>
      <c r="G23" s="43"/>
      <c r="H23" s="43"/>
      <c r="I23" s="43"/>
      <c r="J23" s="43"/>
      <c r="K23" s="22"/>
      <c r="L23" s="22"/>
      <c r="M23" s="22"/>
    </row>
    <row r="24" spans="1:15" x14ac:dyDescent="0.25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5" x14ac:dyDescent="0.25">
      <c r="A25" s="63" t="s">
        <v>28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5" ht="31.5" customHeight="1" x14ac:dyDescent="0.25">
      <c r="A26" s="9"/>
      <c r="B26" s="64" t="s">
        <v>11</v>
      </c>
      <c r="C26" s="64"/>
      <c r="D26" s="64"/>
      <c r="E26" s="64" t="s">
        <v>1</v>
      </c>
      <c r="F26" s="64"/>
      <c r="G26" s="64"/>
      <c r="H26" s="65" t="s">
        <v>2</v>
      </c>
      <c r="I26" s="66"/>
      <c r="J26" s="66"/>
      <c r="K26" s="65" t="s">
        <v>3</v>
      </c>
      <c r="L26" s="66"/>
      <c r="M26" s="66"/>
      <c r="N26" s="28" t="s">
        <v>24</v>
      </c>
      <c r="O26" s="29" t="s">
        <v>25</v>
      </c>
    </row>
    <row r="27" spans="1:15" ht="18" customHeight="1" x14ac:dyDescent="0.25">
      <c r="A27" s="8"/>
      <c r="B27" s="67" t="s">
        <v>33</v>
      </c>
      <c r="C27" s="68"/>
      <c r="D27" s="69"/>
      <c r="E27" s="67" t="s">
        <v>34</v>
      </c>
      <c r="F27" s="68"/>
      <c r="G27" s="69"/>
      <c r="H27" s="70" t="s">
        <v>36</v>
      </c>
      <c r="I27" s="71"/>
      <c r="J27" s="72"/>
      <c r="K27" s="70" t="s">
        <v>35</v>
      </c>
      <c r="L27" s="71"/>
      <c r="M27" s="72"/>
      <c r="N27" s="28"/>
      <c r="O27" s="29"/>
    </row>
    <row r="28" spans="1:15" x14ac:dyDescent="0.25">
      <c r="A28" s="9" t="s">
        <v>0</v>
      </c>
      <c r="B28" s="9" t="s">
        <v>4</v>
      </c>
      <c r="C28" s="9" t="s">
        <v>8</v>
      </c>
      <c r="D28" s="9" t="s">
        <v>5</v>
      </c>
      <c r="E28" s="9" t="s">
        <v>4</v>
      </c>
      <c r="F28" s="9" t="s">
        <v>8</v>
      </c>
      <c r="G28" s="9" t="s">
        <v>5</v>
      </c>
      <c r="H28" s="9" t="s">
        <v>4</v>
      </c>
      <c r="I28" s="9" t="s">
        <v>8</v>
      </c>
      <c r="J28" s="9" t="s">
        <v>5</v>
      </c>
      <c r="K28" s="9" t="s">
        <v>4</v>
      </c>
      <c r="L28" s="9" t="s">
        <v>8</v>
      </c>
      <c r="M28" s="9" t="s">
        <v>5</v>
      </c>
      <c r="N28" s="59" t="s">
        <v>6</v>
      </c>
      <c r="O28" s="59" t="s">
        <v>6</v>
      </c>
    </row>
    <row r="29" spans="1:15" x14ac:dyDescent="0.25">
      <c r="A29" s="9"/>
      <c r="B29" s="9" t="s">
        <v>9</v>
      </c>
      <c r="C29" s="9" t="s">
        <v>6</v>
      </c>
      <c r="D29" s="9" t="s">
        <v>7</v>
      </c>
      <c r="E29" s="9" t="s">
        <v>9</v>
      </c>
      <c r="F29" s="9" t="s">
        <v>6</v>
      </c>
      <c r="G29" s="9" t="s">
        <v>7</v>
      </c>
      <c r="H29" s="9" t="s">
        <v>9</v>
      </c>
      <c r="I29" s="9" t="s">
        <v>6</v>
      </c>
      <c r="J29" s="9" t="s">
        <v>7</v>
      </c>
      <c r="K29" s="9" t="s">
        <v>9</v>
      </c>
      <c r="L29" s="9" t="s">
        <v>6</v>
      </c>
      <c r="M29" s="9" t="s">
        <v>7</v>
      </c>
      <c r="N29" s="59"/>
      <c r="O29" s="59"/>
    </row>
    <row r="30" spans="1:15" x14ac:dyDescent="0.25">
      <c r="A30" s="17">
        <v>41743</v>
      </c>
      <c r="B30" s="9" t="s">
        <v>12</v>
      </c>
      <c r="C30" s="9" t="s">
        <v>17</v>
      </c>
      <c r="D30" s="18" t="s">
        <v>13</v>
      </c>
      <c r="E30" s="9">
        <v>3.0000000000000001E-3</v>
      </c>
      <c r="F30" s="14">
        <v>5.91E-2</v>
      </c>
      <c r="G30" s="24">
        <f t="shared" ref="G30:G39" si="4">E30*F30*60*60*24/1000</f>
        <v>1.5318719999999999E-2</v>
      </c>
      <c r="H30" s="9" t="s">
        <v>12</v>
      </c>
      <c r="I30" s="9" t="s">
        <v>17</v>
      </c>
      <c r="J30" s="18" t="s">
        <v>13</v>
      </c>
      <c r="K30" s="9" t="s">
        <v>12</v>
      </c>
      <c r="L30" s="9">
        <v>1.1900000000000001E-3</v>
      </c>
      <c r="M30" s="18" t="s">
        <v>13</v>
      </c>
      <c r="N30" s="57">
        <v>5.0000000000000001E-3</v>
      </c>
      <c r="O30" s="59" t="s">
        <v>10</v>
      </c>
    </row>
    <row r="31" spans="1:15" x14ac:dyDescent="0.25">
      <c r="A31" s="17">
        <v>41768</v>
      </c>
      <c r="B31" s="9">
        <v>1.9E-2</v>
      </c>
      <c r="C31" s="14">
        <v>1.5299999999999999E-2</v>
      </c>
      <c r="D31" s="24">
        <f t="shared" ref="D31:D39" si="5">B31*C31*60*60*24/1000</f>
        <v>2.5116479999999997E-2</v>
      </c>
      <c r="E31" s="9">
        <v>1E-3</v>
      </c>
      <c r="F31" s="14">
        <v>3.9100000000000003E-2</v>
      </c>
      <c r="G31" s="24">
        <f t="shared" si="4"/>
        <v>3.3782399999999998E-3</v>
      </c>
      <c r="H31" s="9">
        <v>0.152</v>
      </c>
      <c r="I31" s="14">
        <v>1.43E-2</v>
      </c>
      <c r="J31" s="24">
        <f t="shared" ref="J31:J37" si="6">H31*I31*60*60*24/1000</f>
        <v>0.18779904</v>
      </c>
      <c r="K31" s="19">
        <v>3.2040000000000002</v>
      </c>
      <c r="L31" s="19">
        <v>4.3600000000000002E-3</v>
      </c>
      <c r="M31" s="24">
        <f t="shared" ref="M31:M37" si="7">K31*L31*60*60*24/1000</f>
        <v>1.206959616</v>
      </c>
      <c r="N31" s="57"/>
      <c r="O31" s="57"/>
    </row>
    <row r="32" spans="1:15" x14ac:dyDescent="0.25">
      <c r="A32" s="17">
        <v>41780</v>
      </c>
      <c r="B32" s="9">
        <v>1.0999999999999999E-2</v>
      </c>
      <c r="C32" s="14">
        <v>8.6E-3</v>
      </c>
      <c r="D32" s="24">
        <f t="shared" si="5"/>
        <v>8.1734399999999988E-3</v>
      </c>
      <c r="E32" s="9">
        <v>1E-3</v>
      </c>
      <c r="F32" s="14">
        <v>5.6300000000000003E-2</v>
      </c>
      <c r="G32" s="24">
        <f t="shared" si="4"/>
        <v>4.864320000000001E-3</v>
      </c>
      <c r="H32" s="9">
        <v>5.6000000000000001E-2</v>
      </c>
      <c r="I32" s="14">
        <v>1.1900000000000001E-2</v>
      </c>
      <c r="J32" s="24">
        <f t="shared" si="6"/>
        <v>5.7576960000000003E-2</v>
      </c>
      <c r="K32" s="19">
        <v>0.75800000000000001</v>
      </c>
      <c r="L32" s="19">
        <v>1.5100000000000001E-3</v>
      </c>
      <c r="M32" s="24">
        <f t="shared" si="7"/>
        <v>9.8891712000000007E-2</v>
      </c>
      <c r="N32" s="57"/>
      <c r="O32" s="57"/>
    </row>
    <row r="33" spans="1:15" x14ac:dyDescent="0.25">
      <c r="A33" s="17">
        <v>41814</v>
      </c>
      <c r="B33" s="9">
        <v>1E-3</v>
      </c>
      <c r="C33" s="14">
        <v>3.3599999999999998E-2</v>
      </c>
      <c r="D33" s="24">
        <f t="shared" si="5"/>
        <v>2.90304E-3</v>
      </c>
      <c r="E33" s="9">
        <v>3.0000000000000001E-3</v>
      </c>
      <c r="F33" s="14">
        <v>8.5300000000000001E-2</v>
      </c>
      <c r="G33" s="24">
        <f t="shared" si="4"/>
        <v>2.2109759999999999E-2</v>
      </c>
      <c r="H33" s="9">
        <v>1.4E-2</v>
      </c>
      <c r="I33" s="14">
        <v>2.8899999999999999E-2</v>
      </c>
      <c r="J33" s="24">
        <f t="shared" si="6"/>
        <v>3.4957439999999999E-2</v>
      </c>
      <c r="K33" s="9">
        <v>0.17899999999999999</v>
      </c>
      <c r="L33" s="9">
        <v>1.6800000000000001E-3</v>
      </c>
      <c r="M33" s="24">
        <f t="shared" si="7"/>
        <v>2.5982208E-2</v>
      </c>
      <c r="N33" s="57"/>
      <c r="O33" s="57"/>
    </row>
    <row r="34" spans="1:15" x14ac:dyDescent="0.25">
      <c r="A34" s="17">
        <v>41835</v>
      </c>
      <c r="B34" s="9" t="s">
        <v>12</v>
      </c>
      <c r="C34" s="14">
        <v>2.6100000000000002E-2</v>
      </c>
      <c r="D34" s="18" t="s">
        <v>13</v>
      </c>
      <c r="E34" s="9">
        <v>3.0000000000000001E-3</v>
      </c>
      <c r="F34" s="14">
        <v>6.1800000000000001E-2</v>
      </c>
      <c r="G34" s="24">
        <f t="shared" si="4"/>
        <v>1.6018560000000001E-2</v>
      </c>
      <c r="H34" s="9">
        <v>8.9999999999999993E-3</v>
      </c>
      <c r="I34" s="14">
        <v>2.3300000000000001E-2</v>
      </c>
      <c r="J34" s="24">
        <f t="shared" si="6"/>
        <v>1.8118079999999998E-2</v>
      </c>
      <c r="K34" s="9">
        <v>0.121</v>
      </c>
      <c r="L34" s="9">
        <v>1.8500000000000001E-3</v>
      </c>
      <c r="M34" s="24">
        <f t="shared" si="7"/>
        <v>1.9340639999999999E-2</v>
      </c>
      <c r="N34" s="57"/>
      <c r="O34" s="57"/>
    </row>
    <row r="35" spans="1:15" x14ac:dyDescent="0.25">
      <c r="A35" s="17">
        <v>41862</v>
      </c>
      <c r="B35" s="9" t="s">
        <v>12</v>
      </c>
      <c r="C35" s="14">
        <v>2.5000000000000001E-2</v>
      </c>
      <c r="D35" s="18" t="s">
        <v>13</v>
      </c>
      <c r="E35" s="9">
        <v>3.0000000000000001E-3</v>
      </c>
      <c r="F35" s="14">
        <v>6.3600000000000004E-2</v>
      </c>
      <c r="G35" s="24">
        <f t="shared" si="4"/>
        <v>1.6485119999999999E-2</v>
      </c>
      <c r="H35" s="9">
        <v>2.3E-2</v>
      </c>
      <c r="I35" s="14">
        <v>2.5399999999999999E-2</v>
      </c>
      <c r="J35" s="24">
        <f t="shared" si="6"/>
        <v>5.047488E-2</v>
      </c>
      <c r="K35" s="9">
        <v>0.32900000000000001</v>
      </c>
      <c r="L35" s="9">
        <v>1.65E-3</v>
      </c>
      <c r="M35" s="24">
        <f t="shared" si="7"/>
        <v>4.6902240000000005E-2</v>
      </c>
      <c r="N35" s="57"/>
      <c r="O35" s="57"/>
    </row>
    <row r="36" spans="1:15" x14ac:dyDescent="0.25">
      <c r="A36" s="17">
        <v>41898</v>
      </c>
      <c r="B36" s="9" t="s">
        <v>12</v>
      </c>
      <c r="C36" s="14">
        <v>2.4400000000000002E-2</v>
      </c>
      <c r="D36" s="18" t="s">
        <v>13</v>
      </c>
      <c r="E36" s="9">
        <v>3.0000000000000001E-3</v>
      </c>
      <c r="F36" s="14">
        <v>4.7100000000000003E-2</v>
      </c>
      <c r="G36" s="24">
        <f t="shared" si="4"/>
        <v>1.220832E-2</v>
      </c>
      <c r="H36" s="9">
        <v>2.4E-2</v>
      </c>
      <c r="I36" s="14">
        <v>0.02</v>
      </c>
      <c r="J36" s="24">
        <f t="shared" si="6"/>
        <v>4.1472000000000002E-2</v>
      </c>
      <c r="K36" s="9">
        <v>0.77</v>
      </c>
      <c r="L36" s="9">
        <v>2.9199999999999999E-3</v>
      </c>
      <c r="M36" s="24">
        <f t="shared" si="7"/>
        <v>0.19426175999999998</v>
      </c>
      <c r="N36" s="57"/>
      <c r="O36" s="57"/>
    </row>
    <row r="37" spans="1:15" x14ac:dyDescent="0.25">
      <c r="A37" s="17">
        <v>41926</v>
      </c>
      <c r="B37" s="9" t="s">
        <v>12</v>
      </c>
      <c r="C37" s="14">
        <v>3.5700000000000003E-2</v>
      </c>
      <c r="D37" s="18" t="s">
        <v>13</v>
      </c>
      <c r="E37" s="9">
        <v>3.0000000000000001E-3</v>
      </c>
      <c r="F37" s="14">
        <v>5.21E-2</v>
      </c>
      <c r="G37" s="24">
        <f t="shared" si="4"/>
        <v>1.3504320000000002E-2</v>
      </c>
      <c r="H37" s="9">
        <v>2.1999999999999999E-2</v>
      </c>
      <c r="I37" s="14">
        <v>0.03</v>
      </c>
      <c r="J37" s="24">
        <f t="shared" si="6"/>
        <v>5.7023999999999998E-2</v>
      </c>
      <c r="K37" s="9">
        <v>0.57699999999999996</v>
      </c>
      <c r="L37" s="9">
        <v>1.6199999999999999E-3</v>
      </c>
      <c r="M37" s="24">
        <f t="shared" si="7"/>
        <v>8.0761535999999981E-2</v>
      </c>
      <c r="N37" s="57"/>
      <c r="O37" s="57"/>
    </row>
    <row r="38" spans="1:15" x14ac:dyDescent="0.25">
      <c r="A38" s="17">
        <v>41956</v>
      </c>
      <c r="B38" s="9">
        <v>0</v>
      </c>
      <c r="C38" s="14">
        <v>3.78E-2</v>
      </c>
      <c r="D38" s="24">
        <f t="shared" si="5"/>
        <v>0</v>
      </c>
      <c r="E38" s="9">
        <v>3.0000000000000001E-3</v>
      </c>
      <c r="F38" s="14">
        <v>7.4999999999999997E-2</v>
      </c>
      <c r="G38" s="24">
        <f t="shared" si="4"/>
        <v>1.9439999999999999E-2</v>
      </c>
      <c r="H38" s="9" t="s">
        <v>12</v>
      </c>
      <c r="I38" s="19" t="s">
        <v>17</v>
      </c>
      <c r="J38" s="18" t="s">
        <v>13</v>
      </c>
      <c r="K38" s="9" t="s">
        <v>12</v>
      </c>
      <c r="L38" s="9">
        <v>1.1100000000000001E-3</v>
      </c>
      <c r="M38" s="18" t="s">
        <v>13</v>
      </c>
      <c r="N38" s="57"/>
      <c r="O38" s="57"/>
    </row>
    <row r="39" spans="1:15" x14ac:dyDescent="0.25">
      <c r="A39" s="17">
        <v>41989</v>
      </c>
      <c r="B39" s="9">
        <v>1E-3</v>
      </c>
      <c r="C39" s="14">
        <v>3.8600000000000002E-2</v>
      </c>
      <c r="D39" s="24">
        <f t="shared" si="5"/>
        <v>3.3350400000000005E-3</v>
      </c>
      <c r="E39" s="9">
        <v>3.0000000000000001E-3</v>
      </c>
      <c r="F39" s="14">
        <v>5.1799999999999999E-2</v>
      </c>
      <c r="G39" s="24">
        <f t="shared" si="4"/>
        <v>1.3426560000000002E-2</v>
      </c>
      <c r="H39" s="9" t="s">
        <v>12</v>
      </c>
      <c r="I39" s="19" t="s">
        <v>17</v>
      </c>
      <c r="J39" s="18" t="s">
        <v>13</v>
      </c>
      <c r="K39" s="9" t="s">
        <v>12</v>
      </c>
      <c r="L39" s="19">
        <v>1.57E-3</v>
      </c>
      <c r="M39" s="18" t="s">
        <v>13</v>
      </c>
      <c r="N39" s="57"/>
      <c r="O39" s="57"/>
    </row>
    <row r="40" spans="1:15" x14ac:dyDescent="0.25">
      <c r="A40" s="38" t="s">
        <v>14</v>
      </c>
      <c r="B40" s="35" t="s">
        <v>15</v>
      </c>
      <c r="C40" s="39"/>
      <c r="D40" s="40"/>
      <c r="E40" s="39"/>
      <c r="F40" s="39"/>
      <c r="G40" s="40"/>
      <c r="H40" s="36"/>
      <c r="I40" s="41"/>
      <c r="J40" s="42"/>
      <c r="K40" s="36"/>
      <c r="L40" s="12"/>
      <c r="M40" s="10"/>
    </row>
    <row r="41" spans="1:15" x14ac:dyDescent="0.25">
      <c r="A41" s="38"/>
      <c r="B41" s="35" t="s">
        <v>16</v>
      </c>
      <c r="C41" s="39"/>
      <c r="D41" s="40"/>
      <c r="E41" s="39"/>
      <c r="F41" s="39"/>
      <c r="G41" s="40"/>
      <c r="H41" s="36"/>
      <c r="I41" s="41"/>
      <c r="J41" s="42"/>
      <c r="K41" s="36"/>
      <c r="L41" s="12"/>
      <c r="M41" s="10"/>
    </row>
    <row r="42" spans="1:15" x14ac:dyDescent="0.25">
      <c r="A42" s="38"/>
      <c r="B42" s="52" t="s">
        <v>18</v>
      </c>
      <c r="C42" s="39"/>
      <c r="D42" s="40"/>
      <c r="E42" s="39"/>
      <c r="F42" s="39"/>
      <c r="G42" s="40"/>
      <c r="H42" s="36"/>
      <c r="I42" s="41"/>
      <c r="J42" s="42"/>
      <c r="K42" s="36"/>
      <c r="L42" s="12"/>
      <c r="M42" s="10"/>
    </row>
    <row r="43" spans="1:15" x14ac:dyDescent="0.25">
      <c r="A43" s="38"/>
      <c r="B43" s="52" t="s">
        <v>19</v>
      </c>
      <c r="C43" s="39"/>
      <c r="D43" s="40"/>
      <c r="E43" s="39"/>
      <c r="F43" s="39"/>
      <c r="G43" s="40"/>
      <c r="H43" s="36"/>
      <c r="I43" s="41"/>
      <c r="J43" s="42"/>
      <c r="K43" s="36"/>
      <c r="L43" s="12"/>
      <c r="M43" s="10"/>
    </row>
    <row r="44" spans="1:15" x14ac:dyDescent="0.25">
      <c r="A44" s="38"/>
      <c r="B44" s="45" t="s">
        <v>20</v>
      </c>
      <c r="C44" s="39"/>
      <c r="D44" s="40"/>
      <c r="E44" s="39"/>
      <c r="F44" s="39"/>
      <c r="G44" s="40"/>
      <c r="H44" s="36"/>
      <c r="I44" s="41"/>
      <c r="J44" s="42"/>
      <c r="K44" s="36"/>
      <c r="L44" s="12"/>
      <c r="M44" s="10"/>
    </row>
    <row r="45" spans="1:15" x14ac:dyDescent="0.25">
      <c r="A45" s="38"/>
      <c r="B45" s="45" t="s">
        <v>21</v>
      </c>
      <c r="C45" s="39"/>
      <c r="D45" s="40"/>
      <c r="E45" s="39"/>
      <c r="F45" s="39"/>
      <c r="G45" s="40"/>
      <c r="H45" s="36"/>
      <c r="I45" s="41"/>
      <c r="J45" s="42"/>
      <c r="K45" s="36"/>
      <c r="L45" s="12"/>
      <c r="M45" s="10"/>
    </row>
    <row r="46" spans="1:15" x14ac:dyDescent="0.25">
      <c r="A46" s="38"/>
      <c r="B46" s="48" t="s">
        <v>22</v>
      </c>
      <c r="C46" s="39"/>
      <c r="D46" s="40"/>
      <c r="E46" s="39"/>
      <c r="F46" s="39"/>
      <c r="G46" s="40"/>
      <c r="H46" s="36"/>
      <c r="I46" s="41"/>
      <c r="J46" s="42"/>
      <c r="K46" s="36"/>
      <c r="L46" s="12"/>
      <c r="M46" s="10"/>
    </row>
    <row r="47" spans="1:15" x14ac:dyDescent="0.25">
      <c r="A47" s="38"/>
      <c r="B47" s="50" t="s">
        <v>23</v>
      </c>
      <c r="C47" s="39"/>
      <c r="D47" s="40"/>
      <c r="E47" s="39"/>
      <c r="F47" s="39"/>
      <c r="G47" s="40"/>
      <c r="H47" s="36"/>
      <c r="I47" s="41"/>
      <c r="J47" s="42"/>
      <c r="K47" s="36"/>
      <c r="L47" s="12"/>
      <c r="M47" s="10"/>
    </row>
    <row r="49" spans="1:15" x14ac:dyDescent="0.25">
      <c r="A49" s="60" t="s">
        <v>29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1:15" ht="31.5" customHeight="1" x14ac:dyDescent="0.25">
      <c r="A50" s="7"/>
      <c r="B50" s="57" t="s">
        <v>11</v>
      </c>
      <c r="C50" s="57"/>
      <c r="D50" s="57"/>
      <c r="E50" s="57" t="s">
        <v>1</v>
      </c>
      <c r="F50" s="57"/>
      <c r="G50" s="57"/>
      <c r="H50" s="61" t="s">
        <v>2</v>
      </c>
      <c r="I50" s="62"/>
      <c r="J50" s="62"/>
      <c r="K50" s="61" t="s">
        <v>3</v>
      </c>
      <c r="L50" s="62"/>
      <c r="M50" s="62"/>
      <c r="N50" s="28" t="s">
        <v>24</v>
      </c>
      <c r="O50" s="29" t="s">
        <v>25</v>
      </c>
    </row>
    <row r="51" spans="1:15" ht="18" customHeight="1" x14ac:dyDescent="0.25">
      <c r="A51" s="8"/>
      <c r="B51" s="67" t="s">
        <v>33</v>
      </c>
      <c r="C51" s="68"/>
      <c r="D51" s="69"/>
      <c r="E51" s="67" t="s">
        <v>34</v>
      </c>
      <c r="F51" s="68"/>
      <c r="G51" s="69"/>
      <c r="H51" s="70" t="s">
        <v>36</v>
      </c>
      <c r="I51" s="71"/>
      <c r="J51" s="72"/>
      <c r="K51" s="70" t="s">
        <v>35</v>
      </c>
      <c r="L51" s="71"/>
      <c r="M51" s="72"/>
      <c r="N51" s="28"/>
      <c r="O51" s="29"/>
    </row>
    <row r="52" spans="1:15" x14ac:dyDescent="0.25">
      <c r="A52" s="7" t="s">
        <v>0</v>
      </c>
      <c r="B52" s="7" t="s">
        <v>4</v>
      </c>
      <c r="C52" s="7" t="s">
        <v>8</v>
      </c>
      <c r="D52" s="7" t="s">
        <v>5</v>
      </c>
      <c r="E52" s="7" t="s">
        <v>4</v>
      </c>
      <c r="F52" s="7" t="s">
        <v>8</v>
      </c>
      <c r="G52" s="7" t="s">
        <v>5</v>
      </c>
      <c r="H52" s="7" t="s">
        <v>4</v>
      </c>
      <c r="I52" s="7" t="s">
        <v>8</v>
      </c>
      <c r="J52" s="7" t="s">
        <v>5</v>
      </c>
      <c r="K52" s="7" t="s">
        <v>4</v>
      </c>
      <c r="L52" s="7" t="s">
        <v>8</v>
      </c>
      <c r="M52" s="7" t="s">
        <v>5</v>
      </c>
      <c r="N52" s="59" t="s">
        <v>6</v>
      </c>
      <c r="O52" s="59" t="s">
        <v>6</v>
      </c>
    </row>
    <row r="53" spans="1:15" x14ac:dyDescent="0.25">
      <c r="A53" s="7"/>
      <c r="B53" s="7" t="s">
        <v>9</v>
      </c>
      <c r="C53" s="7" t="s">
        <v>6</v>
      </c>
      <c r="D53" s="7" t="s">
        <v>7</v>
      </c>
      <c r="E53" s="7" t="s">
        <v>9</v>
      </c>
      <c r="F53" s="7" t="s">
        <v>6</v>
      </c>
      <c r="G53" s="7" t="s">
        <v>7</v>
      </c>
      <c r="H53" s="7" t="s">
        <v>9</v>
      </c>
      <c r="I53" s="7" t="s">
        <v>6</v>
      </c>
      <c r="J53" s="7" t="s">
        <v>7</v>
      </c>
      <c r="K53" s="7" t="s">
        <v>9</v>
      </c>
      <c r="L53" s="7" t="s">
        <v>6</v>
      </c>
      <c r="M53" s="7" t="s">
        <v>7</v>
      </c>
      <c r="N53" s="59"/>
      <c r="O53" s="59"/>
    </row>
    <row r="54" spans="1:15" x14ac:dyDescent="0.25">
      <c r="A54" s="1">
        <v>41743</v>
      </c>
      <c r="B54" s="9" t="s">
        <v>12</v>
      </c>
      <c r="C54" s="9" t="s">
        <v>17</v>
      </c>
      <c r="D54" s="5" t="s">
        <v>13</v>
      </c>
      <c r="E54" s="7">
        <v>3.0000000000000001E-3</v>
      </c>
      <c r="F54" s="15">
        <v>14.4</v>
      </c>
      <c r="G54" s="4">
        <f t="shared" ref="G54:G63" si="8">E54*F54*60*60*24/1000</f>
        <v>3.7324800000000007</v>
      </c>
      <c r="H54" s="9" t="s">
        <v>12</v>
      </c>
      <c r="I54" s="7" t="s">
        <v>17</v>
      </c>
      <c r="J54" s="5" t="s">
        <v>13</v>
      </c>
      <c r="K54" s="9" t="s">
        <v>12</v>
      </c>
      <c r="L54" s="7">
        <v>2.1000000000000001E-2</v>
      </c>
      <c r="M54" s="5" t="s">
        <v>13</v>
      </c>
      <c r="N54" s="57">
        <v>0.3</v>
      </c>
      <c r="O54" s="57">
        <v>1</v>
      </c>
    </row>
    <row r="55" spans="1:15" x14ac:dyDescent="0.25">
      <c r="A55" s="1">
        <v>41768</v>
      </c>
      <c r="B55" s="9">
        <v>1.9E-2</v>
      </c>
      <c r="C55" s="14">
        <v>0.83399999999999996</v>
      </c>
      <c r="D55" s="4">
        <f t="shared" ref="D55:D63" si="9">B55*C55*60*60*24/1000</f>
        <v>1.3690944</v>
      </c>
      <c r="E55" s="7">
        <v>1E-3</v>
      </c>
      <c r="F55" s="15">
        <v>9.4499999999999993</v>
      </c>
      <c r="G55" s="4">
        <f t="shared" si="8"/>
        <v>0.81647999999999987</v>
      </c>
      <c r="H55" s="7">
        <v>0.152</v>
      </c>
      <c r="I55" s="15">
        <v>1.71</v>
      </c>
      <c r="J55" s="4">
        <f t="shared" ref="J55:J61" si="10">H55*I55*60*60*24/1000</f>
        <v>22.457087999999995</v>
      </c>
      <c r="K55" s="2">
        <v>3.2040000000000002</v>
      </c>
      <c r="L55" s="73">
        <v>1.56</v>
      </c>
      <c r="M55" s="25">
        <f t="shared" ref="M55" si="11">K55*L55*60*60*24/1000</f>
        <v>431.847936</v>
      </c>
      <c r="N55" s="57"/>
      <c r="O55" s="57"/>
    </row>
    <row r="56" spans="1:15" x14ac:dyDescent="0.25">
      <c r="A56" s="1">
        <v>41780</v>
      </c>
      <c r="B56" s="9">
        <v>1.0999999999999999E-2</v>
      </c>
      <c r="C56" s="14">
        <v>0.155</v>
      </c>
      <c r="D56" s="4">
        <f t="shared" si="9"/>
        <v>0.147312</v>
      </c>
      <c r="E56" s="7">
        <v>1E-3</v>
      </c>
      <c r="F56" s="15">
        <v>12</v>
      </c>
      <c r="G56" s="4">
        <f t="shared" si="8"/>
        <v>1.0367999999999999</v>
      </c>
      <c r="H56" s="9">
        <v>5.6000000000000001E-2</v>
      </c>
      <c r="I56" s="15">
        <v>1.35</v>
      </c>
      <c r="J56" s="4">
        <f t="shared" si="10"/>
        <v>6.531839999999999</v>
      </c>
      <c r="K56" s="19">
        <v>0.75800000000000001</v>
      </c>
      <c r="L56" s="27">
        <v>0.57799999999999996</v>
      </c>
      <c r="M56" s="3">
        <f t="shared" ref="M56:M61" si="12">K56*L56*60*60*24/1000</f>
        <v>37.853913599999991</v>
      </c>
      <c r="N56" s="57"/>
      <c r="O56" s="57"/>
    </row>
    <row r="57" spans="1:15" x14ac:dyDescent="0.25">
      <c r="A57" s="1">
        <v>41814</v>
      </c>
      <c r="B57" s="9">
        <v>1E-3</v>
      </c>
      <c r="C57" s="14">
        <v>0.46400000000000002</v>
      </c>
      <c r="D57" s="4">
        <f t="shared" si="9"/>
        <v>4.0089600000000003E-2</v>
      </c>
      <c r="E57" s="7">
        <v>3.0000000000000001E-3</v>
      </c>
      <c r="F57" s="15">
        <v>13.6</v>
      </c>
      <c r="G57" s="4">
        <f t="shared" si="8"/>
        <v>3.5251200000000007</v>
      </c>
      <c r="H57" s="9">
        <v>1.4E-2</v>
      </c>
      <c r="I57" s="15">
        <v>4.22</v>
      </c>
      <c r="J57" s="24">
        <f t="shared" si="10"/>
        <v>5.1045119999999997</v>
      </c>
      <c r="K57" s="9">
        <v>0.17899999999999999</v>
      </c>
      <c r="L57" s="7">
        <v>0.22</v>
      </c>
      <c r="M57" s="3">
        <f t="shared" si="12"/>
        <v>3.4024319999999997</v>
      </c>
      <c r="N57" s="57"/>
      <c r="O57" s="57"/>
    </row>
    <row r="58" spans="1:15" x14ac:dyDescent="0.25">
      <c r="A58" s="1">
        <v>41835</v>
      </c>
      <c r="B58" s="9" t="s">
        <v>12</v>
      </c>
      <c r="C58" s="14">
        <v>0.40300000000000002</v>
      </c>
      <c r="D58" s="5" t="s">
        <v>13</v>
      </c>
      <c r="E58" s="7">
        <v>3.0000000000000001E-3</v>
      </c>
      <c r="F58" s="30">
        <v>10.199999999999999</v>
      </c>
      <c r="G58" s="4">
        <f t="shared" si="8"/>
        <v>2.64384</v>
      </c>
      <c r="H58" s="9">
        <v>8.9999999999999993E-3</v>
      </c>
      <c r="I58" s="30">
        <v>3.85</v>
      </c>
      <c r="J58" s="4">
        <f t="shared" si="10"/>
        <v>2.9937600000000004</v>
      </c>
      <c r="K58" s="9">
        <v>0.121</v>
      </c>
      <c r="L58" s="7">
        <v>0.221</v>
      </c>
      <c r="M58" s="3">
        <f t="shared" si="12"/>
        <v>2.3104223999999998</v>
      </c>
      <c r="N58" s="57"/>
      <c r="O58" s="57"/>
    </row>
    <row r="59" spans="1:15" x14ac:dyDescent="0.25">
      <c r="A59" s="1">
        <v>41862</v>
      </c>
      <c r="B59" s="9" t="s">
        <v>12</v>
      </c>
      <c r="C59" s="14">
        <v>0.38700000000000001</v>
      </c>
      <c r="D59" s="5" t="s">
        <v>13</v>
      </c>
      <c r="E59" s="7">
        <v>3.0000000000000001E-3</v>
      </c>
      <c r="F59" s="30">
        <v>10.1</v>
      </c>
      <c r="G59" s="4">
        <f t="shared" si="8"/>
        <v>2.6179200000000002</v>
      </c>
      <c r="H59" s="9">
        <v>2.3E-2</v>
      </c>
      <c r="I59" s="30">
        <v>4.09</v>
      </c>
      <c r="J59" s="4">
        <f t="shared" si="10"/>
        <v>8.1276479999999989</v>
      </c>
      <c r="K59" s="9">
        <v>0.32900000000000001</v>
      </c>
      <c r="L59" s="7">
        <v>0.28799999999999998</v>
      </c>
      <c r="M59" s="3">
        <f t="shared" si="12"/>
        <v>8.1865728000000004</v>
      </c>
      <c r="N59" s="57"/>
      <c r="O59" s="57"/>
    </row>
    <row r="60" spans="1:15" x14ac:dyDescent="0.25">
      <c r="A60" s="1">
        <v>41898</v>
      </c>
      <c r="B60" s="9" t="s">
        <v>12</v>
      </c>
      <c r="C60" s="14">
        <v>0.33600000000000002</v>
      </c>
      <c r="D60" s="5" t="s">
        <v>13</v>
      </c>
      <c r="E60" s="7">
        <v>3.0000000000000001E-3</v>
      </c>
      <c r="F60" s="30">
        <v>10.6</v>
      </c>
      <c r="G60" s="4">
        <f t="shared" si="8"/>
        <v>2.7475200000000002</v>
      </c>
      <c r="H60" s="9">
        <v>2.4E-2</v>
      </c>
      <c r="I60" s="30">
        <v>3.58</v>
      </c>
      <c r="J60" s="4">
        <f t="shared" si="10"/>
        <v>7.4234879999999999</v>
      </c>
      <c r="K60" s="9">
        <v>0.77</v>
      </c>
      <c r="L60" s="13">
        <v>0.84199999999999997</v>
      </c>
      <c r="M60" s="3">
        <f t="shared" si="12"/>
        <v>56.016576000000008</v>
      </c>
      <c r="N60" s="57"/>
      <c r="O60" s="57"/>
    </row>
    <row r="61" spans="1:15" x14ac:dyDescent="0.25">
      <c r="A61" s="1">
        <v>41926</v>
      </c>
      <c r="B61" s="9" t="s">
        <v>12</v>
      </c>
      <c r="C61" s="14">
        <v>0.40600000000000003</v>
      </c>
      <c r="D61" s="5" t="s">
        <v>13</v>
      </c>
      <c r="E61" s="7">
        <v>3.0000000000000001E-3</v>
      </c>
      <c r="F61" s="30">
        <v>12</v>
      </c>
      <c r="G61" s="4">
        <f t="shared" si="8"/>
        <v>3.1104000000000007</v>
      </c>
      <c r="H61" s="9">
        <v>2.1999999999999999E-2</v>
      </c>
      <c r="I61" s="30">
        <v>4.95</v>
      </c>
      <c r="J61" s="4">
        <f t="shared" si="10"/>
        <v>9.4089599999999987</v>
      </c>
      <c r="K61" s="9">
        <v>0.57699999999999996</v>
      </c>
      <c r="L61" s="13">
        <v>0.42099999999999999</v>
      </c>
      <c r="M61" s="3">
        <f t="shared" si="12"/>
        <v>20.988028799999999</v>
      </c>
      <c r="N61" s="57"/>
      <c r="O61" s="57"/>
    </row>
    <row r="62" spans="1:15" x14ac:dyDescent="0.25">
      <c r="A62" s="1">
        <v>41956</v>
      </c>
      <c r="B62" s="9">
        <v>0</v>
      </c>
      <c r="C62" s="14">
        <v>0.46700000000000003</v>
      </c>
      <c r="D62" s="4">
        <f t="shared" si="9"/>
        <v>0</v>
      </c>
      <c r="E62" s="7">
        <v>3.0000000000000001E-3</v>
      </c>
      <c r="F62" s="15">
        <v>16</v>
      </c>
      <c r="G62" s="4">
        <f t="shared" si="8"/>
        <v>4.1471999999999998</v>
      </c>
      <c r="H62" s="9" t="s">
        <v>12</v>
      </c>
      <c r="I62" s="2" t="s">
        <v>17</v>
      </c>
      <c r="J62" s="5" t="s">
        <v>13</v>
      </c>
      <c r="K62" s="9" t="s">
        <v>12</v>
      </c>
      <c r="L62" s="7">
        <v>8.7999999999999995E-2</v>
      </c>
      <c r="M62" s="5" t="s">
        <v>13</v>
      </c>
      <c r="N62" s="57"/>
      <c r="O62" s="57"/>
    </row>
    <row r="63" spans="1:15" x14ac:dyDescent="0.25">
      <c r="A63" s="1">
        <v>41989</v>
      </c>
      <c r="B63" s="9">
        <v>1E-3</v>
      </c>
      <c r="C63" s="14">
        <v>0.44500000000000001</v>
      </c>
      <c r="D63" s="4">
        <f t="shared" si="9"/>
        <v>3.8448000000000003E-2</v>
      </c>
      <c r="E63" s="7">
        <v>3.0000000000000001E-3</v>
      </c>
      <c r="F63" s="15">
        <v>12.2</v>
      </c>
      <c r="G63" s="4">
        <f t="shared" si="8"/>
        <v>3.1622400000000006</v>
      </c>
      <c r="H63" s="9" t="s">
        <v>12</v>
      </c>
      <c r="I63" s="2" t="s">
        <v>17</v>
      </c>
      <c r="J63" s="5" t="s">
        <v>13</v>
      </c>
      <c r="K63" s="9" t="s">
        <v>12</v>
      </c>
      <c r="L63" s="2">
        <v>1.9E-2</v>
      </c>
      <c r="M63" s="5" t="s">
        <v>13</v>
      </c>
      <c r="N63" s="57"/>
      <c r="O63" s="57"/>
    </row>
    <row r="64" spans="1:15" x14ac:dyDescent="0.25">
      <c r="A64" s="38" t="s">
        <v>14</v>
      </c>
      <c r="B64" s="35" t="s">
        <v>15</v>
      </c>
      <c r="C64" s="39"/>
      <c r="D64" s="40"/>
      <c r="E64" s="39"/>
      <c r="F64" s="39"/>
      <c r="G64" s="40"/>
      <c r="H64" s="36"/>
      <c r="I64" s="12"/>
      <c r="J64" s="10"/>
      <c r="K64" s="11"/>
      <c r="L64" s="12"/>
      <c r="M64" s="10"/>
    </row>
    <row r="65" spans="1:15" x14ac:dyDescent="0.25">
      <c r="A65" s="38"/>
      <c r="B65" s="35" t="s">
        <v>16</v>
      </c>
      <c r="C65" s="39"/>
      <c r="D65" s="40"/>
      <c r="E65" s="39"/>
      <c r="F65" s="39"/>
      <c r="G65" s="40"/>
      <c r="H65" s="36"/>
      <c r="I65" s="12"/>
      <c r="J65" s="10"/>
      <c r="K65" s="11"/>
      <c r="L65" s="12"/>
      <c r="M65" s="10"/>
    </row>
    <row r="66" spans="1:15" x14ac:dyDescent="0.25">
      <c r="A66" s="38"/>
      <c r="B66" s="52" t="s">
        <v>18</v>
      </c>
      <c r="C66" s="39"/>
      <c r="D66" s="40"/>
      <c r="E66" s="39"/>
      <c r="F66" s="39"/>
      <c r="G66" s="40"/>
      <c r="H66" s="36"/>
      <c r="I66" s="12"/>
      <c r="J66" s="10"/>
      <c r="K66" s="11"/>
      <c r="L66" s="12"/>
      <c r="M66" s="10"/>
    </row>
    <row r="67" spans="1:15" x14ac:dyDescent="0.25">
      <c r="A67" s="38"/>
      <c r="B67" s="52" t="s">
        <v>19</v>
      </c>
      <c r="C67" s="39"/>
      <c r="D67" s="40"/>
      <c r="E67" s="39"/>
      <c r="F67" s="39"/>
      <c r="G67" s="40"/>
      <c r="H67" s="36"/>
      <c r="I67" s="12"/>
      <c r="J67" s="10"/>
      <c r="K67" s="11"/>
      <c r="L67" s="12"/>
      <c r="M67" s="10"/>
    </row>
    <row r="68" spans="1:15" x14ac:dyDescent="0.25">
      <c r="A68" s="38"/>
      <c r="B68" s="45" t="s">
        <v>20</v>
      </c>
      <c r="C68" s="39"/>
      <c r="D68" s="40"/>
      <c r="E68" s="39"/>
      <c r="F68" s="39"/>
      <c r="G68" s="40"/>
      <c r="H68" s="36"/>
      <c r="I68" s="12"/>
      <c r="J68" s="10"/>
      <c r="K68" s="11"/>
      <c r="L68" s="12"/>
      <c r="M68" s="10"/>
    </row>
    <row r="69" spans="1:15" x14ac:dyDescent="0.25">
      <c r="A69" s="38"/>
      <c r="B69" s="45" t="s">
        <v>21</v>
      </c>
      <c r="C69" s="39"/>
      <c r="D69" s="40"/>
      <c r="E69" s="39"/>
      <c r="F69" s="39"/>
      <c r="G69" s="40"/>
      <c r="H69" s="36"/>
      <c r="I69" s="12"/>
      <c r="J69" s="10"/>
      <c r="K69" s="11"/>
      <c r="L69" s="12"/>
      <c r="M69" s="10"/>
    </row>
    <row r="70" spans="1:15" x14ac:dyDescent="0.25">
      <c r="A70" s="38"/>
      <c r="B70" s="48" t="s">
        <v>22</v>
      </c>
      <c r="C70" s="39"/>
      <c r="D70" s="40"/>
      <c r="E70" s="39"/>
      <c r="F70" s="39"/>
      <c r="G70" s="40"/>
      <c r="H70" s="36"/>
      <c r="I70" s="12"/>
      <c r="J70" s="10"/>
      <c r="K70" s="11"/>
      <c r="L70" s="12"/>
      <c r="M70" s="10"/>
    </row>
    <row r="71" spans="1:15" x14ac:dyDescent="0.25">
      <c r="A71" s="38"/>
      <c r="B71" s="50" t="s">
        <v>23</v>
      </c>
      <c r="C71" s="39"/>
      <c r="D71" s="40"/>
      <c r="E71" s="39"/>
      <c r="F71" s="39"/>
      <c r="G71" s="40"/>
      <c r="H71" s="36"/>
      <c r="I71" s="12"/>
      <c r="J71" s="10"/>
      <c r="K71" s="11"/>
      <c r="L71" s="12"/>
      <c r="M71" s="10"/>
    </row>
    <row r="73" spans="1:15" x14ac:dyDescent="0.25">
      <c r="A73" s="60" t="s">
        <v>30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1:15" ht="33" customHeight="1" x14ac:dyDescent="0.25">
      <c r="A74" s="7"/>
      <c r="B74" s="57" t="s">
        <v>11</v>
      </c>
      <c r="C74" s="57"/>
      <c r="D74" s="57"/>
      <c r="E74" s="57" t="s">
        <v>1</v>
      </c>
      <c r="F74" s="57"/>
      <c r="G74" s="57"/>
      <c r="H74" s="61" t="s">
        <v>2</v>
      </c>
      <c r="I74" s="62"/>
      <c r="J74" s="62"/>
      <c r="K74" s="61" t="s">
        <v>3</v>
      </c>
      <c r="L74" s="62"/>
      <c r="M74" s="62"/>
      <c r="N74" s="28" t="s">
        <v>24</v>
      </c>
      <c r="O74" s="29" t="s">
        <v>25</v>
      </c>
    </row>
    <row r="75" spans="1:15" ht="18" customHeight="1" x14ac:dyDescent="0.25">
      <c r="A75" s="8"/>
      <c r="B75" s="67" t="s">
        <v>33</v>
      </c>
      <c r="C75" s="68"/>
      <c r="D75" s="69"/>
      <c r="E75" s="67" t="s">
        <v>34</v>
      </c>
      <c r="F75" s="68"/>
      <c r="G75" s="69"/>
      <c r="H75" s="70" t="s">
        <v>36</v>
      </c>
      <c r="I75" s="71"/>
      <c r="J75" s="72"/>
      <c r="K75" s="70" t="s">
        <v>35</v>
      </c>
      <c r="L75" s="71"/>
      <c r="M75" s="72"/>
      <c r="N75" s="28"/>
      <c r="O75" s="29"/>
    </row>
    <row r="76" spans="1:15" x14ac:dyDescent="0.25">
      <c r="A76" s="7" t="s">
        <v>0</v>
      </c>
      <c r="B76" s="7" t="s">
        <v>4</v>
      </c>
      <c r="C76" s="7" t="s">
        <v>8</v>
      </c>
      <c r="D76" s="7" t="s">
        <v>5</v>
      </c>
      <c r="E76" s="7" t="s">
        <v>4</v>
      </c>
      <c r="F76" s="7" t="s">
        <v>8</v>
      </c>
      <c r="G76" s="7" t="s">
        <v>5</v>
      </c>
      <c r="H76" s="7" t="s">
        <v>4</v>
      </c>
      <c r="I76" s="7" t="s">
        <v>8</v>
      </c>
      <c r="J76" s="7" t="s">
        <v>5</v>
      </c>
      <c r="K76" s="7" t="s">
        <v>4</v>
      </c>
      <c r="L76" s="7" t="s">
        <v>8</v>
      </c>
      <c r="M76" s="7" t="s">
        <v>5</v>
      </c>
      <c r="N76" s="59" t="s">
        <v>6</v>
      </c>
      <c r="O76" s="59" t="s">
        <v>6</v>
      </c>
    </row>
    <row r="77" spans="1:15" x14ac:dyDescent="0.25">
      <c r="A77" s="7"/>
      <c r="B77" s="7" t="s">
        <v>9</v>
      </c>
      <c r="C77" s="7" t="s">
        <v>6</v>
      </c>
      <c r="D77" s="7" t="s">
        <v>7</v>
      </c>
      <c r="E77" s="7" t="s">
        <v>9</v>
      </c>
      <c r="F77" s="7" t="s">
        <v>6</v>
      </c>
      <c r="G77" s="7" t="s">
        <v>7</v>
      </c>
      <c r="H77" s="7" t="s">
        <v>9</v>
      </c>
      <c r="I77" s="7" t="s">
        <v>6</v>
      </c>
      <c r="J77" s="7" t="s">
        <v>7</v>
      </c>
      <c r="K77" s="7" t="s">
        <v>9</v>
      </c>
      <c r="L77" s="7" t="s">
        <v>6</v>
      </c>
      <c r="M77" s="7" t="s">
        <v>7</v>
      </c>
      <c r="N77" s="59"/>
      <c r="O77" s="59"/>
    </row>
    <row r="78" spans="1:15" x14ac:dyDescent="0.25">
      <c r="A78" s="1">
        <v>41743</v>
      </c>
      <c r="B78" s="9" t="s">
        <v>12</v>
      </c>
      <c r="C78" s="7" t="s">
        <v>17</v>
      </c>
      <c r="D78" s="5" t="s">
        <v>13</v>
      </c>
      <c r="E78" s="7">
        <v>3.0000000000000001E-3</v>
      </c>
      <c r="F78" s="16">
        <v>6.8</v>
      </c>
      <c r="G78" s="3">
        <f t="shared" ref="G78:G87" si="13">E78*F78*60*60*24/1000</f>
        <v>1.7625600000000003</v>
      </c>
      <c r="H78" s="9" t="s">
        <v>12</v>
      </c>
      <c r="I78" s="7" t="s">
        <v>17</v>
      </c>
      <c r="J78" s="5" t="s">
        <v>13</v>
      </c>
      <c r="K78" s="9" t="s">
        <v>12</v>
      </c>
      <c r="L78" s="7">
        <v>0.01</v>
      </c>
      <c r="M78" s="5" t="s">
        <v>13</v>
      </c>
      <c r="N78" s="59" t="s">
        <v>10</v>
      </c>
      <c r="O78" s="57">
        <v>0.5</v>
      </c>
    </row>
    <row r="79" spans="1:15" x14ac:dyDescent="0.25">
      <c r="A79" s="1">
        <v>41768</v>
      </c>
      <c r="B79" s="9">
        <v>1.9E-2</v>
      </c>
      <c r="C79" s="16">
        <v>4.7E-2</v>
      </c>
      <c r="D79" s="3">
        <f t="shared" ref="D79:D87" si="14">B79*C79*60*60*24/1000</f>
        <v>7.7155200000000007E-2</v>
      </c>
      <c r="E79" s="7">
        <v>1E-3</v>
      </c>
      <c r="F79" s="16">
        <v>3.6</v>
      </c>
      <c r="G79" s="3">
        <f t="shared" si="13"/>
        <v>0.31104000000000004</v>
      </c>
      <c r="H79" s="7">
        <v>0.152</v>
      </c>
      <c r="I79" s="16">
        <v>0.753</v>
      </c>
      <c r="J79" s="3">
        <f t="shared" ref="J79:J85" si="15">H79*I79*60*60*24/1000</f>
        <v>9.8889983999999984</v>
      </c>
      <c r="K79" s="2">
        <v>3.2040000000000002</v>
      </c>
      <c r="L79" s="2">
        <v>0.11</v>
      </c>
      <c r="M79" s="25">
        <f t="shared" ref="M79" si="16">K79*L79*60*60*24/1000</f>
        <v>30.450816000000003</v>
      </c>
      <c r="N79" s="57"/>
      <c r="O79" s="57"/>
    </row>
    <row r="80" spans="1:15" x14ac:dyDescent="0.25">
      <c r="A80" s="1">
        <v>41780</v>
      </c>
      <c r="B80" s="9">
        <v>1.0999999999999999E-2</v>
      </c>
      <c r="C80" s="16">
        <v>0.19700000000000001</v>
      </c>
      <c r="D80" s="3">
        <f t="shared" si="14"/>
        <v>0.18722879999999997</v>
      </c>
      <c r="E80" s="7">
        <v>1E-3</v>
      </c>
      <c r="F80" s="16">
        <v>6.38</v>
      </c>
      <c r="G80" s="3">
        <f t="shared" si="13"/>
        <v>0.55123200000000006</v>
      </c>
      <c r="H80" s="9">
        <v>5.6000000000000001E-2</v>
      </c>
      <c r="I80" s="16">
        <v>0.56100000000000005</v>
      </c>
      <c r="J80" s="3">
        <f t="shared" si="15"/>
        <v>2.7143424000000005</v>
      </c>
      <c r="K80" s="19">
        <v>0.75800000000000001</v>
      </c>
      <c r="L80" s="2">
        <v>4.0300000000000002E-2</v>
      </c>
      <c r="M80" s="3">
        <f t="shared" ref="M80:M85" si="17">K80*L80*60*60*24/1000</f>
        <v>2.6392953600000002</v>
      </c>
      <c r="N80" s="57"/>
      <c r="O80" s="57"/>
    </row>
    <row r="81" spans="1:15" x14ac:dyDescent="0.25">
      <c r="A81" s="1">
        <v>41814</v>
      </c>
      <c r="B81" s="9">
        <v>1E-3</v>
      </c>
      <c r="C81" s="16">
        <v>1.03</v>
      </c>
      <c r="D81" s="3">
        <f t="shared" si="14"/>
        <v>8.8992000000000016E-2</v>
      </c>
      <c r="E81" s="7">
        <v>3.0000000000000001E-3</v>
      </c>
      <c r="F81" s="16">
        <v>7.16</v>
      </c>
      <c r="G81" s="3">
        <f t="shared" si="13"/>
        <v>1.855872</v>
      </c>
      <c r="H81" s="9">
        <v>1.4E-2</v>
      </c>
      <c r="I81" s="16">
        <v>1.69</v>
      </c>
      <c r="J81" s="25">
        <f t="shared" si="15"/>
        <v>2.0442240000000003</v>
      </c>
      <c r="K81" s="9">
        <v>0.17899999999999999</v>
      </c>
      <c r="L81" s="7">
        <v>4.2299999999999997E-2</v>
      </c>
      <c r="M81" s="3">
        <f t="shared" si="17"/>
        <v>0.65419487999999992</v>
      </c>
      <c r="N81" s="57"/>
      <c r="O81" s="57"/>
    </row>
    <row r="82" spans="1:15" x14ac:dyDescent="0.25">
      <c r="A82" s="1">
        <v>41835</v>
      </c>
      <c r="B82" s="9" t="s">
        <v>12</v>
      </c>
      <c r="C82" s="16">
        <v>1.05</v>
      </c>
      <c r="D82" s="5" t="s">
        <v>13</v>
      </c>
      <c r="E82" s="7">
        <v>3.0000000000000001E-3</v>
      </c>
      <c r="F82" s="31">
        <v>6.14</v>
      </c>
      <c r="G82" s="3">
        <f t="shared" si="13"/>
        <v>1.5914879999999998</v>
      </c>
      <c r="H82" s="9">
        <v>8.9999999999999993E-3</v>
      </c>
      <c r="I82" s="31">
        <v>2.11</v>
      </c>
      <c r="J82" s="3">
        <f t="shared" si="15"/>
        <v>1.640736</v>
      </c>
      <c r="K82" s="9">
        <v>0.121</v>
      </c>
      <c r="L82" s="7">
        <v>4.02E-2</v>
      </c>
      <c r="M82" s="3">
        <f t="shared" si="17"/>
        <v>0.42026687999999995</v>
      </c>
      <c r="N82" s="57"/>
      <c r="O82" s="57"/>
    </row>
    <row r="83" spans="1:15" x14ac:dyDescent="0.25">
      <c r="A83" s="1">
        <v>41862</v>
      </c>
      <c r="B83" s="9" t="s">
        <v>12</v>
      </c>
      <c r="C83" s="16">
        <v>1.1200000000000001</v>
      </c>
      <c r="D83" s="5" t="s">
        <v>13</v>
      </c>
      <c r="E83" s="7">
        <v>3.0000000000000001E-3</v>
      </c>
      <c r="F83" s="31">
        <v>6.95</v>
      </c>
      <c r="G83" s="3">
        <f t="shared" si="13"/>
        <v>1.8014400000000002</v>
      </c>
      <c r="H83" s="9">
        <v>2.3E-2</v>
      </c>
      <c r="I83" s="31">
        <v>1.81</v>
      </c>
      <c r="J83" s="3">
        <f t="shared" si="15"/>
        <v>3.596832</v>
      </c>
      <c r="K83" s="9">
        <v>0.32900000000000001</v>
      </c>
      <c r="L83" s="7">
        <v>5.62E-2</v>
      </c>
      <c r="M83" s="3">
        <f t="shared" si="17"/>
        <v>1.5975187200000001</v>
      </c>
      <c r="N83" s="57"/>
      <c r="O83" s="57"/>
    </row>
    <row r="84" spans="1:15" x14ac:dyDescent="0.25">
      <c r="A84" s="1">
        <v>41898</v>
      </c>
      <c r="B84" s="9" t="s">
        <v>12</v>
      </c>
      <c r="C84" s="16">
        <v>1.07</v>
      </c>
      <c r="D84" s="5" t="s">
        <v>13</v>
      </c>
      <c r="E84" s="7">
        <v>3.0000000000000001E-3</v>
      </c>
      <c r="F84" s="31">
        <v>7.23</v>
      </c>
      <c r="G84" s="3">
        <f t="shared" si="13"/>
        <v>1.8740160000000001</v>
      </c>
      <c r="H84" s="9">
        <v>2.4E-2</v>
      </c>
      <c r="I84" s="31">
        <v>1.59</v>
      </c>
      <c r="J84" s="3">
        <f t="shared" si="15"/>
        <v>3.2970240000000004</v>
      </c>
      <c r="K84" s="9">
        <v>0.77</v>
      </c>
      <c r="L84" s="7">
        <v>9.4E-2</v>
      </c>
      <c r="M84" s="3">
        <f t="shared" si="17"/>
        <v>6.2536320000000014</v>
      </c>
      <c r="N84" s="57"/>
      <c r="O84" s="57"/>
    </row>
    <row r="85" spans="1:15" x14ac:dyDescent="0.25">
      <c r="A85" s="1">
        <v>41926</v>
      </c>
      <c r="B85" s="9" t="s">
        <v>12</v>
      </c>
      <c r="C85" s="16">
        <v>1.18</v>
      </c>
      <c r="D85" s="5" t="s">
        <v>13</v>
      </c>
      <c r="E85" s="7">
        <v>3.0000000000000001E-3</v>
      </c>
      <c r="F85" s="31">
        <v>7.86</v>
      </c>
      <c r="G85" s="3">
        <f t="shared" si="13"/>
        <v>2.037312</v>
      </c>
      <c r="H85" s="9">
        <v>2.1999999999999999E-2</v>
      </c>
      <c r="I85" s="31">
        <v>1.65</v>
      </c>
      <c r="J85" s="3">
        <f t="shared" si="15"/>
        <v>3.13632</v>
      </c>
      <c r="K85" s="9">
        <v>0.57699999999999996</v>
      </c>
      <c r="L85" s="7">
        <v>9.8199999999999996E-2</v>
      </c>
      <c r="M85" s="3">
        <f t="shared" si="17"/>
        <v>4.8955449599999996</v>
      </c>
      <c r="N85" s="57"/>
      <c r="O85" s="57"/>
    </row>
    <row r="86" spans="1:15" x14ac:dyDescent="0.25">
      <c r="A86" s="1">
        <v>41956</v>
      </c>
      <c r="B86" s="9">
        <v>0</v>
      </c>
      <c r="C86" s="16">
        <v>1.28</v>
      </c>
      <c r="D86" s="3">
        <f t="shared" si="14"/>
        <v>0</v>
      </c>
      <c r="E86" s="7">
        <v>3.0000000000000001E-3</v>
      </c>
      <c r="F86" s="16">
        <v>8.6199999999999992</v>
      </c>
      <c r="G86" s="3">
        <f t="shared" si="13"/>
        <v>2.2343039999999998</v>
      </c>
      <c r="H86" s="9" t="s">
        <v>12</v>
      </c>
      <c r="I86" s="2" t="s">
        <v>17</v>
      </c>
      <c r="J86" s="5" t="s">
        <v>13</v>
      </c>
      <c r="K86" s="9" t="s">
        <v>12</v>
      </c>
      <c r="L86" s="7">
        <v>3.3099999999999997E-2</v>
      </c>
      <c r="M86" s="5" t="s">
        <v>13</v>
      </c>
      <c r="N86" s="57"/>
      <c r="O86" s="57"/>
    </row>
    <row r="87" spans="1:15" x14ac:dyDescent="0.25">
      <c r="A87" s="1">
        <v>41989</v>
      </c>
      <c r="B87" s="9">
        <v>1E-3</v>
      </c>
      <c r="C87" s="16">
        <v>1.28</v>
      </c>
      <c r="D87" s="3">
        <f t="shared" si="14"/>
        <v>0.11059200000000001</v>
      </c>
      <c r="E87" s="7">
        <v>3.0000000000000001E-3</v>
      </c>
      <c r="F87" s="16">
        <v>9.18</v>
      </c>
      <c r="G87" s="3">
        <f t="shared" si="13"/>
        <v>2.3794559999999998</v>
      </c>
      <c r="H87" s="9" t="s">
        <v>12</v>
      </c>
      <c r="I87" s="2" t="s">
        <v>17</v>
      </c>
      <c r="J87" s="5" t="s">
        <v>13</v>
      </c>
      <c r="K87" s="9" t="s">
        <v>12</v>
      </c>
      <c r="L87" s="2">
        <v>2.46E-2</v>
      </c>
      <c r="M87" s="5" t="s">
        <v>13</v>
      </c>
      <c r="N87" s="57"/>
      <c r="O87" s="57"/>
    </row>
    <row r="88" spans="1:15" x14ac:dyDescent="0.25">
      <c r="A88" s="38" t="s">
        <v>14</v>
      </c>
      <c r="B88" s="35" t="s">
        <v>15</v>
      </c>
      <c r="C88" s="39"/>
      <c r="D88" s="53"/>
      <c r="E88" s="39"/>
      <c r="F88" s="39"/>
      <c r="G88" s="53"/>
      <c r="H88" s="36"/>
      <c r="I88" s="41"/>
      <c r="J88" s="10"/>
      <c r="K88" s="11"/>
      <c r="L88" s="12"/>
      <c r="M88" s="10"/>
    </row>
    <row r="89" spans="1:15" x14ac:dyDescent="0.25">
      <c r="A89" s="38"/>
      <c r="B89" s="35" t="s">
        <v>16</v>
      </c>
      <c r="C89" s="39"/>
      <c r="D89" s="53"/>
      <c r="E89" s="39"/>
      <c r="F89" s="39"/>
      <c r="G89" s="53"/>
      <c r="H89" s="36"/>
      <c r="I89" s="41"/>
      <c r="J89" s="10"/>
      <c r="K89" s="11"/>
      <c r="L89" s="12"/>
      <c r="M89" s="10"/>
    </row>
    <row r="90" spans="1:15" x14ac:dyDescent="0.25">
      <c r="A90" s="38"/>
      <c r="B90" s="52" t="s">
        <v>18</v>
      </c>
      <c r="C90" s="39"/>
      <c r="D90" s="53"/>
      <c r="E90" s="39"/>
      <c r="F90" s="39"/>
      <c r="G90" s="53"/>
      <c r="H90" s="36"/>
      <c r="I90" s="41"/>
      <c r="J90" s="10"/>
      <c r="K90" s="11"/>
      <c r="L90" s="12"/>
      <c r="M90" s="10"/>
    </row>
    <row r="91" spans="1:15" x14ac:dyDescent="0.25">
      <c r="A91" s="38"/>
      <c r="B91" s="52" t="s">
        <v>19</v>
      </c>
      <c r="C91" s="39"/>
      <c r="D91" s="53"/>
      <c r="E91" s="39"/>
      <c r="F91" s="39"/>
      <c r="G91" s="53"/>
      <c r="H91" s="36"/>
      <c r="I91" s="41"/>
      <c r="J91" s="10"/>
      <c r="K91" s="11"/>
      <c r="L91" s="12"/>
      <c r="M91" s="10"/>
    </row>
    <row r="92" spans="1:15" x14ac:dyDescent="0.25">
      <c r="A92" s="38"/>
      <c r="B92" s="45" t="s">
        <v>20</v>
      </c>
      <c r="C92" s="39"/>
      <c r="D92" s="53"/>
      <c r="E92" s="39"/>
      <c r="F92" s="39"/>
      <c r="G92" s="53"/>
      <c r="H92" s="36"/>
      <c r="I92" s="41"/>
      <c r="J92" s="10"/>
      <c r="K92" s="11"/>
      <c r="L92" s="12"/>
      <c r="M92" s="10"/>
    </row>
    <row r="93" spans="1:15" x14ac:dyDescent="0.25">
      <c r="A93" s="38"/>
      <c r="B93" s="45" t="s">
        <v>21</v>
      </c>
      <c r="C93" s="39"/>
      <c r="D93" s="53"/>
      <c r="E93" s="39"/>
      <c r="F93" s="39"/>
      <c r="G93" s="53"/>
      <c r="H93" s="36"/>
      <c r="I93" s="41"/>
      <c r="J93" s="10"/>
      <c r="K93" s="11"/>
      <c r="L93" s="12"/>
      <c r="M93" s="10"/>
    </row>
    <row r="94" spans="1:15" x14ac:dyDescent="0.25">
      <c r="A94" s="38"/>
      <c r="B94" s="48" t="s">
        <v>22</v>
      </c>
      <c r="C94" s="39"/>
      <c r="D94" s="53"/>
      <c r="E94" s="39"/>
      <c r="F94" s="39"/>
      <c r="G94" s="53"/>
      <c r="H94" s="36"/>
      <c r="I94" s="41"/>
      <c r="J94" s="10"/>
      <c r="K94" s="11"/>
      <c r="L94" s="12"/>
      <c r="M94" s="10"/>
    </row>
    <row r="95" spans="1:15" x14ac:dyDescent="0.25">
      <c r="A95" s="38"/>
      <c r="B95" s="50" t="s">
        <v>23</v>
      </c>
      <c r="C95" s="39"/>
      <c r="D95" s="53"/>
      <c r="E95" s="39"/>
      <c r="F95" s="39"/>
      <c r="G95" s="53"/>
      <c r="H95" s="36"/>
      <c r="I95" s="41"/>
      <c r="J95" s="10"/>
      <c r="K95" s="11"/>
      <c r="L95" s="12"/>
      <c r="M95" s="10"/>
    </row>
    <row r="97" spans="1:15" x14ac:dyDescent="0.25">
      <c r="A97" s="60" t="s">
        <v>31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</row>
    <row r="98" spans="1:15" ht="33.75" customHeight="1" x14ac:dyDescent="0.25">
      <c r="A98" s="7"/>
      <c r="B98" s="57" t="s">
        <v>11</v>
      </c>
      <c r="C98" s="57"/>
      <c r="D98" s="57"/>
      <c r="E98" s="57" t="s">
        <v>1</v>
      </c>
      <c r="F98" s="57"/>
      <c r="G98" s="57"/>
      <c r="H98" s="61" t="s">
        <v>2</v>
      </c>
      <c r="I98" s="62"/>
      <c r="J98" s="62"/>
      <c r="K98" s="61" t="s">
        <v>3</v>
      </c>
      <c r="L98" s="62"/>
      <c r="M98" s="62"/>
      <c r="N98" s="28" t="s">
        <v>24</v>
      </c>
      <c r="O98" s="29" t="s">
        <v>25</v>
      </c>
    </row>
    <row r="99" spans="1:15" ht="18" customHeight="1" x14ac:dyDescent="0.25">
      <c r="A99" s="8"/>
      <c r="B99" s="67" t="s">
        <v>33</v>
      </c>
      <c r="C99" s="68"/>
      <c r="D99" s="69"/>
      <c r="E99" s="67" t="s">
        <v>34</v>
      </c>
      <c r="F99" s="68"/>
      <c r="G99" s="69"/>
      <c r="H99" s="70" t="s">
        <v>36</v>
      </c>
      <c r="I99" s="71"/>
      <c r="J99" s="72"/>
      <c r="K99" s="70" t="s">
        <v>35</v>
      </c>
      <c r="L99" s="71"/>
      <c r="M99" s="72"/>
      <c r="N99" s="28"/>
      <c r="O99" s="29"/>
    </row>
    <row r="100" spans="1:15" ht="15" customHeight="1" x14ac:dyDescent="0.25">
      <c r="A100" s="7" t="s">
        <v>0</v>
      </c>
      <c r="B100" s="7" t="s">
        <v>4</v>
      </c>
      <c r="C100" s="7" t="s">
        <v>8</v>
      </c>
      <c r="D100" s="7" t="s">
        <v>5</v>
      </c>
      <c r="E100" s="7" t="s">
        <v>4</v>
      </c>
      <c r="F100" s="7" t="s">
        <v>8</v>
      </c>
      <c r="G100" s="7" t="s">
        <v>5</v>
      </c>
      <c r="H100" s="7" t="s">
        <v>4</v>
      </c>
      <c r="I100" s="7" t="s">
        <v>8</v>
      </c>
      <c r="J100" s="7" t="s">
        <v>5</v>
      </c>
      <c r="K100" s="7" t="s">
        <v>4</v>
      </c>
      <c r="L100" s="7" t="s">
        <v>8</v>
      </c>
      <c r="M100" s="7" t="s">
        <v>5</v>
      </c>
      <c r="N100" s="59" t="s">
        <v>6</v>
      </c>
      <c r="O100" s="59" t="s">
        <v>6</v>
      </c>
    </row>
    <row r="101" spans="1:15" x14ac:dyDescent="0.25">
      <c r="A101" s="7"/>
      <c r="B101" s="7" t="s">
        <v>9</v>
      </c>
      <c r="C101" s="7" t="s">
        <v>6</v>
      </c>
      <c r="D101" s="7" t="s">
        <v>7</v>
      </c>
      <c r="E101" s="7" t="s">
        <v>9</v>
      </c>
      <c r="F101" s="7" t="s">
        <v>6</v>
      </c>
      <c r="G101" s="7" t="s">
        <v>7</v>
      </c>
      <c r="H101" s="7" t="s">
        <v>9</v>
      </c>
      <c r="I101" s="7" t="s">
        <v>6</v>
      </c>
      <c r="J101" s="7" t="s">
        <v>7</v>
      </c>
      <c r="K101" s="7" t="s">
        <v>9</v>
      </c>
      <c r="L101" s="7" t="s">
        <v>6</v>
      </c>
      <c r="M101" s="7" t="s">
        <v>7</v>
      </c>
      <c r="N101" s="59"/>
      <c r="O101" s="59"/>
    </row>
    <row r="102" spans="1:15" ht="15" customHeight="1" x14ac:dyDescent="0.25">
      <c r="A102" s="1">
        <v>41743</v>
      </c>
      <c r="B102" s="9" t="s">
        <v>12</v>
      </c>
      <c r="C102" s="7" t="s">
        <v>17</v>
      </c>
      <c r="D102" s="5" t="s">
        <v>13</v>
      </c>
      <c r="E102" s="7">
        <v>3.0000000000000001E-3</v>
      </c>
      <c r="F102" s="13">
        <v>8.8000000000000003E-4</v>
      </c>
      <c r="G102" s="6">
        <f t="shared" ref="G102:G111" si="18">E102*F102*60*60*24/1000</f>
        <v>2.2809600000000003E-4</v>
      </c>
      <c r="H102" s="9" t="s">
        <v>12</v>
      </c>
      <c r="I102" s="7" t="s">
        <v>17</v>
      </c>
      <c r="J102" s="5" t="s">
        <v>13</v>
      </c>
      <c r="K102" s="9" t="s">
        <v>12</v>
      </c>
      <c r="L102" s="7">
        <v>3.8000000000000002E-5</v>
      </c>
      <c r="M102" s="5" t="s">
        <v>13</v>
      </c>
      <c r="N102" s="58" t="s">
        <v>26</v>
      </c>
      <c r="O102" s="57">
        <v>0.02</v>
      </c>
    </row>
    <row r="103" spans="1:15" x14ac:dyDescent="0.25">
      <c r="A103" s="1">
        <v>41768</v>
      </c>
      <c r="B103" s="9">
        <v>1.9E-2</v>
      </c>
      <c r="C103" s="14">
        <v>1.67E-3</v>
      </c>
      <c r="D103" s="6">
        <f t="shared" ref="D103:D111" si="19">B103*C103*60*60*24/1000</f>
        <v>2.7414720000000004E-3</v>
      </c>
      <c r="E103" s="7">
        <v>1E-3</v>
      </c>
      <c r="F103" s="13">
        <v>6.1799999999999995E-4</v>
      </c>
      <c r="G103" s="6">
        <f t="shared" si="18"/>
        <v>5.33952E-5</v>
      </c>
      <c r="H103" s="7">
        <v>0.152</v>
      </c>
      <c r="I103" s="7">
        <v>1.7200000000000001E-4</v>
      </c>
      <c r="J103" s="6">
        <f t="shared" ref="J103:J109" si="20">H103*I103*60*60*24/1000</f>
        <v>2.2588416000000004E-3</v>
      </c>
      <c r="K103" s="2">
        <v>3.2040000000000002</v>
      </c>
      <c r="L103" s="2">
        <v>1.3200000000000001E-4</v>
      </c>
      <c r="M103" s="24">
        <f t="shared" ref="M103" si="21">K103*L103*60*60*24/1000</f>
        <v>3.6540979200000004E-2</v>
      </c>
      <c r="N103" s="58"/>
      <c r="O103" s="57"/>
    </row>
    <row r="104" spans="1:15" ht="15" customHeight="1" x14ac:dyDescent="0.25">
      <c r="A104" s="1">
        <v>41780</v>
      </c>
      <c r="B104" s="9">
        <v>1.0999999999999999E-2</v>
      </c>
      <c r="C104" s="14">
        <v>1.1000000000000001E-3</v>
      </c>
      <c r="D104" s="6">
        <f t="shared" si="19"/>
        <v>1.0454400000000001E-3</v>
      </c>
      <c r="E104" s="7">
        <v>1E-3</v>
      </c>
      <c r="F104" s="13">
        <v>4.6000000000000001E-4</v>
      </c>
      <c r="G104" s="6">
        <f t="shared" si="18"/>
        <v>3.9744000000000004E-5</v>
      </c>
      <c r="H104" s="9">
        <v>5.6000000000000001E-2</v>
      </c>
      <c r="I104" s="32">
        <v>8.5000000000000006E-5</v>
      </c>
      <c r="J104" s="26">
        <f t="shared" si="20"/>
        <v>4.1126399999999994E-4</v>
      </c>
      <c r="K104" s="19">
        <v>0.75800000000000001</v>
      </c>
      <c r="L104" s="2">
        <v>2.5999999999999998E-5</v>
      </c>
      <c r="M104" s="6">
        <f t="shared" ref="M104:M109" si="22">K104*L104*60*60*24/1000</f>
        <v>1.7027711999999999E-3</v>
      </c>
      <c r="N104" s="58"/>
      <c r="O104" s="57"/>
    </row>
    <row r="105" spans="1:15" x14ac:dyDescent="0.25">
      <c r="A105" s="1">
        <v>41814</v>
      </c>
      <c r="B105" s="9">
        <v>1E-3</v>
      </c>
      <c r="C105" s="14">
        <v>3.48E-3</v>
      </c>
      <c r="D105" s="6">
        <f t="shared" si="19"/>
        <v>3.0067200000000004E-4</v>
      </c>
      <c r="E105" s="7">
        <v>3.0000000000000001E-3</v>
      </c>
      <c r="F105" s="7">
        <v>3.2699999999999998E-4</v>
      </c>
      <c r="G105" s="6">
        <f t="shared" si="18"/>
        <v>8.4758400000000005E-5</v>
      </c>
      <c r="H105" s="9">
        <v>1.4E-2</v>
      </c>
      <c r="I105" s="9">
        <v>1.2E-4</v>
      </c>
      <c r="J105" s="26">
        <f t="shared" si="20"/>
        <v>1.4515200000000001E-4</v>
      </c>
      <c r="K105" s="9">
        <v>0.17899999999999999</v>
      </c>
      <c r="L105" s="7">
        <v>1.7E-5</v>
      </c>
      <c r="M105" s="6">
        <f t="shared" si="22"/>
        <v>2.6291520000000003E-4</v>
      </c>
      <c r="N105" s="58"/>
      <c r="O105" s="57"/>
    </row>
    <row r="106" spans="1:15" ht="15" customHeight="1" x14ac:dyDescent="0.25">
      <c r="A106" s="1">
        <v>41835</v>
      </c>
      <c r="B106" s="9" t="s">
        <v>12</v>
      </c>
      <c r="C106" s="14">
        <v>2.8999999999999998E-3</v>
      </c>
      <c r="D106" s="5" t="s">
        <v>13</v>
      </c>
      <c r="E106" s="7">
        <v>3.0000000000000001E-3</v>
      </c>
      <c r="F106" s="33">
        <v>4.86E-4</v>
      </c>
      <c r="G106" s="6">
        <f t="shared" si="18"/>
        <v>1.2597120000000002E-4</v>
      </c>
      <c r="H106" s="9">
        <v>8.9999999999999993E-3</v>
      </c>
      <c r="I106" s="32">
        <v>5.5999999999999999E-5</v>
      </c>
      <c r="J106" s="26">
        <f t="shared" si="20"/>
        <v>4.3545599999999999E-5</v>
      </c>
      <c r="K106" s="9">
        <v>0.121</v>
      </c>
      <c r="L106" s="32">
        <v>1.5999999999999999E-5</v>
      </c>
      <c r="M106" s="6">
        <f t="shared" si="22"/>
        <v>1.6727039999999999E-4</v>
      </c>
      <c r="N106" s="58"/>
      <c r="O106" s="57"/>
    </row>
    <row r="107" spans="1:15" x14ac:dyDescent="0.25">
      <c r="A107" s="1">
        <v>41862</v>
      </c>
      <c r="B107" s="9" t="s">
        <v>12</v>
      </c>
      <c r="C107" s="14">
        <v>2.8999999999999998E-3</v>
      </c>
      <c r="D107" s="5" t="s">
        <v>13</v>
      </c>
      <c r="E107" s="7">
        <v>3.0000000000000001E-3</v>
      </c>
      <c r="F107" s="33">
        <v>5.9900000000000003E-4</v>
      </c>
      <c r="G107" s="6">
        <f t="shared" si="18"/>
        <v>1.552608E-4</v>
      </c>
      <c r="H107" s="9">
        <v>2.3E-2</v>
      </c>
      <c r="I107" s="32">
        <v>7.1000000000000005E-5</v>
      </c>
      <c r="J107" s="26">
        <f t="shared" si="20"/>
        <v>1.410912E-4</v>
      </c>
      <c r="K107" s="9">
        <v>0.32900000000000001</v>
      </c>
      <c r="L107" s="32">
        <v>1.9000000000000001E-5</v>
      </c>
      <c r="M107" s="6">
        <f t="shared" si="22"/>
        <v>5.4008640000000009E-4</v>
      </c>
      <c r="N107" s="58"/>
      <c r="O107" s="57"/>
    </row>
    <row r="108" spans="1:15" ht="15" customHeight="1" x14ac:dyDescent="0.25">
      <c r="A108" s="1">
        <v>41898</v>
      </c>
      <c r="B108" s="9" t="s">
        <v>12</v>
      </c>
      <c r="C108" s="14">
        <v>2.5999999999999999E-3</v>
      </c>
      <c r="D108" s="5" t="s">
        <v>13</v>
      </c>
      <c r="E108" s="7">
        <v>3.0000000000000001E-3</v>
      </c>
      <c r="F108" s="33">
        <v>5.8900000000000001E-4</v>
      </c>
      <c r="G108" s="6">
        <f t="shared" si="18"/>
        <v>1.5266879999999998E-4</v>
      </c>
      <c r="H108" s="9">
        <v>2.4E-2</v>
      </c>
      <c r="I108" s="32">
        <v>7.6000000000000004E-5</v>
      </c>
      <c r="J108" s="26">
        <f t="shared" si="20"/>
        <v>1.5759360000000002E-4</v>
      </c>
      <c r="K108" s="9">
        <v>0.77</v>
      </c>
      <c r="L108" s="32">
        <v>7.2000000000000002E-5</v>
      </c>
      <c r="M108" s="6">
        <f t="shared" si="22"/>
        <v>4.7900160000000002E-3</v>
      </c>
      <c r="N108" s="58"/>
      <c r="O108" s="57"/>
    </row>
    <row r="109" spans="1:15" x14ac:dyDescent="0.25">
      <c r="A109" s="1">
        <v>41926</v>
      </c>
      <c r="B109" s="9" t="s">
        <v>12</v>
      </c>
      <c r="C109" s="14">
        <v>3.5999999999999999E-3</v>
      </c>
      <c r="D109" s="5" t="s">
        <v>13</v>
      </c>
      <c r="E109" s="7">
        <v>3.0000000000000001E-3</v>
      </c>
      <c r="F109" s="33">
        <v>7.6800000000000002E-4</v>
      </c>
      <c r="G109" s="6">
        <f t="shared" si="18"/>
        <v>1.9906560000000007E-4</v>
      </c>
      <c r="H109" s="9">
        <v>2.1999999999999999E-2</v>
      </c>
      <c r="I109" s="32">
        <v>1.7699999999999999E-4</v>
      </c>
      <c r="J109" s="26">
        <f t="shared" si="20"/>
        <v>3.3644159999999997E-4</v>
      </c>
      <c r="K109" s="9">
        <v>0.57699999999999996</v>
      </c>
      <c r="L109" s="32">
        <v>3.8000000000000002E-5</v>
      </c>
      <c r="M109" s="6">
        <f t="shared" si="22"/>
        <v>1.8944063999999999E-3</v>
      </c>
      <c r="N109" s="58"/>
      <c r="O109" s="57"/>
    </row>
    <row r="110" spans="1:15" ht="15" customHeight="1" x14ac:dyDescent="0.25">
      <c r="A110" s="1">
        <v>41956</v>
      </c>
      <c r="B110" s="9">
        <v>0</v>
      </c>
      <c r="C110" s="14">
        <v>3.3500000000000001E-3</v>
      </c>
      <c r="D110" s="6">
        <f t="shared" si="19"/>
        <v>0</v>
      </c>
      <c r="E110" s="7">
        <v>3.0000000000000001E-3</v>
      </c>
      <c r="F110" s="13">
        <v>7.9199999999999995E-4</v>
      </c>
      <c r="G110" s="6">
        <f t="shared" si="18"/>
        <v>2.0528639999999997E-4</v>
      </c>
      <c r="H110" s="9" t="s">
        <v>12</v>
      </c>
      <c r="I110" s="2" t="s">
        <v>17</v>
      </c>
      <c r="J110" s="5" t="s">
        <v>13</v>
      </c>
      <c r="K110" s="9" t="s">
        <v>12</v>
      </c>
      <c r="L110" s="7">
        <v>2.1999999999999999E-5</v>
      </c>
      <c r="M110" s="5" t="s">
        <v>13</v>
      </c>
      <c r="N110" s="58"/>
      <c r="O110" s="57"/>
    </row>
    <row r="111" spans="1:15" x14ac:dyDescent="0.25">
      <c r="A111" s="1">
        <v>41989</v>
      </c>
      <c r="B111" s="9">
        <v>1E-3</v>
      </c>
      <c r="C111" s="14">
        <v>3.0999999999999999E-3</v>
      </c>
      <c r="D111" s="6">
        <f t="shared" si="19"/>
        <v>2.6783999999999998E-4</v>
      </c>
      <c r="E111" s="7">
        <v>3.0000000000000001E-3</v>
      </c>
      <c r="F111" s="13">
        <v>1.08E-3</v>
      </c>
      <c r="G111" s="6">
        <f t="shared" si="18"/>
        <v>2.79936E-4</v>
      </c>
      <c r="H111" s="9" t="s">
        <v>12</v>
      </c>
      <c r="I111" s="2" t="s">
        <v>17</v>
      </c>
      <c r="J111" s="5" t="s">
        <v>13</v>
      </c>
      <c r="K111" s="9" t="s">
        <v>12</v>
      </c>
      <c r="L111" s="2">
        <v>1.5999999999999999E-5</v>
      </c>
      <c r="M111" s="5" t="s">
        <v>13</v>
      </c>
      <c r="N111" s="58"/>
      <c r="O111" s="57"/>
    </row>
    <row r="112" spans="1:15" x14ac:dyDescent="0.25">
      <c r="A112" s="38" t="s">
        <v>14</v>
      </c>
      <c r="B112" s="35" t="s">
        <v>15</v>
      </c>
      <c r="C112" s="39"/>
      <c r="D112" s="54"/>
      <c r="E112" s="39"/>
      <c r="F112" s="39"/>
      <c r="G112" s="54"/>
      <c r="H112" s="11"/>
      <c r="I112" s="12"/>
      <c r="J112" s="10"/>
      <c r="K112" s="11"/>
      <c r="L112" s="12"/>
      <c r="M112" s="10"/>
    </row>
    <row r="113" spans="1:15" x14ac:dyDescent="0.25">
      <c r="A113" s="38"/>
      <c r="B113" s="35" t="s">
        <v>16</v>
      </c>
      <c r="C113" s="39"/>
      <c r="D113" s="54"/>
      <c r="E113" s="39"/>
      <c r="F113" s="39"/>
      <c r="G113" s="54"/>
      <c r="H113" s="11"/>
      <c r="I113" s="12"/>
      <c r="J113" s="10"/>
      <c r="K113" s="11"/>
      <c r="L113" s="12"/>
      <c r="M113" s="10"/>
    </row>
    <row r="114" spans="1:15" x14ac:dyDescent="0.25">
      <c r="A114" s="38"/>
      <c r="B114" s="52" t="s">
        <v>18</v>
      </c>
      <c r="C114" s="39"/>
      <c r="D114" s="54"/>
      <c r="E114" s="39"/>
      <c r="F114" s="39"/>
      <c r="G114" s="54"/>
      <c r="H114" s="11"/>
      <c r="I114" s="12"/>
      <c r="J114" s="10"/>
      <c r="K114" s="11"/>
      <c r="L114" s="12"/>
      <c r="M114" s="10"/>
    </row>
    <row r="115" spans="1:15" x14ac:dyDescent="0.25">
      <c r="A115" s="38"/>
      <c r="B115" s="52" t="s">
        <v>19</v>
      </c>
      <c r="C115" s="39"/>
      <c r="D115" s="54"/>
      <c r="E115" s="39"/>
      <c r="F115" s="39"/>
      <c r="G115" s="54"/>
      <c r="H115" s="11"/>
      <c r="I115" s="12"/>
      <c r="J115" s="10"/>
      <c r="K115" s="11"/>
      <c r="L115" s="12"/>
      <c r="M115" s="10"/>
    </row>
    <row r="116" spans="1:15" x14ac:dyDescent="0.25">
      <c r="A116" s="38"/>
      <c r="B116" s="45" t="s">
        <v>20</v>
      </c>
      <c r="C116" s="39"/>
      <c r="D116" s="54"/>
      <c r="E116" s="39"/>
      <c r="F116" s="39"/>
      <c r="G116" s="54"/>
      <c r="H116" s="11"/>
      <c r="I116" s="12"/>
      <c r="J116" s="10"/>
      <c r="K116" s="11"/>
      <c r="L116" s="12"/>
      <c r="M116" s="10"/>
    </row>
    <row r="117" spans="1:15" x14ac:dyDescent="0.25">
      <c r="A117" s="38"/>
      <c r="B117" s="45" t="s">
        <v>21</v>
      </c>
      <c r="C117" s="39"/>
      <c r="D117" s="54"/>
      <c r="E117" s="39"/>
      <c r="F117" s="39"/>
      <c r="G117" s="54"/>
      <c r="H117" s="11"/>
      <c r="I117" s="12"/>
      <c r="J117" s="10"/>
      <c r="K117" s="11"/>
      <c r="L117" s="12"/>
      <c r="M117" s="10"/>
    </row>
    <row r="118" spans="1:15" x14ac:dyDescent="0.25">
      <c r="A118" s="38"/>
      <c r="B118" s="48" t="s">
        <v>22</v>
      </c>
      <c r="C118" s="39"/>
      <c r="D118" s="54"/>
      <c r="E118" s="39"/>
      <c r="F118" s="39"/>
      <c r="G118" s="54"/>
      <c r="H118" s="11"/>
      <c r="I118" s="12"/>
      <c r="J118" s="10"/>
      <c r="K118" s="11"/>
      <c r="L118" s="12"/>
      <c r="M118" s="10"/>
    </row>
    <row r="119" spans="1:15" x14ac:dyDescent="0.25">
      <c r="A119" s="38"/>
      <c r="B119" s="50" t="s">
        <v>23</v>
      </c>
      <c r="C119" s="39"/>
      <c r="D119" s="54"/>
      <c r="E119" s="39"/>
      <c r="F119" s="39"/>
      <c r="G119" s="54"/>
      <c r="H119" s="11"/>
      <c r="I119" s="12"/>
      <c r="J119" s="10"/>
      <c r="K119" s="11"/>
      <c r="L119" s="12"/>
      <c r="M119" s="10"/>
    </row>
    <row r="121" spans="1:15" x14ac:dyDescent="0.25">
      <c r="A121" s="60" t="s">
        <v>32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</row>
    <row r="122" spans="1:15" ht="35.25" customHeight="1" x14ac:dyDescent="0.25">
      <c r="A122" s="7"/>
      <c r="B122" s="57" t="s">
        <v>11</v>
      </c>
      <c r="C122" s="57"/>
      <c r="D122" s="57"/>
      <c r="E122" s="57" t="s">
        <v>1</v>
      </c>
      <c r="F122" s="57"/>
      <c r="G122" s="57"/>
      <c r="H122" s="61" t="s">
        <v>2</v>
      </c>
      <c r="I122" s="62"/>
      <c r="J122" s="62"/>
      <c r="K122" s="61" t="s">
        <v>3</v>
      </c>
      <c r="L122" s="62"/>
      <c r="M122" s="62"/>
      <c r="N122" s="28" t="s">
        <v>24</v>
      </c>
      <c r="O122" s="29" t="s">
        <v>25</v>
      </c>
    </row>
    <row r="123" spans="1:15" ht="18" customHeight="1" x14ac:dyDescent="0.25">
      <c r="A123" s="8"/>
      <c r="B123" s="67" t="s">
        <v>33</v>
      </c>
      <c r="C123" s="68"/>
      <c r="D123" s="69"/>
      <c r="E123" s="67" t="s">
        <v>34</v>
      </c>
      <c r="F123" s="68"/>
      <c r="G123" s="69"/>
      <c r="H123" s="70" t="s">
        <v>36</v>
      </c>
      <c r="I123" s="71"/>
      <c r="J123" s="72"/>
      <c r="K123" s="70" t="s">
        <v>35</v>
      </c>
      <c r="L123" s="71"/>
      <c r="M123" s="72"/>
      <c r="N123" s="28"/>
      <c r="O123" s="29"/>
    </row>
    <row r="124" spans="1:15" x14ac:dyDescent="0.25">
      <c r="A124" s="7" t="s">
        <v>0</v>
      </c>
      <c r="B124" s="7" t="s">
        <v>4</v>
      </c>
      <c r="C124" s="7" t="s">
        <v>8</v>
      </c>
      <c r="D124" s="7" t="s">
        <v>5</v>
      </c>
      <c r="E124" s="7" t="s">
        <v>4</v>
      </c>
      <c r="F124" s="7" t="s">
        <v>8</v>
      </c>
      <c r="G124" s="7" t="s">
        <v>5</v>
      </c>
      <c r="H124" s="7" t="s">
        <v>4</v>
      </c>
      <c r="I124" s="7" t="s">
        <v>8</v>
      </c>
      <c r="J124" s="7" t="s">
        <v>5</v>
      </c>
      <c r="K124" s="7" t="s">
        <v>4</v>
      </c>
      <c r="L124" s="7" t="s">
        <v>8</v>
      </c>
      <c r="M124" s="7" t="s">
        <v>5</v>
      </c>
      <c r="N124" s="59" t="s">
        <v>6</v>
      </c>
      <c r="O124" s="59" t="s">
        <v>6</v>
      </c>
    </row>
    <row r="125" spans="1:15" x14ac:dyDescent="0.25">
      <c r="A125" s="7"/>
      <c r="B125" s="7" t="s">
        <v>9</v>
      </c>
      <c r="C125" s="7" t="s">
        <v>6</v>
      </c>
      <c r="D125" s="7" t="s">
        <v>7</v>
      </c>
      <c r="E125" s="7" t="s">
        <v>9</v>
      </c>
      <c r="F125" s="7" t="s">
        <v>6</v>
      </c>
      <c r="G125" s="7" t="s">
        <v>7</v>
      </c>
      <c r="H125" s="7" t="s">
        <v>9</v>
      </c>
      <c r="I125" s="7" t="s">
        <v>6</v>
      </c>
      <c r="J125" s="7" t="s">
        <v>7</v>
      </c>
      <c r="K125" s="7" t="s">
        <v>9</v>
      </c>
      <c r="L125" s="7" t="s">
        <v>6</v>
      </c>
      <c r="M125" s="7" t="s">
        <v>7</v>
      </c>
      <c r="N125" s="59"/>
      <c r="O125" s="59"/>
    </row>
    <row r="126" spans="1:15" x14ac:dyDescent="0.25">
      <c r="A126" s="1">
        <v>41743</v>
      </c>
      <c r="B126" s="9" t="s">
        <v>12</v>
      </c>
      <c r="C126" s="7" t="s">
        <v>17</v>
      </c>
      <c r="D126" s="5" t="s">
        <v>13</v>
      </c>
      <c r="E126" s="7">
        <v>3.0000000000000001E-3</v>
      </c>
      <c r="F126" s="7">
        <v>1.29E-2</v>
      </c>
      <c r="G126" s="4">
        <f t="shared" ref="G126:G135" si="23">E126*F126*60*60*24/1000</f>
        <v>3.3436799999999999E-3</v>
      </c>
      <c r="H126" s="9" t="s">
        <v>12</v>
      </c>
      <c r="I126" s="7" t="s">
        <v>17</v>
      </c>
      <c r="J126" s="5" t="s">
        <v>13</v>
      </c>
      <c r="K126" s="9" t="s">
        <v>12</v>
      </c>
      <c r="L126" s="7">
        <v>3.5000000000000001E-3</v>
      </c>
      <c r="M126" s="5" t="s">
        <v>13</v>
      </c>
      <c r="N126" s="57">
        <v>0.03</v>
      </c>
      <c r="O126" s="57">
        <v>0.3</v>
      </c>
    </row>
    <row r="127" spans="1:15" x14ac:dyDescent="0.25">
      <c r="A127" s="1">
        <v>41768</v>
      </c>
      <c r="B127" s="9">
        <v>1.9E-2</v>
      </c>
      <c r="C127" s="14">
        <v>0.218</v>
      </c>
      <c r="D127" s="4">
        <f t="shared" ref="D127:D135" si="24">B127*C127*60*60*24/1000</f>
        <v>0.35786879999999999</v>
      </c>
      <c r="E127" s="7">
        <v>1E-3</v>
      </c>
      <c r="F127" s="7">
        <v>1.7999999999999999E-2</v>
      </c>
      <c r="G127" s="4">
        <f t="shared" si="23"/>
        <v>1.5551999999999999E-3</v>
      </c>
      <c r="H127" s="7">
        <v>0.152</v>
      </c>
      <c r="I127" s="7">
        <v>2.69E-2</v>
      </c>
      <c r="J127" s="4">
        <f t="shared" ref="J127:J133" si="25">H127*I127*60*60*24/1000</f>
        <v>0.35327232000000003</v>
      </c>
      <c r="K127" s="2">
        <v>3.2040000000000002</v>
      </c>
      <c r="L127" s="2">
        <v>1.09E-2</v>
      </c>
      <c r="M127" s="24">
        <f t="shared" ref="M127" si="26">K127*L127*60*60*24/1000</f>
        <v>3.0173990400000004</v>
      </c>
      <c r="N127" s="57"/>
      <c r="O127" s="57"/>
    </row>
    <row r="128" spans="1:15" x14ac:dyDescent="0.25">
      <c r="A128" s="1">
        <v>41780</v>
      </c>
      <c r="B128" s="9">
        <v>1.0999999999999999E-2</v>
      </c>
      <c r="C128" s="14">
        <v>0.185</v>
      </c>
      <c r="D128" s="4">
        <f t="shared" si="24"/>
        <v>0.17582399999999998</v>
      </c>
      <c r="E128" s="7">
        <v>1E-3</v>
      </c>
      <c r="F128" s="7">
        <v>8.2000000000000007E-3</v>
      </c>
      <c r="G128" s="4">
        <f t="shared" si="23"/>
        <v>7.0848000000000005E-4</v>
      </c>
      <c r="H128" s="9">
        <v>5.6000000000000001E-2</v>
      </c>
      <c r="I128" s="32">
        <v>1.24E-2</v>
      </c>
      <c r="J128" s="24">
        <f t="shared" si="25"/>
        <v>5.9996159999999993E-2</v>
      </c>
      <c r="K128" s="19">
        <v>0.75800000000000001</v>
      </c>
      <c r="L128" s="2">
        <v>3.5000000000000001E-3</v>
      </c>
      <c r="M128" s="4">
        <f t="shared" ref="M128:M133" si="27">K128*L128*60*60*24/1000</f>
        <v>0.22921919999999998</v>
      </c>
      <c r="N128" s="57"/>
      <c r="O128" s="57"/>
    </row>
    <row r="129" spans="1:15" x14ac:dyDescent="0.25">
      <c r="A129" s="1">
        <v>41814</v>
      </c>
      <c r="B129" s="9">
        <v>1E-3</v>
      </c>
      <c r="C129" s="15">
        <v>0.63100000000000001</v>
      </c>
      <c r="D129" s="4">
        <f t="shared" si="24"/>
        <v>5.4518400000000009E-2</v>
      </c>
      <c r="E129" s="7">
        <v>3.0000000000000001E-3</v>
      </c>
      <c r="F129" s="7">
        <v>6.4000000000000003E-3</v>
      </c>
      <c r="G129" s="4">
        <f t="shared" si="23"/>
        <v>1.6588800000000004E-3</v>
      </c>
      <c r="H129" s="9">
        <v>1.4E-2</v>
      </c>
      <c r="I129" s="9">
        <v>1.06E-2</v>
      </c>
      <c r="J129" s="24">
        <f t="shared" si="25"/>
        <v>1.2821760000000001E-2</v>
      </c>
      <c r="K129" s="9">
        <v>0.17899999999999999</v>
      </c>
      <c r="L129" s="7">
        <v>3.0000000000000001E-3</v>
      </c>
      <c r="M129" s="4">
        <f t="shared" si="27"/>
        <v>4.6396800000000009E-2</v>
      </c>
      <c r="N129" s="57"/>
      <c r="O129" s="57"/>
    </row>
    <row r="130" spans="1:15" x14ac:dyDescent="0.25">
      <c r="A130" s="1">
        <v>41835</v>
      </c>
      <c r="B130" s="9" t="s">
        <v>12</v>
      </c>
      <c r="C130" s="15">
        <v>0.624</v>
      </c>
      <c r="D130" s="5" t="s">
        <v>13</v>
      </c>
      <c r="E130" s="7">
        <v>3.0000000000000001E-3</v>
      </c>
      <c r="F130" s="32">
        <v>6.6E-3</v>
      </c>
      <c r="G130" s="4">
        <f t="shared" si="23"/>
        <v>1.7107199999999998E-3</v>
      </c>
      <c r="H130" s="9">
        <v>8.9999999999999993E-3</v>
      </c>
      <c r="I130" s="32">
        <v>5.8999999999999999E-3</v>
      </c>
      <c r="J130" s="24">
        <f t="shared" si="25"/>
        <v>4.5878399999999993E-3</v>
      </c>
      <c r="K130" s="9">
        <v>0.121</v>
      </c>
      <c r="L130" s="7">
        <v>3.0000000000000001E-3</v>
      </c>
      <c r="M130" s="4">
        <f t="shared" si="27"/>
        <v>3.1363200000000001E-2</v>
      </c>
      <c r="N130" s="57"/>
      <c r="O130" s="57"/>
    </row>
    <row r="131" spans="1:15" x14ac:dyDescent="0.25">
      <c r="A131" s="1">
        <v>41862</v>
      </c>
      <c r="B131" s="9" t="s">
        <v>12</v>
      </c>
      <c r="C131" s="15">
        <v>0.66200000000000003</v>
      </c>
      <c r="D131" s="5" t="s">
        <v>13</v>
      </c>
      <c r="E131" s="7">
        <v>3.0000000000000001E-3</v>
      </c>
      <c r="F131" s="32">
        <v>8.2000000000000007E-3</v>
      </c>
      <c r="G131" s="4">
        <f t="shared" si="23"/>
        <v>2.1254400000000001E-3</v>
      </c>
      <c r="H131" s="9">
        <v>2.3E-2</v>
      </c>
      <c r="I131" s="32">
        <v>6.1000000000000004E-3</v>
      </c>
      <c r="J131" s="24">
        <f t="shared" si="25"/>
        <v>1.212192E-2</v>
      </c>
      <c r="K131" s="9">
        <v>0.32900000000000001</v>
      </c>
      <c r="L131" s="7">
        <v>3.0000000000000001E-3</v>
      </c>
      <c r="M131" s="4">
        <f t="shared" si="27"/>
        <v>8.52768E-2</v>
      </c>
      <c r="N131" s="57"/>
      <c r="O131" s="57"/>
    </row>
    <row r="132" spans="1:15" x14ac:dyDescent="0.25">
      <c r="A132" s="1">
        <v>41898</v>
      </c>
      <c r="B132" s="9" t="s">
        <v>12</v>
      </c>
      <c r="C132" s="15">
        <v>0.59499999999999997</v>
      </c>
      <c r="D132" s="5" t="s">
        <v>13</v>
      </c>
      <c r="E132" s="7">
        <v>3.0000000000000001E-3</v>
      </c>
      <c r="F132" s="32">
        <v>1.03E-2</v>
      </c>
      <c r="G132" s="4">
        <f t="shared" si="23"/>
        <v>2.6697599999999998E-3</v>
      </c>
      <c r="H132" s="9">
        <v>2.4E-2</v>
      </c>
      <c r="I132" s="32">
        <v>7.1000000000000004E-3</v>
      </c>
      <c r="J132" s="24">
        <f t="shared" si="25"/>
        <v>1.4722559999999999E-2</v>
      </c>
      <c r="K132" s="9">
        <v>0.77</v>
      </c>
      <c r="L132" s="7">
        <v>7.4999999999999997E-3</v>
      </c>
      <c r="M132" s="4">
        <f t="shared" si="27"/>
        <v>0.49895999999999996</v>
      </c>
      <c r="N132" s="57"/>
      <c r="O132" s="57"/>
    </row>
    <row r="133" spans="1:15" x14ac:dyDescent="0.25">
      <c r="A133" s="1">
        <v>41926</v>
      </c>
      <c r="B133" s="9" t="s">
        <v>12</v>
      </c>
      <c r="C133" s="15">
        <v>0.74299999999999999</v>
      </c>
      <c r="D133" s="5" t="s">
        <v>13</v>
      </c>
      <c r="E133" s="7">
        <v>3.0000000000000001E-3</v>
      </c>
      <c r="F133" s="32">
        <v>1.2500000000000001E-2</v>
      </c>
      <c r="G133" s="4">
        <f t="shared" si="23"/>
        <v>3.2400000000000003E-3</v>
      </c>
      <c r="H133" s="9">
        <v>2.1999999999999999E-2</v>
      </c>
      <c r="I133" s="32">
        <v>1.78E-2</v>
      </c>
      <c r="J133" s="24">
        <f t="shared" si="25"/>
        <v>3.3834239999999995E-2</v>
      </c>
      <c r="K133" s="9">
        <v>0.57699999999999996</v>
      </c>
      <c r="L133" s="7">
        <v>4.7999999999999996E-3</v>
      </c>
      <c r="M133" s="4">
        <f t="shared" si="27"/>
        <v>0.23929343999999997</v>
      </c>
      <c r="N133" s="57"/>
      <c r="O133" s="57"/>
    </row>
    <row r="134" spans="1:15" x14ac:dyDescent="0.25">
      <c r="A134" s="1">
        <v>41956</v>
      </c>
      <c r="B134" s="9">
        <v>0</v>
      </c>
      <c r="C134" s="15">
        <v>0.872</v>
      </c>
      <c r="D134" s="4">
        <f t="shared" si="24"/>
        <v>0</v>
      </c>
      <c r="E134" s="7">
        <v>3.0000000000000001E-3</v>
      </c>
      <c r="F134" s="7">
        <v>1.47E-2</v>
      </c>
      <c r="G134" s="4">
        <f t="shared" si="23"/>
        <v>3.8102399999999995E-3</v>
      </c>
      <c r="H134" s="9" t="s">
        <v>12</v>
      </c>
      <c r="I134" s="2" t="s">
        <v>17</v>
      </c>
      <c r="J134" s="5" t="s">
        <v>13</v>
      </c>
      <c r="K134" s="9" t="s">
        <v>12</v>
      </c>
      <c r="L134" s="7">
        <v>3.5999999999999999E-3</v>
      </c>
      <c r="M134" s="5" t="s">
        <v>13</v>
      </c>
      <c r="N134" s="57"/>
      <c r="O134" s="57"/>
    </row>
    <row r="135" spans="1:15" x14ac:dyDescent="0.25">
      <c r="A135" s="1">
        <v>41989</v>
      </c>
      <c r="B135" s="9">
        <v>1E-3</v>
      </c>
      <c r="C135" s="15">
        <v>0.876</v>
      </c>
      <c r="D135" s="4">
        <f t="shared" si="24"/>
        <v>7.5686399999999987E-2</v>
      </c>
      <c r="E135" s="7">
        <v>3.0000000000000001E-3</v>
      </c>
      <c r="F135" s="7">
        <v>2.0799999999999999E-2</v>
      </c>
      <c r="G135" s="4">
        <f t="shared" si="23"/>
        <v>5.3913600000000004E-3</v>
      </c>
      <c r="H135" s="9" t="s">
        <v>12</v>
      </c>
      <c r="I135" s="2" t="s">
        <v>17</v>
      </c>
      <c r="J135" s="5" t="s">
        <v>13</v>
      </c>
      <c r="K135" s="9" t="s">
        <v>12</v>
      </c>
      <c r="L135" s="2">
        <v>3.0000000000000001E-3</v>
      </c>
      <c r="M135" s="5" t="s">
        <v>13</v>
      </c>
      <c r="N135" s="57"/>
      <c r="O135" s="57"/>
    </row>
    <row r="136" spans="1:15" x14ac:dyDescent="0.25">
      <c r="A136" s="38" t="s">
        <v>14</v>
      </c>
      <c r="B136" s="35" t="s">
        <v>15</v>
      </c>
      <c r="C136" s="55"/>
      <c r="D136" s="56"/>
      <c r="E136" s="56"/>
      <c r="F136" s="56"/>
    </row>
    <row r="137" spans="1:15" x14ac:dyDescent="0.25">
      <c r="A137" s="38"/>
      <c r="B137" s="35" t="s">
        <v>16</v>
      </c>
      <c r="C137" s="56"/>
      <c r="D137" s="56"/>
      <c r="E137" s="56"/>
      <c r="F137" s="56"/>
    </row>
    <row r="138" spans="1:15" x14ac:dyDescent="0.25">
      <c r="A138" s="56"/>
      <c r="B138" s="52" t="s">
        <v>18</v>
      </c>
      <c r="C138" s="56"/>
      <c r="D138" s="56"/>
      <c r="E138" s="56"/>
      <c r="F138" s="56"/>
    </row>
    <row r="139" spans="1:15" x14ac:dyDescent="0.25">
      <c r="A139" s="56"/>
      <c r="B139" s="52" t="s">
        <v>19</v>
      </c>
      <c r="C139" s="56"/>
      <c r="D139" s="56"/>
      <c r="E139" s="56"/>
      <c r="F139" s="56"/>
    </row>
    <row r="140" spans="1:15" x14ac:dyDescent="0.25">
      <c r="A140" s="56"/>
      <c r="B140" s="45" t="s">
        <v>20</v>
      </c>
      <c r="C140" s="56"/>
      <c r="D140" s="56"/>
      <c r="E140" s="56"/>
      <c r="F140" s="56"/>
    </row>
    <row r="141" spans="1:15" x14ac:dyDescent="0.25">
      <c r="A141" s="56"/>
      <c r="B141" s="45" t="s">
        <v>21</v>
      </c>
      <c r="C141" s="56"/>
      <c r="D141" s="56"/>
      <c r="E141" s="56"/>
      <c r="F141" s="56"/>
    </row>
    <row r="142" spans="1:15" x14ac:dyDescent="0.25">
      <c r="A142" s="56"/>
      <c r="B142" s="48" t="s">
        <v>22</v>
      </c>
      <c r="C142" s="56"/>
      <c r="D142" s="56"/>
      <c r="E142" s="56"/>
      <c r="F142" s="56"/>
    </row>
    <row r="143" spans="1:15" x14ac:dyDescent="0.25">
      <c r="A143" s="56"/>
      <c r="B143" s="50" t="s">
        <v>23</v>
      </c>
      <c r="C143" s="56"/>
      <c r="D143" s="56"/>
      <c r="E143" s="56"/>
      <c r="F143" s="56"/>
    </row>
  </sheetData>
  <mergeCells count="78">
    <mergeCell ref="E99:G99"/>
    <mergeCell ref="H99:J99"/>
    <mergeCell ref="K99:M99"/>
    <mergeCell ref="B123:D123"/>
    <mergeCell ref="E123:G123"/>
    <mergeCell ref="H123:J123"/>
    <mergeCell ref="K123:M123"/>
    <mergeCell ref="B122:D122"/>
    <mergeCell ref="E122:G122"/>
    <mergeCell ref="H122:J122"/>
    <mergeCell ref="K122:M122"/>
    <mergeCell ref="A121:M121"/>
    <mergeCell ref="B99:D99"/>
    <mergeCell ref="B51:D51"/>
    <mergeCell ref="E51:G51"/>
    <mergeCell ref="H51:J51"/>
    <mergeCell ref="K51:M51"/>
    <mergeCell ref="B75:D75"/>
    <mergeCell ref="E75:G75"/>
    <mergeCell ref="H75:J75"/>
    <mergeCell ref="K75:M75"/>
    <mergeCell ref="A73:M73"/>
    <mergeCell ref="B74:D74"/>
    <mergeCell ref="E74:G74"/>
    <mergeCell ref="H74:J74"/>
    <mergeCell ref="K74:M74"/>
    <mergeCell ref="E3:G3"/>
    <mergeCell ref="H3:J3"/>
    <mergeCell ref="K3:M3"/>
    <mergeCell ref="B27:D27"/>
    <mergeCell ref="E27:G27"/>
    <mergeCell ref="H27:J27"/>
    <mergeCell ref="K27:M27"/>
    <mergeCell ref="A1:M1"/>
    <mergeCell ref="A25:M25"/>
    <mergeCell ref="B50:D50"/>
    <mergeCell ref="E50:G50"/>
    <mergeCell ref="H50:J50"/>
    <mergeCell ref="K50:M50"/>
    <mergeCell ref="B2:D2"/>
    <mergeCell ref="E2:G2"/>
    <mergeCell ref="H2:J2"/>
    <mergeCell ref="K2:M2"/>
    <mergeCell ref="B26:D26"/>
    <mergeCell ref="E26:G26"/>
    <mergeCell ref="H26:J26"/>
    <mergeCell ref="K26:M26"/>
    <mergeCell ref="A49:M49"/>
    <mergeCell ref="B3:D3"/>
    <mergeCell ref="A97:M97"/>
    <mergeCell ref="B98:D98"/>
    <mergeCell ref="E98:G98"/>
    <mergeCell ref="H98:J98"/>
    <mergeCell ref="K98:M98"/>
    <mergeCell ref="N6:N15"/>
    <mergeCell ref="O6:O15"/>
    <mergeCell ref="N4:N5"/>
    <mergeCell ref="O4:O5"/>
    <mergeCell ref="N30:N39"/>
    <mergeCell ref="O30:O39"/>
    <mergeCell ref="N28:N29"/>
    <mergeCell ref="O28:O29"/>
    <mergeCell ref="N52:N53"/>
    <mergeCell ref="O52:O53"/>
    <mergeCell ref="N78:N87"/>
    <mergeCell ref="O78:O87"/>
    <mergeCell ref="N76:N77"/>
    <mergeCell ref="O76:O77"/>
    <mergeCell ref="N54:N63"/>
    <mergeCell ref="O54:O63"/>
    <mergeCell ref="O102:O111"/>
    <mergeCell ref="N102:N111"/>
    <mergeCell ref="O100:O101"/>
    <mergeCell ref="N126:N135"/>
    <mergeCell ref="O126:O135"/>
    <mergeCell ref="N124:N125"/>
    <mergeCell ref="O124:O125"/>
    <mergeCell ref="N100:N101"/>
  </mergeCells>
  <conditionalFormatting sqref="B23">
    <cfRule type="cellIs" dxfId="5" priority="6" stopIfTrue="1" operator="greaterThan">
      <formula>""""""</formula>
    </cfRule>
  </conditionalFormatting>
  <conditionalFormatting sqref="B47">
    <cfRule type="cellIs" dxfId="4" priority="5" stopIfTrue="1" operator="greaterThan">
      <formula>""""""</formula>
    </cfRule>
  </conditionalFormatting>
  <conditionalFormatting sqref="B71">
    <cfRule type="cellIs" dxfId="3" priority="4" stopIfTrue="1" operator="greaterThan">
      <formula>""""""</formula>
    </cfRule>
  </conditionalFormatting>
  <conditionalFormatting sqref="B95">
    <cfRule type="cellIs" dxfId="2" priority="3" stopIfTrue="1" operator="greaterThan">
      <formula>""""""</formula>
    </cfRule>
  </conditionalFormatting>
  <conditionalFormatting sqref="B119">
    <cfRule type="cellIs" dxfId="1" priority="2" stopIfTrue="1" operator="greaterThan">
      <formula>""""""</formula>
    </cfRule>
  </conditionalFormatting>
  <conditionalFormatting sqref="B143">
    <cfRule type="cellIs" dxfId="0" priority="1" stopIfTrue="1" operator="greaterThan">
      <formula>""""""</formula>
    </cfRule>
  </conditionalFormatting>
  <hyperlinks>
    <hyperlink ref="H2" r:id="rId1"/>
    <hyperlink ref="K2" r:id="rId2"/>
    <hyperlink ref="H26" r:id="rId3"/>
    <hyperlink ref="K26" r:id="rId4"/>
    <hyperlink ref="H50" r:id="rId5"/>
    <hyperlink ref="K50" r:id="rId6"/>
    <hyperlink ref="H74" r:id="rId7"/>
    <hyperlink ref="K74" r:id="rId8"/>
    <hyperlink ref="H98" r:id="rId9"/>
    <hyperlink ref="K98" r:id="rId10"/>
    <hyperlink ref="H122" r:id="rId11"/>
    <hyperlink ref="K122" r:id="rId12"/>
  </hyperlinks>
  <pageMargins left="0.7" right="0.7" top="0.75" bottom="0.75" header="0.3" footer="0.3"/>
  <pageSetup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cp:lastPrinted>2016-01-16T22:28:08Z</cp:lastPrinted>
  <dcterms:created xsi:type="dcterms:W3CDTF">2015-11-18T21:08:42Z</dcterms:created>
  <dcterms:modified xsi:type="dcterms:W3CDTF">2016-01-16T22:28:49Z</dcterms:modified>
</cp:coreProperties>
</file>