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ata\EMAIL\Kalin_McDannell\multi-K_paper\OF_data_report\document\"/>
    </mc:Choice>
  </mc:AlternateContent>
  <bookViews>
    <workbookView xWindow="0" yWindow="0" windowWidth="28800" windowHeight="12300"/>
  </bookViews>
  <sheets>
    <sheet name="Table C1 (P013-12)" sheetId="2" r:id="rId1"/>
    <sheet name="Table C2 (LHA003)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9" i="2" l="1"/>
  <c r="M99" i="2"/>
  <c r="N98" i="2"/>
  <c r="M98" i="2"/>
  <c r="H122" i="2"/>
  <c r="H121" i="2"/>
</calcChain>
</file>

<file path=xl/sharedStrings.xml><?xml version="1.0" encoding="utf-8"?>
<sst xmlns="http://schemas.openxmlformats.org/spreadsheetml/2006/main" count="555" uniqueCount="112">
  <si>
    <t>Age meas.</t>
  </si>
  <si>
    <t>Confined</t>
  </si>
  <si>
    <t>angle to</t>
  </si>
  <si>
    <t>meas.</t>
  </si>
  <si>
    <t>calc.</t>
  </si>
  <si>
    <t>A to Z</t>
  </si>
  <si>
    <t>Eff.</t>
  </si>
  <si>
    <t>Track</t>
  </si>
  <si>
    <t>Grain</t>
  </si>
  <si>
    <t>length</t>
  </si>
  <si>
    <t>C-axis</t>
  </si>
  <si>
    <t>Etch</t>
  </si>
  <si>
    <t>Cl</t>
  </si>
  <si>
    <t>OH</t>
  </si>
  <si>
    <t>rmro</t>
  </si>
  <si>
    <t>Comments</t>
  </si>
  <si>
    <t>No.</t>
  </si>
  <si>
    <r>
      <t>(</t>
    </r>
    <r>
      <rPr>
        <sz val="10"/>
        <rFont val="Symbol"/>
        <family val="1"/>
        <charset val="2"/>
      </rPr>
      <t>m</t>
    </r>
    <r>
      <rPr>
        <sz val="10"/>
        <rFont val="Arial"/>
        <family val="2"/>
      </rPr>
      <t>m)</t>
    </r>
  </si>
  <si>
    <t>(degrees)</t>
  </si>
  <si>
    <t>Figs.</t>
  </si>
  <si>
    <t>(apfu)</t>
  </si>
  <si>
    <t>age gr 4</t>
  </si>
  <si>
    <t>Ave</t>
  </si>
  <si>
    <t>SD</t>
  </si>
  <si>
    <t>age gr 9</t>
  </si>
  <si>
    <t>Length meas.</t>
  </si>
  <si>
    <r>
      <t>D</t>
    </r>
    <r>
      <rPr>
        <vertAlign val="subscript"/>
        <sz val="10"/>
        <rFont val="Arial"/>
        <family val="2"/>
      </rPr>
      <t>par</t>
    </r>
  </si>
  <si>
    <r>
      <t>D</t>
    </r>
    <r>
      <rPr>
        <vertAlign val="subscript"/>
        <sz val="10"/>
        <rFont val="Arial"/>
        <family val="2"/>
      </rPr>
      <t>per</t>
    </r>
  </si>
  <si>
    <t>Formation/age: Jungle Creek Fm., Permian (Sakmarian-Artinskian)</t>
  </si>
  <si>
    <t>Sample type/location: well cuttings, NTS 116-I-04, Eagle Plain, Yukon (66.06947 °N, 137.31389 °W)</t>
  </si>
  <si>
    <t>age gr 26</t>
  </si>
  <si>
    <t>15A</t>
  </si>
  <si>
    <t>10A</t>
  </si>
  <si>
    <t>1A</t>
  </si>
  <si>
    <t>age gr 13A</t>
  </si>
  <si>
    <t>age gr 2A</t>
  </si>
  <si>
    <t>age gr 11B</t>
  </si>
  <si>
    <t>age gr 26B</t>
  </si>
  <si>
    <t>age gr 7B</t>
  </si>
  <si>
    <t>age gr 20B</t>
  </si>
  <si>
    <t>14B</t>
  </si>
  <si>
    <t>4B</t>
  </si>
  <si>
    <t>15B</t>
  </si>
  <si>
    <t>8B</t>
  </si>
  <si>
    <t>eCl</t>
  </si>
  <si>
    <r>
      <t>eD</t>
    </r>
    <r>
      <rPr>
        <vertAlign val="subscript"/>
        <sz val="10"/>
        <rFont val="Arial"/>
        <family val="2"/>
      </rPr>
      <t>par</t>
    </r>
  </si>
  <si>
    <t>kinetic pop #1 (-0.1 &lt; eff Cl &lt; 0.134 apfu)</t>
  </si>
  <si>
    <t>kinetic pop #2 (0.134 &lt; eff Cl &lt; 0.312 apfu)</t>
  </si>
  <si>
    <t>age gr 6</t>
  </si>
  <si>
    <t>age gr 28</t>
  </si>
  <si>
    <t>age gr 15</t>
  </si>
  <si>
    <t>age gr 18B</t>
  </si>
  <si>
    <t>age gr 3B</t>
  </si>
  <si>
    <t>age gr 6A</t>
  </si>
  <si>
    <t>10B</t>
  </si>
  <si>
    <t>17B</t>
  </si>
  <si>
    <t>12B</t>
  </si>
  <si>
    <t>2B</t>
  </si>
  <si>
    <t>6A</t>
  </si>
  <si>
    <t>age gr 17B</t>
  </si>
  <si>
    <t>age gr 1B</t>
  </si>
  <si>
    <t>age gr 28B</t>
  </si>
  <si>
    <t>age gr 15B</t>
  </si>
  <si>
    <t>age gr 4B</t>
  </si>
  <si>
    <t>age gr 24B</t>
  </si>
  <si>
    <t>11B</t>
  </si>
  <si>
    <t>1B</t>
  </si>
  <si>
    <t>16B</t>
  </si>
  <si>
    <t>9B</t>
  </si>
  <si>
    <t>3B</t>
  </si>
  <si>
    <t>13B</t>
  </si>
  <si>
    <t>age gr 10B</t>
  </si>
  <si>
    <t>6B</t>
  </si>
  <si>
    <t>age gr 13B</t>
  </si>
  <si>
    <t>7B</t>
  </si>
  <si>
    <t>3A</t>
  </si>
  <si>
    <t>14A</t>
  </si>
  <si>
    <t>8A</t>
  </si>
  <si>
    <t>age gr 8A</t>
  </si>
  <si>
    <t>age gr 12A</t>
  </si>
  <si>
    <t>7A</t>
  </si>
  <si>
    <t>9A</t>
  </si>
  <si>
    <t>kinetic pop #3 (0.312 &lt; eff Cl &lt; 0.55)</t>
  </si>
  <si>
    <t>age gr 22</t>
  </si>
  <si>
    <t>age gr 5</t>
  </si>
  <si>
    <t>age gr 20A</t>
  </si>
  <si>
    <t>age gr 11A</t>
  </si>
  <si>
    <t>age gr 22A</t>
  </si>
  <si>
    <t>13A</t>
  </si>
  <si>
    <t>age gr 5A</t>
  </si>
  <si>
    <t>age gr 3A</t>
  </si>
  <si>
    <t>11A</t>
  </si>
  <si>
    <t>4A</t>
  </si>
  <si>
    <t>12A</t>
  </si>
  <si>
    <t>5A</t>
  </si>
  <si>
    <t>2A</t>
  </si>
  <si>
    <t>5B</t>
  </si>
  <si>
    <t>Formation/age: Imperial Fm., Upper Devonian (early Famennian?)</t>
  </si>
  <si>
    <t>Sample type/location: outrop, NTS 116-I-09, Dempster Highway quarry, Yukon (66.552744 °N, 136.338984 °W)</t>
  </si>
  <si>
    <t>Kinetic pop #1 (-0.1 &lt; effective Cl &lt; 0.0725 apfu)</t>
  </si>
  <si>
    <t>Kinetic pop #2 (0.0725 &lt; effective Cl &lt; 0.7 apfu)</t>
  </si>
  <si>
    <t>age gr 32</t>
  </si>
  <si>
    <t>age gr 30</t>
  </si>
  <si>
    <t>age gr 31</t>
  </si>
  <si>
    <t>age gr 16</t>
  </si>
  <si>
    <t>age gr 25</t>
  </si>
  <si>
    <t>age gr 23</t>
  </si>
  <si>
    <t>age gr 38</t>
  </si>
  <si>
    <t>Table C2: Apatite fission track length data for sample 2009LHA003C1 (AtoZ 1148-06)</t>
  </si>
  <si>
    <t>Table C2 continued</t>
  </si>
  <si>
    <t>Table C1: Apatite fission track length data for sample McParlon A-25 (1050-1100 m) (GSS P013-12)</t>
  </si>
  <si>
    <t>Table C1 continued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</si>
</sst>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Symbol"/>
      <family val="1"/>
      <charset val="2"/>
    </font>
    <font>
      <sz val="10"/>
      <name val="Verdana"/>
      <family val="2"/>
    </font>
    <font>
      <vertAlign val="sub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6" fillId="0" borderId="0"/>
  </cellStyleXfs>
  <cellXfs count="94">
    <xf numFmtId="0" fontId="0" fillId="0" borderId="0" xfId="0"/>
    <xf numFmtId="0" fontId="2" fillId="0" borderId="0" xfId="1" applyFont="1"/>
    <xf numFmtId="0" fontId="1" fillId="0" borderId="0" xfId="1" applyFill="1"/>
    <xf numFmtId="0" fontId="1" fillId="0" borderId="0" xfId="1"/>
    <xf numFmtId="2" fontId="2" fillId="0" borderId="0" xfId="1" applyNumberFormat="1" applyFont="1"/>
    <xf numFmtId="0" fontId="1" fillId="0" borderId="1" xfId="1" applyFont="1" applyBorder="1" applyAlignment="1">
      <alignment horizontal="centerContinuous"/>
    </xf>
    <xf numFmtId="0" fontId="1" fillId="0" borderId="2" xfId="1" applyBorder="1" applyAlignment="1">
      <alignment horizontal="centerContinuous"/>
    </xf>
    <xf numFmtId="0" fontId="1" fillId="0" borderId="3" xfId="1" applyBorder="1" applyAlignment="1">
      <alignment horizontal="center"/>
    </xf>
    <xf numFmtId="0" fontId="1" fillId="0" borderId="3" xfId="1" applyFill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3" xfId="1" applyBorder="1"/>
    <xf numFmtId="0" fontId="1" fillId="0" borderId="0" xfId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0" borderId="0" xfId="1" applyFill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4" xfId="1" applyFill="1" applyBorder="1" applyAlignment="1">
      <alignment horizontal="center"/>
    </xf>
    <xf numFmtId="0" fontId="1" fillId="0" borderId="4" xfId="1" applyBorder="1"/>
    <xf numFmtId="0" fontId="2" fillId="0" borderId="5" xfId="1" applyFont="1" applyBorder="1" applyAlignment="1">
      <alignment horizontal="centerContinuous"/>
    </xf>
    <xf numFmtId="0" fontId="2" fillId="0" borderId="5" xfId="1" applyFont="1" applyFill="1" applyBorder="1" applyAlignment="1">
      <alignment horizontal="centerContinuous"/>
    </xf>
    <xf numFmtId="0" fontId="1" fillId="0" borderId="0" xfId="1" applyFill="1" applyAlignment="1">
      <alignment horizontal="center"/>
    </xf>
    <xf numFmtId="0" fontId="2" fillId="0" borderId="3" xfId="1" applyFont="1" applyBorder="1" applyAlignment="1">
      <alignment horizontal="center"/>
    </xf>
    <xf numFmtId="2" fontId="2" fillId="0" borderId="3" xfId="1" applyNumberFormat="1" applyFont="1" applyBorder="1" applyAlignment="1">
      <alignment horizontal="center"/>
    </xf>
    <xf numFmtId="2" fontId="1" fillId="0" borderId="3" xfId="1" applyNumberFormat="1" applyBorder="1" applyAlignment="1">
      <alignment horizontal="center"/>
    </xf>
    <xf numFmtId="2" fontId="1" fillId="0" borderId="3" xfId="1" applyNumberFormat="1" applyFill="1" applyBorder="1" applyAlignment="1">
      <alignment horizontal="center"/>
    </xf>
    <xf numFmtId="164" fontId="2" fillId="0" borderId="3" xfId="1" applyNumberFormat="1" applyFont="1" applyFill="1" applyBorder="1" applyAlignment="1">
      <alignment horizontal="center"/>
    </xf>
    <xf numFmtId="2" fontId="2" fillId="0" borderId="3" xfId="1" applyNumberFormat="1" applyFont="1" applyFill="1" applyBorder="1" applyAlignment="1">
      <alignment horizontal="center"/>
    </xf>
    <xf numFmtId="0" fontId="2" fillId="0" borderId="4" xfId="1" applyFont="1" applyBorder="1" applyAlignment="1">
      <alignment horizontal="center"/>
    </xf>
    <xf numFmtId="2" fontId="2" fillId="0" borderId="4" xfId="1" applyNumberFormat="1" applyFont="1" applyBorder="1" applyAlignment="1">
      <alignment horizontal="center"/>
    </xf>
    <xf numFmtId="2" fontId="1" fillId="0" borderId="4" xfId="1" applyNumberFormat="1" applyBorder="1" applyAlignment="1">
      <alignment horizontal="center"/>
    </xf>
    <xf numFmtId="2" fontId="1" fillId="0" borderId="4" xfId="1" applyNumberFormat="1" applyFill="1" applyBorder="1" applyAlignment="1">
      <alignment horizontal="center"/>
    </xf>
    <xf numFmtId="164" fontId="2" fillId="0" borderId="4" xfId="1" applyNumberFormat="1" applyFont="1" applyFill="1" applyBorder="1" applyAlignment="1">
      <alignment horizontal="center"/>
    </xf>
    <xf numFmtId="2" fontId="2" fillId="0" borderId="4" xfId="1" applyNumberFormat="1" applyFont="1" applyFill="1" applyBorder="1" applyAlignment="1">
      <alignment horizontal="center"/>
    </xf>
    <xf numFmtId="0" fontId="2" fillId="0" borderId="5" xfId="1" applyNumberFormat="1" applyFont="1" applyFill="1" applyBorder="1" applyAlignment="1">
      <alignment horizontal="centerContinuous"/>
    </xf>
    <xf numFmtId="2" fontId="2" fillId="0" borderId="5" xfId="2" applyNumberFormat="1" applyFont="1" applyFill="1" applyBorder="1" applyAlignment="1">
      <alignment horizontal="centerContinuous"/>
    </xf>
    <xf numFmtId="1" fontId="2" fillId="0" borderId="5" xfId="2" applyNumberFormat="1" applyFont="1" applyFill="1" applyBorder="1" applyAlignment="1">
      <alignment horizontal="centerContinuous"/>
    </xf>
    <xf numFmtId="164" fontId="2" fillId="0" borderId="5" xfId="3" applyNumberFormat="1" applyFont="1" applyFill="1" applyBorder="1" applyAlignment="1">
      <alignment horizontal="centerContinuous"/>
    </xf>
    <xf numFmtId="164" fontId="2" fillId="0" borderId="5" xfId="2" applyNumberFormat="1" applyFont="1" applyFill="1" applyBorder="1" applyAlignment="1">
      <alignment horizontal="centerContinuous"/>
    </xf>
    <xf numFmtId="2" fontId="2" fillId="0" borderId="5" xfId="1" applyNumberFormat="1" applyFont="1" applyFill="1" applyBorder="1" applyAlignment="1">
      <alignment horizontal="centerContinuous"/>
    </xf>
    <xf numFmtId="164" fontId="2" fillId="0" borderId="5" xfId="1" applyNumberFormat="1" applyFont="1" applyFill="1" applyBorder="1" applyAlignment="1">
      <alignment horizontal="centerContinuous"/>
    </xf>
    <xf numFmtId="2" fontId="1" fillId="0" borderId="0" xfId="4" applyNumberFormat="1" applyFont="1" applyFill="1" applyAlignment="1">
      <alignment horizontal="center"/>
    </xf>
    <xf numFmtId="164" fontId="1" fillId="0" borderId="0" xfId="1" applyNumberFormat="1" applyFill="1" applyAlignment="1">
      <alignment horizontal="center"/>
    </xf>
    <xf numFmtId="0" fontId="1" fillId="0" borderId="1" xfId="1" applyBorder="1" applyAlignment="1">
      <alignment horizontal="centerContinuous"/>
    </xf>
    <xf numFmtId="0" fontId="1" fillId="0" borderId="5" xfId="1" applyBorder="1" applyAlignment="1">
      <alignment horizontal="centerContinuous"/>
    </xf>
    <xf numFmtId="0" fontId="1" fillId="0" borderId="0" xfId="1" applyNumberFormat="1" applyFont="1" applyFill="1" applyAlignment="1">
      <alignment horizontal="center"/>
    </xf>
    <xf numFmtId="2" fontId="1" fillId="0" borderId="0" xfId="2" applyNumberFormat="1" applyFont="1" applyFill="1" applyAlignment="1">
      <alignment horizontal="center"/>
    </xf>
    <xf numFmtId="1" fontId="1" fillId="0" borderId="0" xfId="2" applyNumberFormat="1" applyFont="1" applyFill="1" applyAlignment="1">
      <alignment horizontal="center"/>
    </xf>
    <xf numFmtId="164" fontId="1" fillId="0" borderId="0" xfId="3" applyNumberFormat="1" applyFont="1" applyFill="1" applyAlignment="1">
      <alignment horizontal="center"/>
    </xf>
    <xf numFmtId="164" fontId="1" fillId="0" borderId="0" xfId="2" applyNumberFormat="1" applyFont="1" applyFill="1" applyAlignment="1">
      <alignment horizontal="center"/>
    </xf>
    <xf numFmtId="2" fontId="1" fillId="0" borderId="0" xfId="1" applyNumberFormat="1" applyFill="1" applyAlignment="1">
      <alignment horizontal="center"/>
    </xf>
    <xf numFmtId="0" fontId="1" fillId="0" borderId="0" xfId="1" applyFont="1" applyFill="1"/>
    <xf numFmtId="0" fontId="2" fillId="0" borderId="0" xfId="5" applyFont="1"/>
    <xf numFmtId="0" fontId="6" fillId="0" borderId="0" xfId="5" applyFill="1" applyAlignment="1">
      <alignment horizontal="center"/>
    </xf>
    <xf numFmtId="164" fontId="1" fillId="0" borderId="0" xfId="1" applyNumberFormat="1" applyFill="1" applyBorder="1" applyAlignment="1">
      <alignment horizontal="center"/>
    </xf>
    <xf numFmtId="164" fontId="1" fillId="0" borderId="3" xfId="1" applyNumberFormat="1" applyFill="1" applyBorder="1" applyAlignment="1">
      <alignment horizontal="center"/>
    </xf>
    <xf numFmtId="164" fontId="1" fillId="0" borderId="4" xfId="1" applyNumberFormat="1" applyFill="1" applyBorder="1" applyAlignment="1">
      <alignment horizontal="center"/>
    </xf>
    <xf numFmtId="2" fontId="1" fillId="0" borderId="0" xfId="5" applyNumberFormat="1" applyFont="1" applyFill="1" applyAlignment="1">
      <alignment horizontal="center"/>
    </xf>
    <xf numFmtId="0" fontId="2" fillId="0" borderId="3" xfId="1" applyFont="1" applyBorder="1"/>
    <xf numFmtId="0" fontId="1" fillId="0" borderId="0" xfId="5" applyNumberFormat="1" applyFont="1" applyFill="1" applyAlignment="1">
      <alignment horizontal="center"/>
    </xf>
    <xf numFmtId="1" fontId="1" fillId="0" borderId="0" xfId="5" applyNumberFormat="1" applyFont="1" applyFill="1" applyAlignment="1">
      <alignment horizontal="center"/>
    </xf>
    <xf numFmtId="164" fontId="1" fillId="0" borderId="0" xfId="5" applyNumberFormat="1" applyFont="1" applyFill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/>
    </xf>
    <xf numFmtId="0" fontId="1" fillId="0" borderId="0" xfId="1" applyFont="1" applyFill="1" applyAlignment="1"/>
    <xf numFmtId="0" fontId="1" fillId="0" borderId="0" xfId="1" applyFill="1" applyAlignment="1"/>
    <xf numFmtId="0" fontId="2" fillId="0" borderId="5" xfId="1" applyFont="1" applyFill="1" applyBorder="1" applyAlignment="1">
      <alignment horizontal="center"/>
    </xf>
    <xf numFmtId="0" fontId="1" fillId="0" borderId="0" xfId="1" applyFont="1" applyFill="1" applyBorder="1" applyAlignment="1"/>
    <xf numFmtId="2" fontId="2" fillId="0" borderId="3" xfId="1" applyNumberFormat="1" applyFont="1" applyBorder="1" applyAlignment="1"/>
    <xf numFmtId="2" fontId="2" fillId="0" borderId="4" xfId="1" applyNumberFormat="1" applyFont="1" applyBorder="1" applyAlignment="1"/>
    <xf numFmtId="0" fontId="2" fillId="0" borderId="3" xfId="1" applyFont="1" applyFill="1" applyBorder="1" applyAlignment="1"/>
    <xf numFmtId="0" fontId="1" fillId="0" borderId="4" xfId="1" applyFill="1" applyBorder="1" applyAlignment="1"/>
    <xf numFmtId="2" fontId="2" fillId="0" borderId="0" xfId="5" applyNumberFormat="1" applyFont="1" applyFill="1" applyAlignment="1">
      <alignment horizontal="center"/>
    </xf>
    <xf numFmtId="0" fontId="2" fillId="0" borderId="0" xfId="1" applyFont="1" applyFill="1" applyAlignment="1"/>
    <xf numFmtId="0" fontId="7" fillId="0" borderId="0" xfId="5" applyFont="1" applyFill="1" applyAlignment="1"/>
    <xf numFmtId="2" fontId="1" fillId="0" borderId="0" xfId="2" applyNumberFormat="1" applyFont="1" applyFill="1" applyAlignment="1"/>
    <xf numFmtId="2" fontId="2" fillId="0" borderId="3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0" fillId="0" borderId="0" xfId="0" applyFill="1" applyAlignment="1">
      <alignment horizontal="center"/>
    </xf>
    <xf numFmtId="2" fontId="1" fillId="0" borderId="0" xfId="1" applyNumberForma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2" fontId="2" fillId="0" borderId="0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0" fontId="1" fillId="0" borderId="0" xfId="1" applyBorder="1"/>
    <xf numFmtId="0" fontId="1" fillId="0" borderId="3" xfId="1" applyFont="1" applyBorder="1"/>
    <xf numFmtId="165" fontId="1" fillId="0" borderId="0" xfId="3" applyNumberFormat="1" applyFont="1" applyFill="1" applyAlignment="1">
      <alignment horizontal="center"/>
    </xf>
    <xf numFmtId="165" fontId="1" fillId="0" borderId="0" xfId="2" applyNumberFormat="1" applyFont="1" applyFill="1" applyAlignment="1">
      <alignment horizontal="center"/>
    </xf>
    <xf numFmtId="165" fontId="1" fillId="0" borderId="0" xfId="1" applyNumberFormat="1" applyFill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165" fontId="2" fillId="0" borderId="3" xfId="1" applyNumberFormat="1" applyFont="1" applyFill="1" applyBorder="1" applyAlignment="1">
      <alignment horizontal="center"/>
    </xf>
    <xf numFmtId="165" fontId="2" fillId="0" borderId="4" xfId="1" applyNumberFormat="1" applyFont="1" applyFill="1" applyBorder="1" applyAlignment="1">
      <alignment horizontal="center"/>
    </xf>
    <xf numFmtId="165" fontId="2" fillId="0" borderId="3" xfId="1" applyNumberFormat="1" applyFont="1" applyBorder="1" applyAlignment="1">
      <alignment horizontal="center"/>
    </xf>
    <xf numFmtId="165" fontId="2" fillId="0" borderId="4" xfId="1" applyNumberFormat="1" applyFont="1" applyBorder="1" applyAlignment="1">
      <alignment horizontal="center"/>
    </xf>
    <xf numFmtId="165" fontId="1" fillId="0" borderId="0" xfId="5" applyNumberFormat="1" applyFont="1" applyFill="1" applyAlignment="1">
      <alignment horizontal="center"/>
    </xf>
    <xf numFmtId="165" fontId="1" fillId="0" borderId="0" xfId="1" applyNumberFormat="1" applyFont="1" applyFill="1" applyAlignment="1">
      <alignment horizontal="center"/>
    </xf>
  </cellXfs>
  <cellStyles count="6">
    <cellStyle name="Normal" xfId="0" builtinId="0"/>
    <cellStyle name="Normal 2" xfId="5"/>
    <cellStyle name="Normal 3 2" xfId="1"/>
    <cellStyle name="Normal_AFT ages (unsorted) 2" xfId="4"/>
    <cellStyle name="Normal_AFT lengths" xfId="2"/>
    <cellStyle name="Normal_sorted apfu (Eq6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tabSelected="1" workbookViewId="0">
      <selection activeCell="AA122" sqref="AA122"/>
    </sheetView>
  </sheetViews>
  <sheetFormatPr defaultRowHeight="15" x14ac:dyDescent="0.25"/>
  <cols>
    <col min="1" max="1" width="7" customWidth="1"/>
    <col min="2" max="2" width="5.42578125" bestFit="1" customWidth="1"/>
    <col min="3" max="3" width="8.140625" bestFit="1" customWidth="1"/>
    <col min="4" max="4" width="8.7109375" bestFit="1" customWidth="1"/>
    <col min="5" max="5" width="5.140625" bestFit="1" customWidth="1"/>
    <col min="6" max="7" width="4.7109375" bestFit="1" customWidth="1"/>
    <col min="8" max="10" width="6.5703125" bestFit="1" customWidth="1"/>
    <col min="11" max="11" width="5" bestFit="1" customWidth="1"/>
    <col min="12" max="12" width="7.140625" bestFit="1" customWidth="1"/>
    <col min="13" max="13" width="6.140625" bestFit="1" customWidth="1"/>
    <col min="14" max="14" width="7.140625" bestFit="1" customWidth="1"/>
    <col min="15" max="15" width="12.140625" bestFit="1" customWidth="1"/>
  </cols>
  <sheetData>
    <row r="1" spans="1:15" x14ac:dyDescent="0.25">
      <c r="A1" s="1" t="s">
        <v>110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1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5.75" thickBot="1" x14ac:dyDescent="0.3">
      <c r="A3" s="1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5.75" thickBot="1" x14ac:dyDescent="0.3">
      <c r="A4" s="4"/>
      <c r="B4" s="3"/>
      <c r="C4" s="3"/>
      <c r="D4" s="3"/>
      <c r="E4" s="3"/>
      <c r="F4" s="3"/>
      <c r="G4" s="3"/>
      <c r="H4" s="41" t="s">
        <v>25</v>
      </c>
      <c r="I4" s="42"/>
      <c r="J4" s="42"/>
      <c r="K4" s="42"/>
      <c r="L4" s="6"/>
      <c r="M4" s="5" t="s">
        <v>0</v>
      </c>
      <c r="N4" s="6"/>
      <c r="O4" s="3"/>
    </row>
    <row r="5" spans="1:15" x14ac:dyDescent="0.25">
      <c r="A5" s="7"/>
      <c r="B5" s="7"/>
      <c r="C5" s="7" t="s">
        <v>1</v>
      </c>
      <c r="D5" s="7" t="s">
        <v>2</v>
      </c>
      <c r="E5" s="7"/>
      <c r="F5" s="7"/>
      <c r="G5" s="7"/>
      <c r="H5" s="7" t="s">
        <v>3</v>
      </c>
      <c r="I5" s="7" t="s">
        <v>4</v>
      </c>
      <c r="J5" s="9"/>
      <c r="K5" s="7"/>
      <c r="L5" s="7"/>
      <c r="M5" s="7" t="s">
        <v>3</v>
      </c>
      <c r="N5" s="7"/>
      <c r="O5" s="10"/>
    </row>
    <row r="6" spans="1:15" ht="15.75" x14ac:dyDescent="0.3">
      <c r="A6" s="11" t="s">
        <v>7</v>
      </c>
      <c r="B6" s="12" t="s">
        <v>8</v>
      </c>
      <c r="C6" s="11" t="s">
        <v>9</v>
      </c>
      <c r="D6" s="11" t="s">
        <v>10</v>
      </c>
      <c r="E6" s="11" t="s">
        <v>11</v>
      </c>
      <c r="F6" s="11" t="s">
        <v>26</v>
      </c>
      <c r="G6" s="11" t="s">
        <v>27</v>
      </c>
      <c r="H6" s="11" t="s">
        <v>12</v>
      </c>
      <c r="I6" s="13" t="s">
        <v>13</v>
      </c>
      <c r="J6" s="13" t="s">
        <v>14</v>
      </c>
      <c r="K6" s="11" t="s">
        <v>45</v>
      </c>
      <c r="L6" s="11" t="s">
        <v>44</v>
      </c>
      <c r="M6" s="11" t="s">
        <v>26</v>
      </c>
      <c r="N6" s="11" t="s">
        <v>44</v>
      </c>
      <c r="O6" s="13" t="s">
        <v>15</v>
      </c>
    </row>
    <row r="7" spans="1:15" ht="15.75" thickBot="1" x14ac:dyDescent="0.3">
      <c r="A7" s="14" t="s">
        <v>16</v>
      </c>
      <c r="B7" s="14" t="s">
        <v>16</v>
      </c>
      <c r="C7" s="14" t="s">
        <v>17</v>
      </c>
      <c r="D7" s="14" t="s">
        <v>18</v>
      </c>
      <c r="E7" s="14" t="s">
        <v>19</v>
      </c>
      <c r="F7" s="14" t="s">
        <v>17</v>
      </c>
      <c r="G7" s="14" t="s">
        <v>17</v>
      </c>
      <c r="H7" s="14" t="s">
        <v>20</v>
      </c>
      <c r="I7" s="15" t="s">
        <v>20</v>
      </c>
      <c r="J7" s="14"/>
      <c r="K7" s="14" t="s">
        <v>17</v>
      </c>
      <c r="L7" s="15" t="s">
        <v>20</v>
      </c>
      <c r="M7" s="14" t="s">
        <v>17</v>
      </c>
      <c r="N7" s="15" t="s">
        <v>20</v>
      </c>
      <c r="O7" s="16"/>
    </row>
    <row r="8" spans="1:15" ht="15.75" thickBot="1" x14ac:dyDescent="0.3">
      <c r="A8" s="17" t="s">
        <v>46</v>
      </c>
      <c r="B8" s="17"/>
      <c r="C8" s="17"/>
      <c r="D8" s="17"/>
      <c r="E8" s="17"/>
      <c r="F8" s="17"/>
      <c r="G8" s="17"/>
      <c r="H8" s="17"/>
      <c r="I8" s="18"/>
      <c r="J8" s="17"/>
      <c r="K8" s="17"/>
      <c r="L8" s="17"/>
      <c r="M8" s="17"/>
      <c r="N8" s="17"/>
      <c r="O8" s="17"/>
    </row>
    <row r="9" spans="1:15" x14ac:dyDescent="0.25">
      <c r="A9" s="19">
        <v>1</v>
      </c>
      <c r="B9" s="43" t="s">
        <v>31</v>
      </c>
      <c r="C9" s="44">
        <v>14.18</v>
      </c>
      <c r="D9" s="44">
        <v>49.13</v>
      </c>
      <c r="E9" s="45">
        <v>4</v>
      </c>
      <c r="F9" s="44">
        <v>2.058376</v>
      </c>
      <c r="G9" s="44">
        <v>0.455928</v>
      </c>
      <c r="H9" s="83">
        <v>6.4999999999999997E-3</v>
      </c>
      <c r="I9" s="83">
        <v>0.37669999999999998</v>
      </c>
      <c r="J9" s="84">
        <v>0.84050000000000002</v>
      </c>
      <c r="K9" s="48">
        <v>1.7473549354602198</v>
      </c>
      <c r="L9" s="85">
        <v>-8.1222437457895147E-4</v>
      </c>
      <c r="M9" s="39"/>
      <c r="N9" s="40"/>
      <c r="O9" s="62"/>
    </row>
    <row r="10" spans="1:15" x14ac:dyDescent="0.25">
      <c r="A10" s="19">
        <v>2</v>
      </c>
      <c r="B10" s="43" t="s">
        <v>31</v>
      </c>
      <c r="C10" s="44">
        <v>11.14</v>
      </c>
      <c r="D10" s="44">
        <v>55.07</v>
      </c>
      <c r="E10" s="45">
        <v>4</v>
      </c>
      <c r="F10" s="44">
        <v>2.058376</v>
      </c>
      <c r="G10" s="44">
        <v>0.455928</v>
      </c>
      <c r="H10" s="83">
        <v>6.4999999999999997E-3</v>
      </c>
      <c r="I10" s="83">
        <v>0.37669999999999998</v>
      </c>
      <c r="J10" s="84">
        <v>0.84050000000000002</v>
      </c>
      <c r="K10" s="48">
        <v>1.7473549354602198</v>
      </c>
      <c r="L10" s="85">
        <v>-8.1222437457895147E-4</v>
      </c>
      <c r="M10" s="39"/>
      <c r="N10" s="40"/>
      <c r="O10" s="62"/>
    </row>
    <row r="11" spans="1:15" x14ac:dyDescent="0.25">
      <c r="A11" s="19">
        <v>3</v>
      </c>
      <c r="B11" s="43" t="s">
        <v>31</v>
      </c>
      <c r="C11" s="44">
        <v>13.17</v>
      </c>
      <c r="D11" s="44">
        <v>18.22</v>
      </c>
      <c r="E11" s="45">
        <v>4</v>
      </c>
      <c r="F11" s="44">
        <v>2.058376</v>
      </c>
      <c r="G11" s="44">
        <v>0.455928</v>
      </c>
      <c r="H11" s="83">
        <v>6.4999999999999997E-3</v>
      </c>
      <c r="I11" s="83">
        <v>0.37669999999999998</v>
      </c>
      <c r="J11" s="84">
        <v>0.84050000000000002</v>
      </c>
      <c r="K11" s="48">
        <v>1.7473549354602198</v>
      </c>
      <c r="L11" s="85">
        <v>-8.1222437457895147E-4</v>
      </c>
      <c r="M11" s="44"/>
      <c r="N11" s="47"/>
      <c r="O11" s="63"/>
    </row>
    <row r="12" spans="1:15" x14ac:dyDescent="0.25">
      <c r="A12" s="19">
        <v>4</v>
      </c>
      <c r="B12" s="43" t="s">
        <v>31</v>
      </c>
      <c r="C12" s="44">
        <v>12.32</v>
      </c>
      <c r="D12" s="44">
        <v>41.15</v>
      </c>
      <c r="E12" s="45">
        <v>4</v>
      </c>
      <c r="F12" s="44">
        <v>2.058376</v>
      </c>
      <c r="G12" s="44">
        <v>0.455928</v>
      </c>
      <c r="H12" s="83">
        <v>6.4999999999999997E-3</v>
      </c>
      <c r="I12" s="83">
        <v>0.37669999999999998</v>
      </c>
      <c r="J12" s="84">
        <v>0.84050000000000002</v>
      </c>
      <c r="K12" s="48">
        <v>1.7473549354602198</v>
      </c>
      <c r="L12" s="85">
        <v>-8.1222437457895147E-4</v>
      </c>
      <c r="M12" s="44"/>
      <c r="N12" s="47"/>
      <c r="O12" s="63"/>
    </row>
    <row r="13" spans="1:15" x14ac:dyDescent="0.25">
      <c r="A13" s="19">
        <v>5</v>
      </c>
      <c r="B13" s="43" t="s">
        <v>31</v>
      </c>
      <c r="C13" s="44">
        <v>10.11</v>
      </c>
      <c r="D13" s="44">
        <v>68.56</v>
      </c>
      <c r="E13" s="45">
        <v>4</v>
      </c>
      <c r="F13" s="44">
        <v>2.058376</v>
      </c>
      <c r="G13" s="44">
        <v>0.455928</v>
      </c>
      <c r="H13" s="83">
        <v>6.4999999999999997E-3</v>
      </c>
      <c r="I13" s="83">
        <v>0.37669999999999998</v>
      </c>
      <c r="J13" s="84">
        <v>0.84050000000000002</v>
      </c>
      <c r="K13" s="48">
        <v>1.7473549354602198</v>
      </c>
      <c r="L13" s="85">
        <v>-8.1222437457895147E-4</v>
      </c>
      <c r="M13" s="44"/>
      <c r="N13" s="47"/>
      <c r="O13" s="63"/>
    </row>
    <row r="14" spans="1:15" x14ac:dyDescent="0.25">
      <c r="A14" s="19">
        <v>6</v>
      </c>
      <c r="B14" s="43" t="s">
        <v>40</v>
      </c>
      <c r="C14" s="44">
        <v>11.44</v>
      </c>
      <c r="D14" s="44">
        <v>83.89</v>
      </c>
      <c r="E14" s="45">
        <v>4</v>
      </c>
      <c r="F14" s="44">
        <v>2.098312</v>
      </c>
      <c r="G14" s="44">
        <v>0.40535399999999999</v>
      </c>
      <c r="H14" s="83">
        <v>6.1999999999999998E-3</v>
      </c>
      <c r="I14" s="83">
        <v>0.25650000000000001</v>
      </c>
      <c r="J14" s="84">
        <v>0.83079999999999998</v>
      </c>
      <c r="K14" s="48">
        <v>1.8386030420247077</v>
      </c>
      <c r="L14" s="85">
        <v>2.7207483716177427E-2</v>
      </c>
      <c r="M14" s="44">
        <v>1.8986320000000001</v>
      </c>
      <c r="N14" s="84">
        <v>4.8060688761939141E-2</v>
      </c>
      <c r="O14" s="63" t="s">
        <v>39</v>
      </c>
    </row>
    <row r="15" spans="1:15" x14ac:dyDescent="0.25">
      <c r="A15" s="19">
        <v>7</v>
      </c>
      <c r="B15" s="43" t="s">
        <v>41</v>
      </c>
      <c r="C15" s="44">
        <v>14.33</v>
      </c>
      <c r="D15" s="44">
        <v>56.68</v>
      </c>
      <c r="E15" s="45">
        <v>2</v>
      </c>
      <c r="F15" s="44">
        <v>1.4194</v>
      </c>
      <c r="G15" s="44">
        <v>0.337922</v>
      </c>
      <c r="H15" s="83">
        <v>7.7999999999999996E-3</v>
      </c>
      <c r="I15" s="83">
        <v>0.32650000000000001</v>
      </c>
      <c r="J15" s="84">
        <v>0.80810000000000004</v>
      </c>
      <c r="K15" s="48">
        <v>2.0331825719188825</v>
      </c>
      <c r="L15" s="85">
        <v>8.6957344106083134E-2</v>
      </c>
      <c r="M15" s="44">
        <v>1.778824</v>
      </c>
      <c r="N15" s="84">
        <v>6.1818418649576934E-2</v>
      </c>
      <c r="O15" s="63" t="s">
        <v>38</v>
      </c>
    </row>
    <row r="16" spans="1:15" x14ac:dyDescent="0.25">
      <c r="A16" s="19">
        <v>8</v>
      </c>
      <c r="B16" s="43" t="s">
        <v>41</v>
      </c>
      <c r="C16" s="44">
        <v>14.97</v>
      </c>
      <c r="D16" s="44">
        <v>68.08</v>
      </c>
      <c r="E16" s="45">
        <v>2</v>
      </c>
      <c r="F16" s="44">
        <v>1.4194</v>
      </c>
      <c r="G16" s="44">
        <v>0.337922</v>
      </c>
      <c r="H16" s="83">
        <v>7.7999999999999996E-3</v>
      </c>
      <c r="I16" s="83">
        <v>0.32650000000000001</v>
      </c>
      <c r="J16" s="84">
        <v>0.80810000000000004</v>
      </c>
      <c r="K16" s="48">
        <v>2.0331825719188825</v>
      </c>
      <c r="L16" s="85">
        <v>8.6957344106083134E-2</v>
      </c>
      <c r="M16" s="44">
        <v>1.778824</v>
      </c>
      <c r="N16" s="84">
        <v>6.1818418649576934E-2</v>
      </c>
      <c r="O16" s="63" t="s">
        <v>38</v>
      </c>
    </row>
    <row r="17" spans="1:15" x14ac:dyDescent="0.25">
      <c r="A17" s="19">
        <v>9</v>
      </c>
      <c r="B17" s="43" t="s">
        <v>41</v>
      </c>
      <c r="C17" s="44">
        <v>13.44</v>
      </c>
      <c r="D17" s="44">
        <v>72.28</v>
      </c>
      <c r="E17" s="45">
        <v>2</v>
      </c>
      <c r="F17" s="44">
        <v>1.4194</v>
      </c>
      <c r="G17" s="44">
        <v>0.337922</v>
      </c>
      <c r="H17" s="83">
        <v>7.7999999999999996E-3</v>
      </c>
      <c r="I17" s="83">
        <v>0.32650000000000001</v>
      </c>
      <c r="J17" s="84">
        <v>0.80810000000000004</v>
      </c>
      <c r="K17" s="48">
        <v>2.0331825719188825</v>
      </c>
      <c r="L17" s="85">
        <v>8.6957344106083134E-2</v>
      </c>
      <c r="M17" s="44">
        <v>1.778824</v>
      </c>
      <c r="N17" s="84">
        <v>6.1818418649576934E-2</v>
      </c>
      <c r="O17" s="63" t="s">
        <v>38</v>
      </c>
    </row>
    <row r="18" spans="1:15" x14ac:dyDescent="0.25">
      <c r="A18" s="19">
        <v>10</v>
      </c>
      <c r="B18" s="43" t="s">
        <v>41</v>
      </c>
      <c r="C18" s="44">
        <v>14.96</v>
      </c>
      <c r="D18" s="44">
        <v>58.05</v>
      </c>
      <c r="E18" s="45">
        <v>2</v>
      </c>
      <c r="F18" s="44">
        <v>1.4194</v>
      </c>
      <c r="G18" s="44">
        <v>0.337922</v>
      </c>
      <c r="H18" s="83">
        <v>7.7999999999999996E-3</v>
      </c>
      <c r="I18" s="83">
        <v>0.32650000000000001</v>
      </c>
      <c r="J18" s="84">
        <v>0.80810000000000004</v>
      </c>
      <c r="K18" s="48">
        <v>2.0331825719188825</v>
      </c>
      <c r="L18" s="85">
        <v>8.6957344106083134E-2</v>
      </c>
      <c r="M18" s="44">
        <v>1.778824</v>
      </c>
      <c r="N18" s="84">
        <v>6.1818418649576934E-2</v>
      </c>
      <c r="O18" s="63" t="s">
        <v>38</v>
      </c>
    </row>
    <row r="19" spans="1:15" x14ac:dyDescent="0.25">
      <c r="A19" s="19">
        <v>11</v>
      </c>
      <c r="B19" s="43" t="s">
        <v>42</v>
      </c>
      <c r="C19" s="44">
        <v>15.19</v>
      </c>
      <c r="D19" s="44">
        <v>33.950000000000003</v>
      </c>
      <c r="E19" s="45">
        <v>4</v>
      </c>
      <c r="F19" s="44">
        <v>2.1482320000000001</v>
      </c>
      <c r="G19" s="44">
        <v>0.41378300000000001</v>
      </c>
      <c r="H19" s="83">
        <v>4.1099999999999998E-2</v>
      </c>
      <c r="I19" s="83">
        <v>0.40229999999999999</v>
      </c>
      <c r="J19" s="84">
        <v>0.79269999999999996</v>
      </c>
      <c r="K19" s="48">
        <v>2.1524910980828396</v>
      </c>
      <c r="L19" s="85">
        <v>0.12359361198841823</v>
      </c>
      <c r="M19" s="44">
        <v>1.8187599999999999</v>
      </c>
      <c r="N19" s="84">
        <v>0.11247489680325429</v>
      </c>
      <c r="O19" s="63" t="s">
        <v>37</v>
      </c>
    </row>
    <row r="20" spans="1:15" x14ac:dyDescent="0.25">
      <c r="A20" s="19">
        <v>12</v>
      </c>
      <c r="B20" s="43" t="s">
        <v>43</v>
      </c>
      <c r="C20" s="44">
        <v>14.25</v>
      </c>
      <c r="D20" s="44">
        <v>38.11</v>
      </c>
      <c r="E20" s="45">
        <v>4</v>
      </c>
      <c r="F20" s="44">
        <v>2.1582159999999999</v>
      </c>
      <c r="G20" s="44">
        <v>0.47278599999999998</v>
      </c>
      <c r="H20" s="83">
        <v>0.27360000000000001</v>
      </c>
      <c r="I20" s="83">
        <v>0.1361</v>
      </c>
      <c r="J20" s="84">
        <v>0.72389999999999999</v>
      </c>
      <c r="K20" s="48">
        <v>2.5954526119845003</v>
      </c>
      <c r="L20" s="85">
        <v>0.2596145419810022</v>
      </c>
      <c r="M20" s="44">
        <v>2.058376</v>
      </c>
      <c r="N20" s="84">
        <v>0.27583627444451364</v>
      </c>
      <c r="O20" s="73" t="s">
        <v>36</v>
      </c>
    </row>
    <row r="21" spans="1:15" x14ac:dyDescent="0.25">
      <c r="A21" s="19">
        <v>13</v>
      </c>
      <c r="B21" s="43" t="s">
        <v>32</v>
      </c>
      <c r="C21" s="44">
        <v>11.61</v>
      </c>
      <c r="D21" s="44">
        <v>78.61</v>
      </c>
      <c r="E21" s="45">
        <v>4</v>
      </c>
      <c r="F21" s="44">
        <v>1.6290640000000001</v>
      </c>
      <c r="G21" s="44">
        <v>0.34635100000000002</v>
      </c>
      <c r="H21" s="83"/>
      <c r="I21" s="83"/>
      <c r="J21" s="84"/>
      <c r="K21" s="48"/>
      <c r="L21" s="85"/>
      <c r="M21" s="44">
        <v>1.88</v>
      </c>
      <c r="N21" s="47"/>
      <c r="O21" s="63" t="s">
        <v>34</v>
      </c>
    </row>
    <row r="22" spans="1:15" x14ac:dyDescent="0.25">
      <c r="A22" s="19">
        <v>14</v>
      </c>
      <c r="B22" s="43" t="s">
        <v>32</v>
      </c>
      <c r="C22" s="44">
        <v>11.79</v>
      </c>
      <c r="D22" s="44">
        <v>57.09</v>
      </c>
      <c r="E22" s="45">
        <v>4</v>
      </c>
      <c r="F22" s="44">
        <v>1.6290640000000001</v>
      </c>
      <c r="G22" s="44">
        <v>0.34635100000000002</v>
      </c>
      <c r="H22" s="83"/>
      <c r="I22" s="83"/>
      <c r="J22" s="84"/>
      <c r="K22" s="48"/>
      <c r="L22" s="85"/>
      <c r="M22" s="44">
        <v>1.88</v>
      </c>
      <c r="N22" s="47"/>
      <c r="O22" s="63" t="s">
        <v>34</v>
      </c>
    </row>
    <row r="23" spans="1:15" x14ac:dyDescent="0.25">
      <c r="A23" s="19">
        <v>15</v>
      </c>
      <c r="B23" s="43" t="s">
        <v>33</v>
      </c>
      <c r="C23" s="44">
        <v>14.71</v>
      </c>
      <c r="D23" s="44">
        <v>45.8</v>
      </c>
      <c r="E23" s="45">
        <v>4</v>
      </c>
      <c r="F23" s="44">
        <v>1.9385680000000001</v>
      </c>
      <c r="G23" s="44">
        <v>0.337922</v>
      </c>
      <c r="H23" s="83"/>
      <c r="I23" s="83"/>
      <c r="J23" s="84"/>
      <c r="K23" s="48"/>
      <c r="L23" s="85"/>
      <c r="M23" s="44">
        <v>2.1082960000000002</v>
      </c>
      <c r="N23" s="47"/>
      <c r="O23" s="63" t="s">
        <v>35</v>
      </c>
    </row>
    <row r="24" spans="1:15" x14ac:dyDescent="0.25">
      <c r="A24" s="19">
        <v>16</v>
      </c>
      <c r="B24" s="43" t="s">
        <v>33</v>
      </c>
      <c r="C24" s="44">
        <v>11.26</v>
      </c>
      <c r="D24" s="44">
        <v>64.38</v>
      </c>
      <c r="E24" s="45">
        <v>4</v>
      </c>
      <c r="F24" s="44">
        <v>1.9385680000000001</v>
      </c>
      <c r="G24" s="44">
        <v>0.337922</v>
      </c>
      <c r="H24" s="83"/>
      <c r="I24" s="83"/>
      <c r="J24" s="84"/>
      <c r="K24" s="48"/>
      <c r="L24" s="85"/>
      <c r="M24" s="44">
        <v>2.1082960000000002</v>
      </c>
      <c r="N24" s="47"/>
      <c r="O24" s="63" t="s">
        <v>35</v>
      </c>
    </row>
    <row r="25" spans="1:15" x14ac:dyDescent="0.25">
      <c r="A25" s="19">
        <v>17</v>
      </c>
      <c r="B25" s="43" t="s">
        <v>33</v>
      </c>
      <c r="C25" s="44">
        <v>11.13</v>
      </c>
      <c r="D25" s="44">
        <v>58.22</v>
      </c>
      <c r="E25" s="45">
        <v>4</v>
      </c>
      <c r="F25" s="44">
        <v>1.9385680000000001</v>
      </c>
      <c r="G25" s="44">
        <v>0.337922</v>
      </c>
      <c r="H25" s="83"/>
      <c r="I25" s="83"/>
      <c r="J25" s="84"/>
      <c r="K25" s="48"/>
      <c r="L25" s="85"/>
      <c r="M25" s="44">
        <v>2.1082960000000002</v>
      </c>
      <c r="N25" s="47"/>
      <c r="O25" s="63" t="s">
        <v>35</v>
      </c>
    </row>
    <row r="26" spans="1:15" x14ac:dyDescent="0.25">
      <c r="A26" s="19">
        <v>18</v>
      </c>
      <c r="B26" s="43" t="s">
        <v>33</v>
      </c>
      <c r="C26" s="44">
        <v>7.76</v>
      </c>
      <c r="D26" s="44">
        <v>60.42</v>
      </c>
      <c r="E26" s="45">
        <v>4</v>
      </c>
      <c r="F26" s="44">
        <v>1.9385680000000001</v>
      </c>
      <c r="G26" s="44">
        <v>0.337922</v>
      </c>
      <c r="H26" s="83"/>
      <c r="I26" s="83"/>
      <c r="J26" s="84"/>
      <c r="K26" s="48"/>
      <c r="L26" s="85"/>
      <c r="M26" s="44">
        <v>2.1082960000000002</v>
      </c>
      <c r="N26" s="47"/>
      <c r="O26" s="63" t="s">
        <v>35</v>
      </c>
    </row>
    <row r="27" spans="1:15" ht="15.75" thickBot="1" x14ac:dyDescent="0.3">
      <c r="A27" s="19">
        <v>19</v>
      </c>
      <c r="B27" s="43" t="s">
        <v>33</v>
      </c>
      <c r="C27" s="44">
        <v>10.02</v>
      </c>
      <c r="D27" s="44">
        <v>54.3</v>
      </c>
      <c r="E27" s="45">
        <v>4</v>
      </c>
      <c r="F27" s="44">
        <v>1.9385680000000001</v>
      </c>
      <c r="G27" s="44">
        <v>0.337922</v>
      </c>
      <c r="H27" s="83"/>
      <c r="I27" s="83"/>
      <c r="J27" s="84"/>
      <c r="K27" s="48"/>
      <c r="L27" s="85"/>
      <c r="M27" s="39">
        <v>2.1082960000000002</v>
      </c>
      <c r="N27" s="47"/>
      <c r="O27" s="63" t="s">
        <v>35</v>
      </c>
    </row>
    <row r="28" spans="1:15" x14ac:dyDescent="0.25">
      <c r="A28" s="20" t="s">
        <v>22</v>
      </c>
      <c r="B28" s="7"/>
      <c r="C28" s="21">
        <v>12.514736842105263</v>
      </c>
      <c r="D28" s="22"/>
      <c r="E28" s="23"/>
      <c r="F28" s="21">
        <v>1.8592214736842108</v>
      </c>
      <c r="G28" s="21">
        <v>0.38450331578947367</v>
      </c>
      <c r="H28" s="88">
        <v>3.2050000000000002E-2</v>
      </c>
      <c r="I28" s="24"/>
      <c r="J28" s="24"/>
      <c r="K28" s="25">
        <v>1.9546709764223895</v>
      </c>
      <c r="L28" s="88">
        <v>6.2848657686419632E-2</v>
      </c>
      <c r="M28" s="74">
        <v>1.9423245714285711</v>
      </c>
      <c r="N28" s="86">
        <v>9.7663647801144976E-2</v>
      </c>
      <c r="O28" s="66"/>
    </row>
    <row r="29" spans="1:15" ht="15.75" thickBot="1" x14ac:dyDescent="0.3">
      <c r="A29" s="26" t="s">
        <v>23</v>
      </c>
      <c r="B29" s="14"/>
      <c r="C29" s="27">
        <v>2.0666837860072005</v>
      </c>
      <c r="D29" s="28"/>
      <c r="E29" s="29"/>
      <c r="F29" s="27">
        <v>0.27280413344607324</v>
      </c>
      <c r="G29" s="27">
        <v>5.6289371441047072E-2</v>
      </c>
      <c r="H29" s="89">
        <v>7.670059262542181E-2</v>
      </c>
      <c r="I29" s="30"/>
      <c r="J29" s="30"/>
      <c r="K29" s="31">
        <v>0.25275961578930228</v>
      </c>
      <c r="L29" s="89">
        <v>7.7615316286510999E-2</v>
      </c>
      <c r="M29" s="75">
        <v>0.14756385984781922</v>
      </c>
      <c r="N29" s="87">
        <v>8.1204303394954144E-2</v>
      </c>
      <c r="O29" s="67"/>
    </row>
    <row r="30" spans="1:15" ht="15.75" thickBot="1" x14ac:dyDescent="0.3">
      <c r="A30" s="18" t="s">
        <v>47</v>
      </c>
      <c r="B30" s="32"/>
      <c r="C30" s="33"/>
      <c r="D30" s="33"/>
      <c r="E30" s="34"/>
      <c r="F30" s="33"/>
      <c r="G30" s="33"/>
      <c r="H30" s="35"/>
      <c r="I30" s="35"/>
      <c r="J30" s="36"/>
      <c r="K30" s="37"/>
      <c r="L30" s="38"/>
      <c r="M30" s="38"/>
      <c r="N30" s="38"/>
      <c r="O30" s="17"/>
    </row>
    <row r="31" spans="1:15" x14ac:dyDescent="0.25">
      <c r="A31" s="19">
        <v>20</v>
      </c>
      <c r="B31" s="43" t="s">
        <v>56</v>
      </c>
      <c r="C31" s="44">
        <v>15.23</v>
      </c>
      <c r="D31" s="44">
        <v>51.75</v>
      </c>
      <c r="E31" s="45">
        <v>4</v>
      </c>
      <c r="F31" s="44">
        <v>1.8686799999999999</v>
      </c>
      <c r="G31" s="44">
        <v>0.27891899999999997</v>
      </c>
      <c r="H31" s="83">
        <v>2.9100000000000001E-2</v>
      </c>
      <c r="I31" s="83">
        <v>0.74629999999999996</v>
      </c>
      <c r="J31" s="84">
        <v>0.78469999999999995</v>
      </c>
      <c r="K31" s="48">
        <v>2.2110156497498927</v>
      </c>
      <c r="L31" s="85">
        <v>0.14156484356344601</v>
      </c>
      <c r="M31" s="39">
        <v>1.76884</v>
      </c>
      <c r="N31" s="85">
        <v>0.12198826658917938</v>
      </c>
      <c r="O31" s="49" t="s">
        <v>51</v>
      </c>
    </row>
    <row r="32" spans="1:15" x14ac:dyDescent="0.25">
      <c r="A32" s="19">
        <v>21</v>
      </c>
      <c r="B32" s="43" t="s">
        <v>56</v>
      </c>
      <c r="C32" s="44">
        <v>15.26</v>
      </c>
      <c r="D32" s="44">
        <v>67.86</v>
      </c>
      <c r="E32" s="45">
        <v>4</v>
      </c>
      <c r="F32" s="44">
        <v>1.8686799999999999</v>
      </c>
      <c r="G32" s="44">
        <v>0.27891899999999997</v>
      </c>
      <c r="H32" s="83">
        <v>2.9100000000000001E-2</v>
      </c>
      <c r="I32" s="83">
        <v>0.74629999999999996</v>
      </c>
      <c r="J32" s="84">
        <v>0.78469999999999995</v>
      </c>
      <c r="K32" s="48">
        <v>2.2110156497498927</v>
      </c>
      <c r="L32" s="85">
        <v>0.14156484356344601</v>
      </c>
      <c r="M32" s="39">
        <v>1.76884</v>
      </c>
      <c r="N32" s="85">
        <v>0.12198826658917938</v>
      </c>
      <c r="O32" s="49" t="s">
        <v>51</v>
      </c>
    </row>
    <row r="33" spans="1:15" x14ac:dyDescent="0.25">
      <c r="A33" s="19">
        <v>22</v>
      </c>
      <c r="B33" s="43" t="s">
        <v>57</v>
      </c>
      <c r="C33" s="44">
        <v>9.67</v>
      </c>
      <c r="D33" s="44">
        <v>73.849999999999994</v>
      </c>
      <c r="E33" s="45">
        <v>4</v>
      </c>
      <c r="F33" s="44">
        <v>2.0483920000000002</v>
      </c>
      <c r="G33" s="44">
        <v>0.43907000000000002</v>
      </c>
      <c r="H33" s="83">
        <v>9.9199999999999997E-2</v>
      </c>
      <c r="I33" s="83">
        <v>0.44850000000000001</v>
      </c>
      <c r="J33" s="84">
        <v>0.77810000000000001</v>
      </c>
      <c r="K33" s="48">
        <v>2.2576840045694144</v>
      </c>
      <c r="L33" s="85">
        <v>0.15589537302155243</v>
      </c>
      <c r="M33" s="39">
        <v>2.01844</v>
      </c>
      <c r="N33" s="85">
        <v>0.16563344373087419</v>
      </c>
      <c r="O33" s="49" t="s">
        <v>52</v>
      </c>
    </row>
    <row r="34" spans="1:15" x14ac:dyDescent="0.25">
      <c r="A34" s="19">
        <v>23</v>
      </c>
      <c r="B34" s="43" t="s">
        <v>57</v>
      </c>
      <c r="C34" s="44">
        <v>17.11</v>
      </c>
      <c r="D34" s="44">
        <v>20.98</v>
      </c>
      <c r="E34" s="45">
        <v>4</v>
      </c>
      <c r="F34" s="44">
        <v>2.0483920000000002</v>
      </c>
      <c r="G34" s="44">
        <v>0.43907000000000002</v>
      </c>
      <c r="H34" s="83">
        <v>9.9199999999999997E-2</v>
      </c>
      <c r="I34" s="83">
        <v>0.44850000000000001</v>
      </c>
      <c r="J34" s="84">
        <v>0.77810000000000001</v>
      </c>
      <c r="K34" s="48">
        <v>2.2576840045694144</v>
      </c>
      <c r="L34" s="85">
        <v>0.15589537302155243</v>
      </c>
      <c r="M34" s="39">
        <v>2.01844</v>
      </c>
      <c r="N34" s="85">
        <v>0.16563344373087419</v>
      </c>
      <c r="O34" s="49" t="s">
        <v>52</v>
      </c>
    </row>
    <row r="35" spans="1:15" x14ac:dyDescent="0.25">
      <c r="A35" s="19">
        <v>24</v>
      </c>
      <c r="B35" s="43" t="s">
        <v>57</v>
      </c>
      <c r="C35" s="44">
        <v>10.85</v>
      </c>
      <c r="D35" s="44">
        <v>75.599999999999994</v>
      </c>
      <c r="E35" s="45">
        <v>4</v>
      </c>
      <c r="F35" s="44">
        <v>2.0483920000000002</v>
      </c>
      <c r="G35" s="44">
        <v>0.43907000000000002</v>
      </c>
      <c r="H35" s="83">
        <v>9.9199999999999997E-2</v>
      </c>
      <c r="I35" s="83">
        <v>0.44850000000000001</v>
      </c>
      <c r="J35" s="84">
        <v>0.77810000000000001</v>
      </c>
      <c r="K35" s="48">
        <v>2.2576840045694144</v>
      </c>
      <c r="L35" s="85">
        <v>0.15589537302155243</v>
      </c>
      <c r="M35" s="39">
        <v>2.01844</v>
      </c>
      <c r="N35" s="85">
        <v>0.16563344373087419</v>
      </c>
      <c r="O35" s="49" t="s">
        <v>52</v>
      </c>
    </row>
    <row r="36" spans="1:15" x14ac:dyDescent="0.25">
      <c r="A36" s="19">
        <v>25</v>
      </c>
      <c r="B36" s="43" t="s">
        <v>58</v>
      </c>
      <c r="C36" s="44">
        <v>11.05</v>
      </c>
      <c r="D36" s="44">
        <v>54.43</v>
      </c>
      <c r="E36" s="45">
        <v>4</v>
      </c>
      <c r="F36" s="44">
        <v>2.058376</v>
      </c>
      <c r="G36" s="44">
        <v>0.430641</v>
      </c>
      <c r="H36" s="83">
        <v>8.3900000000000002E-2</v>
      </c>
      <c r="I36" s="83">
        <v>0.26040000000000002</v>
      </c>
      <c r="J36" s="84">
        <v>0.76549999999999996</v>
      </c>
      <c r="K36" s="48">
        <v>2.3430452996973683</v>
      </c>
      <c r="L36" s="85">
        <v>0.18210740811779647</v>
      </c>
      <c r="M36" s="44">
        <v>2.4577360000000001</v>
      </c>
      <c r="N36" s="84">
        <v>0.1895374361362423</v>
      </c>
      <c r="O36" s="2" t="s">
        <v>53</v>
      </c>
    </row>
    <row r="37" spans="1:15" x14ac:dyDescent="0.25">
      <c r="A37" s="19">
        <v>26</v>
      </c>
      <c r="B37" s="43" t="s">
        <v>58</v>
      </c>
      <c r="C37" s="44">
        <v>14.7</v>
      </c>
      <c r="D37" s="44">
        <v>37.81</v>
      </c>
      <c r="E37" s="45">
        <v>4</v>
      </c>
      <c r="F37" s="44">
        <v>2.058376</v>
      </c>
      <c r="G37" s="44">
        <v>0.430641</v>
      </c>
      <c r="H37" s="83">
        <v>8.3900000000000002E-2</v>
      </c>
      <c r="I37" s="83">
        <v>0.26040000000000002</v>
      </c>
      <c r="J37" s="84">
        <v>0.76549999999999996</v>
      </c>
      <c r="K37" s="48">
        <v>2.3430452996973683</v>
      </c>
      <c r="L37" s="85">
        <v>0.18210740811779647</v>
      </c>
      <c r="M37" s="39">
        <v>2.4577360000000001</v>
      </c>
      <c r="N37" s="85">
        <v>0.1895374361362423</v>
      </c>
      <c r="O37" s="2" t="s">
        <v>53</v>
      </c>
    </row>
    <row r="38" spans="1:15" x14ac:dyDescent="0.25">
      <c r="A38" s="19">
        <v>27</v>
      </c>
      <c r="B38" s="43" t="s">
        <v>58</v>
      </c>
      <c r="C38" s="44">
        <v>13.65</v>
      </c>
      <c r="D38" s="44">
        <v>42.35</v>
      </c>
      <c r="E38" s="45">
        <v>4</v>
      </c>
      <c r="F38" s="44">
        <v>2.058376</v>
      </c>
      <c r="G38" s="44">
        <v>0.430641</v>
      </c>
      <c r="H38" s="83">
        <v>8.3900000000000002E-2</v>
      </c>
      <c r="I38" s="83">
        <v>0.26040000000000002</v>
      </c>
      <c r="J38" s="84">
        <v>0.76549999999999996</v>
      </c>
      <c r="K38" s="48">
        <v>2.3430452996973683</v>
      </c>
      <c r="L38" s="85">
        <v>0.18210740811779647</v>
      </c>
      <c r="M38" s="39">
        <v>2.4577360000000001</v>
      </c>
      <c r="N38" s="85">
        <v>0.1895374361362423</v>
      </c>
      <c r="O38" s="2" t="s">
        <v>53</v>
      </c>
    </row>
    <row r="39" spans="1:15" x14ac:dyDescent="0.25">
      <c r="A39" s="19">
        <v>28</v>
      </c>
      <c r="B39" s="43" t="s">
        <v>58</v>
      </c>
      <c r="C39" s="44">
        <v>11.87</v>
      </c>
      <c r="D39" s="44">
        <v>56.39</v>
      </c>
      <c r="E39" s="45">
        <v>4</v>
      </c>
      <c r="F39" s="44">
        <v>2.058376</v>
      </c>
      <c r="G39" s="44">
        <v>0.430641</v>
      </c>
      <c r="H39" s="83">
        <v>8.3900000000000002E-2</v>
      </c>
      <c r="I39" s="83">
        <v>0.26040000000000002</v>
      </c>
      <c r="J39" s="84">
        <v>0.76549999999999996</v>
      </c>
      <c r="K39" s="48">
        <v>2.3430452996973683</v>
      </c>
      <c r="L39" s="85">
        <v>0.18210740811779647</v>
      </c>
      <c r="M39" s="39">
        <v>2.4577360000000001</v>
      </c>
      <c r="N39" s="85">
        <v>0.1895374361362423</v>
      </c>
      <c r="O39" s="2" t="s">
        <v>53</v>
      </c>
    </row>
    <row r="40" spans="1:15" x14ac:dyDescent="0.25">
      <c r="A40" s="19">
        <v>29</v>
      </c>
      <c r="B40" s="43" t="s">
        <v>58</v>
      </c>
      <c r="C40" s="44">
        <v>10.95</v>
      </c>
      <c r="D40" s="44">
        <v>30.86</v>
      </c>
      <c r="E40" s="45">
        <v>4</v>
      </c>
      <c r="F40" s="44">
        <v>2.058376</v>
      </c>
      <c r="G40" s="44">
        <v>0.430641</v>
      </c>
      <c r="H40" s="83">
        <v>8.3900000000000002E-2</v>
      </c>
      <c r="I40" s="83">
        <v>0.26040000000000002</v>
      </c>
      <c r="J40" s="84">
        <v>0.76549999999999996</v>
      </c>
      <c r="K40" s="48">
        <v>2.3430452996973683</v>
      </c>
      <c r="L40" s="85">
        <v>0.18210740811779647</v>
      </c>
      <c r="M40" s="39">
        <v>2.4577360000000001</v>
      </c>
      <c r="N40" s="85">
        <v>0.1895374361362423</v>
      </c>
      <c r="O40" s="2" t="s">
        <v>53</v>
      </c>
    </row>
    <row r="41" spans="1:15" x14ac:dyDescent="0.25">
      <c r="A41" s="19">
        <v>30</v>
      </c>
      <c r="B41" s="43" t="s">
        <v>54</v>
      </c>
      <c r="C41" s="44">
        <v>15.06</v>
      </c>
      <c r="D41" s="44">
        <v>27.9</v>
      </c>
      <c r="E41" s="45">
        <v>4</v>
      </c>
      <c r="F41" s="44">
        <v>1.978504</v>
      </c>
      <c r="G41" s="44">
        <v>0.35477999999999998</v>
      </c>
      <c r="H41" s="83">
        <v>7.1099999999999997E-2</v>
      </c>
      <c r="I41" s="83">
        <v>0.4259</v>
      </c>
      <c r="J41" s="84">
        <v>0.76070000000000004</v>
      </c>
      <c r="K41" s="48">
        <v>2.3743627757839114</v>
      </c>
      <c r="L41" s="85">
        <v>0.19172411767071218</v>
      </c>
      <c r="M41" s="44"/>
      <c r="N41" s="84"/>
      <c r="O41" s="2"/>
    </row>
    <row r="42" spans="1:15" x14ac:dyDescent="0.25">
      <c r="A42" s="19">
        <v>31</v>
      </c>
      <c r="B42" s="43" t="s">
        <v>65</v>
      </c>
      <c r="C42" s="44">
        <v>14.44</v>
      </c>
      <c r="D42" s="44">
        <v>52.74</v>
      </c>
      <c r="E42" s="45">
        <v>4</v>
      </c>
      <c r="F42" s="44">
        <v>2.1182799999999999</v>
      </c>
      <c r="G42" s="44">
        <v>0.28734799999999999</v>
      </c>
      <c r="H42" s="83">
        <v>7.0599999999999996E-2</v>
      </c>
      <c r="I42" s="83">
        <v>0.55789999999999995</v>
      </c>
      <c r="J42" s="84">
        <v>0.75819999999999999</v>
      </c>
      <c r="K42" s="48">
        <v>2.3904260574939031</v>
      </c>
      <c r="L42" s="85">
        <v>0.1966566963448293</v>
      </c>
      <c r="M42" s="44">
        <v>1.46932</v>
      </c>
      <c r="N42" s="84">
        <v>0.21983161353986513</v>
      </c>
      <c r="O42" s="2" t="s">
        <v>59</v>
      </c>
    </row>
    <row r="43" spans="1:15" x14ac:dyDescent="0.25">
      <c r="A43" s="19">
        <v>32</v>
      </c>
      <c r="B43" s="43" t="s">
        <v>65</v>
      </c>
      <c r="C43" s="44">
        <v>14.35</v>
      </c>
      <c r="D43" s="44">
        <v>68.599999999999994</v>
      </c>
      <c r="E43" s="45">
        <v>4</v>
      </c>
      <c r="F43" s="44">
        <v>2.1182799999999999</v>
      </c>
      <c r="G43" s="44">
        <v>0.28734799999999999</v>
      </c>
      <c r="H43" s="83">
        <v>7.0599999999999996E-2</v>
      </c>
      <c r="I43" s="83">
        <v>0.55789999999999995</v>
      </c>
      <c r="J43" s="84">
        <v>0.75819999999999999</v>
      </c>
      <c r="K43" s="48">
        <v>2.3904260574939031</v>
      </c>
      <c r="L43" s="85">
        <v>0.1966566963448293</v>
      </c>
      <c r="M43" s="44">
        <v>1.46932</v>
      </c>
      <c r="N43" s="84">
        <v>0.21983161353986513</v>
      </c>
      <c r="O43" s="2" t="s">
        <v>59</v>
      </c>
    </row>
    <row r="44" spans="1:15" x14ac:dyDescent="0.25">
      <c r="A44" s="19">
        <v>33</v>
      </c>
      <c r="B44" s="43" t="s">
        <v>66</v>
      </c>
      <c r="C44" s="44">
        <v>13.39</v>
      </c>
      <c r="D44" s="44">
        <v>34.090000000000003</v>
      </c>
      <c r="E44" s="45">
        <v>4</v>
      </c>
      <c r="F44" s="44">
        <v>1.9186000000000001</v>
      </c>
      <c r="G44" s="44">
        <v>0.35477999999999998</v>
      </c>
      <c r="H44" s="83">
        <v>6.2399999999999997E-2</v>
      </c>
      <c r="I44" s="83">
        <v>0.4219</v>
      </c>
      <c r="J44" s="84">
        <v>0.74370000000000003</v>
      </c>
      <c r="K44" s="48">
        <v>2.4804379511404768</v>
      </c>
      <c r="L44" s="85">
        <v>0.22429679847550466</v>
      </c>
      <c r="M44" s="44">
        <v>1.96852</v>
      </c>
      <c r="N44" s="84">
        <v>0.2283533056318684</v>
      </c>
      <c r="O44" s="2" t="s">
        <v>60</v>
      </c>
    </row>
    <row r="45" spans="1:15" x14ac:dyDescent="0.25">
      <c r="A45" s="19">
        <v>34</v>
      </c>
      <c r="B45" s="43" t="s">
        <v>66</v>
      </c>
      <c r="C45" s="44">
        <v>11.16</v>
      </c>
      <c r="D45" s="44">
        <v>72.069999999999993</v>
      </c>
      <c r="E45" s="45">
        <v>4</v>
      </c>
      <c r="F45" s="44">
        <v>1.9186000000000001</v>
      </c>
      <c r="G45" s="44">
        <v>0.35477999999999998</v>
      </c>
      <c r="H45" s="83">
        <v>6.2399999999999997E-2</v>
      </c>
      <c r="I45" s="83">
        <v>0.4219</v>
      </c>
      <c r="J45" s="84">
        <v>0.74370000000000003</v>
      </c>
      <c r="K45" s="48">
        <v>2.4804379511404768</v>
      </c>
      <c r="L45" s="85">
        <v>0.22429679847550466</v>
      </c>
      <c r="M45" s="44">
        <v>1.96852</v>
      </c>
      <c r="N45" s="84">
        <v>0.2283533056318684</v>
      </c>
      <c r="O45" s="2" t="s">
        <v>60</v>
      </c>
    </row>
    <row r="46" spans="1:15" x14ac:dyDescent="0.25">
      <c r="A46" s="19">
        <v>35</v>
      </c>
      <c r="B46" s="43" t="s">
        <v>67</v>
      </c>
      <c r="C46" s="44">
        <v>14.26</v>
      </c>
      <c r="D46" s="44">
        <v>78.39</v>
      </c>
      <c r="E46" s="45">
        <v>4</v>
      </c>
      <c r="F46" s="44">
        <v>2.8770639999999998</v>
      </c>
      <c r="G46" s="44">
        <v>0.47278599999999998</v>
      </c>
      <c r="H46" s="83">
        <v>9.6000000000000002E-2</v>
      </c>
      <c r="I46" s="83">
        <v>0.69569999999999999</v>
      </c>
      <c r="J46" s="84">
        <v>0.74160000000000004</v>
      </c>
      <c r="K46" s="48">
        <v>2.4930502209061975</v>
      </c>
      <c r="L46" s="85">
        <v>0.22816966916293768</v>
      </c>
      <c r="M46" s="39">
        <v>2.0883280000000002</v>
      </c>
      <c r="N46" s="85">
        <v>0.21777094603254166</v>
      </c>
      <c r="O46" s="49" t="s">
        <v>61</v>
      </c>
    </row>
    <row r="47" spans="1:15" x14ac:dyDescent="0.25">
      <c r="A47" s="19">
        <v>36</v>
      </c>
      <c r="B47" s="43" t="s">
        <v>67</v>
      </c>
      <c r="C47" s="44">
        <v>9.07</v>
      </c>
      <c r="D47" s="44">
        <v>87.73</v>
      </c>
      <c r="E47" s="45">
        <v>4</v>
      </c>
      <c r="F47" s="44">
        <v>2.8770639999999998</v>
      </c>
      <c r="G47" s="44">
        <v>0.47278599999999998</v>
      </c>
      <c r="H47" s="83">
        <v>9.6000000000000002E-2</v>
      </c>
      <c r="I47" s="83">
        <v>0.69569999999999999</v>
      </c>
      <c r="J47" s="84">
        <v>0.74160000000000004</v>
      </c>
      <c r="K47" s="48">
        <v>2.4930502209061975</v>
      </c>
      <c r="L47" s="85">
        <v>0.22816966916293768</v>
      </c>
      <c r="M47" s="39">
        <v>2.0883280000000002</v>
      </c>
      <c r="N47" s="85">
        <v>0.21777094603254166</v>
      </c>
      <c r="O47" s="49" t="s">
        <v>61</v>
      </c>
    </row>
    <row r="48" spans="1:15" x14ac:dyDescent="0.25">
      <c r="A48" s="19">
        <v>37</v>
      </c>
      <c r="B48" s="43" t="s">
        <v>55</v>
      </c>
      <c r="C48" s="44">
        <v>9.67</v>
      </c>
      <c r="D48" s="44">
        <v>63.24</v>
      </c>
      <c r="E48" s="45">
        <v>3</v>
      </c>
      <c r="F48" s="44">
        <v>2.4677199999999999</v>
      </c>
      <c r="G48" s="44">
        <v>0.49807299999999999</v>
      </c>
      <c r="H48" s="83">
        <v>0.1091</v>
      </c>
      <c r="I48" s="83">
        <v>0.69110000000000005</v>
      </c>
      <c r="J48" s="84">
        <v>0.72330000000000005</v>
      </c>
      <c r="K48" s="48">
        <v>2.5988077400475165</v>
      </c>
      <c r="L48" s="85">
        <v>0.2606448067445386</v>
      </c>
      <c r="M48" s="39"/>
      <c r="N48" s="85"/>
      <c r="O48" s="49"/>
    </row>
    <row r="49" spans="1:15" x14ac:dyDescent="0.25">
      <c r="A49" s="19">
        <v>38</v>
      </c>
      <c r="B49" s="43" t="s">
        <v>68</v>
      </c>
      <c r="C49" s="44">
        <v>16.79</v>
      </c>
      <c r="D49" s="44">
        <v>36.229999999999997</v>
      </c>
      <c r="E49" s="45">
        <v>4</v>
      </c>
      <c r="F49" s="44">
        <v>2.2281040000000001</v>
      </c>
      <c r="G49" s="44">
        <v>0.41378300000000001</v>
      </c>
      <c r="H49" s="83">
        <v>0.122</v>
      </c>
      <c r="I49" s="83">
        <v>0.61070000000000002</v>
      </c>
      <c r="J49" s="84">
        <v>0.72150000000000003</v>
      </c>
      <c r="K49" s="48">
        <v>2.6088296451085036</v>
      </c>
      <c r="L49" s="85">
        <v>0.26372224982686365</v>
      </c>
      <c r="M49" s="39">
        <v>1.5691600000000001</v>
      </c>
      <c r="N49" s="85">
        <v>0.2283533056318684</v>
      </c>
      <c r="O49" s="49" t="s">
        <v>62</v>
      </c>
    </row>
    <row r="50" spans="1:15" x14ac:dyDescent="0.25">
      <c r="A50" s="19">
        <v>39</v>
      </c>
      <c r="B50" s="43" t="s">
        <v>68</v>
      </c>
      <c r="C50" s="44">
        <v>10.25</v>
      </c>
      <c r="D50" s="44">
        <v>56.57</v>
      </c>
      <c r="E50" s="45">
        <v>4</v>
      </c>
      <c r="F50" s="44">
        <v>2.2281040000000001</v>
      </c>
      <c r="G50" s="44">
        <v>0.41378300000000001</v>
      </c>
      <c r="H50" s="83">
        <v>0.122</v>
      </c>
      <c r="I50" s="83">
        <v>0.61070000000000002</v>
      </c>
      <c r="J50" s="84">
        <v>0.72150000000000003</v>
      </c>
      <c r="K50" s="48">
        <v>2.6088296451085036</v>
      </c>
      <c r="L50" s="85">
        <v>0.26372224982686365</v>
      </c>
      <c r="M50" s="44">
        <v>1.5691600000000001</v>
      </c>
      <c r="N50" s="84">
        <v>0.2283533056318684</v>
      </c>
      <c r="O50" s="2" t="s">
        <v>62</v>
      </c>
    </row>
    <row r="51" spans="1:15" x14ac:dyDescent="0.25">
      <c r="A51" s="19">
        <v>40</v>
      </c>
      <c r="B51" s="43" t="s">
        <v>69</v>
      </c>
      <c r="C51" s="44">
        <v>11.75</v>
      </c>
      <c r="D51" s="44">
        <v>62.35</v>
      </c>
      <c r="E51" s="45">
        <v>4</v>
      </c>
      <c r="F51" s="44">
        <v>2.5875279999999998</v>
      </c>
      <c r="G51" s="44">
        <v>0.38849600000000001</v>
      </c>
      <c r="H51" s="83">
        <v>0.11559999999999999</v>
      </c>
      <c r="I51" s="83">
        <v>0.6875</v>
      </c>
      <c r="J51" s="84">
        <v>0.72119999999999995</v>
      </c>
      <c r="K51" s="48">
        <v>2.6104936629122597</v>
      </c>
      <c r="L51" s="85">
        <v>0.26423322254590986</v>
      </c>
      <c r="M51" s="44">
        <v>2.0683600000000002</v>
      </c>
      <c r="N51" s="84">
        <v>0.26133040953336306</v>
      </c>
      <c r="O51" s="2" t="s">
        <v>63</v>
      </c>
    </row>
    <row r="52" spans="1:15" x14ac:dyDescent="0.25">
      <c r="A52" s="19">
        <v>41</v>
      </c>
      <c r="B52" s="43" t="s">
        <v>69</v>
      </c>
      <c r="C52" s="44">
        <v>11.84</v>
      </c>
      <c r="D52" s="44">
        <v>58.86</v>
      </c>
      <c r="E52" s="45">
        <v>4</v>
      </c>
      <c r="F52" s="44">
        <v>2.5875279999999998</v>
      </c>
      <c r="G52" s="44">
        <v>0.38849600000000001</v>
      </c>
      <c r="H52" s="83">
        <v>0.11559999999999999</v>
      </c>
      <c r="I52" s="83">
        <v>0.6875</v>
      </c>
      <c r="J52" s="84">
        <v>0.72119999999999995</v>
      </c>
      <c r="K52" s="48">
        <v>2.6104936629122597</v>
      </c>
      <c r="L52" s="85">
        <v>0.26423322254590986</v>
      </c>
      <c r="M52" s="44">
        <v>2.0683600000000002</v>
      </c>
      <c r="N52" s="84">
        <v>0.26133040953336306</v>
      </c>
      <c r="O52" s="2" t="s">
        <v>63</v>
      </c>
    </row>
    <row r="53" spans="1:15" x14ac:dyDescent="0.25">
      <c r="A53" s="19">
        <v>42</v>
      </c>
      <c r="B53" s="43" t="s">
        <v>69</v>
      </c>
      <c r="C53" s="44">
        <v>11.54</v>
      </c>
      <c r="D53" s="44">
        <v>55.57</v>
      </c>
      <c r="E53" s="45">
        <v>4</v>
      </c>
      <c r="F53" s="44">
        <v>2.5875279999999998</v>
      </c>
      <c r="G53" s="44">
        <v>0.38849600000000001</v>
      </c>
      <c r="H53" s="83">
        <v>0.11559999999999999</v>
      </c>
      <c r="I53" s="83">
        <v>0.6875</v>
      </c>
      <c r="J53" s="84">
        <v>0.72119999999999995</v>
      </c>
      <c r="K53" s="48">
        <v>2.6104936629122597</v>
      </c>
      <c r="L53" s="85">
        <v>0.26423322254590986</v>
      </c>
      <c r="M53" s="44">
        <v>2.0683600000000002</v>
      </c>
      <c r="N53" s="84">
        <v>0.26133040953336306</v>
      </c>
      <c r="O53" s="2" t="s">
        <v>63</v>
      </c>
    </row>
    <row r="54" spans="1:15" x14ac:dyDescent="0.25">
      <c r="A54" s="19">
        <v>43</v>
      </c>
      <c r="B54" s="43" t="s">
        <v>69</v>
      </c>
      <c r="C54" s="44">
        <v>15.93</v>
      </c>
      <c r="D54" s="44">
        <v>39.479999999999997</v>
      </c>
      <c r="E54" s="45">
        <v>4</v>
      </c>
      <c r="F54" s="44">
        <v>2.5875279999999998</v>
      </c>
      <c r="G54" s="44">
        <v>0.38849600000000001</v>
      </c>
      <c r="H54" s="83">
        <v>0.11559999999999999</v>
      </c>
      <c r="I54" s="83">
        <v>0.6875</v>
      </c>
      <c r="J54" s="84">
        <v>0.72119999999999995</v>
      </c>
      <c r="K54" s="48">
        <v>2.6104936629122597</v>
      </c>
      <c r="L54" s="85">
        <v>0.26423322254590986</v>
      </c>
      <c r="M54" s="44">
        <v>2.0683600000000002</v>
      </c>
      <c r="N54" s="84">
        <v>0.26133040953336306</v>
      </c>
      <c r="O54" s="2" t="s">
        <v>63</v>
      </c>
    </row>
    <row r="55" spans="1:15" x14ac:dyDescent="0.25">
      <c r="A55" s="19">
        <v>44</v>
      </c>
      <c r="B55" s="43" t="s">
        <v>70</v>
      </c>
      <c r="C55" s="44">
        <v>14.87</v>
      </c>
      <c r="D55" s="44">
        <v>65.709999999999994</v>
      </c>
      <c r="E55" s="45">
        <v>4</v>
      </c>
      <c r="F55" s="44">
        <v>2.5675599999999998</v>
      </c>
      <c r="G55" s="44">
        <v>0.50650200000000001</v>
      </c>
      <c r="H55" s="83">
        <v>0.111</v>
      </c>
      <c r="I55" s="83">
        <v>0.65080000000000005</v>
      </c>
      <c r="J55" s="84">
        <v>0.71730000000000005</v>
      </c>
      <c r="K55" s="48">
        <v>2.6319644292386513</v>
      </c>
      <c r="L55" s="85">
        <v>0.27082628652938179</v>
      </c>
      <c r="M55" s="44">
        <v>2.1382479999999999</v>
      </c>
      <c r="N55" s="84">
        <v>0.27848679971670953</v>
      </c>
      <c r="O55" s="2" t="s">
        <v>64</v>
      </c>
    </row>
    <row r="56" spans="1:15" x14ac:dyDescent="0.25">
      <c r="A56" s="76">
        <v>45</v>
      </c>
      <c r="B56" s="43" t="s">
        <v>70</v>
      </c>
      <c r="C56" s="44">
        <v>13.87</v>
      </c>
      <c r="D56" s="44">
        <v>25.76</v>
      </c>
      <c r="E56" s="45">
        <v>4</v>
      </c>
      <c r="F56" s="44">
        <v>2.5675599999999998</v>
      </c>
      <c r="G56" s="44">
        <v>0.50650200000000001</v>
      </c>
      <c r="H56" s="83">
        <v>0.111</v>
      </c>
      <c r="I56" s="83">
        <v>0.65080000000000005</v>
      </c>
      <c r="J56" s="84">
        <v>0.71730000000000005</v>
      </c>
      <c r="K56" s="48">
        <v>2.6319644292386513</v>
      </c>
      <c r="L56" s="85">
        <v>0.27082628652938179</v>
      </c>
      <c r="M56" s="44">
        <v>2.1382479999999999</v>
      </c>
      <c r="N56" s="84">
        <v>0.27848679971670953</v>
      </c>
      <c r="O56" s="2" t="s">
        <v>64</v>
      </c>
    </row>
    <row r="57" spans="1:15" x14ac:dyDescent="0.25">
      <c r="A57" s="71" t="s">
        <v>111</v>
      </c>
      <c r="B57" s="43"/>
      <c r="C57" s="44"/>
      <c r="D57" s="44"/>
      <c r="E57" s="45"/>
      <c r="F57" s="44"/>
      <c r="G57" s="44"/>
      <c r="H57" s="46"/>
      <c r="I57" s="46"/>
      <c r="J57" s="47"/>
      <c r="K57" s="48"/>
      <c r="L57" s="40"/>
      <c r="M57" s="44"/>
      <c r="N57" s="44"/>
      <c r="O57" s="2"/>
    </row>
    <row r="58" spans="1:15" ht="15.75" thickBot="1" x14ac:dyDescent="0.3">
      <c r="A58" s="19"/>
      <c r="B58" s="43"/>
      <c r="C58" s="44"/>
      <c r="D58" s="44"/>
      <c r="E58" s="45"/>
      <c r="F58" s="44"/>
      <c r="G58" s="44"/>
      <c r="H58" s="46"/>
      <c r="I58" s="46"/>
      <c r="J58" s="47"/>
      <c r="K58" s="48"/>
      <c r="L58" s="40"/>
      <c r="M58" s="44"/>
      <c r="N58" s="44"/>
      <c r="O58" s="2"/>
    </row>
    <row r="59" spans="1:15" ht="15.75" thickBot="1" x14ac:dyDescent="0.3">
      <c r="A59" s="4"/>
      <c r="B59" s="3"/>
      <c r="C59" s="3"/>
      <c r="D59" s="3"/>
      <c r="E59" s="3"/>
      <c r="F59" s="3"/>
      <c r="G59" s="3"/>
      <c r="H59" s="41" t="s">
        <v>25</v>
      </c>
      <c r="I59" s="42"/>
      <c r="J59" s="42"/>
      <c r="K59" s="42"/>
      <c r="L59" s="6"/>
      <c r="M59" s="5" t="s">
        <v>0</v>
      </c>
      <c r="N59" s="6"/>
      <c r="O59" s="3"/>
    </row>
    <row r="60" spans="1:15" x14ac:dyDescent="0.25">
      <c r="A60" s="7"/>
      <c r="B60" s="7"/>
      <c r="C60" s="7" t="s">
        <v>1</v>
      </c>
      <c r="D60" s="7" t="s">
        <v>2</v>
      </c>
      <c r="E60" s="7"/>
      <c r="F60" s="7"/>
      <c r="G60" s="7"/>
      <c r="H60" s="7" t="s">
        <v>3</v>
      </c>
      <c r="I60" s="7" t="s">
        <v>4</v>
      </c>
      <c r="J60" s="9"/>
      <c r="K60" s="7"/>
      <c r="L60" s="7"/>
      <c r="M60" s="7" t="s">
        <v>3</v>
      </c>
      <c r="N60" s="7"/>
      <c r="O60" s="10"/>
    </row>
    <row r="61" spans="1:15" ht="15.75" x14ac:dyDescent="0.3">
      <c r="A61" s="11" t="s">
        <v>7</v>
      </c>
      <c r="B61" s="12" t="s">
        <v>8</v>
      </c>
      <c r="C61" s="11" t="s">
        <v>9</v>
      </c>
      <c r="D61" s="11" t="s">
        <v>10</v>
      </c>
      <c r="E61" s="11" t="s">
        <v>11</v>
      </c>
      <c r="F61" s="11" t="s">
        <v>26</v>
      </c>
      <c r="G61" s="11" t="s">
        <v>27</v>
      </c>
      <c r="H61" s="11" t="s">
        <v>12</v>
      </c>
      <c r="I61" s="13" t="s">
        <v>13</v>
      </c>
      <c r="J61" s="13" t="s">
        <v>14</v>
      </c>
      <c r="K61" s="11" t="s">
        <v>45</v>
      </c>
      <c r="L61" s="11" t="s">
        <v>44</v>
      </c>
      <c r="M61" s="11" t="s">
        <v>26</v>
      </c>
      <c r="N61" s="11" t="s">
        <v>44</v>
      </c>
      <c r="O61" s="13" t="s">
        <v>15</v>
      </c>
    </row>
    <row r="62" spans="1:15" ht="15.75" thickBot="1" x14ac:dyDescent="0.3">
      <c r="A62" s="14" t="s">
        <v>16</v>
      </c>
      <c r="B62" s="14" t="s">
        <v>16</v>
      </c>
      <c r="C62" s="14" t="s">
        <v>17</v>
      </c>
      <c r="D62" s="14" t="s">
        <v>18</v>
      </c>
      <c r="E62" s="14" t="s">
        <v>19</v>
      </c>
      <c r="F62" s="14" t="s">
        <v>17</v>
      </c>
      <c r="G62" s="14" t="s">
        <v>17</v>
      </c>
      <c r="H62" s="14" t="s">
        <v>20</v>
      </c>
      <c r="I62" s="15" t="s">
        <v>20</v>
      </c>
      <c r="J62" s="14"/>
      <c r="K62" s="14" t="s">
        <v>17</v>
      </c>
      <c r="L62" s="15" t="s">
        <v>20</v>
      </c>
      <c r="M62" s="14" t="s">
        <v>17</v>
      </c>
      <c r="N62" s="15" t="s">
        <v>20</v>
      </c>
      <c r="O62" s="16"/>
    </row>
    <row r="63" spans="1:15" x14ac:dyDescent="0.25">
      <c r="A63" s="19">
        <v>46</v>
      </c>
      <c r="B63" s="43" t="s">
        <v>70</v>
      </c>
      <c r="C63" s="44">
        <v>11.43</v>
      </c>
      <c r="D63" s="44">
        <v>60.19</v>
      </c>
      <c r="E63" s="45">
        <v>4</v>
      </c>
      <c r="F63" s="44">
        <v>2.5675599999999998</v>
      </c>
      <c r="G63" s="44">
        <v>0.50650200000000001</v>
      </c>
      <c r="H63" s="83">
        <v>0.111</v>
      </c>
      <c r="I63" s="83">
        <v>0.65080000000000005</v>
      </c>
      <c r="J63" s="84">
        <v>0.71730000000000005</v>
      </c>
      <c r="K63" s="48">
        <v>2.6319644292386513</v>
      </c>
      <c r="L63" s="85">
        <v>0.27082628652938179</v>
      </c>
      <c r="M63" s="44">
        <v>2.1382479999999999</v>
      </c>
      <c r="N63" s="84">
        <v>0.27848679971670953</v>
      </c>
      <c r="O63" s="2" t="s">
        <v>64</v>
      </c>
    </row>
    <row r="64" spans="1:15" x14ac:dyDescent="0.25">
      <c r="A64" s="19">
        <v>47</v>
      </c>
      <c r="B64" s="43" t="s">
        <v>70</v>
      </c>
      <c r="C64" s="44">
        <v>10.02</v>
      </c>
      <c r="D64" s="44">
        <v>66.400000000000006</v>
      </c>
      <c r="E64" s="45">
        <v>4</v>
      </c>
      <c r="F64" s="44">
        <v>2.5675599999999998</v>
      </c>
      <c r="G64" s="44">
        <v>0.50650200000000001</v>
      </c>
      <c r="H64" s="83">
        <v>0.111</v>
      </c>
      <c r="I64" s="83">
        <v>0.65080000000000005</v>
      </c>
      <c r="J64" s="84">
        <v>0.71730000000000005</v>
      </c>
      <c r="K64" s="48">
        <v>2.6319644292386513</v>
      </c>
      <c r="L64" s="85">
        <v>0.27082628652938179</v>
      </c>
      <c r="M64" s="44">
        <v>2.1382479999999999</v>
      </c>
      <c r="N64" s="84">
        <v>0.27848679971670953</v>
      </c>
      <c r="O64" s="2" t="s">
        <v>64</v>
      </c>
    </row>
    <row r="65" spans="1:15" x14ac:dyDescent="0.25">
      <c r="A65" s="19">
        <v>48</v>
      </c>
      <c r="B65" s="43" t="s">
        <v>70</v>
      </c>
      <c r="C65" s="44">
        <v>8.84</v>
      </c>
      <c r="D65" s="44">
        <v>75.73</v>
      </c>
      <c r="E65" s="45">
        <v>4</v>
      </c>
      <c r="F65" s="44">
        <v>2.5675599999999998</v>
      </c>
      <c r="G65" s="44">
        <v>0.50650200000000001</v>
      </c>
      <c r="H65" s="83">
        <v>0.111</v>
      </c>
      <c r="I65" s="83">
        <v>0.65080000000000005</v>
      </c>
      <c r="J65" s="84">
        <v>0.71730000000000005</v>
      </c>
      <c r="K65" s="48">
        <v>2.6319644292386513</v>
      </c>
      <c r="L65" s="85">
        <v>0.27082628652938179</v>
      </c>
      <c r="M65" s="44">
        <v>2.1382479999999999</v>
      </c>
      <c r="N65" s="84">
        <v>0.27848679971670953</v>
      </c>
      <c r="O65" s="2" t="s">
        <v>64</v>
      </c>
    </row>
    <row r="66" spans="1:15" x14ac:dyDescent="0.25">
      <c r="A66" s="19">
        <v>49</v>
      </c>
      <c r="B66" s="43" t="s">
        <v>70</v>
      </c>
      <c r="C66" s="44">
        <v>11.59</v>
      </c>
      <c r="D66" s="44">
        <v>66.16</v>
      </c>
      <c r="E66" s="45">
        <v>4</v>
      </c>
      <c r="F66" s="44">
        <v>2.5675599999999998</v>
      </c>
      <c r="G66" s="44">
        <v>0.50650200000000001</v>
      </c>
      <c r="H66" s="83">
        <v>0.111</v>
      </c>
      <c r="I66" s="83">
        <v>0.65080000000000005</v>
      </c>
      <c r="J66" s="84">
        <v>0.71730000000000005</v>
      </c>
      <c r="K66" s="48">
        <v>2.6319644292386513</v>
      </c>
      <c r="L66" s="85">
        <v>0.27082628652938179</v>
      </c>
      <c r="M66" s="44">
        <v>2.1382479999999999</v>
      </c>
      <c r="N66" s="84">
        <v>0.27848679971670953</v>
      </c>
      <c r="O66" s="2" t="s">
        <v>64</v>
      </c>
    </row>
    <row r="67" spans="1:15" x14ac:dyDescent="0.25">
      <c r="A67" s="19">
        <v>50</v>
      </c>
      <c r="B67" s="43" t="s">
        <v>70</v>
      </c>
      <c r="C67" s="44">
        <v>13.97</v>
      </c>
      <c r="D67" s="44">
        <v>53.12</v>
      </c>
      <c r="E67" s="45">
        <v>4</v>
      </c>
      <c r="F67" s="44">
        <v>2.5675599999999998</v>
      </c>
      <c r="G67" s="44">
        <v>0.50650200000000001</v>
      </c>
      <c r="H67" s="83">
        <v>0.111</v>
      </c>
      <c r="I67" s="83">
        <v>0.65080000000000005</v>
      </c>
      <c r="J67" s="84">
        <v>0.71730000000000005</v>
      </c>
      <c r="K67" s="48">
        <v>2.6319644292386513</v>
      </c>
      <c r="L67" s="85">
        <v>0.27082628652938179</v>
      </c>
      <c r="M67" s="44">
        <v>2.1382479999999999</v>
      </c>
      <c r="N67" s="84">
        <v>0.27848679971670953</v>
      </c>
      <c r="O67" s="2" t="s">
        <v>64</v>
      </c>
    </row>
    <row r="68" spans="1:15" x14ac:dyDescent="0.25">
      <c r="A68" s="19">
        <v>51</v>
      </c>
      <c r="B68" s="43" t="s">
        <v>70</v>
      </c>
      <c r="C68" s="44">
        <v>9.66</v>
      </c>
      <c r="D68" s="44">
        <v>64.81</v>
      </c>
      <c r="E68" s="45">
        <v>4</v>
      </c>
      <c r="F68" s="44">
        <v>2.5675599999999998</v>
      </c>
      <c r="G68" s="44">
        <v>0.50650200000000001</v>
      </c>
      <c r="H68" s="83">
        <v>0.111</v>
      </c>
      <c r="I68" s="83">
        <v>0.65080000000000005</v>
      </c>
      <c r="J68" s="84">
        <v>0.71730000000000005</v>
      </c>
      <c r="K68" s="48">
        <v>2.6319644292386513</v>
      </c>
      <c r="L68" s="85">
        <v>0.27082628652938179</v>
      </c>
      <c r="M68" s="39">
        <v>2.1382479999999999</v>
      </c>
      <c r="N68" s="85">
        <v>0.27848679971670953</v>
      </c>
      <c r="O68" s="2" t="s">
        <v>64</v>
      </c>
    </row>
    <row r="69" spans="1:15" x14ac:dyDescent="0.25">
      <c r="A69" s="19">
        <v>52</v>
      </c>
      <c r="B69" s="43" t="s">
        <v>70</v>
      </c>
      <c r="C69" s="44">
        <v>13.2</v>
      </c>
      <c r="D69" s="44">
        <v>23.86</v>
      </c>
      <c r="E69" s="45">
        <v>4</v>
      </c>
      <c r="F69" s="44">
        <v>2.5675599999999998</v>
      </c>
      <c r="G69" s="44">
        <v>0.50650200000000001</v>
      </c>
      <c r="H69" s="83">
        <v>0.111</v>
      </c>
      <c r="I69" s="83">
        <v>0.65080000000000005</v>
      </c>
      <c r="J69" s="84">
        <v>0.71730000000000005</v>
      </c>
      <c r="K69" s="48">
        <v>2.6319644292386513</v>
      </c>
      <c r="L69" s="85">
        <v>0.27082628652938179</v>
      </c>
      <c r="M69" s="39">
        <v>2.1382479999999999</v>
      </c>
      <c r="N69" s="85">
        <v>0.27848679971670953</v>
      </c>
      <c r="O69" s="2" t="s">
        <v>64</v>
      </c>
    </row>
    <row r="70" spans="1:15" x14ac:dyDescent="0.25">
      <c r="A70" s="19">
        <v>53</v>
      </c>
      <c r="B70" s="43" t="s">
        <v>72</v>
      </c>
      <c r="C70" s="44">
        <v>14.65</v>
      </c>
      <c r="D70" s="44">
        <v>78.55</v>
      </c>
      <c r="E70" s="45">
        <v>4</v>
      </c>
      <c r="F70" s="44">
        <v>2.387848</v>
      </c>
      <c r="G70" s="44">
        <v>0.430641</v>
      </c>
      <c r="H70" s="83">
        <v>7.2999999999999995E-2</v>
      </c>
      <c r="I70" s="83">
        <v>0.46089999999999998</v>
      </c>
      <c r="J70" s="84">
        <v>0.70840000000000003</v>
      </c>
      <c r="K70" s="48">
        <v>2.6798728302200399</v>
      </c>
      <c r="L70" s="85">
        <v>0.28553759902817555</v>
      </c>
      <c r="M70" s="39">
        <v>2.3778640000000002</v>
      </c>
      <c r="N70" s="85">
        <v>0.25564434450508378</v>
      </c>
      <c r="O70" s="49" t="s">
        <v>71</v>
      </c>
    </row>
    <row r="71" spans="1:15" x14ac:dyDescent="0.25">
      <c r="A71" s="19">
        <v>54</v>
      </c>
      <c r="B71" s="43" t="s">
        <v>72</v>
      </c>
      <c r="C71" s="44">
        <v>15.67</v>
      </c>
      <c r="D71" s="44">
        <v>35.99</v>
      </c>
      <c r="E71" s="45">
        <v>4</v>
      </c>
      <c r="F71" s="44">
        <v>2.387848</v>
      </c>
      <c r="G71" s="44">
        <v>0.430641</v>
      </c>
      <c r="H71" s="83">
        <v>7.2999999999999995E-2</v>
      </c>
      <c r="I71" s="83">
        <v>0.46089999999999998</v>
      </c>
      <c r="J71" s="84">
        <v>0.70840000000000003</v>
      </c>
      <c r="K71" s="48">
        <v>2.6798728302200399</v>
      </c>
      <c r="L71" s="85">
        <v>0.28553759902817555</v>
      </c>
      <c r="M71" s="39">
        <v>2.3778640000000002</v>
      </c>
      <c r="N71" s="85">
        <v>0.25564434450508378</v>
      </c>
      <c r="O71" s="49" t="s">
        <v>71</v>
      </c>
    </row>
    <row r="72" spans="1:15" x14ac:dyDescent="0.25">
      <c r="A72" s="19">
        <v>55</v>
      </c>
      <c r="B72" s="43" t="s">
        <v>74</v>
      </c>
      <c r="C72" s="44">
        <v>11.18</v>
      </c>
      <c r="D72" s="44">
        <v>58.6</v>
      </c>
      <c r="E72" s="45">
        <v>4</v>
      </c>
      <c r="F72" s="44">
        <v>2.4677199999999999</v>
      </c>
      <c r="G72" s="44">
        <v>0.38006699999999999</v>
      </c>
      <c r="H72" s="83">
        <v>7.9000000000000001E-2</v>
      </c>
      <c r="I72" s="83">
        <v>0.50380000000000003</v>
      </c>
      <c r="J72" s="84">
        <v>0.7056</v>
      </c>
      <c r="K72" s="48">
        <v>2.6946431342698363</v>
      </c>
      <c r="L72" s="85">
        <v>0.29007314089823644</v>
      </c>
      <c r="M72" s="39">
        <v>2.387848</v>
      </c>
      <c r="N72" s="85">
        <v>0.28958925798662194</v>
      </c>
      <c r="O72" s="49" t="s">
        <v>73</v>
      </c>
    </row>
    <row r="73" spans="1:15" x14ac:dyDescent="0.25">
      <c r="A73" s="19">
        <v>56</v>
      </c>
      <c r="B73" s="43" t="s">
        <v>74</v>
      </c>
      <c r="C73" s="44">
        <v>11.02</v>
      </c>
      <c r="D73" s="44">
        <v>55.57</v>
      </c>
      <c r="E73" s="45">
        <v>4</v>
      </c>
      <c r="F73" s="44">
        <v>2.4677199999999999</v>
      </c>
      <c r="G73" s="44">
        <v>0.38006699999999999</v>
      </c>
      <c r="H73" s="83">
        <v>7.9000000000000001E-2</v>
      </c>
      <c r="I73" s="83">
        <v>0.50380000000000003</v>
      </c>
      <c r="J73" s="84">
        <v>0.7056</v>
      </c>
      <c r="K73" s="48">
        <v>2.6946431342698363</v>
      </c>
      <c r="L73" s="85">
        <v>0.29007314089823644</v>
      </c>
      <c r="M73" s="39">
        <v>2.387848</v>
      </c>
      <c r="N73" s="85">
        <v>0.28958925798662194</v>
      </c>
      <c r="O73" s="49" t="s">
        <v>73</v>
      </c>
    </row>
    <row r="74" spans="1:15" x14ac:dyDescent="0.25">
      <c r="A74" s="19">
        <v>57</v>
      </c>
      <c r="B74" s="43" t="s">
        <v>74</v>
      </c>
      <c r="C74" s="44">
        <v>13.1</v>
      </c>
      <c r="D74" s="44">
        <v>62.86</v>
      </c>
      <c r="E74" s="45">
        <v>4</v>
      </c>
      <c r="F74" s="44">
        <v>2.4677199999999999</v>
      </c>
      <c r="G74" s="44">
        <v>0.38006699999999999</v>
      </c>
      <c r="H74" s="83">
        <v>7.9000000000000001E-2</v>
      </c>
      <c r="I74" s="83">
        <v>0.50380000000000003</v>
      </c>
      <c r="J74" s="84">
        <v>0.7056</v>
      </c>
      <c r="K74" s="48">
        <v>2.6946431342698363</v>
      </c>
      <c r="L74" s="85">
        <v>0.29007314089823644</v>
      </c>
      <c r="M74" s="39">
        <v>2.387848</v>
      </c>
      <c r="N74" s="85">
        <v>0.28958925798662194</v>
      </c>
      <c r="O74" s="49" t="s">
        <v>73</v>
      </c>
    </row>
    <row r="75" spans="1:15" x14ac:dyDescent="0.25">
      <c r="A75" s="19">
        <v>58</v>
      </c>
      <c r="B75" s="43" t="s">
        <v>74</v>
      </c>
      <c r="C75" s="44">
        <v>12.46</v>
      </c>
      <c r="D75" s="44">
        <v>48.11</v>
      </c>
      <c r="E75" s="45">
        <v>4</v>
      </c>
      <c r="F75" s="44">
        <v>2.4677199999999999</v>
      </c>
      <c r="G75" s="44">
        <v>0.38006699999999999</v>
      </c>
      <c r="H75" s="83">
        <v>7.9000000000000001E-2</v>
      </c>
      <c r="I75" s="83">
        <v>0.50380000000000003</v>
      </c>
      <c r="J75" s="84">
        <v>0.7056</v>
      </c>
      <c r="K75" s="48">
        <v>2.6946431342698363</v>
      </c>
      <c r="L75" s="85">
        <v>0.29007314089823644</v>
      </c>
      <c r="M75" s="39">
        <v>2.387848</v>
      </c>
      <c r="N75" s="85">
        <v>0.28958925798662194</v>
      </c>
      <c r="O75" s="49" t="s">
        <v>73</v>
      </c>
    </row>
    <row r="76" spans="1:15" x14ac:dyDescent="0.25">
      <c r="A76" s="19">
        <v>59</v>
      </c>
      <c r="B76" s="43" t="s">
        <v>74</v>
      </c>
      <c r="C76" s="44">
        <v>11.19</v>
      </c>
      <c r="D76" s="44">
        <v>54.21</v>
      </c>
      <c r="E76" s="45">
        <v>4</v>
      </c>
      <c r="F76" s="44">
        <v>2.4677199999999999</v>
      </c>
      <c r="G76" s="44">
        <v>0.38006699999999999</v>
      </c>
      <c r="H76" s="83">
        <v>7.9000000000000001E-2</v>
      </c>
      <c r="I76" s="83">
        <v>0.50380000000000003</v>
      </c>
      <c r="J76" s="84">
        <v>0.7056</v>
      </c>
      <c r="K76" s="48">
        <v>2.6946431342698363</v>
      </c>
      <c r="L76" s="85">
        <v>0.29007314089823644</v>
      </c>
      <c r="M76" s="39">
        <v>2.387848</v>
      </c>
      <c r="N76" s="85">
        <v>0.28958925798662194</v>
      </c>
      <c r="O76" s="49" t="s">
        <v>73</v>
      </c>
    </row>
    <row r="77" spans="1:15" x14ac:dyDescent="0.25">
      <c r="A77" s="19">
        <v>60</v>
      </c>
      <c r="B77" s="43" t="s">
        <v>75</v>
      </c>
      <c r="C77" s="44">
        <v>12.02</v>
      </c>
      <c r="D77" s="44">
        <v>34.19</v>
      </c>
      <c r="E77" s="45">
        <v>4</v>
      </c>
      <c r="F77" s="44">
        <v>2.387848</v>
      </c>
      <c r="G77" s="44">
        <v>0.50650200000000001</v>
      </c>
      <c r="H77" s="83">
        <v>0.18149999999999999</v>
      </c>
      <c r="I77" s="83">
        <v>0.54149999999999998</v>
      </c>
      <c r="J77" s="84">
        <v>0.69610000000000005</v>
      </c>
      <c r="K77" s="48">
        <v>2.7437301714692586</v>
      </c>
      <c r="L77" s="85">
        <v>0.30514637918396303</v>
      </c>
      <c r="M77" s="39"/>
      <c r="N77" s="40"/>
      <c r="O77" s="49"/>
    </row>
    <row r="78" spans="1:15" x14ac:dyDescent="0.25">
      <c r="A78" s="19">
        <v>61</v>
      </c>
      <c r="B78" s="43" t="s">
        <v>76</v>
      </c>
      <c r="C78" s="44">
        <v>10.06</v>
      </c>
      <c r="D78" s="44">
        <v>68.180000000000007</v>
      </c>
      <c r="E78" s="45">
        <v>4</v>
      </c>
      <c r="F78" s="44">
        <v>1.8986320000000001</v>
      </c>
      <c r="G78" s="44">
        <v>0.337922</v>
      </c>
      <c r="H78" s="46"/>
      <c r="I78" s="46"/>
      <c r="J78" s="47"/>
      <c r="K78" s="48"/>
      <c r="L78" s="40"/>
      <c r="M78" s="39"/>
      <c r="N78" s="40"/>
      <c r="O78" s="49"/>
    </row>
    <row r="79" spans="1:15" x14ac:dyDescent="0.25">
      <c r="A79" s="19">
        <v>62</v>
      </c>
      <c r="B79" s="43" t="s">
        <v>76</v>
      </c>
      <c r="C79" s="44">
        <v>9.8800000000000008</v>
      </c>
      <c r="D79" s="44">
        <v>58.91</v>
      </c>
      <c r="E79" s="45">
        <v>4</v>
      </c>
      <c r="F79" s="44">
        <v>1.8986320000000001</v>
      </c>
      <c r="G79" s="44">
        <v>0.337922</v>
      </c>
      <c r="H79" s="46"/>
      <c r="I79" s="46"/>
      <c r="J79" s="47"/>
      <c r="K79" s="48"/>
      <c r="L79" s="40"/>
      <c r="M79" s="39"/>
      <c r="N79" s="40"/>
      <c r="O79" s="49"/>
    </row>
    <row r="80" spans="1:15" x14ac:dyDescent="0.25">
      <c r="A80" s="19">
        <v>63</v>
      </c>
      <c r="B80" s="43" t="s">
        <v>76</v>
      </c>
      <c r="C80" s="44">
        <v>11.54</v>
      </c>
      <c r="D80" s="44">
        <v>50.59</v>
      </c>
      <c r="E80" s="45">
        <v>4</v>
      </c>
      <c r="F80" s="44">
        <v>1.8986320000000001</v>
      </c>
      <c r="G80" s="44">
        <v>0.337922</v>
      </c>
      <c r="H80" s="46"/>
      <c r="I80" s="46"/>
      <c r="J80" s="47"/>
      <c r="K80" s="48"/>
      <c r="L80" s="40"/>
      <c r="M80" s="39"/>
      <c r="N80" s="40"/>
      <c r="O80" s="49"/>
    </row>
    <row r="81" spans="1:15" x14ac:dyDescent="0.25">
      <c r="A81" s="19">
        <v>64</v>
      </c>
      <c r="B81" s="43" t="s">
        <v>76</v>
      </c>
      <c r="C81" s="44">
        <v>9.26</v>
      </c>
      <c r="D81" s="44">
        <v>52.08</v>
      </c>
      <c r="E81" s="45">
        <v>4</v>
      </c>
      <c r="F81" s="44">
        <v>1.8986320000000001</v>
      </c>
      <c r="G81" s="44">
        <v>0.337922</v>
      </c>
      <c r="H81" s="46"/>
      <c r="I81" s="46"/>
      <c r="J81" s="47"/>
      <c r="K81" s="48"/>
      <c r="L81" s="40"/>
      <c r="M81" s="39"/>
      <c r="N81" s="40"/>
      <c r="O81" s="49"/>
    </row>
    <row r="82" spans="1:15" x14ac:dyDescent="0.25">
      <c r="A82" s="19">
        <v>65</v>
      </c>
      <c r="B82" s="43" t="s">
        <v>77</v>
      </c>
      <c r="C82" s="44">
        <v>9.94</v>
      </c>
      <c r="D82" s="44">
        <v>78.33</v>
      </c>
      <c r="E82" s="45">
        <v>4</v>
      </c>
      <c r="F82" s="44">
        <v>2.3778640000000002</v>
      </c>
      <c r="G82" s="44">
        <v>0.42221199999999998</v>
      </c>
      <c r="H82" s="46"/>
      <c r="I82" s="46"/>
      <c r="J82" s="47"/>
      <c r="K82" s="48"/>
      <c r="L82" s="40"/>
      <c r="M82" s="39"/>
      <c r="N82" s="40"/>
      <c r="O82" s="49"/>
    </row>
    <row r="83" spans="1:15" x14ac:dyDescent="0.25">
      <c r="A83" s="19">
        <v>66</v>
      </c>
      <c r="B83" s="43" t="s">
        <v>77</v>
      </c>
      <c r="C83" s="44">
        <v>12.07</v>
      </c>
      <c r="D83" s="44">
        <v>66.930000000000007</v>
      </c>
      <c r="E83" s="45">
        <v>4</v>
      </c>
      <c r="F83" s="44">
        <v>2.3778640000000002</v>
      </c>
      <c r="G83" s="44">
        <v>0.42221199999999998</v>
      </c>
      <c r="H83" s="46"/>
      <c r="I83" s="46"/>
      <c r="J83" s="47"/>
      <c r="K83" s="48"/>
      <c r="L83" s="40"/>
      <c r="M83" s="39"/>
      <c r="N83" s="40"/>
      <c r="O83" s="49"/>
    </row>
    <row r="84" spans="1:15" x14ac:dyDescent="0.25">
      <c r="A84" s="19">
        <v>67</v>
      </c>
      <c r="B84" s="43" t="s">
        <v>77</v>
      </c>
      <c r="C84" s="44">
        <v>12.07</v>
      </c>
      <c r="D84" s="44">
        <v>72.58</v>
      </c>
      <c r="E84" s="45">
        <v>4</v>
      </c>
      <c r="F84" s="44">
        <v>2.3778640000000002</v>
      </c>
      <c r="G84" s="44">
        <v>0.42221199999999998</v>
      </c>
      <c r="H84" s="46"/>
      <c r="I84" s="46"/>
      <c r="J84" s="47"/>
      <c r="K84" s="48"/>
      <c r="L84" s="40"/>
      <c r="M84" s="39"/>
      <c r="N84" s="40"/>
      <c r="O84" s="49"/>
    </row>
    <row r="85" spans="1:15" x14ac:dyDescent="0.25">
      <c r="A85" s="19">
        <v>68</v>
      </c>
      <c r="B85" s="43" t="s">
        <v>77</v>
      </c>
      <c r="C85" s="44">
        <v>13.11</v>
      </c>
      <c r="D85" s="44">
        <v>42.14</v>
      </c>
      <c r="E85" s="45">
        <v>4</v>
      </c>
      <c r="F85" s="44">
        <v>2.3778640000000002</v>
      </c>
      <c r="G85" s="44">
        <v>0.42221199999999998</v>
      </c>
      <c r="H85" s="46"/>
      <c r="I85" s="46"/>
      <c r="J85" s="47"/>
      <c r="K85" s="48"/>
      <c r="L85" s="40"/>
      <c r="M85" s="39"/>
      <c r="N85" s="40"/>
      <c r="O85" s="49"/>
    </row>
    <row r="86" spans="1:15" x14ac:dyDescent="0.25">
      <c r="A86" s="19">
        <v>69</v>
      </c>
      <c r="B86" s="43" t="s">
        <v>77</v>
      </c>
      <c r="C86" s="44">
        <v>11.87</v>
      </c>
      <c r="D86" s="44">
        <v>44.02</v>
      </c>
      <c r="E86" s="45">
        <v>4</v>
      </c>
      <c r="F86" s="44">
        <v>2.3778640000000002</v>
      </c>
      <c r="G86" s="44">
        <v>0.42221199999999998</v>
      </c>
      <c r="H86" s="46"/>
      <c r="I86" s="46"/>
      <c r="J86" s="47"/>
      <c r="K86" s="48"/>
      <c r="L86" s="40"/>
      <c r="M86" s="39"/>
      <c r="N86" s="40"/>
      <c r="O86" s="49"/>
    </row>
    <row r="87" spans="1:15" x14ac:dyDescent="0.25">
      <c r="A87" s="19">
        <v>70</v>
      </c>
      <c r="B87" s="43" t="s">
        <v>77</v>
      </c>
      <c r="C87" s="44">
        <v>9.16</v>
      </c>
      <c r="D87" s="44">
        <v>84.14</v>
      </c>
      <c r="E87" s="45">
        <v>4</v>
      </c>
      <c r="F87" s="44">
        <v>2.3778640000000002</v>
      </c>
      <c r="G87" s="44">
        <v>0.42221199999999998</v>
      </c>
      <c r="H87" s="46"/>
      <c r="I87" s="46"/>
      <c r="J87" s="47"/>
      <c r="K87" s="48"/>
      <c r="L87" s="40"/>
      <c r="M87" s="39"/>
      <c r="N87" s="40"/>
      <c r="O87" s="49"/>
    </row>
    <row r="88" spans="1:15" x14ac:dyDescent="0.25">
      <c r="A88" s="19">
        <v>71</v>
      </c>
      <c r="B88" s="43" t="s">
        <v>77</v>
      </c>
      <c r="C88" s="44">
        <v>9.98</v>
      </c>
      <c r="D88" s="44">
        <v>57.26</v>
      </c>
      <c r="E88" s="45">
        <v>4</v>
      </c>
      <c r="F88" s="44">
        <v>2.3778640000000002</v>
      </c>
      <c r="G88" s="44">
        <v>0.42221199999999998</v>
      </c>
      <c r="H88" s="46"/>
      <c r="I88" s="46"/>
      <c r="J88" s="47"/>
      <c r="K88" s="48"/>
      <c r="L88" s="40"/>
      <c r="M88" s="39"/>
      <c r="N88" s="40"/>
      <c r="O88" s="49"/>
    </row>
    <row r="89" spans="1:15" x14ac:dyDescent="0.25">
      <c r="A89" s="19">
        <v>72</v>
      </c>
      <c r="B89" s="43" t="s">
        <v>80</v>
      </c>
      <c r="C89" s="44">
        <v>13.16</v>
      </c>
      <c r="D89" s="44">
        <v>59.37</v>
      </c>
      <c r="E89" s="45">
        <v>4</v>
      </c>
      <c r="F89" s="44">
        <v>2.4876879999999999</v>
      </c>
      <c r="G89" s="44">
        <v>0.38849600000000001</v>
      </c>
      <c r="H89" s="46"/>
      <c r="I89" s="46"/>
      <c r="J89" s="47"/>
      <c r="K89" s="48"/>
      <c r="L89" s="40"/>
      <c r="M89" s="44">
        <v>2.038408</v>
      </c>
      <c r="N89" s="47"/>
      <c r="O89" s="2" t="s">
        <v>78</v>
      </c>
    </row>
    <row r="90" spans="1:15" x14ac:dyDescent="0.25">
      <c r="A90" s="19">
        <v>73</v>
      </c>
      <c r="B90" s="43" t="s">
        <v>80</v>
      </c>
      <c r="C90" s="44">
        <v>9.5</v>
      </c>
      <c r="D90" s="44">
        <v>87.8</v>
      </c>
      <c r="E90" s="45">
        <v>4</v>
      </c>
      <c r="F90" s="44">
        <v>2.4876879999999999</v>
      </c>
      <c r="G90" s="44">
        <v>0.38849600000000001</v>
      </c>
      <c r="H90" s="46"/>
      <c r="I90" s="46"/>
      <c r="J90" s="47"/>
      <c r="K90" s="48"/>
      <c r="L90" s="40"/>
      <c r="M90" s="44">
        <v>2.038408</v>
      </c>
      <c r="N90" s="47"/>
      <c r="O90" s="2" t="s">
        <v>78</v>
      </c>
    </row>
    <row r="91" spans="1:15" x14ac:dyDescent="0.25">
      <c r="A91" s="19">
        <v>74</v>
      </c>
      <c r="B91" s="43" t="s">
        <v>80</v>
      </c>
      <c r="C91" s="44">
        <v>7.47</v>
      </c>
      <c r="D91" s="44">
        <v>75.5</v>
      </c>
      <c r="E91" s="45">
        <v>4</v>
      </c>
      <c r="F91" s="44">
        <v>2.4876879999999999</v>
      </c>
      <c r="G91" s="44">
        <v>0.38849600000000001</v>
      </c>
      <c r="H91" s="46"/>
      <c r="I91" s="46"/>
      <c r="J91" s="47"/>
      <c r="K91" s="48"/>
      <c r="L91" s="40"/>
      <c r="M91" s="44">
        <v>2.038408</v>
      </c>
      <c r="N91" s="47"/>
      <c r="O91" s="2" t="s">
        <v>78</v>
      </c>
    </row>
    <row r="92" spans="1:15" x14ac:dyDescent="0.25">
      <c r="A92" s="19">
        <v>75</v>
      </c>
      <c r="B92" s="43" t="s">
        <v>80</v>
      </c>
      <c r="C92" s="44">
        <v>10.06</v>
      </c>
      <c r="D92" s="44">
        <v>47.6</v>
      </c>
      <c r="E92" s="45">
        <v>4</v>
      </c>
      <c r="F92" s="44">
        <v>2.4876879999999999</v>
      </c>
      <c r="G92" s="44">
        <v>0.38849600000000001</v>
      </c>
      <c r="H92" s="46"/>
      <c r="I92" s="46"/>
      <c r="J92" s="47"/>
      <c r="K92" s="48"/>
      <c r="L92" s="40"/>
      <c r="M92" s="44">
        <v>2.038408</v>
      </c>
      <c r="N92" s="47"/>
      <c r="O92" s="2" t="s">
        <v>78</v>
      </c>
    </row>
    <row r="93" spans="1:15" x14ac:dyDescent="0.25">
      <c r="A93" s="19">
        <v>76</v>
      </c>
      <c r="B93" s="43" t="s">
        <v>80</v>
      </c>
      <c r="C93" s="44">
        <v>12.53</v>
      </c>
      <c r="D93" s="44">
        <v>35.909999999999997</v>
      </c>
      <c r="E93" s="45">
        <v>4</v>
      </c>
      <c r="F93" s="44">
        <v>2.4876879999999999</v>
      </c>
      <c r="G93" s="44">
        <v>0.38849600000000001</v>
      </c>
      <c r="H93" s="46"/>
      <c r="I93" s="46"/>
      <c r="J93" s="47"/>
      <c r="K93" s="48"/>
      <c r="L93" s="40"/>
      <c r="M93" s="44">
        <v>2.038408</v>
      </c>
      <c r="N93" s="47"/>
      <c r="O93" s="2" t="s">
        <v>78</v>
      </c>
    </row>
    <row r="94" spans="1:15" x14ac:dyDescent="0.25">
      <c r="A94" s="19">
        <v>77</v>
      </c>
      <c r="B94" s="43" t="s">
        <v>80</v>
      </c>
      <c r="C94" s="44">
        <v>7.9</v>
      </c>
      <c r="D94" s="44">
        <v>81.56</v>
      </c>
      <c r="E94" s="45">
        <v>4</v>
      </c>
      <c r="F94" s="44">
        <v>2.4876879999999999</v>
      </c>
      <c r="G94" s="44">
        <v>0.38849600000000001</v>
      </c>
      <c r="H94" s="46"/>
      <c r="I94" s="46"/>
      <c r="J94" s="47"/>
      <c r="K94" s="48"/>
      <c r="L94" s="40"/>
      <c r="M94" s="39">
        <v>2.038408</v>
      </c>
      <c r="N94" s="40"/>
      <c r="O94" s="2" t="s">
        <v>78</v>
      </c>
    </row>
    <row r="95" spans="1:15" x14ac:dyDescent="0.25">
      <c r="A95" s="19">
        <v>78</v>
      </c>
      <c r="B95" s="43" t="s">
        <v>81</v>
      </c>
      <c r="C95" s="44">
        <v>9.41</v>
      </c>
      <c r="D95" s="44">
        <v>47.07</v>
      </c>
      <c r="E95" s="45">
        <v>4</v>
      </c>
      <c r="F95" s="44">
        <v>2.5775440000000001</v>
      </c>
      <c r="G95" s="44">
        <v>0.55707600000000002</v>
      </c>
      <c r="H95" s="46"/>
      <c r="I95" s="46"/>
      <c r="J95" s="47"/>
      <c r="K95" s="48"/>
      <c r="L95" s="40"/>
      <c r="M95" s="44">
        <v>2.1482320000000001</v>
      </c>
      <c r="N95" s="47"/>
      <c r="O95" s="2" t="s">
        <v>79</v>
      </c>
    </row>
    <row r="96" spans="1:15" x14ac:dyDescent="0.25">
      <c r="A96" s="19">
        <v>79</v>
      </c>
      <c r="B96" s="43" t="s">
        <v>81</v>
      </c>
      <c r="C96" s="44">
        <v>12.66</v>
      </c>
      <c r="D96" s="44">
        <v>31.3</v>
      </c>
      <c r="E96" s="45">
        <v>4</v>
      </c>
      <c r="F96" s="44">
        <v>2.5775440000000001</v>
      </c>
      <c r="G96" s="44">
        <v>0.55707600000000002</v>
      </c>
      <c r="H96" s="46"/>
      <c r="I96" s="46"/>
      <c r="J96" s="47"/>
      <c r="K96" s="48"/>
      <c r="L96" s="40"/>
      <c r="M96" s="44">
        <v>2.1482320000000001</v>
      </c>
      <c r="N96" s="47"/>
      <c r="O96" s="2" t="s">
        <v>79</v>
      </c>
    </row>
    <row r="97" spans="1:15" ht="15.75" thickBot="1" x14ac:dyDescent="0.3">
      <c r="A97" s="19">
        <v>80</v>
      </c>
      <c r="B97" s="43" t="s">
        <v>81</v>
      </c>
      <c r="C97" s="44">
        <v>14.1</v>
      </c>
      <c r="D97" s="44">
        <v>42.41</v>
      </c>
      <c r="E97" s="45">
        <v>4</v>
      </c>
      <c r="F97" s="44">
        <v>2.5775440000000001</v>
      </c>
      <c r="G97" s="44">
        <v>0.55707600000000002</v>
      </c>
      <c r="H97" s="46"/>
      <c r="I97" s="46"/>
      <c r="J97" s="47"/>
      <c r="K97" s="48"/>
      <c r="L97" s="40"/>
      <c r="M97" s="44">
        <v>2.1482320000000001</v>
      </c>
      <c r="N97" s="47"/>
      <c r="O97" s="2" t="s">
        <v>79</v>
      </c>
    </row>
    <row r="98" spans="1:15" x14ac:dyDescent="0.25">
      <c r="A98" s="20" t="s">
        <v>22</v>
      </c>
      <c r="B98" s="7"/>
      <c r="C98" s="21">
        <v>12.037868852459013</v>
      </c>
      <c r="D98" s="22"/>
      <c r="E98" s="23"/>
      <c r="F98" s="21">
        <v>2.3403830819672136</v>
      </c>
      <c r="G98" s="21">
        <v>0.42013929508196679</v>
      </c>
      <c r="H98" s="88">
        <v>9.3692682926829335E-2</v>
      </c>
      <c r="I98" s="24"/>
      <c r="J98" s="24"/>
      <c r="K98" s="25">
        <v>2.525251563289753</v>
      </c>
      <c r="L98" s="88">
        <v>0.23805778901208849</v>
      </c>
      <c r="M98" s="21">
        <f>AVERAGE(M37:M97)</f>
        <v>2.119741073170732</v>
      </c>
      <c r="N98" s="90">
        <f>AVERAGE(N37:N97)</f>
        <v>0.25180330939826162</v>
      </c>
      <c r="O98" s="66"/>
    </row>
    <row r="99" spans="1:15" ht="15.75" thickBot="1" x14ac:dyDescent="0.3">
      <c r="A99" s="26" t="s">
        <v>23</v>
      </c>
      <c r="B99" s="14"/>
      <c r="C99" s="27">
        <v>2.2564825981706598</v>
      </c>
      <c r="D99" s="28"/>
      <c r="E99" s="29"/>
      <c r="F99" s="27">
        <v>0.26417480203268962</v>
      </c>
      <c r="G99" s="27">
        <v>6.8003030547996821E-2</v>
      </c>
      <c r="H99" s="89">
        <v>2.6721932847792649E-2</v>
      </c>
      <c r="I99" s="30"/>
      <c r="J99" s="30"/>
      <c r="K99" s="31">
        <v>0.16073467596427846</v>
      </c>
      <c r="L99" s="89">
        <v>4.9357064712333878E-2</v>
      </c>
      <c r="M99" s="27">
        <f>STDEV(M37:M97)</f>
        <v>0.25027361979885071</v>
      </c>
      <c r="N99" s="91">
        <f>STDEV(N37:N97)</f>
        <v>3.4081536902458333E-2</v>
      </c>
      <c r="O99" s="67"/>
    </row>
    <row r="100" spans="1:15" ht="15.75" thickBot="1" x14ac:dyDescent="0.3">
      <c r="A100" s="18" t="s">
        <v>82</v>
      </c>
      <c r="B100" s="32"/>
      <c r="C100" s="33"/>
      <c r="D100" s="33"/>
      <c r="E100" s="34"/>
      <c r="F100" s="33"/>
      <c r="G100" s="33"/>
      <c r="H100" s="35"/>
      <c r="I100" s="35"/>
      <c r="J100" s="36"/>
      <c r="K100" s="37"/>
      <c r="L100" s="38"/>
      <c r="M100" s="38"/>
      <c r="N100" s="38"/>
      <c r="O100" s="17"/>
    </row>
    <row r="101" spans="1:15" x14ac:dyDescent="0.25">
      <c r="A101" s="19">
        <v>81</v>
      </c>
      <c r="B101" s="43" t="s">
        <v>91</v>
      </c>
      <c r="C101" s="44">
        <v>12.56</v>
      </c>
      <c r="D101" s="44">
        <v>49.04</v>
      </c>
      <c r="E101" s="45">
        <v>4</v>
      </c>
      <c r="F101" s="44">
        <v>2.5376080000000001</v>
      </c>
      <c r="G101" s="44">
        <v>0.46435700000000002</v>
      </c>
      <c r="H101" s="83">
        <v>0.1709</v>
      </c>
      <c r="I101" s="83">
        <v>0.73509999999999998</v>
      </c>
      <c r="J101" s="84">
        <v>0.69189999999999996</v>
      </c>
      <c r="K101" s="48">
        <v>2.7649445542820485</v>
      </c>
      <c r="L101" s="85">
        <v>0.3116607150548103</v>
      </c>
      <c r="M101" s="39">
        <v>2.7273040000000002</v>
      </c>
      <c r="N101" s="85">
        <v>0.31519055971852239</v>
      </c>
      <c r="O101" s="49" t="s">
        <v>85</v>
      </c>
    </row>
    <row r="102" spans="1:15" x14ac:dyDescent="0.25">
      <c r="A102" s="19">
        <v>82</v>
      </c>
      <c r="B102" s="43" t="s">
        <v>91</v>
      </c>
      <c r="C102" s="44">
        <v>13.5</v>
      </c>
      <c r="D102" s="44">
        <v>59.89</v>
      </c>
      <c r="E102" s="45">
        <v>4</v>
      </c>
      <c r="F102" s="44">
        <v>2.5376080000000001</v>
      </c>
      <c r="G102" s="44">
        <v>0.46435700000000002</v>
      </c>
      <c r="H102" s="83">
        <v>0.1709</v>
      </c>
      <c r="I102" s="83">
        <v>0.73509999999999998</v>
      </c>
      <c r="J102" s="84">
        <v>0.69189999999999996</v>
      </c>
      <c r="K102" s="48">
        <v>2.7649445542820485</v>
      </c>
      <c r="L102" s="85">
        <v>0.3116607150548103</v>
      </c>
      <c r="M102" s="39">
        <v>2.7273040000000002</v>
      </c>
      <c r="N102" s="85">
        <v>0.31519055971852239</v>
      </c>
      <c r="O102" s="49" t="s">
        <v>85</v>
      </c>
    </row>
    <row r="103" spans="1:15" x14ac:dyDescent="0.25">
      <c r="A103" s="19">
        <v>83</v>
      </c>
      <c r="B103" s="43" t="s">
        <v>91</v>
      </c>
      <c r="C103" s="44">
        <v>13.11</v>
      </c>
      <c r="D103" s="44">
        <v>52.37</v>
      </c>
      <c r="E103" s="45">
        <v>4</v>
      </c>
      <c r="F103" s="44">
        <v>2.5376080000000001</v>
      </c>
      <c r="G103" s="44">
        <v>0.46435700000000002</v>
      </c>
      <c r="H103" s="83">
        <v>0.1709</v>
      </c>
      <c r="I103" s="83">
        <v>0.73509999999999998</v>
      </c>
      <c r="J103" s="84">
        <v>0.69189999999999996</v>
      </c>
      <c r="K103" s="48">
        <v>2.7649445542820485</v>
      </c>
      <c r="L103" s="85">
        <v>0.3116607150548103</v>
      </c>
      <c r="M103" s="39">
        <v>2.7273040000000002</v>
      </c>
      <c r="N103" s="85">
        <v>0.31519055971852239</v>
      </c>
      <c r="O103" s="49" t="s">
        <v>85</v>
      </c>
    </row>
    <row r="104" spans="1:15" x14ac:dyDescent="0.25">
      <c r="A104" s="19">
        <v>84</v>
      </c>
      <c r="B104" s="43" t="s">
        <v>92</v>
      </c>
      <c r="C104" s="44">
        <v>10.87</v>
      </c>
      <c r="D104" s="44">
        <v>52.54</v>
      </c>
      <c r="E104" s="45">
        <v>4</v>
      </c>
      <c r="F104" s="44">
        <v>2.36788</v>
      </c>
      <c r="G104" s="44">
        <v>0.49807299999999999</v>
      </c>
      <c r="H104" s="83">
        <v>0.127</v>
      </c>
      <c r="I104" s="83">
        <v>0.82989999999999997</v>
      </c>
      <c r="J104" s="84">
        <v>0.68240000000000001</v>
      </c>
      <c r="K104" s="48">
        <v>2.8118816853026951</v>
      </c>
      <c r="L104" s="85">
        <v>0.32607377806874394</v>
      </c>
      <c r="M104" s="39">
        <v>2.4277839999999999</v>
      </c>
      <c r="N104" s="85">
        <v>0.35604071988824204</v>
      </c>
      <c r="O104" s="49" t="s">
        <v>86</v>
      </c>
    </row>
    <row r="105" spans="1:15" x14ac:dyDescent="0.25">
      <c r="A105" s="19">
        <v>85</v>
      </c>
      <c r="B105" s="43" t="s">
        <v>92</v>
      </c>
      <c r="C105" s="44">
        <v>9.0399999999999991</v>
      </c>
      <c r="D105" s="44">
        <v>72.44</v>
      </c>
      <c r="E105" s="45">
        <v>4</v>
      </c>
      <c r="F105" s="44">
        <v>2.36788</v>
      </c>
      <c r="G105" s="44">
        <v>0.49807299999999999</v>
      </c>
      <c r="H105" s="83">
        <v>0.127</v>
      </c>
      <c r="I105" s="83">
        <v>0.82989999999999997</v>
      </c>
      <c r="J105" s="84">
        <v>0.68240000000000001</v>
      </c>
      <c r="K105" s="48">
        <v>2.8118816853026951</v>
      </c>
      <c r="L105" s="85">
        <v>0.32607377806874394</v>
      </c>
      <c r="M105" s="39">
        <v>2.4277839999999999</v>
      </c>
      <c r="N105" s="85">
        <v>0.35604071988824204</v>
      </c>
      <c r="O105" s="49" t="s">
        <v>86</v>
      </c>
    </row>
    <row r="106" spans="1:15" x14ac:dyDescent="0.25">
      <c r="A106" s="19">
        <v>86</v>
      </c>
      <c r="B106" s="43" t="s">
        <v>92</v>
      </c>
      <c r="C106" s="44">
        <v>8.16</v>
      </c>
      <c r="D106" s="44">
        <v>52.41</v>
      </c>
      <c r="E106" s="45">
        <v>4</v>
      </c>
      <c r="F106" s="44">
        <v>2.36788</v>
      </c>
      <c r="G106" s="44">
        <v>0.49807299999999999</v>
      </c>
      <c r="H106" s="83">
        <v>0.127</v>
      </c>
      <c r="I106" s="83">
        <v>0.82989999999999997</v>
      </c>
      <c r="J106" s="84">
        <v>0.68240000000000001</v>
      </c>
      <c r="K106" s="48">
        <v>2.8118816853026951</v>
      </c>
      <c r="L106" s="85">
        <v>0.32607377806874394</v>
      </c>
      <c r="M106" s="44">
        <v>2.4277839999999999</v>
      </c>
      <c r="N106" s="84">
        <v>0.35604071988824204</v>
      </c>
      <c r="O106" s="49" t="s">
        <v>86</v>
      </c>
    </row>
    <row r="107" spans="1:15" x14ac:dyDescent="0.25">
      <c r="A107" s="19">
        <v>87</v>
      </c>
      <c r="B107" s="43" t="s">
        <v>93</v>
      </c>
      <c r="C107" s="44">
        <v>9.26</v>
      </c>
      <c r="D107" s="44">
        <v>54.02</v>
      </c>
      <c r="E107" s="45">
        <v>4</v>
      </c>
      <c r="F107" s="44">
        <v>2.6074959999999998</v>
      </c>
      <c r="G107" s="44">
        <v>0.74251400000000001</v>
      </c>
      <c r="H107" s="83">
        <v>0.21049999999999999</v>
      </c>
      <c r="I107" s="83">
        <v>0.86990000000000001</v>
      </c>
      <c r="J107" s="84">
        <v>0.67310000000000003</v>
      </c>
      <c r="K107" s="48">
        <v>2.8564900073385284</v>
      </c>
      <c r="L107" s="85">
        <v>0.33977172982820492</v>
      </c>
      <c r="M107" s="44">
        <v>2.1382479999999999</v>
      </c>
      <c r="N107" s="84">
        <v>0.3496852075204544</v>
      </c>
      <c r="O107" s="2" t="s">
        <v>87</v>
      </c>
    </row>
    <row r="108" spans="1:15" x14ac:dyDescent="0.25">
      <c r="A108" s="19">
        <v>88</v>
      </c>
      <c r="B108" s="43" t="s">
        <v>88</v>
      </c>
      <c r="C108" s="44">
        <v>9.43</v>
      </c>
      <c r="D108" s="44">
        <v>71.7</v>
      </c>
      <c r="E108" s="45">
        <v>4</v>
      </c>
      <c r="F108" s="44">
        <v>2.677384</v>
      </c>
      <c r="G108" s="44">
        <v>0.52336000000000005</v>
      </c>
      <c r="H108" s="83">
        <v>0.1489</v>
      </c>
      <c r="I108" s="83">
        <v>0.83379999999999999</v>
      </c>
      <c r="J108" s="84">
        <v>0.67</v>
      </c>
      <c r="K108" s="48">
        <v>2.8710778600902453</v>
      </c>
      <c r="L108" s="85">
        <v>0.3442512460742233</v>
      </c>
      <c r="M108" s="44"/>
      <c r="N108" s="84"/>
      <c r="O108" s="2"/>
    </row>
    <row r="109" spans="1:15" x14ac:dyDescent="0.25">
      <c r="A109" s="19">
        <v>89</v>
      </c>
      <c r="B109" s="43" t="s">
        <v>88</v>
      </c>
      <c r="C109" s="44">
        <v>14.31</v>
      </c>
      <c r="D109" s="44">
        <v>53.41</v>
      </c>
      <c r="E109" s="45">
        <v>4</v>
      </c>
      <c r="F109" s="44">
        <v>2.677384</v>
      </c>
      <c r="G109" s="44">
        <v>0.52336000000000005</v>
      </c>
      <c r="H109" s="83">
        <v>0.1489</v>
      </c>
      <c r="I109" s="83">
        <v>0.83379999999999999</v>
      </c>
      <c r="J109" s="84">
        <v>0.67</v>
      </c>
      <c r="K109" s="48">
        <v>2.8710778600902453</v>
      </c>
      <c r="L109" s="85">
        <v>0.3442512460742233</v>
      </c>
      <c r="M109" s="44"/>
      <c r="N109" s="84"/>
      <c r="O109" s="2"/>
    </row>
    <row r="110" spans="1:15" x14ac:dyDescent="0.25">
      <c r="A110" s="19">
        <v>90</v>
      </c>
      <c r="B110" s="43" t="s">
        <v>94</v>
      </c>
      <c r="C110" s="44">
        <v>11.53</v>
      </c>
      <c r="D110" s="44">
        <v>89.38</v>
      </c>
      <c r="E110" s="45">
        <v>4</v>
      </c>
      <c r="F110" s="44">
        <v>2.4178000000000002</v>
      </c>
      <c r="G110" s="44">
        <v>0.52336000000000005</v>
      </c>
      <c r="H110" s="83">
        <v>0.33</v>
      </c>
      <c r="I110" s="83">
        <v>0.46820000000000001</v>
      </c>
      <c r="J110" s="84">
        <v>0.62419999999999998</v>
      </c>
      <c r="K110" s="48">
        <v>3.0719502441997344</v>
      </c>
      <c r="L110" s="85">
        <v>0.40593346369113803</v>
      </c>
      <c r="M110" s="44">
        <v>2.597512</v>
      </c>
      <c r="N110" s="84">
        <v>0.40187478841260138</v>
      </c>
      <c r="O110" s="2" t="s">
        <v>89</v>
      </c>
    </row>
    <row r="111" spans="1:15" x14ac:dyDescent="0.25">
      <c r="A111" s="19">
        <v>91</v>
      </c>
      <c r="B111" s="43" t="s">
        <v>94</v>
      </c>
      <c r="C111" s="44">
        <v>13.91</v>
      </c>
      <c r="D111" s="44">
        <v>45.43</v>
      </c>
      <c r="E111" s="45">
        <v>4</v>
      </c>
      <c r="F111" s="44">
        <v>2.4178000000000002</v>
      </c>
      <c r="G111" s="44">
        <v>0.52336000000000005</v>
      </c>
      <c r="H111" s="83">
        <v>0.33</v>
      </c>
      <c r="I111" s="83">
        <v>0.46820000000000001</v>
      </c>
      <c r="J111" s="84">
        <v>0.62419999999999998</v>
      </c>
      <c r="K111" s="48">
        <v>3.0719502441997344</v>
      </c>
      <c r="L111" s="85">
        <v>0.40593346369113803</v>
      </c>
      <c r="M111" s="39">
        <v>2.597512</v>
      </c>
      <c r="N111" s="85">
        <v>0.40187478841260138</v>
      </c>
      <c r="O111" s="2" t="s">
        <v>89</v>
      </c>
    </row>
    <row r="112" spans="1:15" x14ac:dyDescent="0.25">
      <c r="A112" s="19">
        <v>92</v>
      </c>
      <c r="B112" s="43" t="s">
        <v>95</v>
      </c>
      <c r="C112" s="44">
        <v>5.89</v>
      </c>
      <c r="D112" s="44">
        <v>76.290000000000006</v>
      </c>
      <c r="E112" s="45">
        <v>4</v>
      </c>
      <c r="F112" s="44">
        <v>2.5076559999999999</v>
      </c>
      <c r="G112" s="44">
        <v>0.50650200000000001</v>
      </c>
      <c r="H112" s="83">
        <v>0.2626</v>
      </c>
      <c r="I112" s="83">
        <v>0.53639999999999999</v>
      </c>
      <c r="J112" s="84">
        <v>0.61409999999999998</v>
      </c>
      <c r="K112" s="48">
        <v>3.1129412512541519</v>
      </c>
      <c r="L112" s="85">
        <v>0.41852064051325866</v>
      </c>
      <c r="M112" s="44">
        <v>2.2181199999999999</v>
      </c>
      <c r="N112" s="84">
        <v>0.4241446085892755</v>
      </c>
      <c r="O112" s="2" t="s">
        <v>90</v>
      </c>
    </row>
    <row r="113" spans="1:15" x14ac:dyDescent="0.25">
      <c r="A113" s="71" t="s">
        <v>111</v>
      </c>
      <c r="B113" s="43"/>
      <c r="C113" s="44"/>
      <c r="D113" s="44"/>
      <c r="E113" s="45"/>
      <c r="F113" s="44"/>
      <c r="G113" s="44"/>
      <c r="H113" s="46"/>
      <c r="I113" s="46"/>
      <c r="J113" s="47"/>
      <c r="K113" s="48"/>
      <c r="L113" s="40"/>
      <c r="M113" s="44"/>
      <c r="N113" s="44"/>
      <c r="O113" s="2"/>
    </row>
    <row r="114" spans="1:15" ht="15.75" thickBot="1" x14ac:dyDescent="0.3">
      <c r="A114" s="19"/>
      <c r="B114" s="43"/>
      <c r="C114" s="44"/>
      <c r="D114" s="44"/>
      <c r="E114" s="45"/>
      <c r="F114" s="44"/>
      <c r="G114" s="44"/>
      <c r="H114" s="46"/>
      <c r="I114" s="46"/>
      <c r="J114" s="47"/>
      <c r="K114" s="48"/>
      <c r="L114" s="40"/>
      <c r="M114" s="44"/>
      <c r="N114" s="44"/>
      <c r="O114" s="2"/>
    </row>
    <row r="115" spans="1:15" ht="15.75" thickBot="1" x14ac:dyDescent="0.3">
      <c r="A115" s="4"/>
      <c r="B115" s="3"/>
      <c r="C115" s="3"/>
      <c r="D115" s="3"/>
      <c r="E115" s="3"/>
      <c r="F115" s="3"/>
      <c r="G115" s="3"/>
      <c r="H115" s="41" t="s">
        <v>25</v>
      </c>
      <c r="I115" s="42"/>
      <c r="J115" s="42"/>
      <c r="K115" s="42"/>
      <c r="L115" s="6"/>
      <c r="M115" s="5" t="s">
        <v>0</v>
      </c>
      <c r="N115" s="6"/>
      <c r="O115" s="3"/>
    </row>
    <row r="116" spans="1:15" x14ac:dyDescent="0.25">
      <c r="A116" s="7"/>
      <c r="B116" s="7"/>
      <c r="C116" s="7" t="s">
        <v>1</v>
      </c>
      <c r="D116" s="7" t="s">
        <v>2</v>
      </c>
      <c r="E116" s="7"/>
      <c r="F116" s="7"/>
      <c r="G116" s="7"/>
      <c r="H116" s="7" t="s">
        <v>3</v>
      </c>
      <c r="I116" s="7" t="s">
        <v>4</v>
      </c>
      <c r="J116" s="9"/>
      <c r="K116" s="7"/>
      <c r="L116" s="7"/>
      <c r="M116" s="7" t="s">
        <v>3</v>
      </c>
      <c r="N116" s="7"/>
      <c r="O116" s="10"/>
    </row>
    <row r="117" spans="1:15" ht="15.75" x14ac:dyDescent="0.3">
      <c r="A117" s="11" t="s">
        <v>7</v>
      </c>
      <c r="B117" s="12" t="s">
        <v>8</v>
      </c>
      <c r="C117" s="11" t="s">
        <v>9</v>
      </c>
      <c r="D117" s="11" t="s">
        <v>10</v>
      </c>
      <c r="E117" s="11" t="s">
        <v>11</v>
      </c>
      <c r="F117" s="11" t="s">
        <v>26</v>
      </c>
      <c r="G117" s="11" t="s">
        <v>27</v>
      </c>
      <c r="H117" s="11" t="s">
        <v>12</v>
      </c>
      <c r="I117" s="13" t="s">
        <v>13</v>
      </c>
      <c r="J117" s="13" t="s">
        <v>14</v>
      </c>
      <c r="K117" s="11" t="s">
        <v>45</v>
      </c>
      <c r="L117" s="11" t="s">
        <v>44</v>
      </c>
      <c r="M117" s="11" t="s">
        <v>26</v>
      </c>
      <c r="N117" s="11" t="s">
        <v>44</v>
      </c>
      <c r="O117" s="13" t="s">
        <v>15</v>
      </c>
    </row>
    <row r="118" spans="1:15" ht="15.75" thickBot="1" x14ac:dyDescent="0.3">
      <c r="A118" s="14" t="s">
        <v>16</v>
      </c>
      <c r="B118" s="14" t="s">
        <v>16</v>
      </c>
      <c r="C118" s="14" t="s">
        <v>17</v>
      </c>
      <c r="D118" s="14" t="s">
        <v>18</v>
      </c>
      <c r="E118" s="14" t="s">
        <v>19</v>
      </c>
      <c r="F118" s="14" t="s">
        <v>17</v>
      </c>
      <c r="G118" s="14" t="s">
        <v>17</v>
      </c>
      <c r="H118" s="14" t="s">
        <v>20</v>
      </c>
      <c r="I118" s="15" t="s">
        <v>20</v>
      </c>
      <c r="J118" s="14"/>
      <c r="K118" s="14" t="s">
        <v>17</v>
      </c>
      <c r="L118" s="15" t="s">
        <v>20</v>
      </c>
      <c r="M118" s="14" t="s">
        <v>17</v>
      </c>
      <c r="N118" s="15" t="s">
        <v>20</v>
      </c>
      <c r="O118" s="16"/>
    </row>
    <row r="119" spans="1:15" x14ac:dyDescent="0.25">
      <c r="A119" s="19">
        <v>93</v>
      </c>
      <c r="B119" s="43" t="s">
        <v>96</v>
      </c>
      <c r="C119" s="44">
        <v>14.85</v>
      </c>
      <c r="D119" s="44">
        <v>60.53</v>
      </c>
      <c r="E119" s="45">
        <v>4</v>
      </c>
      <c r="F119" s="44">
        <v>2.71732</v>
      </c>
      <c r="G119" s="44">
        <v>0.48964400000000002</v>
      </c>
      <c r="H119" s="46"/>
      <c r="I119" s="46"/>
      <c r="J119" s="47"/>
      <c r="K119" s="48"/>
      <c r="L119" s="40"/>
      <c r="M119" s="44"/>
      <c r="N119" s="47"/>
      <c r="O119" s="2"/>
    </row>
    <row r="120" spans="1:15" ht="15.75" thickBot="1" x14ac:dyDescent="0.3">
      <c r="A120" s="19">
        <v>94</v>
      </c>
      <c r="B120" s="43" t="s">
        <v>96</v>
      </c>
      <c r="C120" s="44">
        <v>14.07</v>
      </c>
      <c r="D120" s="44">
        <v>60.63</v>
      </c>
      <c r="E120" s="45">
        <v>4</v>
      </c>
      <c r="F120" s="44">
        <v>2.71732</v>
      </c>
      <c r="G120" s="44">
        <v>0.48964400000000002</v>
      </c>
      <c r="H120" s="46"/>
      <c r="I120" s="46"/>
      <c r="J120" s="47"/>
      <c r="K120" s="48"/>
      <c r="L120" s="40"/>
      <c r="M120" s="44"/>
      <c r="N120" s="47"/>
      <c r="O120" s="2"/>
    </row>
    <row r="121" spans="1:15" x14ac:dyDescent="0.25">
      <c r="A121" s="20" t="s">
        <v>22</v>
      </c>
      <c r="B121" s="7"/>
      <c r="C121" s="21">
        <v>11.463571428571427</v>
      </c>
      <c r="D121" s="22"/>
      <c r="E121" s="23"/>
      <c r="F121" s="21">
        <v>2.532616</v>
      </c>
      <c r="G121" s="21">
        <v>0.51493100000000014</v>
      </c>
      <c r="H121" s="86">
        <f>AVERAGE(H101:H120)</f>
        <v>0.19371666666666665</v>
      </c>
      <c r="I121" s="24"/>
      <c r="J121" s="24"/>
      <c r="K121" s="25">
        <v>2.8821638488272385</v>
      </c>
      <c r="L121" s="88">
        <v>0.34765543910357072</v>
      </c>
      <c r="M121" s="74">
        <v>2.5009999999999999</v>
      </c>
      <c r="N121" s="86">
        <v>0.35912732317552254</v>
      </c>
      <c r="O121" s="66"/>
    </row>
    <row r="122" spans="1:15" ht="15.75" thickBot="1" x14ac:dyDescent="0.3">
      <c r="A122" s="26" t="s">
        <v>23</v>
      </c>
      <c r="B122" s="14"/>
      <c r="C122" s="27">
        <v>2.7401336495839845</v>
      </c>
      <c r="D122" s="28"/>
      <c r="E122" s="29"/>
      <c r="F122" s="27">
        <v>0.13133361391509787</v>
      </c>
      <c r="G122" s="27">
        <v>6.9033933546648565E-2</v>
      </c>
      <c r="H122" s="87">
        <f>STDEV(H101:H120)</f>
        <v>7.4531931330663909E-2</v>
      </c>
      <c r="I122" s="30"/>
      <c r="J122" s="30"/>
      <c r="K122" s="31">
        <v>0.1287141802625679</v>
      </c>
      <c r="L122" s="89">
        <v>3.9524477755045841E-2</v>
      </c>
      <c r="M122" s="75">
        <v>0.19068861828455508</v>
      </c>
      <c r="N122" s="87">
        <v>3.9145017318507509E-2</v>
      </c>
      <c r="O122" s="67"/>
    </row>
  </sheetData>
  <printOptions horizontalCentered="1"/>
  <pageMargins left="0.98425196850393704" right="0.39370078740157483" top="0.78740157480314965" bottom="0.78740157480314965" header="0" footer="0"/>
  <pageSetup scale="8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5"/>
  <sheetViews>
    <sheetView workbookViewId="0">
      <selection activeCell="AB209" sqref="AB209"/>
    </sheetView>
  </sheetViews>
  <sheetFormatPr defaultRowHeight="15" x14ac:dyDescent="0.25"/>
  <cols>
    <col min="1" max="1" width="6" customWidth="1"/>
    <col min="2" max="2" width="5.42578125" bestFit="1" customWidth="1"/>
    <col min="3" max="3" width="8.140625" bestFit="1" customWidth="1"/>
    <col min="4" max="4" width="8.7109375" bestFit="1" customWidth="1"/>
    <col min="5" max="5" width="5.140625" bestFit="1" customWidth="1"/>
    <col min="6" max="7" width="4.7109375" bestFit="1" customWidth="1"/>
    <col min="8" max="10" width="6.5703125" bestFit="1" customWidth="1"/>
    <col min="11" max="11" width="5" bestFit="1" customWidth="1"/>
    <col min="12" max="12" width="7.140625" bestFit="1" customWidth="1"/>
    <col min="13" max="13" width="6.140625" bestFit="1" customWidth="1"/>
    <col min="14" max="14" width="6.5703125" bestFit="1" customWidth="1"/>
    <col min="15" max="15" width="10.140625" bestFit="1" customWidth="1"/>
  </cols>
  <sheetData>
    <row r="1" spans="1:15" x14ac:dyDescent="0.25">
      <c r="A1" s="50" t="s">
        <v>108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x14ac:dyDescent="0.25">
      <c r="A2" s="1" t="s">
        <v>97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5.75" thickBot="1" x14ac:dyDescent="0.3">
      <c r="A3" s="50" t="s">
        <v>98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5.75" thickBot="1" x14ac:dyDescent="0.3">
      <c r="A4" s="4"/>
      <c r="B4" s="3"/>
      <c r="C4" s="3"/>
      <c r="D4" s="3"/>
      <c r="E4" s="3"/>
      <c r="F4" s="3"/>
      <c r="G4" s="3"/>
      <c r="H4" s="41" t="s">
        <v>25</v>
      </c>
      <c r="I4" s="42"/>
      <c r="J4" s="42"/>
      <c r="K4" s="42"/>
      <c r="L4" s="6"/>
      <c r="M4" s="5" t="s">
        <v>0</v>
      </c>
      <c r="N4" s="6"/>
      <c r="O4" s="3"/>
    </row>
    <row r="5" spans="1:15" x14ac:dyDescent="0.25">
      <c r="A5" s="7"/>
      <c r="B5" s="7"/>
      <c r="C5" s="7" t="s">
        <v>1</v>
      </c>
      <c r="D5" s="7" t="s">
        <v>2</v>
      </c>
      <c r="E5" s="7"/>
      <c r="F5" s="7"/>
      <c r="G5" s="7"/>
      <c r="H5" s="7" t="s">
        <v>3</v>
      </c>
      <c r="I5" s="7" t="s">
        <v>4</v>
      </c>
      <c r="J5" s="9"/>
      <c r="K5" s="7"/>
      <c r="L5" s="7"/>
      <c r="M5" s="7" t="s">
        <v>3</v>
      </c>
      <c r="N5" s="7"/>
      <c r="O5" s="10"/>
    </row>
    <row r="6" spans="1:15" ht="15.75" x14ac:dyDescent="0.3">
      <c r="A6" s="11" t="s">
        <v>7</v>
      </c>
      <c r="B6" s="12" t="s">
        <v>8</v>
      </c>
      <c r="C6" s="11" t="s">
        <v>9</v>
      </c>
      <c r="D6" s="11" t="s">
        <v>10</v>
      </c>
      <c r="E6" s="11" t="s">
        <v>11</v>
      </c>
      <c r="F6" s="11" t="s">
        <v>26</v>
      </c>
      <c r="G6" s="11" t="s">
        <v>27</v>
      </c>
      <c r="H6" s="11" t="s">
        <v>12</v>
      </c>
      <c r="I6" s="13" t="s">
        <v>13</v>
      </c>
      <c r="J6" s="13" t="s">
        <v>14</v>
      </c>
      <c r="K6" s="11" t="s">
        <v>45</v>
      </c>
      <c r="L6" s="11" t="s">
        <v>44</v>
      </c>
      <c r="M6" s="11" t="s">
        <v>26</v>
      </c>
      <c r="N6" s="11" t="s">
        <v>44</v>
      </c>
      <c r="O6" s="13" t="s">
        <v>15</v>
      </c>
    </row>
    <row r="7" spans="1:15" ht="15.75" thickBot="1" x14ac:dyDescent="0.3">
      <c r="A7" s="14" t="s">
        <v>16</v>
      </c>
      <c r="B7" s="14" t="s">
        <v>16</v>
      </c>
      <c r="C7" s="14" t="s">
        <v>17</v>
      </c>
      <c r="D7" s="14" t="s">
        <v>18</v>
      </c>
      <c r="E7" s="14" t="s">
        <v>19</v>
      </c>
      <c r="F7" s="14" t="s">
        <v>17</v>
      </c>
      <c r="G7" s="14" t="s">
        <v>17</v>
      </c>
      <c r="H7" s="14" t="s">
        <v>20</v>
      </c>
      <c r="I7" s="15" t="s">
        <v>20</v>
      </c>
      <c r="J7" s="14"/>
      <c r="K7" s="14" t="s">
        <v>17</v>
      </c>
      <c r="L7" s="15" t="s">
        <v>20</v>
      </c>
      <c r="M7" s="14" t="s">
        <v>17</v>
      </c>
      <c r="N7" s="15" t="s">
        <v>20</v>
      </c>
      <c r="O7" s="16"/>
    </row>
    <row r="8" spans="1:15" ht="15.75" thickBot="1" x14ac:dyDescent="0.3">
      <c r="A8" s="17" t="s">
        <v>99</v>
      </c>
      <c r="B8" s="17"/>
      <c r="C8" s="17"/>
      <c r="D8" s="17"/>
      <c r="E8" s="17"/>
      <c r="F8" s="17"/>
      <c r="G8" s="17"/>
      <c r="H8" s="17"/>
      <c r="I8" s="18"/>
      <c r="J8" s="17"/>
      <c r="K8" s="17"/>
      <c r="L8" s="17"/>
      <c r="M8" s="17"/>
      <c r="N8" s="17"/>
      <c r="O8" s="17"/>
    </row>
    <row r="9" spans="1:15" x14ac:dyDescent="0.25">
      <c r="A9" s="51">
        <v>1</v>
      </c>
      <c r="B9" s="57">
        <v>26</v>
      </c>
      <c r="C9" s="55">
        <v>10.56</v>
      </c>
      <c r="D9" s="55">
        <v>46.58</v>
      </c>
      <c r="E9" s="58">
        <v>4</v>
      </c>
      <c r="F9" s="55">
        <v>2.078344</v>
      </c>
      <c r="G9" s="55">
        <v>0.455928</v>
      </c>
      <c r="H9" s="85">
        <v>0</v>
      </c>
      <c r="I9" s="85">
        <v>0.2145</v>
      </c>
      <c r="J9" s="92">
        <v>0.84599999999999997</v>
      </c>
      <c r="K9" s="48">
        <v>1.6931179651182262</v>
      </c>
      <c r="L9" s="85">
        <v>-1.7466861209543216E-2</v>
      </c>
      <c r="M9" s="52"/>
      <c r="N9" s="52"/>
      <c r="O9" s="62"/>
    </row>
    <row r="10" spans="1:15" x14ac:dyDescent="0.25">
      <c r="A10" s="51">
        <v>2</v>
      </c>
      <c r="B10" s="57">
        <v>26</v>
      </c>
      <c r="C10" s="55">
        <v>10.65</v>
      </c>
      <c r="D10" s="55">
        <v>57.73</v>
      </c>
      <c r="E10" s="58">
        <v>4</v>
      </c>
      <c r="F10" s="55">
        <v>2.078344</v>
      </c>
      <c r="G10" s="55">
        <v>0.455928</v>
      </c>
      <c r="H10" s="85">
        <v>0</v>
      </c>
      <c r="I10" s="85">
        <v>0.2145</v>
      </c>
      <c r="J10" s="92">
        <v>0.84599999999999997</v>
      </c>
      <c r="K10" s="48">
        <v>1.6931179651182262</v>
      </c>
      <c r="L10" s="85">
        <v>-1.7466861209543216E-2</v>
      </c>
      <c r="M10" s="52"/>
      <c r="N10" s="52"/>
      <c r="O10" s="62"/>
    </row>
    <row r="11" spans="1:15" x14ac:dyDescent="0.25">
      <c r="A11" s="51">
        <v>3</v>
      </c>
      <c r="B11" s="57">
        <v>26</v>
      </c>
      <c r="C11" s="55">
        <v>14.13</v>
      </c>
      <c r="D11" s="55">
        <v>74.62</v>
      </c>
      <c r="E11" s="58">
        <v>4</v>
      </c>
      <c r="F11" s="55">
        <v>2.078344</v>
      </c>
      <c r="G11" s="55">
        <v>0.455928</v>
      </c>
      <c r="H11" s="85">
        <v>0</v>
      </c>
      <c r="I11" s="85">
        <v>0.2145</v>
      </c>
      <c r="J11" s="92">
        <v>0.84599999999999997</v>
      </c>
      <c r="K11" s="48">
        <v>1.6931179651182262</v>
      </c>
      <c r="L11" s="85">
        <v>-1.7466861209543216E-2</v>
      </c>
      <c r="M11" s="52"/>
      <c r="N11" s="52"/>
      <c r="O11" s="62"/>
    </row>
    <row r="12" spans="1:15" x14ac:dyDescent="0.25">
      <c r="A12" s="51">
        <v>4</v>
      </c>
      <c r="B12" s="57">
        <v>26</v>
      </c>
      <c r="C12" s="55">
        <v>16.18</v>
      </c>
      <c r="D12" s="55">
        <v>31.47</v>
      </c>
      <c r="E12" s="58">
        <v>4</v>
      </c>
      <c r="F12" s="55">
        <v>2.078344</v>
      </c>
      <c r="G12" s="55">
        <v>0.455928</v>
      </c>
      <c r="H12" s="85">
        <v>0</v>
      </c>
      <c r="I12" s="85">
        <v>0.2145</v>
      </c>
      <c r="J12" s="92">
        <v>0.84599999999999997</v>
      </c>
      <c r="K12" s="48">
        <v>1.6931179651182262</v>
      </c>
      <c r="L12" s="85">
        <v>-1.7466861209543216E-2</v>
      </c>
      <c r="M12" s="52"/>
      <c r="N12" s="52"/>
      <c r="O12" s="62"/>
    </row>
    <row r="13" spans="1:15" x14ac:dyDescent="0.25">
      <c r="A13" s="51">
        <v>5</v>
      </c>
      <c r="B13" s="57">
        <v>26</v>
      </c>
      <c r="C13" s="55">
        <v>11.22</v>
      </c>
      <c r="D13" s="55">
        <v>47.94</v>
      </c>
      <c r="E13" s="58">
        <v>4</v>
      </c>
      <c r="F13" s="55">
        <v>2.078344</v>
      </c>
      <c r="G13" s="55">
        <v>0.455928</v>
      </c>
      <c r="H13" s="85">
        <v>0</v>
      </c>
      <c r="I13" s="85">
        <v>0.2145</v>
      </c>
      <c r="J13" s="92">
        <v>0.84599999999999997</v>
      </c>
      <c r="K13" s="48">
        <v>1.6931179651182262</v>
      </c>
      <c r="L13" s="85">
        <v>-1.7466861209543216E-2</v>
      </c>
      <c r="M13" s="52"/>
      <c r="N13" s="52"/>
      <c r="O13" s="62"/>
    </row>
    <row r="14" spans="1:15" x14ac:dyDescent="0.25">
      <c r="A14" s="51">
        <v>6</v>
      </c>
      <c r="B14" s="57">
        <v>26</v>
      </c>
      <c r="C14" s="55">
        <v>15.43</v>
      </c>
      <c r="D14" s="55">
        <v>33.75</v>
      </c>
      <c r="E14" s="58">
        <v>4</v>
      </c>
      <c r="F14" s="55">
        <v>2.078344</v>
      </c>
      <c r="G14" s="55">
        <v>0.455928</v>
      </c>
      <c r="H14" s="85">
        <v>0</v>
      </c>
      <c r="I14" s="85">
        <v>0.2145</v>
      </c>
      <c r="J14" s="92">
        <v>0.84599999999999997</v>
      </c>
      <c r="K14" s="48">
        <v>1.6931179651182262</v>
      </c>
      <c r="L14" s="85">
        <v>-1.7466861209543216E-2</v>
      </c>
      <c r="M14" s="40"/>
      <c r="N14" s="40"/>
      <c r="O14" s="62"/>
    </row>
    <row r="15" spans="1:15" x14ac:dyDescent="0.25">
      <c r="A15" s="51">
        <v>7</v>
      </c>
      <c r="B15" s="57">
        <v>26</v>
      </c>
      <c r="C15" s="55">
        <v>16.46</v>
      </c>
      <c r="D15" s="55">
        <v>34.72</v>
      </c>
      <c r="E15" s="58">
        <v>4</v>
      </c>
      <c r="F15" s="55">
        <v>2.078344</v>
      </c>
      <c r="G15" s="55">
        <v>0.455928</v>
      </c>
      <c r="H15" s="85">
        <v>0</v>
      </c>
      <c r="I15" s="85">
        <v>0.2145</v>
      </c>
      <c r="J15" s="92">
        <v>0.84599999999999997</v>
      </c>
      <c r="K15" s="48">
        <v>1.6931179651182262</v>
      </c>
      <c r="L15" s="85">
        <v>-1.7466861209543216E-2</v>
      </c>
      <c r="M15" s="40"/>
      <c r="N15" s="40"/>
      <c r="O15" s="62"/>
    </row>
    <row r="16" spans="1:15" x14ac:dyDescent="0.25">
      <c r="A16" s="51">
        <v>8</v>
      </c>
      <c r="B16" s="57">
        <v>26</v>
      </c>
      <c r="C16" s="55">
        <v>13.64</v>
      </c>
      <c r="D16" s="55">
        <v>52</v>
      </c>
      <c r="E16" s="58">
        <v>4</v>
      </c>
      <c r="F16" s="55">
        <v>2.078344</v>
      </c>
      <c r="G16" s="55">
        <v>0.455928</v>
      </c>
      <c r="H16" s="85">
        <v>0</v>
      </c>
      <c r="I16" s="85">
        <v>0.2145</v>
      </c>
      <c r="J16" s="92">
        <v>0.84599999999999997</v>
      </c>
      <c r="K16" s="48">
        <v>1.6931179651182262</v>
      </c>
      <c r="L16" s="85">
        <v>-1.7466861209543216E-2</v>
      </c>
      <c r="M16" s="40"/>
      <c r="N16" s="40"/>
      <c r="O16" s="62"/>
    </row>
    <row r="17" spans="1:15" x14ac:dyDescent="0.25">
      <c r="A17" s="51">
        <v>9</v>
      </c>
      <c r="B17" s="57">
        <v>26</v>
      </c>
      <c r="C17" s="55">
        <v>14.83</v>
      </c>
      <c r="D17" s="55">
        <v>47.28</v>
      </c>
      <c r="E17" s="58">
        <v>4</v>
      </c>
      <c r="F17" s="55">
        <v>2.078344</v>
      </c>
      <c r="G17" s="55">
        <v>0.455928</v>
      </c>
      <c r="H17" s="93">
        <v>0</v>
      </c>
      <c r="I17" s="93">
        <v>0.2145</v>
      </c>
      <c r="J17" s="92">
        <v>0.84599999999999997</v>
      </c>
      <c r="K17" s="48">
        <v>1.6931179651182262</v>
      </c>
      <c r="L17" s="85">
        <v>-1.7466861209543216E-2</v>
      </c>
      <c r="M17" s="52"/>
      <c r="N17" s="52"/>
      <c r="O17" s="62"/>
    </row>
    <row r="18" spans="1:15" x14ac:dyDescent="0.25">
      <c r="A18" s="51">
        <v>10</v>
      </c>
      <c r="B18" s="57">
        <v>26</v>
      </c>
      <c r="C18" s="55">
        <v>14.59</v>
      </c>
      <c r="D18" s="55">
        <v>40.409999999999997</v>
      </c>
      <c r="E18" s="58">
        <v>4</v>
      </c>
      <c r="F18" s="55">
        <v>2.078344</v>
      </c>
      <c r="G18" s="55">
        <v>0.455928</v>
      </c>
      <c r="H18" s="93">
        <v>0</v>
      </c>
      <c r="I18" s="93">
        <v>0.2145</v>
      </c>
      <c r="J18" s="92">
        <v>0.84599999999999997</v>
      </c>
      <c r="K18" s="48">
        <v>1.6931179651182262</v>
      </c>
      <c r="L18" s="85">
        <v>-1.7466861209543216E-2</v>
      </c>
      <c r="M18" s="52"/>
      <c r="N18" s="52"/>
      <c r="O18" s="62"/>
    </row>
    <row r="19" spans="1:15" x14ac:dyDescent="0.25">
      <c r="A19" s="51">
        <v>11</v>
      </c>
      <c r="B19" s="57">
        <v>26</v>
      </c>
      <c r="C19" s="55">
        <v>16.649999999999999</v>
      </c>
      <c r="D19" s="55">
        <v>34.85</v>
      </c>
      <c r="E19" s="58">
        <v>4</v>
      </c>
      <c r="F19" s="55">
        <v>2.078344</v>
      </c>
      <c r="G19" s="55">
        <v>0.455928</v>
      </c>
      <c r="H19" s="93">
        <v>0</v>
      </c>
      <c r="I19" s="93">
        <v>0.2145</v>
      </c>
      <c r="J19" s="92">
        <v>0.84599999999999997</v>
      </c>
      <c r="K19" s="48">
        <v>1.6931179651182262</v>
      </c>
      <c r="L19" s="85">
        <v>-1.7466861209543216E-2</v>
      </c>
      <c r="M19" s="52"/>
      <c r="N19" s="52"/>
      <c r="O19" s="62"/>
    </row>
    <row r="20" spans="1:15" x14ac:dyDescent="0.25">
      <c r="A20" s="51">
        <v>12</v>
      </c>
      <c r="B20" s="57">
        <v>41</v>
      </c>
      <c r="C20" s="55">
        <v>16.55</v>
      </c>
      <c r="D20" s="55">
        <v>43.31</v>
      </c>
      <c r="E20" s="58">
        <v>4</v>
      </c>
      <c r="F20" s="55">
        <v>1.688968</v>
      </c>
      <c r="G20" s="55">
        <v>0.363209</v>
      </c>
      <c r="H20" s="93">
        <v>1.01E-2</v>
      </c>
      <c r="I20" s="93">
        <v>7.2900000000000006E-2</v>
      </c>
      <c r="J20" s="92">
        <v>0.84250000000000003</v>
      </c>
      <c r="K20" s="48">
        <v>1.7278518999745758</v>
      </c>
      <c r="L20" s="85">
        <v>-6.8010539707876738E-3</v>
      </c>
      <c r="M20" s="52"/>
      <c r="N20" s="52"/>
      <c r="O20" s="62"/>
    </row>
    <row r="21" spans="1:15" x14ac:dyDescent="0.25">
      <c r="A21" s="51">
        <v>13</v>
      </c>
      <c r="B21" s="57">
        <v>41</v>
      </c>
      <c r="C21" s="55">
        <v>11.9</v>
      </c>
      <c r="D21" s="55">
        <v>66.92</v>
      </c>
      <c r="E21" s="58">
        <v>4</v>
      </c>
      <c r="F21" s="55">
        <v>1.688968</v>
      </c>
      <c r="G21" s="55">
        <v>0.363209</v>
      </c>
      <c r="H21" s="93">
        <v>1.01E-2</v>
      </c>
      <c r="I21" s="93">
        <v>7.2900000000000006E-2</v>
      </c>
      <c r="J21" s="92">
        <v>0.84250000000000003</v>
      </c>
      <c r="K21" s="48">
        <v>1.7278518999745758</v>
      </c>
      <c r="L21" s="85">
        <v>-6.8010539707876738E-3</v>
      </c>
      <c r="M21" s="52"/>
      <c r="N21" s="52"/>
      <c r="O21" s="62"/>
    </row>
    <row r="22" spans="1:15" x14ac:dyDescent="0.25">
      <c r="A22" s="51">
        <v>14</v>
      </c>
      <c r="B22" s="57">
        <v>41</v>
      </c>
      <c r="C22" s="55">
        <v>12.33</v>
      </c>
      <c r="D22" s="55">
        <v>51.56</v>
      </c>
      <c r="E22" s="58">
        <v>4</v>
      </c>
      <c r="F22" s="55">
        <v>1.688968</v>
      </c>
      <c r="G22" s="55">
        <v>0.363209</v>
      </c>
      <c r="H22" s="85">
        <v>1.01E-2</v>
      </c>
      <c r="I22" s="85">
        <v>7.2900000000000006E-2</v>
      </c>
      <c r="J22" s="92">
        <v>0.84250000000000003</v>
      </c>
      <c r="K22" s="48">
        <v>1.7278518999745758</v>
      </c>
      <c r="L22" s="85">
        <v>-6.8010539707876738E-3</v>
      </c>
      <c r="M22" s="52"/>
      <c r="N22" s="52"/>
      <c r="O22" s="62"/>
    </row>
    <row r="23" spans="1:15" x14ac:dyDescent="0.25">
      <c r="A23" s="51">
        <v>15</v>
      </c>
      <c r="B23" s="57">
        <v>41</v>
      </c>
      <c r="C23" s="55">
        <v>11.66</v>
      </c>
      <c r="D23" s="55">
        <v>72.459999999999994</v>
      </c>
      <c r="E23" s="58">
        <v>4</v>
      </c>
      <c r="F23" s="55">
        <v>1.688968</v>
      </c>
      <c r="G23" s="55">
        <v>0.363209</v>
      </c>
      <c r="H23" s="85">
        <v>1.01E-2</v>
      </c>
      <c r="I23" s="85">
        <v>7.2900000000000006E-2</v>
      </c>
      <c r="J23" s="92">
        <v>0.84250000000000003</v>
      </c>
      <c r="K23" s="48">
        <v>1.7278518999745758</v>
      </c>
      <c r="L23" s="85">
        <v>-6.8010539707876738E-3</v>
      </c>
      <c r="M23" s="52"/>
      <c r="N23" s="52"/>
      <c r="O23" s="62"/>
    </row>
    <row r="24" spans="1:15" x14ac:dyDescent="0.25">
      <c r="A24" s="51">
        <v>16</v>
      </c>
      <c r="B24" s="57">
        <v>28</v>
      </c>
      <c r="C24" s="55">
        <v>10.97</v>
      </c>
      <c r="D24" s="55">
        <v>77.150000000000006</v>
      </c>
      <c r="E24" s="58">
        <v>4</v>
      </c>
      <c r="F24" s="55">
        <v>2.1781839999999999</v>
      </c>
      <c r="G24" s="55">
        <v>0.34635100000000002</v>
      </c>
      <c r="H24" s="85">
        <v>5.5999999999999999E-3</v>
      </c>
      <c r="I24" s="85">
        <v>0.17549999999999999</v>
      </c>
      <c r="J24" s="92">
        <v>0.83430000000000004</v>
      </c>
      <c r="K24" s="48">
        <v>1.8062962062602472</v>
      </c>
      <c r="L24" s="85">
        <v>1.7286969838813393E-2</v>
      </c>
      <c r="M24" s="77">
        <v>2.3778640000000002</v>
      </c>
      <c r="N24" s="85">
        <v>5.0203394198354401E-2</v>
      </c>
      <c r="O24" s="62" t="s">
        <v>30</v>
      </c>
    </row>
    <row r="25" spans="1:15" x14ac:dyDescent="0.25">
      <c r="A25" s="51">
        <v>17</v>
      </c>
      <c r="B25" s="57">
        <v>28</v>
      </c>
      <c r="C25" s="55">
        <v>15.31</v>
      </c>
      <c r="D25" s="55">
        <v>35.72</v>
      </c>
      <c r="E25" s="58">
        <v>4</v>
      </c>
      <c r="F25" s="55">
        <v>2.1781839999999999</v>
      </c>
      <c r="G25" s="55">
        <v>0.34635100000000002</v>
      </c>
      <c r="H25" s="85">
        <v>5.5999999999999999E-3</v>
      </c>
      <c r="I25" s="85">
        <v>0.17549999999999999</v>
      </c>
      <c r="J25" s="92">
        <v>0.83430000000000004</v>
      </c>
      <c r="K25" s="48">
        <v>1.8062962062602472</v>
      </c>
      <c r="L25" s="85">
        <v>1.7286969838813393E-2</v>
      </c>
      <c r="M25" s="77">
        <v>2.3778640000000002</v>
      </c>
      <c r="N25" s="85">
        <v>5.0203394198354401E-2</v>
      </c>
      <c r="O25" s="62" t="s">
        <v>30</v>
      </c>
    </row>
    <row r="26" spans="1:15" x14ac:dyDescent="0.25">
      <c r="A26" s="51">
        <v>18</v>
      </c>
      <c r="B26" s="57">
        <v>37</v>
      </c>
      <c r="C26" s="55">
        <v>16.39</v>
      </c>
      <c r="D26" s="55">
        <v>64.3</v>
      </c>
      <c r="E26" s="58">
        <v>4</v>
      </c>
      <c r="F26" s="55">
        <v>2.2181199999999999</v>
      </c>
      <c r="G26" s="55">
        <v>0.42221199999999998</v>
      </c>
      <c r="H26" s="93">
        <v>3.1600000000000003E-2</v>
      </c>
      <c r="I26" s="93">
        <v>0.39019999999999999</v>
      </c>
      <c r="J26" s="92">
        <v>0.83230000000000004</v>
      </c>
      <c r="K26" s="48">
        <v>1.8248398606600094</v>
      </c>
      <c r="L26" s="85">
        <v>2.2981200686770786E-2</v>
      </c>
      <c r="M26" s="52"/>
      <c r="N26" s="52"/>
      <c r="O26" s="62"/>
    </row>
    <row r="27" spans="1:15" x14ac:dyDescent="0.25">
      <c r="A27" s="51">
        <v>19</v>
      </c>
      <c r="B27" s="57">
        <v>23</v>
      </c>
      <c r="C27" s="55">
        <v>12.99</v>
      </c>
      <c r="D27" s="55">
        <v>68.239999999999995</v>
      </c>
      <c r="E27" s="58">
        <v>4</v>
      </c>
      <c r="F27" s="55">
        <v>1.698952</v>
      </c>
      <c r="G27" s="55">
        <v>0.37163800000000002</v>
      </c>
      <c r="H27" s="93">
        <v>6.4000000000000003E-3</v>
      </c>
      <c r="I27" s="93">
        <v>0.33329999999999999</v>
      </c>
      <c r="J27" s="92">
        <v>0.83179999999999998</v>
      </c>
      <c r="K27" s="48">
        <v>1.8294412187893521</v>
      </c>
      <c r="L27" s="85">
        <v>2.4394147392838517E-2</v>
      </c>
      <c r="M27" s="52"/>
      <c r="N27" s="52"/>
      <c r="O27" s="62"/>
    </row>
    <row r="28" spans="1:15" x14ac:dyDescent="0.25">
      <c r="A28" s="51">
        <v>20</v>
      </c>
      <c r="B28" s="57">
        <v>10</v>
      </c>
      <c r="C28" s="55">
        <v>13.71</v>
      </c>
      <c r="D28" s="55">
        <v>55.44</v>
      </c>
      <c r="E28" s="58">
        <v>4</v>
      </c>
      <c r="F28" s="55">
        <v>1.8487119999999999</v>
      </c>
      <c r="G28" s="55">
        <v>0.28734799999999999</v>
      </c>
      <c r="H28" s="93">
        <v>0</v>
      </c>
      <c r="I28" s="93">
        <v>0</v>
      </c>
      <c r="J28" s="92">
        <v>0.83</v>
      </c>
      <c r="K28" s="48">
        <v>1.8458935982505797</v>
      </c>
      <c r="L28" s="85">
        <v>2.9446206961616039E-2</v>
      </c>
      <c r="M28" s="2"/>
      <c r="N28" s="2"/>
      <c r="O28" s="62"/>
    </row>
    <row r="29" spans="1:15" x14ac:dyDescent="0.25">
      <c r="A29" s="51">
        <v>21</v>
      </c>
      <c r="B29" s="57">
        <v>10</v>
      </c>
      <c r="C29" s="55">
        <v>14.35</v>
      </c>
      <c r="D29" s="55">
        <v>72.23</v>
      </c>
      <c r="E29" s="58">
        <v>4</v>
      </c>
      <c r="F29" s="55">
        <v>1.8487119999999999</v>
      </c>
      <c r="G29" s="55">
        <v>0.28734799999999999</v>
      </c>
      <c r="H29" s="93">
        <v>0</v>
      </c>
      <c r="I29" s="93">
        <v>0</v>
      </c>
      <c r="J29" s="92">
        <v>0.83</v>
      </c>
      <c r="K29" s="48">
        <v>1.8458935982505797</v>
      </c>
      <c r="L29" s="85">
        <v>2.9446206961616039E-2</v>
      </c>
      <c r="M29" s="52"/>
      <c r="N29" s="52"/>
      <c r="O29" s="62"/>
    </row>
    <row r="30" spans="1:15" x14ac:dyDescent="0.25">
      <c r="A30" s="51">
        <v>22</v>
      </c>
      <c r="B30" s="57">
        <v>38</v>
      </c>
      <c r="C30" s="55">
        <v>10.81</v>
      </c>
      <c r="D30" s="55">
        <v>77.040000000000006</v>
      </c>
      <c r="E30" s="58">
        <v>4</v>
      </c>
      <c r="F30" s="55">
        <v>1.6190800000000001</v>
      </c>
      <c r="G30" s="55">
        <v>0.32949299999999998</v>
      </c>
      <c r="H30" s="85">
        <v>0</v>
      </c>
      <c r="I30" s="85">
        <v>0</v>
      </c>
      <c r="J30" s="92">
        <v>0.82730000000000004</v>
      </c>
      <c r="K30" s="48">
        <v>1.8702483866622808</v>
      </c>
      <c r="L30" s="85">
        <v>3.6924872411246201E-2</v>
      </c>
      <c r="M30" s="2"/>
      <c r="N30" s="2"/>
      <c r="O30" s="62"/>
    </row>
    <row r="31" spans="1:15" x14ac:dyDescent="0.25">
      <c r="A31" s="51">
        <v>23</v>
      </c>
      <c r="B31" s="57">
        <v>38</v>
      </c>
      <c r="C31" s="55">
        <v>13.08</v>
      </c>
      <c r="D31" s="55">
        <v>60.93</v>
      </c>
      <c r="E31" s="58">
        <v>4</v>
      </c>
      <c r="F31" s="55">
        <v>1.6190800000000001</v>
      </c>
      <c r="G31" s="55">
        <v>0.32949299999999998</v>
      </c>
      <c r="H31" s="85">
        <v>0</v>
      </c>
      <c r="I31" s="85">
        <v>0</v>
      </c>
      <c r="J31" s="92">
        <v>0.82730000000000004</v>
      </c>
      <c r="K31" s="48">
        <v>1.8702483866622808</v>
      </c>
      <c r="L31" s="85">
        <v>3.6924872411246201E-2</v>
      </c>
      <c r="M31" s="2"/>
      <c r="N31" s="2"/>
      <c r="O31" s="62"/>
    </row>
    <row r="32" spans="1:15" x14ac:dyDescent="0.25">
      <c r="A32" s="51">
        <v>24</v>
      </c>
      <c r="B32" s="57">
        <v>38</v>
      </c>
      <c r="C32" s="55">
        <v>10.9</v>
      </c>
      <c r="D32" s="55">
        <v>65.45</v>
      </c>
      <c r="E32" s="58">
        <v>4</v>
      </c>
      <c r="F32" s="55">
        <v>1.6190800000000001</v>
      </c>
      <c r="G32" s="55">
        <v>0.32949299999999998</v>
      </c>
      <c r="H32" s="93">
        <v>0</v>
      </c>
      <c r="I32" s="93">
        <v>0</v>
      </c>
      <c r="J32" s="92">
        <v>0.82730000000000004</v>
      </c>
      <c r="K32" s="48">
        <v>1.8702483866622808</v>
      </c>
      <c r="L32" s="85">
        <v>3.6924872411246201E-2</v>
      </c>
      <c r="M32" s="52"/>
      <c r="N32" s="52"/>
      <c r="O32" s="65"/>
    </row>
    <row r="33" spans="1:15" x14ac:dyDescent="0.25">
      <c r="A33" s="51">
        <v>25</v>
      </c>
      <c r="B33" s="57">
        <v>38</v>
      </c>
      <c r="C33" s="55">
        <v>9.51</v>
      </c>
      <c r="D33" s="55">
        <v>36.71</v>
      </c>
      <c r="E33" s="58">
        <v>4</v>
      </c>
      <c r="F33" s="55">
        <v>1.6190800000000001</v>
      </c>
      <c r="G33" s="55">
        <v>0.32949299999999998</v>
      </c>
      <c r="H33" s="85">
        <v>0</v>
      </c>
      <c r="I33" s="85">
        <v>0</v>
      </c>
      <c r="J33" s="92">
        <v>0.82730000000000004</v>
      </c>
      <c r="K33" s="48">
        <v>1.8702483866622808</v>
      </c>
      <c r="L33" s="85">
        <v>3.6924872411246201E-2</v>
      </c>
      <c r="M33" s="52"/>
      <c r="N33" s="52"/>
      <c r="O33" s="65"/>
    </row>
    <row r="34" spans="1:15" x14ac:dyDescent="0.25">
      <c r="A34" s="51">
        <v>26</v>
      </c>
      <c r="B34" s="57">
        <v>38</v>
      </c>
      <c r="C34" s="55">
        <v>12.2</v>
      </c>
      <c r="D34" s="55">
        <v>30.18</v>
      </c>
      <c r="E34" s="58">
        <v>4</v>
      </c>
      <c r="F34" s="55">
        <v>1.6190800000000001</v>
      </c>
      <c r="G34" s="55">
        <v>0.32949299999999998</v>
      </c>
      <c r="H34" s="85">
        <v>0</v>
      </c>
      <c r="I34" s="85">
        <v>0</v>
      </c>
      <c r="J34" s="92">
        <v>0.82730000000000004</v>
      </c>
      <c r="K34" s="48">
        <v>1.8702483866622808</v>
      </c>
      <c r="L34" s="85">
        <v>3.6924872411246201E-2</v>
      </c>
      <c r="M34" s="52"/>
      <c r="N34" s="52"/>
      <c r="O34" s="65"/>
    </row>
    <row r="35" spans="1:15" x14ac:dyDescent="0.25">
      <c r="A35" s="51">
        <v>27</v>
      </c>
      <c r="B35" s="57">
        <v>38</v>
      </c>
      <c r="C35" s="55">
        <v>12.69</v>
      </c>
      <c r="D35" s="55">
        <v>69.02</v>
      </c>
      <c r="E35" s="58">
        <v>4</v>
      </c>
      <c r="F35" s="55">
        <v>1.6190800000000001</v>
      </c>
      <c r="G35" s="55">
        <v>0.32949299999999998</v>
      </c>
      <c r="H35" s="85">
        <v>0</v>
      </c>
      <c r="I35" s="85">
        <v>0</v>
      </c>
      <c r="J35" s="92">
        <v>0.82730000000000004</v>
      </c>
      <c r="K35" s="48">
        <v>1.8702483866622808</v>
      </c>
      <c r="L35" s="85">
        <v>3.6924872411246201E-2</v>
      </c>
      <c r="M35" s="52"/>
      <c r="N35" s="52"/>
      <c r="O35" s="65"/>
    </row>
    <row r="36" spans="1:15" x14ac:dyDescent="0.25">
      <c r="A36" s="51">
        <v>28</v>
      </c>
      <c r="B36" s="57">
        <v>38</v>
      </c>
      <c r="C36" s="70">
        <v>9.4600000000000009</v>
      </c>
      <c r="D36" s="55">
        <v>39.69</v>
      </c>
      <c r="E36" s="58">
        <v>4</v>
      </c>
      <c r="F36" s="55">
        <v>1.6190800000000001</v>
      </c>
      <c r="G36" s="55">
        <v>0.32949299999999998</v>
      </c>
      <c r="H36" s="85">
        <v>0</v>
      </c>
      <c r="I36" s="85">
        <v>0</v>
      </c>
      <c r="J36" s="92">
        <v>0.82730000000000004</v>
      </c>
      <c r="K36" s="48">
        <v>1.8702483866622808</v>
      </c>
      <c r="L36" s="85">
        <v>3.6924872411246201E-2</v>
      </c>
      <c r="M36" s="52"/>
      <c r="N36" s="52"/>
      <c r="O36" s="73"/>
    </row>
    <row r="37" spans="1:15" x14ac:dyDescent="0.25">
      <c r="A37" s="51">
        <v>29</v>
      </c>
      <c r="B37" s="57">
        <v>38</v>
      </c>
      <c r="C37" s="55">
        <v>9.43</v>
      </c>
      <c r="D37" s="55">
        <v>83.82</v>
      </c>
      <c r="E37" s="58">
        <v>4</v>
      </c>
      <c r="F37" s="55">
        <v>1.6190800000000001</v>
      </c>
      <c r="G37" s="55">
        <v>0.32949299999999998</v>
      </c>
      <c r="H37" s="85">
        <v>0</v>
      </c>
      <c r="I37" s="85">
        <v>0</v>
      </c>
      <c r="J37" s="92">
        <v>0.82730000000000004</v>
      </c>
      <c r="K37" s="48">
        <v>1.8702483866622808</v>
      </c>
      <c r="L37" s="85">
        <v>3.6924872411246201E-2</v>
      </c>
      <c r="M37" s="40"/>
      <c r="N37" s="40"/>
      <c r="O37" s="62"/>
    </row>
    <row r="38" spans="1:15" x14ac:dyDescent="0.25">
      <c r="A38" s="51">
        <v>30</v>
      </c>
      <c r="B38" s="57">
        <v>38</v>
      </c>
      <c r="C38" s="55">
        <v>7.88</v>
      </c>
      <c r="D38" s="55">
        <v>78.239999999999995</v>
      </c>
      <c r="E38" s="58">
        <v>4</v>
      </c>
      <c r="F38" s="55">
        <v>1.6190800000000001</v>
      </c>
      <c r="G38" s="55">
        <v>0.32949299999999998</v>
      </c>
      <c r="H38" s="85">
        <v>0</v>
      </c>
      <c r="I38" s="85">
        <v>0</v>
      </c>
      <c r="J38" s="92">
        <v>0.82730000000000004</v>
      </c>
      <c r="K38" s="48">
        <v>1.8702483866622808</v>
      </c>
      <c r="L38" s="85">
        <v>3.6924872411246201E-2</v>
      </c>
      <c r="M38" s="40"/>
      <c r="N38" s="40"/>
      <c r="O38" s="62"/>
    </row>
    <row r="39" spans="1:15" x14ac:dyDescent="0.25">
      <c r="A39" s="51">
        <v>31</v>
      </c>
      <c r="B39" s="57">
        <v>38</v>
      </c>
      <c r="C39" s="55">
        <v>9.8000000000000007</v>
      </c>
      <c r="D39" s="55">
        <v>59.27</v>
      </c>
      <c r="E39" s="58">
        <v>4</v>
      </c>
      <c r="F39" s="55">
        <v>1.6190800000000001</v>
      </c>
      <c r="G39" s="55">
        <v>0.32949299999999998</v>
      </c>
      <c r="H39" s="85">
        <v>0</v>
      </c>
      <c r="I39" s="85">
        <v>0</v>
      </c>
      <c r="J39" s="92">
        <v>0.82730000000000004</v>
      </c>
      <c r="K39" s="48">
        <v>1.8702483866622808</v>
      </c>
      <c r="L39" s="85">
        <v>3.6924872411246201E-2</v>
      </c>
      <c r="M39" s="40"/>
      <c r="N39" s="40"/>
      <c r="O39" s="62"/>
    </row>
    <row r="40" spans="1:15" x14ac:dyDescent="0.25">
      <c r="A40" s="51">
        <v>32</v>
      </c>
      <c r="B40" s="57">
        <v>38</v>
      </c>
      <c r="C40" s="55">
        <v>10.53</v>
      </c>
      <c r="D40" s="55">
        <v>85.79</v>
      </c>
      <c r="E40" s="58">
        <v>4</v>
      </c>
      <c r="F40" s="55">
        <v>1.6190800000000001</v>
      </c>
      <c r="G40" s="55">
        <v>0.32949299999999998</v>
      </c>
      <c r="H40" s="93">
        <v>0</v>
      </c>
      <c r="I40" s="93">
        <v>0</v>
      </c>
      <c r="J40" s="92">
        <v>0.82730000000000004</v>
      </c>
      <c r="K40" s="48">
        <v>1.8702483866622808</v>
      </c>
      <c r="L40" s="85">
        <v>3.6924872411246201E-2</v>
      </c>
      <c r="M40" s="40"/>
      <c r="N40" s="40"/>
      <c r="O40" s="62"/>
    </row>
    <row r="41" spans="1:15" x14ac:dyDescent="0.25">
      <c r="A41" s="51">
        <v>33</v>
      </c>
      <c r="B41" s="57">
        <v>49</v>
      </c>
      <c r="C41" s="55">
        <v>14.91</v>
      </c>
      <c r="D41" s="55">
        <v>39.83</v>
      </c>
      <c r="E41" s="58">
        <v>4</v>
      </c>
      <c r="F41" s="55">
        <v>2.1282640000000002</v>
      </c>
      <c r="G41" s="55">
        <v>0.38849600000000001</v>
      </c>
      <c r="H41" s="85">
        <v>8.14E-2</v>
      </c>
      <c r="I41" s="85">
        <v>0.10390000000000001</v>
      </c>
      <c r="J41" s="92">
        <v>0.82689999999999997</v>
      </c>
      <c r="K41" s="48">
        <v>1.8738240853168884</v>
      </c>
      <c r="L41" s="85">
        <v>3.802286815378586E-2</v>
      </c>
      <c r="M41" s="40"/>
      <c r="N41" s="40"/>
      <c r="O41" s="62"/>
    </row>
    <row r="42" spans="1:15" x14ac:dyDescent="0.25">
      <c r="A42" s="51">
        <v>34</v>
      </c>
      <c r="B42" s="57">
        <v>49</v>
      </c>
      <c r="C42" s="55">
        <v>13.89</v>
      </c>
      <c r="D42" s="55">
        <v>36.65</v>
      </c>
      <c r="E42" s="58">
        <v>4</v>
      </c>
      <c r="F42" s="55">
        <v>2.1282640000000002</v>
      </c>
      <c r="G42" s="55">
        <v>0.38849600000000001</v>
      </c>
      <c r="H42" s="85">
        <v>8.14E-2</v>
      </c>
      <c r="I42" s="85">
        <v>0.10390000000000001</v>
      </c>
      <c r="J42" s="92">
        <v>0.82689999999999997</v>
      </c>
      <c r="K42" s="48">
        <v>1.8738240853168884</v>
      </c>
      <c r="L42" s="85">
        <v>3.802286815378586E-2</v>
      </c>
      <c r="M42" s="40"/>
      <c r="N42" s="40"/>
      <c r="O42" s="62"/>
    </row>
    <row r="43" spans="1:15" x14ac:dyDescent="0.25">
      <c r="A43" s="51">
        <v>35</v>
      </c>
      <c r="B43" s="57">
        <v>49</v>
      </c>
      <c r="C43" s="55">
        <v>12.3</v>
      </c>
      <c r="D43" s="55">
        <v>41.77</v>
      </c>
      <c r="E43" s="58">
        <v>4</v>
      </c>
      <c r="F43" s="55">
        <v>2.1282640000000002</v>
      </c>
      <c r="G43" s="55">
        <v>0.38849600000000001</v>
      </c>
      <c r="H43" s="85">
        <v>8.14E-2</v>
      </c>
      <c r="I43" s="85">
        <v>0.10390000000000001</v>
      </c>
      <c r="J43" s="92">
        <v>0.82689999999999997</v>
      </c>
      <c r="K43" s="48">
        <v>1.8738240853168884</v>
      </c>
      <c r="L43" s="85">
        <v>3.802286815378586E-2</v>
      </c>
      <c r="M43" s="52"/>
      <c r="N43" s="52"/>
      <c r="O43" s="62"/>
    </row>
    <row r="44" spans="1:15" x14ac:dyDescent="0.25">
      <c r="A44" s="51">
        <v>36</v>
      </c>
      <c r="B44" s="57">
        <v>16</v>
      </c>
      <c r="C44" s="55">
        <v>8.59</v>
      </c>
      <c r="D44" s="55">
        <v>68.69</v>
      </c>
      <c r="E44" s="58">
        <v>4</v>
      </c>
      <c r="F44" s="55">
        <v>1.96852</v>
      </c>
      <c r="G44" s="55">
        <v>0.32106400000000002</v>
      </c>
      <c r="H44" s="85">
        <v>6.1000000000000004E-3</v>
      </c>
      <c r="I44" s="85">
        <v>0.30180000000000001</v>
      </c>
      <c r="J44" s="92">
        <v>0.82679999999999998</v>
      </c>
      <c r="K44" s="48">
        <v>1.8747167189276628</v>
      </c>
      <c r="L44" s="85">
        <v>3.8296970643662887E-2</v>
      </c>
      <c r="M44" s="52"/>
      <c r="N44" s="52"/>
      <c r="O44" s="62"/>
    </row>
    <row r="45" spans="1:15" x14ac:dyDescent="0.25">
      <c r="A45" s="51">
        <v>37</v>
      </c>
      <c r="B45" s="57">
        <v>16</v>
      </c>
      <c r="C45" s="55">
        <v>14.49</v>
      </c>
      <c r="D45" s="55">
        <v>42.97</v>
      </c>
      <c r="E45" s="58">
        <v>4</v>
      </c>
      <c r="F45" s="55">
        <v>1.96852</v>
      </c>
      <c r="G45" s="55">
        <v>0.32106400000000002</v>
      </c>
      <c r="H45" s="85">
        <v>6.1000000000000004E-3</v>
      </c>
      <c r="I45" s="85">
        <v>0.30180000000000001</v>
      </c>
      <c r="J45" s="92">
        <v>0.82679999999999998</v>
      </c>
      <c r="K45" s="48">
        <v>1.8747167189276628</v>
      </c>
      <c r="L45" s="85">
        <v>3.8296970643662887E-2</v>
      </c>
      <c r="M45" s="52"/>
      <c r="N45" s="52"/>
      <c r="O45" s="62"/>
    </row>
    <row r="46" spans="1:15" x14ac:dyDescent="0.25">
      <c r="A46" s="51">
        <v>38</v>
      </c>
      <c r="B46" s="57">
        <v>32</v>
      </c>
      <c r="C46" s="55">
        <v>11.91</v>
      </c>
      <c r="D46" s="55">
        <v>65.3</v>
      </c>
      <c r="E46" s="58">
        <v>4</v>
      </c>
      <c r="F46" s="55">
        <v>2.1881680000000001</v>
      </c>
      <c r="G46" s="55">
        <v>0.44749899999999998</v>
      </c>
      <c r="H46" s="85">
        <v>4.1599999999999998E-2</v>
      </c>
      <c r="I46" s="85">
        <v>0.27229999999999999</v>
      </c>
      <c r="J46" s="92">
        <v>0.82589999999999997</v>
      </c>
      <c r="K46" s="48">
        <v>1.8827273072519422</v>
      </c>
      <c r="L46" s="85">
        <v>4.0756795345043395E-2</v>
      </c>
      <c r="M46" s="52"/>
      <c r="N46" s="52"/>
      <c r="O46" s="62"/>
    </row>
    <row r="47" spans="1:15" x14ac:dyDescent="0.25">
      <c r="A47" s="51">
        <v>39</v>
      </c>
      <c r="B47" s="57">
        <v>14</v>
      </c>
      <c r="C47" s="55">
        <v>9.5500000000000007</v>
      </c>
      <c r="D47" s="55">
        <v>80.89</v>
      </c>
      <c r="E47" s="58">
        <v>4</v>
      </c>
      <c r="F47" s="55">
        <v>2.1682000000000001</v>
      </c>
      <c r="G47" s="55">
        <v>0.40535399999999999</v>
      </c>
      <c r="H47" s="85">
        <v>1.95E-2</v>
      </c>
      <c r="I47" s="85">
        <v>0.38819999999999999</v>
      </c>
      <c r="J47" s="92">
        <v>0.82479999999999998</v>
      </c>
      <c r="K47" s="48">
        <v>1.892461977620022</v>
      </c>
      <c r="L47" s="85">
        <v>4.3746036791720067E-2</v>
      </c>
      <c r="M47" s="52"/>
      <c r="N47" s="52"/>
      <c r="O47" s="62"/>
    </row>
    <row r="48" spans="1:15" x14ac:dyDescent="0.25">
      <c r="A48" s="51">
        <v>40</v>
      </c>
      <c r="B48" s="57">
        <v>14</v>
      </c>
      <c r="C48" s="55">
        <v>11.36</v>
      </c>
      <c r="D48" s="55">
        <v>53.81</v>
      </c>
      <c r="E48" s="58">
        <v>4</v>
      </c>
      <c r="F48" s="55">
        <v>2.1682000000000001</v>
      </c>
      <c r="G48" s="55">
        <v>0.40535399999999999</v>
      </c>
      <c r="H48" s="85">
        <v>1.95E-2</v>
      </c>
      <c r="I48" s="85">
        <v>0.38819999999999999</v>
      </c>
      <c r="J48" s="92">
        <v>0.82479999999999998</v>
      </c>
      <c r="K48" s="48">
        <v>1.892461977620022</v>
      </c>
      <c r="L48" s="85">
        <v>4.3746036791720067E-2</v>
      </c>
      <c r="M48" s="52"/>
      <c r="N48" s="52"/>
      <c r="O48" s="62"/>
    </row>
    <row r="49" spans="1:15" x14ac:dyDescent="0.25">
      <c r="A49" s="51">
        <v>41</v>
      </c>
      <c r="B49" s="57">
        <v>14</v>
      </c>
      <c r="C49" s="55">
        <v>12.54</v>
      </c>
      <c r="D49" s="55">
        <v>44.6</v>
      </c>
      <c r="E49" s="58">
        <v>4</v>
      </c>
      <c r="F49" s="55">
        <v>2.1682000000000001</v>
      </c>
      <c r="G49" s="55">
        <v>0.40535399999999999</v>
      </c>
      <c r="H49" s="85">
        <v>1.95E-2</v>
      </c>
      <c r="I49" s="85">
        <v>0.38819999999999999</v>
      </c>
      <c r="J49" s="92">
        <v>0.82479999999999998</v>
      </c>
      <c r="K49" s="48">
        <v>1.892461977620022</v>
      </c>
      <c r="L49" s="85">
        <v>4.3746036791720067E-2</v>
      </c>
      <c r="M49" s="52"/>
      <c r="N49" s="52"/>
      <c r="O49" s="62"/>
    </row>
    <row r="50" spans="1:15" x14ac:dyDescent="0.25">
      <c r="A50" s="51">
        <v>42</v>
      </c>
      <c r="B50" s="57">
        <v>14</v>
      </c>
      <c r="C50" s="55">
        <v>7.44</v>
      </c>
      <c r="D50" s="55">
        <v>88.25</v>
      </c>
      <c r="E50" s="58">
        <v>4</v>
      </c>
      <c r="F50" s="55">
        <v>2.1682000000000001</v>
      </c>
      <c r="G50" s="55">
        <v>0.40535399999999999</v>
      </c>
      <c r="H50" s="85">
        <v>1.95E-2</v>
      </c>
      <c r="I50" s="85">
        <v>0.38819999999999999</v>
      </c>
      <c r="J50" s="92">
        <v>0.82479999999999998</v>
      </c>
      <c r="K50" s="48">
        <v>1.892461977620022</v>
      </c>
      <c r="L50" s="85">
        <v>4.3746036791720067E-2</v>
      </c>
      <c r="M50" s="52"/>
      <c r="N50" s="52"/>
      <c r="O50" s="62"/>
    </row>
    <row r="51" spans="1:15" x14ac:dyDescent="0.25">
      <c r="A51" s="51">
        <v>43</v>
      </c>
      <c r="B51" s="57">
        <v>14</v>
      </c>
      <c r="C51" s="55">
        <v>11.85</v>
      </c>
      <c r="D51" s="55">
        <v>75.98</v>
      </c>
      <c r="E51" s="58">
        <v>4</v>
      </c>
      <c r="F51" s="55">
        <v>2.1682000000000001</v>
      </c>
      <c r="G51" s="55">
        <v>0.40535399999999999</v>
      </c>
      <c r="H51" s="85">
        <v>1.95E-2</v>
      </c>
      <c r="I51" s="85">
        <v>0.38819999999999999</v>
      </c>
      <c r="J51" s="92">
        <v>0.82479999999999998</v>
      </c>
      <c r="K51" s="48">
        <v>1.892461977620022</v>
      </c>
      <c r="L51" s="85">
        <v>4.3746036791720067E-2</v>
      </c>
      <c r="M51" s="52"/>
      <c r="N51" s="52"/>
      <c r="O51" s="62"/>
    </row>
    <row r="52" spans="1:15" x14ac:dyDescent="0.25">
      <c r="A52" s="51">
        <v>44</v>
      </c>
      <c r="B52" s="57">
        <v>20</v>
      </c>
      <c r="C52" s="55">
        <v>12.18</v>
      </c>
      <c r="D52" s="55">
        <v>76.36</v>
      </c>
      <c r="E52" s="58">
        <v>4</v>
      </c>
      <c r="F52" s="55">
        <v>1.7987919999999999</v>
      </c>
      <c r="G52" s="55">
        <v>0.455928</v>
      </c>
      <c r="H52" s="85">
        <v>4.3E-3</v>
      </c>
      <c r="I52" s="85">
        <v>0.22620000000000001</v>
      </c>
      <c r="J52" s="92">
        <v>0.82350000000000001</v>
      </c>
      <c r="K52" s="48">
        <v>1.9038880948859573</v>
      </c>
      <c r="L52" s="85">
        <v>4.7254673655061419E-2</v>
      </c>
      <c r="M52" s="52"/>
      <c r="N52" s="52"/>
      <c r="O52" s="62"/>
    </row>
    <row r="53" spans="1:15" x14ac:dyDescent="0.25">
      <c r="A53" s="51">
        <v>45</v>
      </c>
      <c r="B53" s="57">
        <v>20</v>
      </c>
      <c r="C53" s="55">
        <v>13.89</v>
      </c>
      <c r="D53" s="55">
        <v>24.12</v>
      </c>
      <c r="E53" s="58">
        <v>4</v>
      </c>
      <c r="F53" s="55">
        <v>1.7987919999999999</v>
      </c>
      <c r="G53" s="55">
        <v>0.455928</v>
      </c>
      <c r="H53" s="85">
        <v>4.3E-3</v>
      </c>
      <c r="I53" s="85">
        <v>0.22620000000000001</v>
      </c>
      <c r="J53" s="92">
        <v>0.82350000000000001</v>
      </c>
      <c r="K53" s="48">
        <v>1.9038880948859573</v>
      </c>
      <c r="L53" s="85">
        <v>4.7254673655061419E-2</v>
      </c>
      <c r="M53" s="52"/>
      <c r="N53" s="52"/>
      <c r="O53" s="62"/>
    </row>
    <row r="54" spans="1:15" x14ac:dyDescent="0.25">
      <c r="A54" s="51">
        <v>46</v>
      </c>
      <c r="B54" s="57">
        <v>20</v>
      </c>
      <c r="C54" s="55">
        <v>9.67</v>
      </c>
      <c r="D54" s="55">
        <v>76.459999999999994</v>
      </c>
      <c r="E54" s="58">
        <v>4</v>
      </c>
      <c r="F54" s="55">
        <v>1.7987919999999999</v>
      </c>
      <c r="G54" s="55">
        <v>0.455928</v>
      </c>
      <c r="H54" s="85">
        <v>4.3E-3</v>
      </c>
      <c r="I54" s="85">
        <v>0.22620000000000001</v>
      </c>
      <c r="J54" s="92">
        <v>0.82350000000000001</v>
      </c>
      <c r="K54" s="48">
        <v>1.9038880948859573</v>
      </c>
      <c r="L54" s="85">
        <v>4.7254673655061419E-2</v>
      </c>
      <c r="M54" s="52"/>
      <c r="N54" s="52"/>
      <c r="O54" s="62"/>
    </row>
    <row r="55" spans="1:15" x14ac:dyDescent="0.25">
      <c r="A55" s="51">
        <v>47</v>
      </c>
      <c r="B55" s="57">
        <v>24</v>
      </c>
      <c r="C55" s="55">
        <v>10.73</v>
      </c>
      <c r="D55" s="55">
        <v>47.04</v>
      </c>
      <c r="E55" s="58">
        <v>4</v>
      </c>
      <c r="F55" s="55">
        <v>2.1781839999999999</v>
      </c>
      <c r="G55" s="55">
        <v>0.430641</v>
      </c>
      <c r="H55" s="85">
        <v>2.3800000000000002E-2</v>
      </c>
      <c r="I55" s="85">
        <v>0.1429</v>
      </c>
      <c r="J55" s="92">
        <v>0.82320000000000004</v>
      </c>
      <c r="K55" s="48">
        <v>1.9065129385184014</v>
      </c>
      <c r="L55" s="85">
        <v>4.8060688761939141E-2</v>
      </c>
      <c r="M55" s="52"/>
      <c r="N55" s="52"/>
      <c r="O55" s="62"/>
    </row>
    <row r="56" spans="1:15" x14ac:dyDescent="0.25">
      <c r="A56" s="51">
        <v>48</v>
      </c>
      <c r="B56" s="57">
        <v>24</v>
      </c>
      <c r="C56" s="55">
        <v>11.79</v>
      </c>
      <c r="D56" s="55">
        <v>56.55</v>
      </c>
      <c r="E56" s="58">
        <v>4</v>
      </c>
      <c r="F56" s="55">
        <v>2.1781839999999999</v>
      </c>
      <c r="G56" s="55">
        <v>0.430641</v>
      </c>
      <c r="H56" s="85">
        <v>2.3800000000000002E-2</v>
      </c>
      <c r="I56" s="85">
        <v>0.1429</v>
      </c>
      <c r="J56" s="92">
        <v>0.82320000000000004</v>
      </c>
      <c r="K56" s="48">
        <v>1.9065129385184014</v>
      </c>
      <c r="L56" s="85">
        <v>4.8060688761939141E-2</v>
      </c>
      <c r="M56" s="52"/>
      <c r="N56" s="52"/>
      <c r="O56" s="62"/>
    </row>
    <row r="57" spans="1:15" x14ac:dyDescent="0.25">
      <c r="A57" s="72" t="s">
        <v>109</v>
      </c>
      <c r="B57" s="57"/>
      <c r="C57" s="55"/>
      <c r="D57" s="55"/>
      <c r="E57" s="58"/>
      <c r="F57" s="55"/>
      <c r="G57" s="55"/>
      <c r="H57" s="40"/>
      <c r="I57" s="40"/>
      <c r="J57" s="59"/>
      <c r="K57" s="48"/>
      <c r="L57" s="40"/>
      <c r="M57" s="19"/>
      <c r="N57" s="19"/>
      <c r="O57" s="63"/>
    </row>
    <row r="58" spans="1:15" ht="15.75" thickBot="1" x14ac:dyDescent="0.3">
      <c r="A58" s="51"/>
      <c r="B58" s="57"/>
      <c r="C58" s="55"/>
      <c r="D58" s="55"/>
      <c r="E58" s="58"/>
      <c r="F58" s="55"/>
      <c r="G58" s="55"/>
      <c r="H58" s="40"/>
      <c r="I58" s="40"/>
      <c r="J58" s="59"/>
      <c r="K58" s="48"/>
      <c r="L58" s="40"/>
      <c r="M58" s="19"/>
      <c r="N58" s="19"/>
      <c r="O58" s="63"/>
    </row>
    <row r="59" spans="1:15" ht="15.75" thickBot="1" x14ac:dyDescent="0.3">
      <c r="A59" s="4"/>
      <c r="B59" s="3"/>
      <c r="C59" s="3"/>
      <c r="D59" s="3"/>
      <c r="E59" s="3"/>
      <c r="F59" s="3"/>
      <c r="G59" s="3"/>
      <c r="H59" s="41" t="s">
        <v>25</v>
      </c>
      <c r="I59" s="42"/>
      <c r="J59" s="42"/>
      <c r="K59" s="42"/>
      <c r="L59" s="6"/>
      <c r="M59" s="5" t="s">
        <v>0</v>
      </c>
      <c r="N59" s="6"/>
      <c r="O59" s="3"/>
    </row>
    <row r="60" spans="1:15" x14ac:dyDescent="0.25">
      <c r="A60" s="7"/>
      <c r="B60" s="7"/>
      <c r="C60" s="7" t="s">
        <v>1</v>
      </c>
      <c r="D60" s="7" t="s">
        <v>2</v>
      </c>
      <c r="E60" s="7"/>
      <c r="F60" s="7"/>
      <c r="G60" s="7"/>
      <c r="H60" s="7" t="s">
        <v>3</v>
      </c>
      <c r="I60" s="7" t="s">
        <v>4</v>
      </c>
      <c r="J60" s="9" t="s">
        <v>5</v>
      </c>
      <c r="K60" s="7" t="s">
        <v>4</v>
      </c>
      <c r="L60" s="7" t="s">
        <v>6</v>
      </c>
      <c r="M60" s="7" t="s">
        <v>3</v>
      </c>
      <c r="N60" s="7" t="s">
        <v>6</v>
      </c>
      <c r="O60" s="10"/>
    </row>
    <row r="61" spans="1:15" ht="15.75" x14ac:dyDescent="0.3">
      <c r="A61" s="11" t="s">
        <v>7</v>
      </c>
      <c r="B61" s="12" t="s">
        <v>8</v>
      </c>
      <c r="C61" s="11" t="s">
        <v>9</v>
      </c>
      <c r="D61" s="11" t="s">
        <v>10</v>
      </c>
      <c r="E61" s="11" t="s">
        <v>11</v>
      </c>
      <c r="F61" s="11" t="s">
        <v>26</v>
      </c>
      <c r="G61" s="11" t="s">
        <v>27</v>
      </c>
      <c r="H61" s="11" t="s">
        <v>12</v>
      </c>
      <c r="I61" s="13" t="s">
        <v>13</v>
      </c>
      <c r="J61" s="13" t="s">
        <v>14</v>
      </c>
      <c r="K61" s="11" t="s">
        <v>26</v>
      </c>
      <c r="L61" s="11" t="s">
        <v>12</v>
      </c>
      <c r="M61" s="11" t="s">
        <v>26</v>
      </c>
      <c r="N61" s="11" t="s">
        <v>12</v>
      </c>
      <c r="O61" s="13" t="s">
        <v>15</v>
      </c>
    </row>
    <row r="62" spans="1:15" ht="15.75" thickBot="1" x14ac:dyDescent="0.3">
      <c r="A62" s="14" t="s">
        <v>16</v>
      </c>
      <c r="B62" s="14" t="s">
        <v>16</v>
      </c>
      <c r="C62" s="14" t="s">
        <v>17</v>
      </c>
      <c r="D62" s="14" t="s">
        <v>18</v>
      </c>
      <c r="E62" s="14" t="s">
        <v>19</v>
      </c>
      <c r="F62" s="14" t="s">
        <v>17</v>
      </c>
      <c r="G62" s="14" t="s">
        <v>17</v>
      </c>
      <c r="H62" s="14" t="s">
        <v>20</v>
      </c>
      <c r="I62" s="15" t="s">
        <v>20</v>
      </c>
      <c r="J62" s="14"/>
      <c r="K62" s="14" t="s">
        <v>17</v>
      </c>
      <c r="L62" s="15" t="s">
        <v>20</v>
      </c>
      <c r="M62" s="14" t="s">
        <v>17</v>
      </c>
      <c r="N62" s="15" t="s">
        <v>20</v>
      </c>
      <c r="O62" s="16"/>
    </row>
    <row r="63" spans="1:15" x14ac:dyDescent="0.25">
      <c r="A63" s="51">
        <v>49</v>
      </c>
      <c r="B63" s="57">
        <v>24</v>
      </c>
      <c r="C63" s="55">
        <v>11.4</v>
      </c>
      <c r="D63" s="55">
        <v>49.88</v>
      </c>
      <c r="E63" s="58">
        <v>4</v>
      </c>
      <c r="F63" s="55">
        <v>2.1781839999999999</v>
      </c>
      <c r="G63" s="55">
        <v>0.430641</v>
      </c>
      <c r="H63" s="85">
        <v>2.3800000000000002E-2</v>
      </c>
      <c r="I63" s="85">
        <v>0.1429</v>
      </c>
      <c r="J63" s="92">
        <v>0.82320000000000004</v>
      </c>
      <c r="K63" s="48">
        <v>1.9065129385184014</v>
      </c>
      <c r="L63" s="85">
        <v>4.8060688761939141E-2</v>
      </c>
      <c r="M63" s="52"/>
      <c r="N63" s="52"/>
      <c r="O63" s="62"/>
    </row>
    <row r="64" spans="1:15" x14ac:dyDescent="0.25">
      <c r="A64" s="51">
        <v>50</v>
      </c>
      <c r="B64" s="57">
        <v>24</v>
      </c>
      <c r="C64" s="55">
        <v>11.1</v>
      </c>
      <c r="D64" s="55">
        <v>72.510000000000005</v>
      </c>
      <c r="E64" s="58">
        <v>4</v>
      </c>
      <c r="F64" s="55">
        <v>2.1781839999999999</v>
      </c>
      <c r="G64" s="55">
        <v>0.430641</v>
      </c>
      <c r="H64" s="85">
        <v>2.3800000000000002E-2</v>
      </c>
      <c r="I64" s="85">
        <v>0.1429</v>
      </c>
      <c r="J64" s="92">
        <v>0.82320000000000004</v>
      </c>
      <c r="K64" s="48">
        <v>1.9065129385184014</v>
      </c>
      <c r="L64" s="85">
        <v>4.8060688761939141E-2</v>
      </c>
      <c r="M64" s="52"/>
      <c r="N64" s="52"/>
      <c r="O64" s="62"/>
    </row>
    <row r="65" spans="1:15" x14ac:dyDescent="0.25">
      <c r="A65" s="51">
        <v>51</v>
      </c>
      <c r="B65" s="57">
        <v>13</v>
      </c>
      <c r="C65" s="55">
        <v>10.85</v>
      </c>
      <c r="D65" s="55">
        <v>35.1</v>
      </c>
      <c r="E65" s="58">
        <v>4</v>
      </c>
      <c r="F65" s="55">
        <v>1.8387279999999999</v>
      </c>
      <c r="G65" s="55">
        <v>0.38006699999999999</v>
      </c>
      <c r="H65" s="85">
        <v>3.8E-3</v>
      </c>
      <c r="I65" s="85">
        <v>0.19589999999999999</v>
      </c>
      <c r="J65" s="92">
        <v>0.82289999999999996</v>
      </c>
      <c r="K65" s="48">
        <v>1.9091333320040975</v>
      </c>
      <c r="L65" s="85">
        <v>4.8865337354841554E-2</v>
      </c>
      <c r="M65" s="52"/>
      <c r="N65" s="52"/>
      <c r="O65" s="62"/>
    </row>
    <row r="66" spans="1:15" x14ac:dyDescent="0.25">
      <c r="A66" s="51">
        <v>52</v>
      </c>
      <c r="B66" s="57">
        <v>13</v>
      </c>
      <c r="C66" s="55">
        <v>9.59</v>
      </c>
      <c r="D66" s="55">
        <v>60.28</v>
      </c>
      <c r="E66" s="58">
        <v>4</v>
      </c>
      <c r="F66" s="55">
        <v>1.8387279999999999</v>
      </c>
      <c r="G66" s="55">
        <v>0.38006699999999999</v>
      </c>
      <c r="H66" s="85">
        <v>3.8E-3</v>
      </c>
      <c r="I66" s="85">
        <v>0.19589999999999999</v>
      </c>
      <c r="J66" s="92">
        <v>0.82289999999999996</v>
      </c>
      <c r="K66" s="48">
        <v>1.9091333320040975</v>
      </c>
      <c r="L66" s="85">
        <v>4.8865337354841554E-2</v>
      </c>
      <c r="M66" s="52"/>
      <c r="N66" s="52"/>
      <c r="O66" s="62"/>
    </row>
    <row r="67" spans="1:15" x14ac:dyDescent="0.25">
      <c r="A67" s="51">
        <v>53</v>
      </c>
      <c r="B67" s="57">
        <v>31</v>
      </c>
      <c r="C67" s="55">
        <v>13.5</v>
      </c>
      <c r="D67" s="55">
        <v>84.59</v>
      </c>
      <c r="E67" s="58">
        <v>4</v>
      </c>
      <c r="F67" s="55">
        <v>1.9285840000000001</v>
      </c>
      <c r="G67" s="55">
        <v>0.38006699999999999</v>
      </c>
      <c r="H67" s="85">
        <v>5.1999999999999998E-2</v>
      </c>
      <c r="I67" s="85">
        <v>0</v>
      </c>
      <c r="J67" s="92">
        <v>0.81659999999999999</v>
      </c>
      <c r="K67" s="48">
        <v>1.9631596303558387</v>
      </c>
      <c r="L67" s="85">
        <v>6.5455282790805702E-2</v>
      </c>
      <c r="M67" s="52"/>
      <c r="N67" s="52"/>
      <c r="O67" s="62"/>
    </row>
    <row r="68" spans="1:15" x14ac:dyDescent="0.25">
      <c r="A68" s="51">
        <v>54</v>
      </c>
      <c r="B68" s="57">
        <v>31</v>
      </c>
      <c r="C68" s="55">
        <v>12.98</v>
      </c>
      <c r="D68" s="55">
        <v>25.39</v>
      </c>
      <c r="E68" s="58">
        <v>4</v>
      </c>
      <c r="F68" s="55">
        <v>1.9285840000000001</v>
      </c>
      <c r="G68" s="55">
        <v>0.38006699999999999</v>
      </c>
      <c r="H68" s="85">
        <v>5.1999999999999998E-2</v>
      </c>
      <c r="I68" s="85">
        <v>0</v>
      </c>
      <c r="J68" s="92">
        <v>0.81659999999999999</v>
      </c>
      <c r="K68" s="48">
        <v>1.9631596303558387</v>
      </c>
      <c r="L68" s="85">
        <v>6.5455282790805702E-2</v>
      </c>
      <c r="M68" s="52"/>
      <c r="N68" s="52"/>
      <c r="O68" s="62"/>
    </row>
    <row r="69" spans="1:15" x14ac:dyDescent="0.25">
      <c r="A69" s="51">
        <v>55</v>
      </c>
      <c r="B69" s="57">
        <v>30</v>
      </c>
      <c r="C69" s="55">
        <v>12.1</v>
      </c>
      <c r="D69" s="55">
        <v>56.13</v>
      </c>
      <c r="E69" s="58">
        <v>4</v>
      </c>
      <c r="F69" s="55">
        <v>1.8786639999999999</v>
      </c>
      <c r="G69" s="55">
        <v>0.43907000000000002</v>
      </c>
      <c r="H69" s="85">
        <v>7.8600000000000003E-2</v>
      </c>
      <c r="I69" s="85">
        <v>0.15129999999999999</v>
      </c>
      <c r="J69" s="92">
        <v>0.81599999999999995</v>
      </c>
      <c r="K69" s="48">
        <v>1.9682078495005393</v>
      </c>
      <c r="L69" s="85">
        <v>6.7005447853274225E-2</v>
      </c>
      <c r="M69" s="55">
        <v>2.0483920000000002</v>
      </c>
      <c r="N69" s="85">
        <v>6.02511906496912E-2</v>
      </c>
      <c r="O69" s="62" t="s">
        <v>49</v>
      </c>
    </row>
    <row r="70" spans="1:15" x14ac:dyDescent="0.25">
      <c r="A70" s="51">
        <v>56</v>
      </c>
      <c r="B70" s="57">
        <v>30</v>
      </c>
      <c r="C70" s="55">
        <v>13.19</v>
      </c>
      <c r="D70" s="55">
        <v>61.17</v>
      </c>
      <c r="E70" s="58">
        <v>4</v>
      </c>
      <c r="F70" s="55">
        <v>1.8786639999999999</v>
      </c>
      <c r="G70" s="55">
        <v>0.43907000000000002</v>
      </c>
      <c r="H70" s="85">
        <v>7.8600000000000003E-2</v>
      </c>
      <c r="I70" s="85">
        <v>0.15129999999999999</v>
      </c>
      <c r="J70" s="92">
        <v>0.81599999999999995</v>
      </c>
      <c r="K70" s="48">
        <v>1.9682078495005393</v>
      </c>
      <c r="L70" s="85">
        <v>6.7005447853274225E-2</v>
      </c>
      <c r="M70" s="55">
        <v>2.0483920000000002</v>
      </c>
      <c r="N70" s="85">
        <v>6.02511906496912E-2</v>
      </c>
      <c r="O70" s="62" t="s">
        <v>49</v>
      </c>
    </row>
    <row r="71" spans="1:15" x14ac:dyDescent="0.25">
      <c r="A71" s="51">
        <v>57</v>
      </c>
      <c r="B71" s="57">
        <v>30</v>
      </c>
      <c r="C71" s="55">
        <v>11.8</v>
      </c>
      <c r="D71" s="55">
        <v>27.19</v>
      </c>
      <c r="E71" s="58">
        <v>4</v>
      </c>
      <c r="F71" s="55">
        <v>1.8786639999999999</v>
      </c>
      <c r="G71" s="55">
        <v>0.43907000000000002</v>
      </c>
      <c r="H71" s="85">
        <v>7.8600000000000003E-2</v>
      </c>
      <c r="I71" s="85">
        <v>0.15129999999999999</v>
      </c>
      <c r="J71" s="92">
        <v>0.81599999999999995</v>
      </c>
      <c r="K71" s="48">
        <v>1.9682078495005393</v>
      </c>
      <c r="L71" s="85">
        <v>6.7005447853274225E-2</v>
      </c>
      <c r="M71" s="55">
        <v>2.0483920000000002</v>
      </c>
      <c r="N71" s="85">
        <v>6.02511906496912E-2</v>
      </c>
      <c r="O71" s="62" t="s">
        <v>49</v>
      </c>
    </row>
    <row r="72" spans="1:15" x14ac:dyDescent="0.25">
      <c r="A72" s="51">
        <v>58</v>
      </c>
      <c r="B72" s="57">
        <v>30</v>
      </c>
      <c r="C72" s="55">
        <v>15.57</v>
      </c>
      <c r="D72" s="55">
        <v>34.799999999999997</v>
      </c>
      <c r="E72" s="58">
        <v>4</v>
      </c>
      <c r="F72" s="55">
        <v>1.8786639999999999</v>
      </c>
      <c r="G72" s="55">
        <v>0.43907000000000002</v>
      </c>
      <c r="H72" s="85">
        <v>7.8600000000000003E-2</v>
      </c>
      <c r="I72" s="85">
        <v>0.15129999999999999</v>
      </c>
      <c r="J72" s="92">
        <v>0.81599999999999995</v>
      </c>
      <c r="K72" s="48">
        <v>1.9682078495005393</v>
      </c>
      <c r="L72" s="85">
        <v>6.7005447853274225E-2</v>
      </c>
      <c r="M72" s="55">
        <v>2.0483920000000002</v>
      </c>
      <c r="N72" s="85">
        <v>6.02511906496912E-2</v>
      </c>
      <c r="O72" s="62" t="s">
        <v>49</v>
      </c>
    </row>
    <row r="73" spans="1:15" x14ac:dyDescent="0.25">
      <c r="A73" s="51">
        <v>59</v>
      </c>
      <c r="B73" s="57">
        <v>30</v>
      </c>
      <c r="C73" s="55">
        <v>13.04</v>
      </c>
      <c r="D73" s="55">
        <v>32.86</v>
      </c>
      <c r="E73" s="58">
        <v>4</v>
      </c>
      <c r="F73" s="55">
        <v>1.8786639999999999</v>
      </c>
      <c r="G73" s="55">
        <v>0.43907000000000002</v>
      </c>
      <c r="H73" s="85">
        <v>7.8600000000000003E-2</v>
      </c>
      <c r="I73" s="85">
        <v>0.15129999999999999</v>
      </c>
      <c r="J73" s="92">
        <v>0.81599999999999995</v>
      </c>
      <c r="K73" s="48">
        <v>1.9682078495005393</v>
      </c>
      <c r="L73" s="85">
        <v>6.7005447853274225E-2</v>
      </c>
      <c r="M73" s="55">
        <v>2.0483920000000002</v>
      </c>
      <c r="N73" s="85">
        <v>6.02511906496912E-2</v>
      </c>
      <c r="O73" s="62" t="s">
        <v>49</v>
      </c>
    </row>
    <row r="74" spans="1:15" x14ac:dyDescent="0.25">
      <c r="A74" s="51">
        <v>60</v>
      </c>
      <c r="B74" s="57">
        <v>12</v>
      </c>
      <c r="C74" s="55">
        <v>14.62</v>
      </c>
      <c r="D74" s="55">
        <v>55.87</v>
      </c>
      <c r="E74" s="58">
        <v>4</v>
      </c>
      <c r="F74" s="55">
        <v>1.8786639999999999</v>
      </c>
      <c r="G74" s="55">
        <v>0.41378300000000001</v>
      </c>
      <c r="H74" s="85">
        <v>2.0999999999999999E-3</v>
      </c>
      <c r="I74" s="85">
        <v>0.52959999999999996</v>
      </c>
      <c r="J74" s="92">
        <v>0.81510000000000005</v>
      </c>
      <c r="K74" s="48">
        <v>1.9757493963074837</v>
      </c>
      <c r="L74" s="85">
        <v>6.9321243194561899E-2</v>
      </c>
      <c r="M74" s="52"/>
      <c r="N74" s="52"/>
      <c r="O74" s="62"/>
    </row>
    <row r="75" spans="1:15" x14ac:dyDescent="0.25">
      <c r="A75" s="51">
        <v>61</v>
      </c>
      <c r="B75" s="57">
        <v>12</v>
      </c>
      <c r="C75" s="55">
        <v>10.5</v>
      </c>
      <c r="D75" s="55">
        <v>80.010000000000005</v>
      </c>
      <c r="E75" s="58">
        <v>4</v>
      </c>
      <c r="F75" s="55">
        <v>1.8786639999999999</v>
      </c>
      <c r="G75" s="55">
        <v>0.41378300000000001</v>
      </c>
      <c r="H75" s="85">
        <v>2.0999999999999999E-3</v>
      </c>
      <c r="I75" s="85">
        <v>0.52959999999999996</v>
      </c>
      <c r="J75" s="92">
        <v>0.81510000000000005</v>
      </c>
      <c r="K75" s="48">
        <v>1.9757493963074837</v>
      </c>
      <c r="L75" s="85">
        <v>6.9321243194561899E-2</v>
      </c>
      <c r="M75" s="52"/>
      <c r="N75" s="52"/>
      <c r="O75" s="62"/>
    </row>
    <row r="76" spans="1:15" x14ac:dyDescent="0.25">
      <c r="A76" s="51">
        <v>62</v>
      </c>
      <c r="B76" s="57">
        <v>12</v>
      </c>
      <c r="C76" s="55">
        <v>14.84</v>
      </c>
      <c r="D76" s="55">
        <v>62.02</v>
      </c>
      <c r="E76" s="58">
        <v>4</v>
      </c>
      <c r="F76" s="55">
        <v>1.8786639999999999</v>
      </c>
      <c r="G76" s="55">
        <v>0.41378300000000001</v>
      </c>
      <c r="H76" s="85">
        <v>2.0999999999999999E-3</v>
      </c>
      <c r="I76" s="85">
        <v>0.52959999999999996</v>
      </c>
      <c r="J76" s="92">
        <v>0.81510000000000005</v>
      </c>
      <c r="K76" s="48">
        <v>1.9757493963074837</v>
      </c>
      <c r="L76" s="85">
        <v>6.9321243194561899E-2</v>
      </c>
      <c r="M76" s="52"/>
      <c r="N76" s="52"/>
      <c r="O76" s="62"/>
    </row>
    <row r="77" spans="1:15" ht="15.75" thickBot="1" x14ac:dyDescent="0.3">
      <c r="A77" s="51">
        <v>63</v>
      </c>
      <c r="B77" s="57">
        <v>12</v>
      </c>
      <c r="C77" s="55">
        <v>12.07</v>
      </c>
      <c r="D77" s="55">
        <v>44.55</v>
      </c>
      <c r="E77" s="58">
        <v>4</v>
      </c>
      <c r="F77" s="55">
        <v>1.8786639999999999</v>
      </c>
      <c r="G77" s="55">
        <v>0.41378300000000001</v>
      </c>
      <c r="H77" s="85">
        <v>2.0999999999999999E-3</v>
      </c>
      <c r="I77" s="85">
        <v>0.52959999999999996</v>
      </c>
      <c r="J77" s="92">
        <v>0.81510000000000005</v>
      </c>
      <c r="K77" s="48">
        <v>1.9757493963074837</v>
      </c>
      <c r="L77" s="85">
        <v>6.9321243194561899E-2</v>
      </c>
      <c r="M77" s="52"/>
      <c r="N77" s="52"/>
      <c r="O77" s="62"/>
    </row>
    <row r="78" spans="1:15" x14ac:dyDescent="0.25">
      <c r="A78" s="60" t="s">
        <v>22</v>
      </c>
      <c r="B78" s="8"/>
      <c r="C78" s="25">
        <v>12.397301587301591</v>
      </c>
      <c r="D78" s="23"/>
      <c r="E78" s="8"/>
      <c r="F78" s="25">
        <v>1.9254144761904761</v>
      </c>
      <c r="G78" s="25">
        <v>0.3951856825396825</v>
      </c>
      <c r="H78" s="88">
        <v>1.7558730158730166E-2</v>
      </c>
      <c r="I78" s="53"/>
      <c r="J78" s="24"/>
      <c r="K78" s="25">
        <v>1.8509425371951891</v>
      </c>
      <c r="L78" s="88">
        <v>3.099659305424176E-2</v>
      </c>
      <c r="M78" s="53"/>
      <c r="N78" s="53"/>
      <c r="O78" s="68"/>
    </row>
    <row r="79" spans="1:15" ht="15.75" thickBot="1" x14ac:dyDescent="0.3">
      <c r="A79" s="61" t="s">
        <v>23</v>
      </c>
      <c r="B79" s="15"/>
      <c r="C79" s="31">
        <v>2.2310616642113477</v>
      </c>
      <c r="D79" s="29"/>
      <c r="E79" s="15"/>
      <c r="F79" s="31">
        <v>0.20552702660226224</v>
      </c>
      <c r="G79" s="31">
        <v>5.1409070600376243E-2</v>
      </c>
      <c r="H79" s="89">
        <v>2.6741435981665132E-2</v>
      </c>
      <c r="I79" s="54"/>
      <c r="J79" s="30"/>
      <c r="K79" s="31">
        <v>9.33251361473805E-2</v>
      </c>
      <c r="L79" s="89">
        <v>2.8657505024848217E-2</v>
      </c>
      <c r="M79" s="54"/>
      <c r="N79" s="54"/>
      <c r="O79" s="69"/>
    </row>
    <row r="80" spans="1:15" ht="15.75" thickBot="1" x14ac:dyDescent="0.3">
      <c r="A80" s="18" t="s">
        <v>100</v>
      </c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64"/>
    </row>
    <row r="81" spans="1:15" x14ac:dyDescent="0.25">
      <c r="A81" s="51">
        <v>64</v>
      </c>
      <c r="B81" s="57">
        <v>2</v>
      </c>
      <c r="C81" s="55">
        <v>14.92</v>
      </c>
      <c r="D81" s="55">
        <v>82.37</v>
      </c>
      <c r="E81" s="58">
        <v>4</v>
      </c>
      <c r="F81" s="55">
        <v>2.1482320000000001</v>
      </c>
      <c r="G81" s="55">
        <v>0.51493100000000003</v>
      </c>
      <c r="H81" s="85">
        <v>5.5E-2</v>
      </c>
      <c r="I81" s="85">
        <v>0.31230000000000002</v>
      </c>
      <c r="J81" s="92">
        <v>0.8125</v>
      </c>
      <c r="K81" s="48">
        <v>1.9973316328103996</v>
      </c>
      <c r="L81" s="85">
        <v>7.5948536510834552E-2</v>
      </c>
      <c r="M81" s="55"/>
      <c r="N81" s="40"/>
      <c r="O81" s="62"/>
    </row>
    <row r="82" spans="1:15" x14ac:dyDescent="0.25">
      <c r="A82" s="51">
        <v>65</v>
      </c>
      <c r="B82" s="57">
        <v>43</v>
      </c>
      <c r="C82" s="55">
        <v>13.53</v>
      </c>
      <c r="D82" s="55">
        <v>40.07</v>
      </c>
      <c r="E82" s="58">
        <v>4</v>
      </c>
      <c r="F82" s="55">
        <v>2.697352</v>
      </c>
      <c r="G82" s="55">
        <v>0.599221</v>
      </c>
      <c r="H82" s="93">
        <v>4.2200000000000001E-2</v>
      </c>
      <c r="I82" s="93">
        <v>6.5100000000000005E-2</v>
      </c>
      <c r="J82" s="92">
        <v>0.80620000000000003</v>
      </c>
      <c r="K82" s="55">
        <v>2.0484102325726874</v>
      </c>
      <c r="L82" s="85">
        <v>9.1633327230436046E-2</v>
      </c>
      <c r="M82" s="55"/>
      <c r="N82" s="40"/>
      <c r="O82" s="62"/>
    </row>
    <row r="83" spans="1:15" x14ac:dyDescent="0.25">
      <c r="A83" s="51">
        <v>66</v>
      </c>
      <c r="B83" s="57">
        <v>43</v>
      </c>
      <c r="C83" s="55">
        <v>10.4</v>
      </c>
      <c r="D83" s="55">
        <v>74.16</v>
      </c>
      <c r="E83" s="58">
        <v>4</v>
      </c>
      <c r="F83" s="55">
        <v>2.697352</v>
      </c>
      <c r="G83" s="55">
        <v>0.599221</v>
      </c>
      <c r="H83" s="93">
        <v>4.2200000000000001E-2</v>
      </c>
      <c r="I83" s="93">
        <v>6.5100000000000005E-2</v>
      </c>
      <c r="J83" s="92">
        <v>0.80620000000000003</v>
      </c>
      <c r="K83" s="55">
        <v>2.0484102325726874</v>
      </c>
      <c r="L83" s="85">
        <v>9.1633327230436046E-2</v>
      </c>
      <c r="M83" s="55"/>
      <c r="N83" s="40"/>
      <c r="O83" s="62"/>
    </row>
    <row r="84" spans="1:15" x14ac:dyDescent="0.25">
      <c r="A84" s="51">
        <v>67</v>
      </c>
      <c r="B84" s="57">
        <v>43</v>
      </c>
      <c r="C84" s="55">
        <v>10.210000000000001</v>
      </c>
      <c r="D84" s="55">
        <v>55.13</v>
      </c>
      <c r="E84" s="58">
        <v>4</v>
      </c>
      <c r="F84" s="55">
        <v>2.697352</v>
      </c>
      <c r="G84" s="55">
        <v>0.599221</v>
      </c>
      <c r="H84" s="85">
        <v>4.2200000000000001E-2</v>
      </c>
      <c r="I84" s="85">
        <v>6.5100000000000005E-2</v>
      </c>
      <c r="J84" s="92">
        <v>0.80620000000000003</v>
      </c>
      <c r="K84" s="48">
        <v>2.0484102325726874</v>
      </c>
      <c r="L84" s="85">
        <v>9.1633327230436046E-2</v>
      </c>
      <c r="M84" s="55"/>
      <c r="N84" s="40"/>
      <c r="O84" s="62"/>
    </row>
    <row r="85" spans="1:15" x14ac:dyDescent="0.25">
      <c r="A85" s="51">
        <v>68</v>
      </c>
      <c r="B85" s="57">
        <v>43</v>
      </c>
      <c r="C85" s="55">
        <v>15.09</v>
      </c>
      <c r="D85" s="55">
        <v>43.36</v>
      </c>
      <c r="E85" s="58">
        <v>4</v>
      </c>
      <c r="F85" s="55">
        <v>2.697352</v>
      </c>
      <c r="G85" s="55">
        <v>0.599221</v>
      </c>
      <c r="H85" s="85">
        <v>4.2200000000000001E-2</v>
      </c>
      <c r="I85" s="85">
        <v>6.5100000000000005E-2</v>
      </c>
      <c r="J85" s="92">
        <v>0.80620000000000003</v>
      </c>
      <c r="K85" s="48">
        <v>2.0484102325726874</v>
      </c>
      <c r="L85" s="85">
        <v>9.1633327230436046E-2</v>
      </c>
      <c r="M85" s="55"/>
      <c r="N85" s="40"/>
      <c r="O85" s="62"/>
    </row>
    <row r="86" spans="1:15" x14ac:dyDescent="0.25">
      <c r="A86" s="51">
        <v>69</v>
      </c>
      <c r="B86" s="57">
        <v>43</v>
      </c>
      <c r="C86" s="55">
        <v>13.52</v>
      </c>
      <c r="D86" s="55">
        <v>40.49</v>
      </c>
      <c r="E86" s="58">
        <v>4</v>
      </c>
      <c r="F86" s="55">
        <v>2.697352</v>
      </c>
      <c r="G86" s="55">
        <v>0.599221</v>
      </c>
      <c r="H86" s="85">
        <v>4.2200000000000001E-2</v>
      </c>
      <c r="I86" s="85">
        <v>6.5100000000000005E-2</v>
      </c>
      <c r="J86" s="92">
        <v>0.80620000000000003</v>
      </c>
      <c r="K86" s="48">
        <v>2.0484102325726874</v>
      </c>
      <c r="L86" s="85">
        <v>9.1633327230436046E-2</v>
      </c>
      <c r="M86" s="55"/>
      <c r="N86" s="40"/>
      <c r="O86" s="62"/>
    </row>
    <row r="87" spans="1:15" x14ac:dyDescent="0.25">
      <c r="A87" s="51">
        <v>70</v>
      </c>
      <c r="B87" s="57">
        <v>43</v>
      </c>
      <c r="C87" s="55">
        <v>16.3</v>
      </c>
      <c r="D87" s="55">
        <v>36.86</v>
      </c>
      <c r="E87" s="58">
        <v>4</v>
      </c>
      <c r="F87" s="55">
        <v>2.697352</v>
      </c>
      <c r="G87" s="55">
        <v>0.599221</v>
      </c>
      <c r="H87" s="85">
        <v>4.2200000000000001E-2</v>
      </c>
      <c r="I87" s="85">
        <v>6.5100000000000005E-2</v>
      </c>
      <c r="J87" s="92">
        <v>0.80620000000000003</v>
      </c>
      <c r="K87" s="48">
        <v>2.0484102325726874</v>
      </c>
      <c r="L87" s="85">
        <v>9.1633327230436046E-2</v>
      </c>
      <c r="M87" s="55"/>
      <c r="N87" s="40"/>
      <c r="O87" s="62"/>
    </row>
    <row r="88" spans="1:15" x14ac:dyDescent="0.25">
      <c r="A88" s="51">
        <v>71</v>
      </c>
      <c r="B88" s="57">
        <v>43</v>
      </c>
      <c r="C88" s="55">
        <v>12.38</v>
      </c>
      <c r="D88" s="55">
        <v>69.05</v>
      </c>
      <c r="E88" s="58">
        <v>4</v>
      </c>
      <c r="F88" s="55">
        <v>2.697352</v>
      </c>
      <c r="G88" s="55">
        <v>0.599221</v>
      </c>
      <c r="H88" s="85">
        <v>4.2200000000000001E-2</v>
      </c>
      <c r="I88" s="85">
        <v>6.5100000000000005E-2</v>
      </c>
      <c r="J88" s="92">
        <v>0.80620000000000003</v>
      </c>
      <c r="K88" s="48">
        <v>2.0484102325726874</v>
      </c>
      <c r="L88" s="85">
        <v>9.1633327230436046E-2</v>
      </c>
      <c r="M88" s="55"/>
      <c r="N88" s="40"/>
      <c r="O88" s="62"/>
    </row>
    <row r="89" spans="1:15" x14ac:dyDescent="0.25">
      <c r="A89" s="51">
        <v>72</v>
      </c>
      <c r="B89" s="57">
        <v>43</v>
      </c>
      <c r="C89" s="55">
        <v>14.9</v>
      </c>
      <c r="D89" s="55">
        <v>37.659999999999997</v>
      </c>
      <c r="E89" s="58">
        <v>4</v>
      </c>
      <c r="F89" s="55">
        <v>2.697352</v>
      </c>
      <c r="G89" s="55">
        <v>0.599221</v>
      </c>
      <c r="H89" s="85">
        <v>4.2200000000000001E-2</v>
      </c>
      <c r="I89" s="85">
        <v>6.5100000000000005E-2</v>
      </c>
      <c r="J89" s="92">
        <v>0.80620000000000003</v>
      </c>
      <c r="K89" s="48">
        <v>2.0484102325726874</v>
      </c>
      <c r="L89" s="85">
        <v>9.1633327230436046E-2</v>
      </c>
      <c r="M89" s="55"/>
      <c r="N89" s="40"/>
      <c r="O89" s="62"/>
    </row>
    <row r="90" spans="1:15" x14ac:dyDescent="0.25">
      <c r="A90" s="51">
        <v>73</v>
      </c>
      <c r="B90" s="57">
        <v>43</v>
      </c>
      <c r="C90" s="55">
        <v>10.45</v>
      </c>
      <c r="D90" s="55">
        <v>71.89</v>
      </c>
      <c r="E90" s="58">
        <v>4</v>
      </c>
      <c r="F90" s="55">
        <v>2.697352</v>
      </c>
      <c r="G90" s="55">
        <v>0.599221</v>
      </c>
      <c r="H90" s="85">
        <v>4.2200000000000001E-2</v>
      </c>
      <c r="I90" s="85">
        <v>6.5100000000000005E-2</v>
      </c>
      <c r="J90" s="92">
        <v>0.80620000000000003</v>
      </c>
      <c r="K90" s="48">
        <v>2.0484102325726874</v>
      </c>
      <c r="L90" s="85">
        <v>9.1633327230436046E-2</v>
      </c>
      <c r="M90" s="55"/>
      <c r="N90" s="40"/>
      <c r="O90" s="62"/>
    </row>
    <row r="91" spans="1:15" x14ac:dyDescent="0.25">
      <c r="A91" s="51">
        <v>74</v>
      </c>
      <c r="B91" s="57">
        <v>43</v>
      </c>
      <c r="C91" s="55">
        <v>8.06</v>
      </c>
      <c r="D91" s="55">
        <v>58.92</v>
      </c>
      <c r="E91" s="58">
        <v>4</v>
      </c>
      <c r="F91" s="55">
        <v>2.697352</v>
      </c>
      <c r="G91" s="55">
        <v>0.599221</v>
      </c>
      <c r="H91" s="85">
        <v>4.2200000000000001E-2</v>
      </c>
      <c r="I91" s="85">
        <v>6.5100000000000005E-2</v>
      </c>
      <c r="J91" s="92">
        <v>0.80620000000000003</v>
      </c>
      <c r="K91" s="48">
        <v>2.0484102325726874</v>
      </c>
      <c r="L91" s="85">
        <v>9.1633327230436046E-2</v>
      </c>
      <c r="M91" s="55"/>
      <c r="N91" s="40"/>
      <c r="O91" s="62"/>
    </row>
    <row r="92" spans="1:15" x14ac:dyDescent="0.25">
      <c r="A92" s="51">
        <v>75</v>
      </c>
      <c r="B92" s="57">
        <v>9</v>
      </c>
      <c r="C92" s="55">
        <v>13.01</v>
      </c>
      <c r="D92" s="55">
        <v>46.16</v>
      </c>
      <c r="E92" s="58">
        <v>4</v>
      </c>
      <c r="F92" s="55">
        <v>2.4876879999999999</v>
      </c>
      <c r="G92" s="55">
        <v>0.481215</v>
      </c>
      <c r="H92" s="85">
        <v>6.7500000000000004E-2</v>
      </c>
      <c r="I92" s="85">
        <v>0.3332</v>
      </c>
      <c r="J92" s="92">
        <v>0.80520000000000003</v>
      </c>
      <c r="K92" s="48">
        <v>2.056364933889177</v>
      </c>
      <c r="L92" s="85">
        <v>9.4075990615233751E-2</v>
      </c>
      <c r="M92" s="55">
        <v>2.2181199999999999</v>
      </c>
      <c r="N92" s="85">
        <v>0.12405128651571717</v>
      </c>
      <c r="O92" s="62" t="s">
        <v>24</v>
      </c>
    </row>
    <row r="93" spans="1:15" x14ac:dyDescent="0.25">
      <c r="A93" s="51">
        <v>76</v>
      </c>
      <c r="B93" s="57">
        <v>9</v>
      </c>
      <c r="C93" s="55">
        <v>16.600000000000001</v>
      </c>
      <c r="D93" s="55">
        <v>29.14</v>
      </c>
      <c r="E93" s="58">
        <v>4</v>
      </c>
      <c r="F93" s="55">
        <v>2.4876879999999999</v>
      </c>
      <c r="G93" s="55">
        <v>0.481215</v>
      </c>
      <c r="H93" s="85">
        <v>6.7500000000000004E-2</v>
      </c>
      <c r="I93" s="85">
        <v>0.3332</v>
      </c>
      <c r="J93" s="92">
        <v>0.80520000000000003</v>
      </c>
      <c r="K93" s="48">
        <v>2.056364933889177</v>
      </c>
      <c r="L93" s="85">
        <v>9.4075990615233751E-2</v>
      </c>
      <c r="M93" s="55">
        <v>2.2181199999999999</v>
      </c>
      <c r="N93" s="85">
        <v>0.12405128651571717</v>
      </c>
      <c r="O93" s="62" t="s">
        <v>24</v>
      </c>
    </row>
    <row r="94" spans="1:15" x14ac:dyDescent="0.25">
      <c r="A94" s="51">
        <v>77</v>
      </c>
      <c r="B94" s="57">
        <v>9</v>
      </c>
      <c r="C94" s="55">
        <v>10.88</v>
      </c>
      <c r="D94" s="55">
        <v>53.49</v>
      </c>
      <c r="E94" s="58">
        <v>4</v>
      </c>
      <c r="F94" s="55">
        <v>2.4876879999999999</v>
      </c>
      <c r="G94" s="55">
        <v>0.481215</v>
      </c>
      <c r="H94" s="85">
        <v>6.7500000000000004E-2</v>
      </c>
      <c r="I94" s="85">
        <v>0.3332</v>
      </c>
      <c r="J94" s="92">
        <v>0.80520000000000003</v>
      </c>
      <c r="K94" s="48">
        <v>2.056364933889177</v>
      </c>
      <c r="L94" s="85">
        <v>9.4075990615233751E-2</v>
      </c>
      <c r="M94" s="55">
        <v>2.2181199999999999</v>
      </c>
      <c r="N94" s="85">
        <v>0.12405128651571717</v>
      </c>
      <c r="O94" s="62" t="s">
        <v>24</v>
      </c>
    </row>
    <row r="95" spans="1:15" x14ac:dyDescent="0.25">
      <c r="A95" s="51">
        <v>78</v>
      </c>
      <c r="B95" s="57">
        <v>9</v>
      </c>
      <c r="C95" s="55">
        <v>11.23</v>
      </c>
      <c r="D95" s="55">
        <v>81.59</v>
      </c>
      <c r="E95" s="58">
        <v>4</v>
      </c>
      <c r="F95" s="55">
        <v>2.4876879999999999</v>
      </c>
      <c r="G95" s="55">
        <v>0.481215</v>
      </c>
      <c r="H95" s="85">
        <v>6.7500000000000004E-2</v>
      </c>
      <c r="I95" s="85">
        <v>0.3332</v>
      </c>
      <c r="J95" s="92">
        <v>0.80520000000000003</v>
      </c>
      <c r="K95" s="48">
        <v>2.056364933889177</v>
      </c>
      <c r="L95" s="85">
        <v>9.4075990615233751E-2</v>
      </c>
      <c r="M95" s="55">
        <v>2.2181199999999999</v>
      </c>
      <c r="N95" s="85">
        <v>0.12405128651571717</v>
      </c>
      <c r="O95" s="62" t="s">
        <v>24</v>
      </c>
    </row>
    <row r="96" spans="1:15" x14ac:dyDescent="0.25">
      <c r="A96" s="51">
        <v>79</v>
      </c>
      <c r="B96" s="57">
        <v>9</v>
      </c>
      <c r="C96" s="55">
        <v>12.87</v>
      </c>
      <c r="D96" s="55">
        <v>66.099999999999994</v>
      </c>
      <c r="E96" s="58">
        <v>4</v>
      </c>
      <c r="F96" s="55">
        <v>2.4876879999999999</v>
      </c>
      <c r="G96" s="55">
        <v>0.481215</v>
      </c>
      <c r="H96" s="85">
        <v>6.7500000000000004E-2</v>
      </c>
      <c r="I96" s="85">
        <v>0.3332</v>
      </c>
      <c r="J96" s="92">
        <v>0.80520000000000003</v>
      </c>
      <c r="K96" s="48">
        <v>2.056364933889177</v>
      </c>
      <c r="L96" s="85">
        <v>9.4075990615233751E-2</v>
      </c>
      <c r="M96" s="55">
        <v>2.2181199999999999</v>
      </c>
      <c r="N96" s="85">
        <v>0.12405128651571717</v>
      </c>
      <c r="O96" s="62" t="s">
        <v>24</v>
      </c>
    </row>
    <row r="97" spans="1:15" x14ac:dyDescent="0.25">
      <c r="A97" s="51">
        <v>80</v>
      </c>
      <c r="B97" s="57">
        <v>9</v>
      </c>
      <c r="C97" s="55">
        <v>11.58</v>
      </c>
      <c r="D97" s="55">
        <v>63.55</v>
      </c>
      <c r="E97" s="58">
        <v>4</v>
      </c>
      <c r="F97" s="55">
        <v>2.4876879999999999</v>
      </c>
      <c r="G97" s="55">
        <v>0.481215</v>
      </c>
      <c r="H97" s="85">
        <v>6.7500000000000004E-2</v>
      </c>
      <c r="I97" s="85">
        <v>0.3332</v>
      </c>
      <c r="J97" s="92">
        <v>0.80520000000000003</v>
      </c>
      <c r="K97" s="48">
        <v>2.056364933889177</v>
      </c>
      <c r="L97" s="85">
        <v>9.4075990615233751E-2</v>
      </c>
      <c r="M97" s="55">
        <v>2.2181199999999999</v>
      </c>
      <c r="N97" s="85">
        <v>0.12405128651571717</v>
      </c>
      <c r="O97" s="62" t="s">
        <v>24</v>
      </c>
    </row>
    <row r="98" spans="1:15" x14ac:dyDescent="0.25">
      <c r="A98" s="51">
        <v>81</v>
      </c>
      <c r="B98" s="57">
        <v>9</v>
      </c>
      <c r="C98" s="55">
        <v>10.75</v>
      </c>
      <c r="D98" s="55">
        <v>51.67</v>
      </c>
      <c r="E98" s="58">
        <v>4</v>
      </c>
      <c r="F98" s="55">
        <v>2.4876879999999999</v>
      </c>
      <c r="G98" s="55">
        <v>0.481215</v>
      </c>
      <c r="H98" s="85">
        <v>6.7500000000000004E-2</v>
      </c>
      <c r="I98" s="85">
        <v>0.3332</v>
      </c>
      <c r="J98" s="92">
        <v>0.80520000000000003</v>
      </c>
      <c r="K98" s="48">
        <v>2.056364933889177</v>
      </c>
      <c r="L98" s="85">
        <v>9.4075990615233751E-2</v>
      </c>
      <c r="M98" s="55">
        <v>2.2181199999999999</v>
      </c>
      <c r="N98" s="85">
        <v>0.12405128651571717</v>
      </c>
      <c r="O98" s="62" t="s">
        <v>24</v>
      </c>
    </row>
    <row r="99" spans="1:15" x14ac:dyDescent="0.25">
      <c r="A99" s="51">
        <v>82</v>
      </c>
      <c r="B99" s="57">
        <v>8</v>
      </c>
      <c r="C99" s="55">
        <v>14</v>
      </c>
      <c r="D99" s="55">
        <v>30.03</v>
      </c>
      <c r="E99" s="58">
        <v>4</v>
      </c>
      <c r="F99" s="55">
        <v>2.8371279999999999</v>
      </c>
      <c r="G99" s="55">
        <v>0.75937200000000005</v>
      </c>
      <c r="H99" s="85">
        <v>9.9000000000000008E-3</v>
      </c>
      <c r="I99" s="85">
        <v>0.1552</v>
      </c>
      <c r="J99" s="92">
        <v>0.80269999999999997</v>
      </c>
      <c r="K99" s="48">
        <v>2.0760743957441004</v>
      </c>
      <c r="L99" s="85">
        <v>0.10012820790053767</v>
      </c>
      <c r="M99" s="55"/>
      <c r="N99" s="40"/>
      <c r="O99" s="62"/>
    </row>
    <row r="100" spans="1:15" x14ac:dyDescent="0.25">
      <c r="A100" s="51">
        <v>83</v>
      </c>
      <c r="B100" s="57">
        <v>8</v>
      </c>
      <c r="C100" s="55">
        <v>12.68</v>
      </c>
      <c r="D100" s="55">
        <v>85.26</v>
      </c>
      <c r="E100" s="58">
        <v>4</v>
      </c>
      <c r="F100" s="55">
        <v>2.8371279999999999</v>
      </c>
      <c r="G100" s="55">
        <v>0.75937200000000005</v>
      </c>
      <c r="H100" s="85">
        <v>9.9000000000000008E-3</v>
      </c>
      <c r="I100" s="85">
        <v>0.1552</v>
      </c>
      <c r="J100" s="92">
        <v>0.80269999999999997</v>
      </c>
      <c r="K100" s="48">
        <v>2.0760743957441004</v>
      </c>
      <c r="L100" s="85">
        <v>0.10012820790053767</v>
      </c>
      <c r="M100" s="55"/>
      <c r="N100" s="40"/>
      <c r="O100" s="62"/>
    </row>
    <row r="101" spans="1:15" x14ac:dyDescent="0.25">
      <c r="A101" s="51">
        <v>84</v>
      </c>
      <c r="B101" s="57">
        <v>8</v>
      </c>
      <c r="C101" s="55">
        <v>15.78</v>
      </c>
      <c r="D101" s="55">
        <v>22.15</v>
      </c>
      <c r="E101" s="58">
        <v>4</v>
      </c>
      <c r="F101" s="55">
        <v>2.8371279999999999</v>
      </c>
      <c r="G101" s="55">
        <v>0.75937200000000005</v>
      </c>
      <c r="H101" s="85">
        <v>9.9000000000000008E-3</v>
      </c>
      <c r="I101" s="85">
        <v>0.1552</v>
      </c>
      <c r="J101" s="92">
        <v>0.80269999999999997</v>
      </c>
      <c r="K101" s="48">
        <v>2.0760743957441004</v>
      </c>
      <c r="L101" s="85">
        <v>0.10012820790053767</v>
      </c>
      <c r="M101" s="55"/>
      <c r="N101" s="40"/>
      <c r="O101" s="62"/>
    </row>
    <row r="102" spans="1:15" x14ac:dyDescent="0.25">
      <c r="A102" s="51">
        <v>85</v>
      </c>
      <c r="B102" s="57">
        <v>44</v>
      </c>
      <c r="C102" s="55">
        <v>14.02</v>
      </c>
      <c r="D102" s="55">
        <v>52.67</v>
      </c>
      <c r="E102" s="58">
        <v>4</v>
      </c>
      <c r="F102" s="55">
        <v>2.1382479999999999</v>
      </c>
      <c r="G102" s="55">
        <v>0.34635100000000002</v>
      </c>
      <c r="H102" s="85">
        <v>7.22E-2</v>
      </c>
      <c r="I102" s="85">
        <v>0.54300000000000004</v>
      </c>
      <c r="J102" s="92">
        <v>0.8024</v>
      </c>
      <c r="K102" s="48">
        <v>2.0784227300334321</v>
      </c>
      <c r="L102" s="85">
        <v>0.10084931482279569</v>
      </c>
      <c r="M102" s="55"/>
      <c r="N102" s="40"/>
      <c r="O102" s="62"/>
    </row>
    <row r="103" spans="1:15" x14ac:dyDescent="0.25">
      <c r="A103" s="51">
        <v>86</v>
      </c>
      <c r="B103" s="57">
        <v>39</v>
      </c>
      <c r="C103" s="55">
        <v>10.29</v>
      </c>
      <c r="D103" s="55">
        <v>54.77</v>
      </c>
      <c r="E103" s="58">
        <v>4</v>
      </c>
      <c r="F103" s="55">
        <v>2.0084559999999998</v>
      </c>
      <c r="G103" s="55">
        <v>0.32949299999999998</v>
      </c>
      <c r="H103" s="85">
        <v>1.6999999999999999E-3</v>
      </c>
      <c r="I103" s="85">
        <v>0.27239999999999998</v>
      </c>
      <c r="J103" s="92">
        <v>0.80220000000000002</v>
      </c>
      <c r="K103" s="48">
        <v>2.0799863063469468</v>
      </c>
      <c r="L103" s="85">
        <v>0.10132944480611039</v>
      </c>
      <c r="M103" s="55">
        <v>2.1482320000000001</v>
      </c>
      <c r="N103" s="85">
        <v>7.290128079041569E-2</v>
      </c>
      <c r="O103" s="62" t="s">
        <v>101</v>
      </c>
    </row>
    <row r="104" spans="1:15" x14ac:dyDescent="0.25">
      <c r="A104" s="51">
        <v>87</v>
      </c>
      <c r="B104" s="57">
        <v>39</v>
      </c>
      <c r="C104" s="55">
        <v>11.91</v>
      </c>
      <c r="D104" s="55">
        <v>65.13</v>
      </c>
      <c r="E104" s="58">
        <v>4</v>
      </c>
      <c r="F104" s="55">
        <v>2.0084559999999998</v>
      </c>
      <c r="G104" s="55">
        <v>0.32949299999999998</v>
      </c>
      <c r="H104" s="85">
        <v>1.6999999999999999E-3</v>
      </c>
      <c r="I104" s="85">
        <v>0.27239999999999998</v>
      </c>
      <c r="J104" s="92">
        <v>0.80220000000000002</v>
      </c>
      <c r="K104" s="48">
        <v>2.0799863063469468</v>
      </c>
      <c r="L104" s="85">
        <v>0.10132944480611039</v>
      </c>
      <c r="M104" s="55">
        <v>2.1482320000000001</v>
      </c>
      <c r="N104" s="85">
        <v>7.290128079041569E-2</v>
      </c>
      <c r="O104" s="62" t="s">
        <v>101</v>
      </c>
    </row>
    <row r="105" spans="1:15" x14ac:dyDescent="0.25">
      <c r="A105" s="51">
        <v>88</v>
      </c>
      <c r="B105" s="57">
        <v>39</v>
      </c>
      <c r="C105" s="55">
        <v>13.32</v>
      </c>
      <c r="D105" s="55">
        <v>68.63</v>
      </c>
      <c r="E105" s="58">
        <v>4</v>
      </c>
      <c r="F105" s="55">
        <v>2.0084559999999998</v>
      </c>
      <c r="G105" s="55">
        <v>0.32949299999999998</v>
      </c>
      <c r="H105" s="85">
        <v>1.6999999999999999E-3</v>
      </c>
      <c r="I105" s="85">
        <v>0.27239999999999998</v>
      </c>
      <c r="J105" s="92">
        <v>0.80220000000000002</v>
      </c>
      <c r="K105" s="48">
        <v>2.0799863063469468</v>
      </c>
      <c r="L105" s="85">
        <v>0.10132944480611039</v>
      </c>
      <c r="M105" s="55">
        <v>2.1482320000000001</v>
      </c>
      <c r="N105" s="85">
        <v>7.290128079041569E-2</v>
      </c>
      <c r="O105" s="62" t="s">
        <v>101</v>
      </c>
    </row>
    <row r="106" spans="1:15" x14ac:dyDescent="0.25">
      <c r="A106" s="51">
        <v>89</v>
      </c>
      <c r="B106" s="57">
        <v>39</v>
      </c>
      <c r="C106" s="55">
        <v>9.1199999999999992</v>
      </c>
      <c r="D106" s="55">
        <v>67.66</v>
      </c>
      <c r="E106" s="58">
        <v>4</v>
      </c>
      <c r="F106" s="55">
        <v>2.0084559999999998</v>
      </c>
      <c r="G106" s="55">
        <v>0.32949299999999998</v>
      </c>
      <c r="H106" s="85">
        <v>1.6999999999999999E-3</v>
      </c>
      <c r="I106" s="85">
        <v>0.27239999999999998</v>
      </c>
      <c r="J106" s="92">
        <v>0.80220000000000002</v>
      </c>
      <c r="K106" s="48">
        <v>2.0799863063469468</v>
      </c>
      <c r="L106" s="85">
        <v>0.10132944480611039</v>
      </c>
      <c r="M106" s="55">
        <v>2.1482320000000001</v>
      </c>
      <c r="N106" s="85">
        <v>7.290128079041569E-2</v>
      </c>
      <c r="O106" s="62" t="s">
        <v>101</v>
      </c>
    </row>
    <row r="107" spans="1:15" x14ac:dyDescent="0.25">
      <c r="A107" s="51">
        <v>90</v>
      </c>
      <c r="B107" s="57">
        <v>35</v>
      </c>
      <c r="C107" s="55">
        <v>7.46</v>
      </c>
      <c r="D107" s="55">
        <v>66.430000000000007</v>
      </c>
      <c r="E107" s="58">
        <v>4</v>
      </c>
      <c r="F107" s="55">
        <v>1.8886480000000001</v>
      </c>
      <c r="G107" s="55">
        <v>0.42221199999999998</v>
      </c>
      <c r="H107" s="85">
        <v>1.2699999999999999E-2</v>
      </c>
      <c r="I107" s="85">
        <v>0.1031</v>
      </c>
      <c r="J107" s="92">
        <v>0.80010000000000003</v>
      </c>
      <c r="K107" s="48">
        <v>2.0963090610884345</v>
      </c>
      <c r="L107" s="85">
        <v>0.10634170029625878</v>
      </c>
      <c r="M107" s="55"/>
      <c r="N107" s="40"/>
      <c r="O107" s="62"/>
    </row>
    <row r="108" spans="1:15" x14ac:dyDescent="0.25">
      <c r="A108" s="51">
        <v>91</v>
      </c>
      <c r="B108" s="57">
        <v>35</v>
      </c>
      <c r="C108" s="55">
        <v>12.42</v>
      </c>
      <c r="D108" s="55">
        <v>65.540000000000006</v>
      </c>
      <c r="E108" s="58">
        <v>4</v>
      </c>
      <c r="F108" s="55">
        <v>1.8886480000000001</v>
      </c>
      <c r="G108" s="55">
        <v>0.42221199999999998</v>
      </c>
      <c r="H108" s="85">
        <v>1.2699999999999999E-2</v>
      </c>
      <c r="I108" s="85">
        <v>0.1031</v>
      </c>
      <c r="J108" s="92">
        <v>0.80010000000000003</v>
      </c>
      <c r="K108" s="48">
        <v>2.0963090610884345</v>
      </c>
      <c r="L108" s="85">
        <v>0.10634170029625878</v>
      </c>
      <c r="M108" s="55"/>
      <c r="N108" s="40"/>
      <c r="O108" s="62"/>
    </row>
    <row r="109" spans="1:15" x14ac:dyDescent="0.25">
      <c r="A109" s="51">
        <v>92</v>
      </c>
      <c r="B109" s="57">
        <v>35</v>
      </c>
      <c r="C109" s="55">
        <v>12.16</v>
      </c>
      <c r="D109" s="55">
        <v>47.44</v>
      </c>
      <c r="E109" s="58">
        <v>4</v>
      </c>
      <c r="F109" s="55">
        <v>1.8886480000000001</v>
      </c>
      <c r="G109" s="55">
        <v>0.42221199999999998</v>
      </c>
      <c r="H109" s="85">
        <v>1.2699999999999999E-2</v>
      </c>
      <c r="I109" s="85">
        <v>0.1031</v>
      </c>
      <c r="J109" s="92">
        <v>0.80010000000000003</v>
      </c>
      <c r="K109" s="48">
        <v>2.0963090610884345</v>
      </c>
      <c r="L109" s="85">
        <v>0.10634170029625878</v>
      </c>
      <c r="M109" s="55"/>
      <c r="N109" s="40"/>
      <c r="O109" s="62"/>
    </row>
    <row r="110" spans="1:15" x14ac:dyDescent="0.25">
      <c r="A110" s="51">
        <v>93</v>
      </c>
      <c r="B110" s="57">
        <v>35</v>
      </c>
      <c r="C110" s="55">
        <v>12.14</v>
      </c>
      <c r="D110" s="55">
        <v>68.69</v>
      </c>
      <c r="E110" s="58">
        <v>4</v>
      </c>
      <c r="F110" s="55">
        <v>1.8886480000000001</v>
      </c>
      <c r="G110" s="55">
        <v>0.42221199999999998</v>
      </c>
      <c r="H110" s="85">
        <v>1.2699999999999999E-2</v>
      </c>
      <c r="I110" s="85">
        <v>0.1031</v>
      </c>
      <c r="J110" s="92">
        <v>0.80010000000000003</v>
      </c>
      <c r="K110" s="48">
        <v>2.0963090610884345</v>
      </c>
      <c r="L110" s="85">
        <v>0.10634170029625878</v>
      </c>
      <c r="M110" s="55"/>
      <c r="N110" s="40"/>
      <c r="O110" s="62"/>
    </row>
    <row r="111" spans="1:15" x14ac:dyDescent="0.25">
      <c r="A111" s="51">
        <v>94</v>
      </c>
      <c r="B111" s="57">
        <v>35</v>
      </c>
      <c r="C111" s="55">
        <v>13.35</v>
      </c>
      <c r="D111" s="55">
        <v>77.930000000000007</v>
      </c>
      <c r="E111" s="58">
        <v>4</v>
      </c>
      <c r="F111" s="55">
        <v>1.8886480000000001</v>
      </c>
      <c r="G111" s="55">
        <v>0.42221199999999998</v>
      </c>
      <c r="H111" s="85">
        <v>1.2699999999999999E-2</v>
      </c>
      <c r="I111" s="85">
        <v>0.1031</v>
      </c>
      <c r="J111" s="92">
        <v>0.80010000000000003</v>
      </c>
      <c r="K111" s="48">
        <v>2.0963090610884345</v>
      </c>
      <c r="L111" s="85">
        <v>0.10634170029625878</v>
      </c>
      <c r="M111" s="55"/>
      <c r="N111" s="40"/>
      <c r="O111" s="62"/>
    </row>
    <row r="112" spans="1:15" x14ac:dyDescent="0.25">
      <c r="A112" s="51">
        <v>95</v>
      </c>
      <c r="B112" s="57">
        <v>35</v>
      </c>
      <c r="C112" s="55">
        <v>9.83</v>
      </c>
      <c r="D112" s="55">
        <v>50.48</v>
      </c>
      <c r="E112" s="58">
        <v>4</v>
      </c>
      <c r="F112" s="55">
        <v>1.8886480000000001</v>
      </c>
      <c r="G112" s="55">
        <v>0.42221199999999998</v>
      </c>
      <c r="H112" s="85">
        <v>1.2699999999999999E-2</v>
      </c>
      <c r="I112" s="85">
        <v>0.1031</v>
      </c>
      <c r="J112" s="92">
        <v>0.80010000000000003</v>
      </c>
      <c r="K112" s="48">
        <v>2.0963090610884345</v>
      </c>
      <c r="L112" s="85">
        <v>0.10634170029625878</v>
      </c>
      <c r="M112" s="55"/>
      <c r="N112" s="40"/>
      <c r="O112" s="62"/>
    </row>
    <row r="113" spans="1:15" x14ac:dyDescent="0.25">
      <c r="A113" s="72" t="s">
        <v>109</v>
      </c>
      <c r="B113" s="57"/>
      <c r="C113" s="55"/>
      <c r="D113" s="55"/>
      <c r="E113" s="58"/>
      <c r="F113" s="55"/>
      <c r="G113" s="55"/>
      <c r="H113" s="40"/>
      <c r="I113" s="40"/>
      <c r="J113" s="59"/>
      <c r="K113" s="48"/>
      <c r="L113" s="40"/>
      <c r="M113" s="19"/>
      <c r="N113" s="19"/>
      <c r="O113" s="63"/>
    </row>
    <row r="114" spans="1:15" ht="15.75" thickBot="1" x14ac:dyDescent="0.3">
      <c r="A114" s="51"/>
      <c r="B114" s="57"/>
      <c r="C114" s="55"/>
      <c r="D114" s="55"/>
      <c r="E114" s="58"/>
      <c r="F114" s="55"/>
      <c r="G114" s="55"/>
      <c r="H114" s="40"/>
      <c r="I114" s="40"/>
      <c r="J114" s="59"/>
      <c r="K114" s="48"/>
      <c r="L114" s="40"/>
      <c r="M114" s="19"/>
      <c r="N114" s="19"/>
      <c r="O114" s="63"/>
    </row>
    <row r="115" spans="1:15" ht="15.75" thickBot="1" x14ac:dyDescent="0.3">
      <c r="A115" s="4"/>
      <c r="B115" s="3"/>
      <c r="C115" s="3"/>
      <c r="D115" s="3"/>
      <c r="E115" s="3"/>
      <c r="F115" s="3"/>
      <c r="G115" s="3"/>
      <c r="H115" s="41" t="s">
        <v>25</v>
      </c>
      <c r="I115" s="42"/>
      <c r="J115" s="42"/>
      <c r="K115" s="42"/>
      <c r="L115" s="6"/>
      <c r="M115" s="5" t="s">
        <v>0</v>
      </c>
      <c r="N115" s="6"/>
      <c r="O115" s="3"/>
    </row>
    <row r="116" spans="1:15" x14ac:dyDescent="0.25">
      <c r="A116" s="7"/>
      <c r="B116" s="7"/>
      <c r="C116" s="7" t="s">
        <v>1</v>
      </c>
      <c r="D116" s="7" t="s">
        <v>2</v>
      </c>
      <c r="E116" s="7"/>
      <c r="F116" s="7"/>
      <c r="G116" s="7"/>
      <c r="H116" s="7" t="s">
        <v>3</v>
      </c>
      <c r="I116" s="7" t="s">
        <v>4</v>
      </c>
      <c r="J116" s="9" t="s">
        <v>5</v>
      </c>
      <c r="K116" s="7" t="s">
        <v>4</v>
      </c>
      <c r="L116" s="7" t="s">
        <v>6</v>
      </c>
      <c r="M116" s="7" t="s">
        <v>3</v>
      </c>
      <c r="N116" s="7" t="s">
        <v>6</v>
      </c>
      <c r="O116" s="10"/>
    </row>
    <row r="117" spans="1:15" ht="15.75" x14ac:dyDescent="0.3">
      <c r="A117" s="11" t="s">
        <v>7</v>
      </c>
      <c r="B117" s="12" t="s">
        <v>8</v>
      </c>
      <c r="C117" s="11" t="s">
        <v>9</v>
      </c>
      <c r="D117" s="11" t="s">
        <v>10</v>
      </c>
      <c r="E117" s="11" t="s">
        <v>11</v>
      </c>
      <c r="F117" s="11" t="s">
        <v>26</v>
      </c>
      <c r="G117" s="11" t="s">
        <v>27</v>
      </c>
      <c r="H117" s="11" t="s">
        <v>12</v>
      </c>
      <c r="I117" s="13" t="s">
        <v>13</v>
      </c>
      <c r="J117" s="13" t="s">
        <v>14</v>
      </c>
      <c r="K117" s="11" t="s">
        <v>26</v>
      </c>
      <c r="L117" s="11" t="s">
        <v>12</v>
      </c>
      <c r="M117" s="11" t="s">
        <v>26</v>
      </c>
      <c r="N117" s="11" t="s">
        <v>12</v>
      </c>
      <c r="O117" s="13" t="s">
        <v>15</v>
      </c>
    </row>
    <row r="118" spans="1:15" ht="15.75" thickBot="1" x14ac:dyDescent="0.3">
      <c r="A118" s="14" t="s">
        <v>16</v>
      </c>
      <c r="B118" s="14" t="s">
        <v>16</v>
      </c>
      <c r="C118" s="14" t="s">
        <v>17</v>
      </c>
      <c r="D118" s="14" t="s">
        <v>18</v>
      </c>
      <c r="E118" s="14" t="s">
        <v>19</v>
      </c>
      <c r="F118" s="14" t="s">
        <v>17</v>
      </c>
      <c r="G118" s="14" t="s">
        <v>17</v>
      </c>
      <c r="H118" s="14" t="s">
        <v>20</v>
      </c>
      <c r="I118" s="15" t="s">
        <v>20</v>
      </c>
      <c r="J118" s="14"/>
      <c r="K118" s="14" t="s">
        <v>17</v>
      </c>
      <c r="L118" s="15" t="s">
        <v>20</v>
      </c>
      <c r="M118" s="14" t="s">
        <v>17</v>
      </c>
      <c r="N118" s="15" t="s">
        <v>20</v>
      </c>
      <c r="O118" s="16"/>
    </row>
    <row r="119" spans="1:15" x14ac:dyDescent="0.25">
      <c r="A119" s="51">
        <v>96</v>
      </c>
      <c r="B119" s="57">
        <v>33</v>
      </c>
      <c r="C119" s="55">
        <v>12.58</v>
      </c>
      <c r="D119" s="55">
        <v>78.680000000000007</v>
      </c>
      <c r="E119" s="58">
        <v>4</v>
      </c>
      <c r="F119" s="55">
        <v>2.3578960000000002</v>
      </c>
      <c r="G119" s="55">
        <v>0.363209</v>
      </c>
      <c r="H119" s="85">
        <v>4.5600000000000002E-2</v>
      </c>
      <c r="I119" s="85">
        <v>0.6724</v>
      </c>
      <c r="J119" s="92">
        <v>0.79879999999999995</v>
      </c>
      <c r="K119" s="48">
        <v>2.1063279122773531</v>
      </c>
      <c r="L119" s="85">
        <v>0.10941820562100013</v>
      </c>
      <c r="M119" s="55">
        <v>2.2081360000000001</v>
      </c>
      <c r="N119" s="85">
        <v>0.10800075773407602</v>
      </c>
      <c r="O119" s="62" t="s">
        <v>102</v>
      </c>
    </row>
    <row r="120" spans="1:15" x14ac:dyDescent="0.25">
      <c r="A120" s="51">
        <v>97</v>
      </c>
      <c r="B120" s="57">
        <v>33</v>
      </c>
      <c r="C120" s="55">
        <v>7.86</v>
      </c>
      <c r="D120" s="55">
        <v>75.34</v>
      </c>
      <c r="E120" s="58">
        <v>4</v>
      </c>
      <c r="F120" s="55">
        <v>2.3578960000000002</v>
      </c>
      <c r="G120" s="55">
        <v>0.363209</v>
      </c>
      <c r="H120" s="85">
        <v>4.5600000000000002E-2</v>
      </c>
      <c r="I120" s="85">
        <v>0.6724</v>
      </c>
      <c r="J120" s="92">
        <v>0.79879999999999995</v>
      </c>
      <c r="K120" s="48">
        <v>2.1063279122773531</v>
      </c>
      <c r="L120" s="85">
        <v>0.10941820562100013</v>
      </c>
      <c r="M120" s="55">
        <v>2.2081360000000001</v>
      </c>
      <c r="N120" s="85">
        <v>0.10800075773407602</v>
      </c>
      <c r="O120" s="62" t="s">
        <v>102</v>
      </c>
    </row>
    <row r="121" spans="1:15" x14ac:dyDescent="0.25">
      <c r="A121" s="51">
        <v>98</v>
      </c>
      <c r="B121" s="57">
        <v>33</v>
      </c>
      <c r="C121" s="55">
        <v>11.62</v>
      </c>
      <c r="D121" s="55">
        <v>55.85</v>
      </c>
      <c r="E121" s="58">
        <v>4</v>
      </c>
      <c r="F121" s="55">
        <v>2.3578960000000002</v>
      </c>
      <c r="G121" s="55">
        <v>0.363209</v>
      </c>
      <c r="H121" s="85">
        <v>4.5600000000000002E-2</v>
      </c>
      <c r="I121" s="85">
        <v>0.6724</v>
      </c>
      <c r="J121" s="92">
        <v>0.79879999999999995</v>
      </c>
      <c r="K121" s="48">
        <v>2.1063279122773531</v>
      </c>
      <c r="L121" s="85">
        <v>0.10941820562100013</v>
      </c>
      <c r="M121" s="55">
        <v>2.2081360000000001</v>
      </c>
      <c r="N121" s="85">
        <v>0.10800075773407602</v>
      </c>
      <c r="O121" s="62" t="s">
        <v>102</v>
      </c>
    </row>
    <row r="122" spans="1:15" x14ac:dyDescent="0.25">
      <c r="A122" s="51">
        <v>99</v>
      </c>
      <c r="B122" s="57">
        <v>33</v>
      </c>
      <c r="C122" s="55">
        <v>12.2</v>
      </c>
      <c r="D122" s="55">
        <v>36.840000000000003</v>
      </c>
      <c r="E122" s="58">
        <v>4</v>
      </c>
      <c r="F122" s="55">
        <v>2.3578960000000002</v>
      </c>
      <c r="G122" s="55">
        <v>0.363209</v>
      </c>
      <c r="H122" s="85">
        <v>4.5600000000000002E-2</v>
      </c>
      <c r="I122" s="85">
        <v>0.6724</v>
      </c>
      <c r="J122" s="92">
        <v>0.79879999999999995</v>
      </c>
      <c r="K122" s="48">
        <v>2.1063279122773531</v>
      </c>
      <c r="L122" s="85">
        <v>0.10941820562100013</v>
      </c>
      <c r="M122" s="55">
        <v>2.2081360000000001</v>
      </c>
      <c r="N122" s="85">
        <v>0.10800075773407602</v>
      </c>
      <c r="O122" s="62" t="s">
        <v>102</v>
      </c>
    </row>
    <row r="123" spans="1:15" x14ac:dyDescent="0.25">
      <c r="A123" s="51">
        <v>100</v>
      </c>
      <c r="B123" s="57">
        <v>33</v>
      </c>
      <c r="C123" s="55">
        <v>15.96</v>
      </c>
      <c r="D123" s="55">
        <v>23.96</v>
      </c>
      <c r="E123" s="58">
        <v>4</v>
      </c>
      <c r="F123" s="55">
        <v>2.3578960000000002</v>
      </c>
      <c r="G123" s="55">
        <v>0.363209</v>
      </c>
      <c r="H123" s="85">
        <v>4.5600000000000002E-2</v>
      </c>
      <c r="I123" s="85">
        <v>0.6724</v>
      </c>
      <c r="J123" s="92">
        <v>0.79879999999999995</v>
      </c>
      <c r="K123" s="48">
        <v>2.1063279122773531</v>
      </c>
      <c r="L123" s="85">
        <v>0.10941820562100013</v>
      </c>
      <c r="M123" s="55">
        <v>2.2081360000000001</v>
      </c>
      <c r="N123" s="85">
        <v>0.10800075773407602</v>
      </c>
      <c r="O123" s="62" t="s">
        <v>102</v>
      </c>
    </row>
    <row r="124" spans="1:15" x14ac:dyDescent="0.25">
      <c r="A124" s="51">
        <v>101</v>
      </c>
      <c r="B124" s="57">
        <v>4</v>
      </c>
      <c r="C124" s="55">
        <v>15.07</v>
      </c>
      <c r="D124" s="55">
        <v>22.4</v>
      </c>
      <c r="E124" s="58">
        <v>4</v>
      </c>
      <c r="F124" s="55">
        <v>1.9285840000000001</v>
      </c>
      <c r="G124" s="55">
        <v>0.28734799999999999</v>
      </c>
      <c r="H124" s="85">
        <v>0.1041</v>
      </c>
      <c r="I124" s="85">
        <v>0</v>
      </c>
      <c r="J124" s="92">
        <v>0.79669999999999996</v>
      </c>
      <c r="K124" s="48">
        <v>2.1223762622135456</v>
      </c>
      <c r="L124" s="85">
        <v>0.11434619917046229</v>
      </c>
      <c r="M124" s="55">
        <v>2.2081360000000001</v>
      </c>
      <c r="N124" s="85">
        <v>0.1159775580740765</v>
      </c>
      <c r="O124" s="62" t="s">
        <v>48</v>
      </c>
    </row>
    <row r="125" spans="1:15" x14ac:dyDescent="0.25">
      <c r="A125" s="51">
        <v>102</v>
      </c>
      <c r="B125" s="57">
        <v>4</v>
      </c>
      <c r="C125" s="55">
        <v>13.28</v>
      </c>
      <c r="D125" s="55">
        <v>25.98</v>
      </c>
      <c r="E125" s="58">
        <v>4</v>
      </c>
      <c r="F125" s="55">
        <v>1.9285840000000001</v>
      </c>
      <c r="G125" s="55">
        <v>0.28734799999999999</v>
      </c>
      <c r="H125" s="85">
        <v>0.1041</v>
      </c>
      <c r="I125" s="85">
        <v>0</v>
      </c>
      <c r="J125" s="92">
        <v>0.79669999999999996</v>
      </c>
      <c r="K125" s="48">
        <v>2.1223762622135456</v>
      </c>
      <c r="L125" s="85">
        <v>0.11434619917046229</v>
      </c>
      <c r="M125" s="55">
        <v>2.2081360000000001</v>
      </c>
      <c r="N125" s="85">
        <v>0.1159775580740765</v>
      </c>
      <c r="O125" s="62" t="s">
        <v>48</v>
      </c>
    </row>
    <row r="126" spans="1:15" x14ac:dyDescent="0.25">
      <c r="A126" s="51">
        <v>103</v>
      </c>
      <c r="B126" s="57">
        <v>4</v>
      </c>
      <c r="C126" s="55">
        <v>15.81</v>
      </c>
      <c r="D126" s="55">
        <v>26.6</v>
      </c>
      <c r="E126" s="58">
        <v>4</v>
      </c>
      <c r="F126" s="55">
        <v>1.9285840000000001</v>
      </c>
      <c r="G126" s="55">
        <v>0.28734799999999999</v>
      </c>
      <c r="H126" s="85">
        <v>0.1041</v>
      </c>
      <c r="I126" s="85">
        <v>0</v>
      </c>
      <c r="J126" s="92">
        <v>0.79669999999999996</v>
      </c>
      <c r="K126" s="48">
        <v>2.1223762622135456</v>
      </c>
      <c r="L126" s="85">
        <v>0.11434619917046229</v>
      </c>
      <c r="M126" s="55">
        <v>2.2081360000000001</v>
      </c>
      <c r="N126" s="85">
        <v>0.1159775580740765</v>
      </c>
      <c r="O126" s="62" t="s">
        <v>48</v>
      </c>
    </row>
    <row r="127" spans="1:15" x14ac:dyDescent="0.25">
      <c r="A127" s="51">
        <v>104</v>
      </c>
      <c r="B127" s="57">
        <v>4</v>
      </c>
      <c r="C127" s="55">
        <v>13.12</v>
      </c>
      <c r="D127" s="55">
        <v>59.23</v>
      </c>
      <c r="E127" s="58">
        <v>4</v>
      </c>
      <c r="F127" s="55">
        <v>1.9285840000000001</v>
      </c>
      <c r="G127" s="55">
        <v>0.28734799999999999</v>
      </c>
      <c r="H127" s="85">
        <v>0.1041</v>
      </c>
      <c r="I127" s="85">
        <v>0</v>
      </c>
      <c r="J127" s="92">
        <v>0.79669999999999996</v>
      </c>
      <c r="K127" s="48">
        <v>2.1223762622135456</v>
      </c>
      <c r="L127" s="85">
        <v>0.11434619917046229</v>
      </c>
      <c r="M127" s="55">
        <v>2.2081360000000001</v>
      </c>
      <c r="N127" s="85">
        <v>0.1159775580740765</v>
      </c>
      <c r="O127" s="62" t="s">
        <v>48</v>
      </c>
    </row>
    <row r="128" spans="1:15" x14ac:dyDescent="0.25">
      <c r="A128" s="51">
        <v>105</v>
      </c>
      <c r="B128" s="57">
        <v>4</v>
      </c>
      <c r="C128" s="55">
        <v>15.96</v>
      </c>
      <c r="D128" s="55">
        <v>39.86</v>
      </c>
      <c r="E128" s="58">
        <v>4</v>
      </c>
      <c r="F128" s="55">
        <v>1.9285840000000001</v>
      </c>
      <c r="G128" s="55">
        <v>0.28734799999999999</v>
      </c>
      <c r="H128" s="85">
        <v>0.1041</v>
      </c>
      <c r="I128" s="85">
        <v>0</v>
      </c>
      <c r="J128" s="92">
        <v>0.79669999999999996</v>
      </c>
      <c r="K128" s="48">
        <v>2.1223762622135456</v>
      </c>
      <c r="L128" s="85">
        <v>0.11434619917046229</v>
      </c>
      <c r="M128" s="55">
        <v>2.2081360000000001</v>
      </c>
      <c r="N128" s="85">
        <v>0.1159775580740765</v>
      </c>
      <c r="O128" s="62" t="s">
        <v>48</v>
      </c>
    </row>
    <row r="129" spans="1:15" x14ac:dyDescent="0.25">
      <c r="A129" s="51">
        <v>106</v>
      </c>
      <c r="B129" s="57">
        <v>4</v>
      </c>
      <c r="C129" s="55">
        <v>12.51</v>
      </c>
      <c r="D129" s="55">
        <v>87.45</v>
      </c>
      <c r="E129" s="58">
        <v>4</v>
      </c>
      <c r="F129" s="55">
        <v>1.9285840000000001</v>
      </c>
      <c r="G129" s="55">
        <v>0.28734799999999999</v>
      </c>
      <c r="H129" s="85">
        <v>0.1041</v>
      </c>
      <c r="I129" s="85">
        <v>0</v>
      </c>
      <c r="J129" s="92">
        <v>0.79669999999999996</v>
      </c>
      <c r="K129" s="48">
        <v>2.1223762622135456</v>
      </c>
      <c r="L129" s="85">
        <v>0.11434619917046229</v>
      </c>
      <c r="M129" s="55">
        <v>2.2081360000000001</v>
      </c>
      <c r="N129" s="85">
        <v>0.1159775580740765</v>
      </c>
      <c r="O129" s="62" t="s">
        <v>48</v>
      </c>
    </row>
    <row r="130" spans="1:15" x14ac:dyDescent="0.25">
      <c r="A130" s="51">
        <v>107</v>
      </c>
      <c r="B130" s="57">
        <v>4</v>
      </c>
      <c r="C130" s="55">
        <v>13.84</v>
      </c>
      <c r="D130" s="55">
        <v>75.040000000000006</v>
      </c>
      <c r="E130" s="58">
        <v>4</v>
      </c>
      <c r="F130" s="55">
        <v>1.9285840000000001</v>
      </c>
      <c r="G130" s="55">
        <v>0.28734799999999999</v>
      </c>
      <c r="H130" s="85">
        <v>0.1041</v>
      </c>
      <c r="I130" s="85">
        <v>0</v>
      </c>
      <c r="J130" s="92">
        <v>0.79669999999999996</v>
      </c>
      <c r="K130" s="48">
        <v>2.1223762622135456</v>
      </c>
      <c r="L130" s="85">
        <v>0.11434619917046229</v>
      </c>
      <c r="M130" s="55">
        <v>2.2081360000000001</v>
      </c>
      <c r="N130" s="85">
        <v>0.1159775580740765</v>
      </c>
      <c r="O130" s="62" t="s">
        <v>48</v>
      </c>
    </row>
    <row r="131" spans="1:15" x14ac:dyDescent="0.25">
      <c r="A131" s="51">
        <v>108</v>
      </c>
      <c r="B131" s="57">
        <v>11</v>
      </c>
      <c r="C131" s="55">
        <v>14.89</v>
      </c>
      <c r="D131" s="55">
        <v>35.36</v>
      </c>
      <c r="E131" s="58">
        <v>4</v>
      </c>
      <c r="F131" s="55">
        <v>2.307976</v>
      </c>
      <c r="G131" s="55">
        <v>0.59079199999999998</v>
      </c>
      <c r="H131" s="85">
        <v>2.93E-2</v>
      </c>
      <c r="I131" s="85">
        <v>0.753</v>
      </c>
      <c r="J131" s="92">
        <v>0.79669999999999996</v>
      </c>
      <c r="K131" s="48">
        <v>2.1223762622135456</v>
      </c>
      <c r="L131" s="85">
        <v>0.11434619917046229</v>
      </c>
      <c r="M131" s="55"/>
      <c r="N131" s="40"/>
      <c r="O131" s="62"/>
    </row>
    <row r="132" spans="1:15" x14ac:dyDescent="0.25">
      <c r="A132" s="51">
        <v>109</v>
      </c>
      <c r="B132" s="57">
        <v>11</v>
      </c>
      <c r="C132" s="55">
        <v>13.14</v>
      </c>
      <c r="D132" s="55">
        <v>51.47</v>
      </c>
      <c r="E132" s="58">
        <v>4</v>
      </c>
      <c r="F132" s="55">
        <v>2.307976</v>
      </c>
      <c r="G132" s="55">
        <v>0.59079199999999998</v>
      </c>
      <c r="H132" s="85">
        <v>2.93E-2</v>
      </c>
      <c r="I132" s="85">
        <v>0.753</v>
      </c>
      <c r="J132" s="92">
        <v>0.79669999999999996</v>
      </c>
      <c r="K132" s="48">
        <v>2.1223762622135456</v>
      </c>
      <c r="L132" s="85">
        <v>0.11434619917046229</v>
      </c>
      <c r="M132" s="55"/>
      <c r="N132" s="40"/>
      <c r="O132" s="62"/>
    </row>
    <row r="133" spans="1:15" x14ac:dyDescent="0.25">
      <c r="A133" s="51">
        <v>110</v>
      </c>
      <c r="B133" s="57">
        <v>48</v>
      </c>
      <c r="C133" s="55">
        <v>12</v>
      </c>
      <c r="D133" s="55">
        <v>39.22</v>
      </c>
      <c r="E133" s="58">
        <v>4</v>
      </c>
      <c r="F133" s="55">
        <v>2.1182799999999999</v>
      </c>
      <c r="G133" s="55">
        <v>0.39692499999999997</v>
      </c>
      <c r="H133" s="85">
        <v>8.7099999999999997E-2</v>
      </c>
      <c r="I133" s="85">
        <v>0.27500000000000002</v>
      </c>
      <c r="J133" s="92">
        <v>0.79630000000000001</v>
      </c>
      <c r="K133" s="48">
        <v>2.125414287868042</v>
      </c>
      <c r="L133" s="85">
        <v>0.11527909076916143</v>
      </c>
      <c r="M133" s="55"/>
      <c r="N133" s="40"/>
      <c r="O133" s="62"/>
    </row>
    <row r="134" spans="1:15" x14ac:dyDescent="0.25">
      <c r="A134" s="51">
        <v>111</v>
      </c>
      <c r="B134" s="57">
        <v>48</v>
      </c>
      <c r="C134" s="55">
        <v>12.84</v>
      </c>
      <c r="D134" s="55">
        <v>31.36</v>
      </c>
      <c r="E134" s="58">
        <v>4</v>
      </c>
      <c r="F134" s="55">
        <v>2.1182799999999999</v>
      </c>
      <c r="G134" s="55">
        <v>0.39692499999999997</v>
      </c>
      <c r="H134" s="85">
        <v>8.7099999999999997E-2</v>
      </c>
      <c r="I134" s="85">
        <v>0.27500000000000002</v>
      </c>
      <c r="J134" s="92">
        <v>0.79630000000000001</v>
      </c>
      <c r="K134" s="48">
        <v>2.125414287868042</v>
      </c>
      <c r="L134" s="85">
        <v>0.11527909076916143</v>
      </c>
      <c r="M134" s="55"/>
      <c r="N134" s="40"/>
      <c r="O134" s="62"/>
    </row>
    <row r="135" spans="1:15" x14ac:dyDescent="0.25">
      <c r="A135" s="51">
        <v>112</v>
      </c>
      <c r="B135" s="57">
        <v>40</v>
      </c>
      <c r="C135" s="55">
        <v>10.88</v>
      </c>
      <c r="D135" s="55">
        <v>53.11</v>
      </c>
      <c r="E135" s="58">
        <v>4</v>
      </c>
      <c r="F135" s="55">
        <v>3.1466319999999999</v>
      </c>
      <c r="G135" s="55">
        <v>1.054387</v>
      </c>
      <c r="H135" s="85">
        <v>4.9799999999999997E-2</v>
      </c>
      <c r="I135" s="85">
        <v>0.86960000000000004</v>
      </c>
      <c r="J135" s="92">
        <v>0.79410000000000003</v>
      </c>
      <c r="K135" s="48">
        <v>2.1420175193997011</v>
      </c>
      <c r="L135" s="85">
        <v>0.12037747273450727</v>
      </c>
      <c r="M135" s="55">
        <v>2.6074959999999998</v>
      </c>
      <c r="N135" s="85">
        <v>0.11621015227036624</v>
      </c>
      <c r="O135" s="62" t="s">
        <v>103</v>
      </c>
    </row>
    <row r="136" spans="1:15" x14ac:dyDescent="0.25">
      <c r="A136" s="51">
        <v>113</v>
      </c>
      <c r="B136" s="57">
        <v>40</v>
      </c>
      <c r="C136" s="55">
        <v>14.42</v>
      </c>
      <c r="D136" s="55">
        <v>25.21</v>
      </c>
      <c r="E136" s="58">
        <v>4</v>
      </c>
      <c r="F136" s="55">
        <v>3.1466319999999999</v>
      </c>
      <c r="G136" s="55">
        <v>1.054387</v>
      </c>
      <c r="H136" s="85">
        <v>4.9799999999999997E-2</v>
      </c>
      <c r="I136" s="85">
        <v>0.86960000000000004</v>
      </c>
      <c r="J136" s="92">
        <v>0.79410000000000003</v>
      </c>
      <c r="K136" s="48">
        <v>2.1420175193997011</v>
      </c>
      <c r="L136" s="85">
        <v>0.12037747273450727</v>
      </c>
      <c r="M136" s="55">
        <v>2.6074959999999998</v>
      </c>
      <c r="N136" s="85">
        <v>0.11621015227036624</v>
      </c>
      <c r="O136" s="62" t="s">
        <v>103</v>
      </c>
    </row>
    <row r="137" spans="1:15" x14ac:dyDescent="0.25">
      <c r="A137" s="51">
        <v>114</v>
      </c>
      <c r="B137" s="57">
        <v>51</v>
      </c>
      <c r="C137" s="55">
        <v>12.8</v>
      </c>
      <c r="D137" s="55">
        <v>59.55</v>
      </c>
      <c r="E137" s="58">
        <v>4</v>
      </c>
      <c r="F137" s="55">
        <v>2.0883280000000002</v>
      </c>
      <c r="G137" s="55">
        <v>0.57393400000000006</v>
      </c>
      <c r="H137" s="85">
        <v>6.9500000000000006E-2</v>
      </c>
      <c r="I137" s="85">
        <v>1.2999999999999999E-3</v>
      </c>
      <c r="J137" s="92">
        <v>0.78459999999999996</v>
      </c>
      <c r="K137" s="48">
        <v>2.211733362813217</v>
      </c>
      <c r="L137" s="85">
        <v>0.14178523290942158</v>
      </c>
      <c r="M137" s="55"/>
      <c r="N137" s="40"/>
      <c r="O137" s="62"/>
    </row>
    <row r="138" spans="1:15" x14ac:dyDescent="0.25">
      <c r="A138" s="51">
        <v>115</v>
      </c>
      <c r="B138" s="57">
        <v>51</v>
      </c>
      <c r="C138" s="55">
        <v>10.96</v>
      </c>
      <c r="D138" s="55">
        <v>54.93</v>
      </c>
      <c r="E138" s="58">
        <v>4</v>
      </c>
      <c r="F138" s="55">
        <v>2.0883280000000002</v>
      </c>
      <c r="G138" s="55">
        <v>0.57393400000000006</v>
      </c>
      <c r="H138" s="85">
        <v>6.9500000000000006E-2</v>
      </c>
      <c r="I138" s="85">
        <v>1.2999999999999999E-3</v>
      </c>
      <c r="J138" s="92">
        <v>0.78459999999999996</v>
      </c>
      <c r="K138" s="48">
        <v>2.211733362813217</v>
      </c>
      <c r="L138" s="85">
        <v>0.14178523290942158</v>
      </c>
      <c r="M138" s="55"/>
      <c r="N138" s="40"/>
      <c r="O138" s="62"/>
    </row>
    <row r="139" spans="1:15" x14ac:dyDescent="0.25">
      <c r="A139" s="51">
        <v>116</v>
      </c>
      <c r="B139" s="57">
        <v>50</v>
      </c>
      <c r="C139" s="55">
        <v>13.01</v>
      </c>
      <c r="D139" s="55">
        <v>62.07</v>
      </c>
      <c r="E139" s="58">
        <v>4</v>
      </c>
      <c r="F139" s="55">
        <v>3.3263440000000002</v>
      </c>
      <c r="G139" s="55">
        <v>0.66665300000000005</v>
      </c>
      <c r="H139" s="85">
        <v>0.1149</v>
      </c>
      <c r="I139" s="85">
        <v>0.39689999999999998</v>
      </c>
      <c r="J139" s="92">
        <v>0.78310000000000002</v>
      </c>
      <c r="K139" s="48">
        <v>2.2224592563380088</v>
      </c>
      <c r="L139" s="85">
        <v>0.14507885090208439</v>
      </c>
      <c r="M139" s="55"/>
      <c r="N139" s="40"/>
      <c r="O139" s="62"/>
    </row>
    <row r="140" spans="1:15" x14ac:dyDescent="0.25">
      <c r="A140" s="51">
        <v>117</v>
      </c>
      <c r="B140" s="57">
        <v>50</v>
      </c>
      <c r="C140" s="55">
        <v>12.16</v>
      </c>
      <c r="D140" s="55">
        <v>43.7</v>
      </c>
      <c r="E140" s="58">
        <v>4</v>
      </c>
      <c r="F140" s="55">
        <v>3.3263440000000002</v>
      </c>
      <c r="G140" s="55">
        <v>0.66665300000000005</v>
      </c>
      <c r="H140" s="85">
        <v>0.1149</v>
      </c>
      <c r="I140" s="85">
        <v>0.39689999999999998</v>
      </c>
      <c r="J140" s="92">
        <v>0.78310000000000002</v>
      </c>
      <c r="K140" s="48">
        <v>2.2224592563380088</v>
      </c>
      <c r="L140" s="85">
        <v>0.14507885090208439</v>
      </c>
      <c r="M140" s="55"/>
      <c r="N140" s="40"/>
      <c r="O140" s="62"/>
    </row>
    <row r="141" spans="1:15" x14ac:dyDescent="0.25">
      <c r="A141" s="51">
        <v>118</v>
      </c>
      <c r="B141" s="57">
        <v>50</v>
      </c>
      <c r="C141" s="55">
        <v>13.02</v>
      </c>
      <c r="D141" s="55">
        <v>70.64</v>
      </c>
      <c r="E141" s="58">
        <v>4</v>
      </c>
      <c r="F141" s="55">
        <v>3.3263440000000002</v>
      </c>
      <c r="G141" s="55">
        <v>0.66665300000000005</v>
      </c>
      <c r="H141" s="85">
        <v>0.1149</v>
      </c>
      <c r="I141" s="85">
        <v>0.39689999999999998</v>
      </c>
      <c r="J141" s="92">
        <v>0.78310000000000002</v>
      </c>
      <c r="K141" s="48">
        <v>2.2224592563380088</v>
      </c>
      <c r="L141" s="85">
        <v>0.14507885090208439</v>
      </c>
      <c r="M141" s="55"/>
      <c r="N141" s="40"/>
      <c r="O141" s="62"/>
    </row>
    <row r="142" spans="1:15" x14ac:dyDescent="0.25">
      <c r="A142" s="51">
        <v>119</v>
      </c>
      <c r="B142" s="57">
        <v>50</v>
      </c>
      <c r="C142" s="55">
        <v>12.65</v>
      </c>
      <c r="D142" s="55">
        <v>54.86</v>
      </c>
      <c r="E142" s="58">
        <v>4</v>
      </c>
      <c r="F142" s="55">
        <v>3.3263440000000002</v>
      </c>
      <c r="G142" s="55">
        <v>0.66665300000000005</v>
      </c>
      <c r="H142" s="85">
        <v>0.1149</v>
      </c>
      <c r="I142" s="85">
        <v>0.39689999999999998</v>
      </c>
      <c r="J142" s="92">
        <v>0.78310000000000002</v>
      </c>
      <c r="K142" s="48">
        <v>2.2224592563380088</v>
      </c>
      <c r="L142" s="85">
        <v>0.14507885090208439</v>
      </c>
      <c r="M142" s="55"/>
      <c r="N142" s="40"/>
      <c r="O142" s="62"/>
    </row>
    <row r="143" spans="1:15" x14ac:dyDescent="0.25">
      <c r="A143" s="51">
        <v>120</v>
      </c>
      <c r="B143" s="57">
        <v>36</v>
      </c>
      <c r="C143" s="55">
        <v>12.26</v>
      </c>
      <c r="D143" s="55">
        <v>57.77</v>
      </c>
      <c r="E143" s="58">
        <v>4</v>
      </c>
      <c r="F143" s="55">
        <v>1.8786639999999999</v>
      </c>
      <c r="G143" s="55">
        <v>0.337922</v>
      </c>
      <c r="H143" s="85">
        <v>1.2699999999999999E-2</v>
      </c>
      <c r="I143" s="85">
        <v>0.248</v>
      </c>
      <c r="J143" s="92">
        <v>0.78149999999999997</v>
      </c>
      <c r="K143" s="48">
        <v>2.2338187566514809</v>
      </c>
      <c r="L143" s="85">
        <v>0.14856703158685713</v>
      </c>
      <c r="M143" s="55"/>
      <c r="N143" s="40"/>
      <c r="O143" s="62"/>
    </row>
    <row r="144" spans="1:15" x14ac:dyDescent="0.25">
      <c r="A144" s="51">
        <v>121</v>
      </c>
      <c r="B144" s="57">
        <v>36</v>
      </c>
      <c r="C144" s="55">
        <v>13.61</v>
      </c>
      <c r="D144" s="55">
        <v>50.81</v>
      </c>
      <c r="E144" s="58">
        <v>4</v>
      </c>
      <c r="F144" s="55">
        <v>1.8786639999999999</v>
      </c>
      <c r="G144" s="55">
        <v>0.337922</v>
      </c>
      <c r="H144" s="85">
        <v>1.2699999999999999E-2</v>
      </c>
      <c r="I144" s="85">
        <v>0.248</v>
      </c>
      <c r="J144" s="92">
        <v>0.78149999999999997</v>
      </c>
      <c r="K144" s="48">
        <v>2.2338187566514809</v>
      </c>
      <c r="L144" s="85">
        <v>0.14856703158685713</v>
      </c>
      <c r="M144" s="55"/>
      <c r="N144" s="40"/>
      <c r="O144" s="62"/>
    </row>
    <row r="145" spans="1:15" x14ac:dyDescent="0.25">
      <c r="A145" s="51">
        <v>122</v>
      </c>
      <c r="B145" s="57">
        <v>36</v>
      </c>
      <c r="C145" s="55">
        <v>9.25</v>
      </c>
      <c r="D145" s="55">
        <v>86.87</v>
      </c>
      <c r="E145" s="58">
        <v>4</v>
      </c>
      <c r="F145" s="55">
        <v>1.8786639999999999</v>
      </c>
      <c r="G145" s="55">
        <v>0.337922</v>
      </c>
      <c r="H145" s="85">
        <v>1.2699999999999999E-2</v>
      </c>
      <c r="I145" s="85">
        <v>0.248</v>
      </c>
      <c r="J145" s="92">
        <v>0.78149999999999997</v>
      </c>
      <c r="K145" s="48">
        <v>2.2338187566514809</v>
      </c>
      <c r="L145" s="85">
        <v>0.14856703158685713</v>
      </c>
      <c r="M145" s="55"/>
      <c r="N145" s="40"/>
      <c r="O145" s="62"/>
    </row>
    <row r="146" spans="1:15" x14ac:dyDescent="0.25">
      <c r="A146" s="51">
        <v>123</v>
      </c>
      <c r="B146" s="57">
        <v>36</v>
      </c>
      <c r="C146" s="55">
        <v>7.36</v>
      </c>
      <c r="D146" s="55">
        <v>69.64</v>
      </c>
      <c r="E146" s="58">
        <v>4</v>
      </c>
      <c r="F146" s="55">
        <v>1.8786639999999999</v>
      </c>
      <c r="G146" s="55">
        <v>0.337922</v>
      </c>
      <c r="H146" s="85">
        <v>1.2699999999999999E-2</v>
      </c>
      <c r="I146" s="85">
        <v>0.248</v>
      </c>
      <c r="J146" s="92">
        <v>0.78149999999999997</v>
      </c>
      <c r="K146" s="48">
        <v>2.2338187566514809</v>
      </c>
      <c r="L146" s="85">
        <v>0.14856703158685713</v>
      </c>
      <c r="M146" s="55"/>
      <c r="N146" s="40"/>
      <c r="O146" s="62"/>
    </row>
    <row r="147" spans="1:15" x14ac:dyDescent="0.25">
      <c r="A147" s="51">
        <v>124</v>
      </c>
      <c r="B147" s="57">
        <v>36</v>
      </c>
      <c r="C147" s="55">
        <v>11.93</v>
      </c>
      <c r="D147" s="55">
        <v>62</v>
      </c>
      <c r="E147" s="58">
        <v>4</v>
      </c>
      <c r="F147" s="55">
        <v>1.8786639999999999</v>
      </c>
      <c r="G147" s="55">
        <v>0.337922</v>
      </c>
      <c r="H147" s="85">
        <v>1.2699999999999999E-2</v>
      </c>
      <c r="I147" s="85">
        <v>0.248</v>
      </c>
      <c r="J147" s="92">
        <v>0.78149999999999997</v>
      </c>
      <c r="K147" s="48">
        <v>2.2338187566514809</v>
      </c>
      <c r="L147" s="85">
        <v>0.14856703158685713</v>
      </c>
      <c r="M147" s="55"/>
      <c r="N147" s="40"/>
      <c r="O147" s="62"/>
    </row>
    <row r="148" spans="1:15" x14ac:dyDescent="0.25">
      <c r="A148" s="51">
        <v>125</v>
      </c>
      <c r="B148" s="57">
        <v>25</v>
      </c>
      <c r="C148" s="55">
        <v>15.1</v>
      </c>
      <c r="D148" s="55">
        <v>52.07</v>
      </c>
      <c r="E148" s="58">
        <v>4</v>
      </c>
      <c r="F148" s="55">
        <v>2.4277839999999999</v>
      </c>
      <c r="G148" s="55">
        <v>0.52336000000000005</v>
      </c>
      <c r="H148" s="85">
        <v>0</v>
      </c>
      <c r="I148" s="85">
        <v>0.37869999999999998</v>
      </c>
      <c r="J148" s="92">
        <v>0.78059999999999996</v>
      </c>
      <c r="K148" s="48">
        <v>2.2401719765981345</v>
      </c>
      <c r="L148" s="85">
        <v>0.15051792541955056</v>
      </c>
      <c r="M148" s="55"/>
      <c r="N148" s="40"/>
      <c r="O148" s="62"/>
    </row>
    <row r="149" spans="1:15" x14ac:dyDescent="0.25">
      <c r="A149" s="51">
        <v>126</v>
      </c>
      <c r="B149" s="57">
        <v>25</v>
      </c>
      <c r="C149" s="55">
        <v>14.91</v>
      </c>
      <c r="D149" s="55">
        <v>64.66</v>
      </c>
      <c r="E149" s="58">
        <v>4</v>
      </c>
      <c r="F149" s="55">
        <v>2.4277839999999999</v>
      </c>
      <c r="G149" s="55">
        <v>0.52336000000000005</v>
      </c>
      <c r="H149" s="85">
        <v>0</v>
      </c>
      <c r="I149" s="85">
        <v>0.37869999999999998</v>
      </c>
      <c r="J149" s="92">
        <v>0.78059999999999996</v>
      </c>
      <c r="K149" s="48">
        <v>2.2401719765981345</v>
      </c>
      <c r="L149" s="85">
        <v>0.15051792541955056</v>
      </c>
      <c r="M149" s="55"/>
      <c r="N149" s="40"/>
      <c r="O149" s="62"/>
    </row>
    <row r="150" spans="1:15" x14ac:dyDescent="0.25">
      <c r="A150" s="51">
        <v>127</v>
      </c>
      <c r="B150" s="57">
        <v>25</v>
      </c>
      <c r="C150" s="55">
        <v>12.17</v>
      </c>
      <c r="D150" s="55">
        <v>68.83</v>
      </c>
      <c r="E150" s="58">
        <v>4</v>
      </c>
      <c r="F150" s="55">
        <v>2.4277839999999999</v>
      </c>
      <c r="G150" s="55">
        <v>0.52336000000000005</v>
      </c>
      <c r="H150" s="85">
        <v>0</v>
      </c>
      <c r="I150" s="85">
        <v>0.37869999999999998</v>
      </c>
      <c r="J150" s="92">
        <v>0.78059999999999996</v>
      </c>
      <c r="K150" s="48">
        <v>2.2401719765981345</v>
      </c>
      <c r="L150" s="85">
        <v>0.15051792541955056</v>
      </c>
      <c r="M150" s="55"/>
      <c r="N150" s="40"/>
      <c r="O150" s="62"/>
    </row>
    <row r="151" spans="1:15" x14ac:dyDescent="0.25">
      <c r="A151" s="51">
        <v>128</v>
      </c>
      <c r="B151" s="57">
        <v>25</v>
      </c>
      <c r="C151" s="55">
        <v>11.24</v>
      </c>
      <c r="D151" s="55">
        <v>53.67</v>
      </c>
      <c r="E151" s="58">
        <v>4</v>
      </c>
      <c r="F151" s="55">
        <v>2.4277839999999999</v>
      </c>
      <c r="G151" s="55">
        <v>0.52336000000000005</v>
      </c>
      <c r="H151" s="85">
        <v>0</v>
      </c>
      <c r="I151" s="85">
        <v>0.37869999999999998</v>
      </c>
      <c r="J151" s="92">
        <v>0.78059999999999996</v>
      </c>
      <c r="K151" s="48">
        <v>2.2401719765981345</v>
      </c>
      <c r="L151" s="85">
        <v>0.15051792541955056</v>
      </c>
      <c r="M151" s="55"/>
      <c r="N151" s="40"/>
      <c r="O151" s="62"/>
    </row>
    <row r="152" spans="1:15" x14ac:dyDescent="0.25">
      <c r="A152" s="51">
        <v>129</v>
      </c>
      <c r="B152" s="57">
        <v>25</v>
      </c>
      <c r="C152" s="55">
        <v>12.67</v>
      </c>
      <c r="D152" s="55">
        <v>59.41</v>
      </c>
      <c r="E152" s="58">
        <v>4</v>
      </c>
      <c r="F152" s="55">
        <v>2.4277839999999999</v>
      </c>
      <c r="G152" s="55">
        <v>0.52336000000000005</v>
      </c>
      <c r="H152" s="85">
        <v>0</v>
      </c>
      <c r="I152" s="85">
        <v>0.37869999999999998</v>
      </c>
      <c r="J152" s="92">
        <v>0.78059999999999996</v>
      </c>
      <c r="K152" s="48">
        <v>2.2401719765981345</v>
      </c>
      <c r="L152" s="85">
        <v>0.15051792541955056</v>
      </c>
      <c r="M152" s="55"/>
      <c r="N152" s="40"/>
      <c r="O152" s="62"/>
    </row>
    <row r="153" spans="1:15" x14ac:dyDescent="0.25">
      <c r="A153" s="51">
        <v>130</v>
      </c>
      <c r="B153" s="57">
        <v>25</v>
      </c>
      <c r="C153" s="55">
        <v>12.15</v>
      </c>
      <c r="D153" s="55">
        <v>66.7</v>
      </c>
      <c r="E153" s="58">
        <v>4</v>
      </c>
      <c r="F153" s="55">
        <v>2.4277839999999999</v>
      </c>
      <c r="G153" s="55">
        <v>0.52336000000000005</v>
      </c>
      <c r="H153" s="85">
        <v>0</v>
      </c>
      <c r="I153" s="85">
        <v>0.37869999999999998</v>
      </c>
      <c r="J153" s="92">
        <v>0.78059999999999996</v>
      </c>
      <c r="K153" s="48">
        <v>2.2401719765981345</v>
      </c>
      <c r="L153" s="85">
        <v>0.15051792541955056</v>
      </c>
      <c r="M153" s="55"/>
      <c r="N153" s="40"/>
      <c r="O153" s="62"/>
    </row>
    <row r="154" spans="1:15" x14ac:dyDescent="0.25">
      <c r="A154" s="51">
        <v>131</v>
      </c>
      <c r="B154" s="57">
        <v>46</v>
      </c>
      <c r="C154" s="55">
        <v>12</v>
      </c>
      <c r="D154" s="55">
        <v>36.42</v>
      </c>
      <c r="E154" s="58">
        <v>4</v>
      </c>
      <c r="F154" s="55">
        <v>2.4577360000000001</v>
      </c>
      <c r="G154" s="55">
        <v>0.44749899999999998</v>
      </c>
      <c r="H154" s="85">
        <v>5.5800000000000002E-2</v>
      </c>
      <c r="I154" s="85">
        <v>0.76400000000000001</v>
      </c>
      <c r="J154" s="92">
        <v>0.77690000000000003</v>
      </c>
      <c r="K154" s="48">
        <v>2.2660198183251152</v>
      </c>
      <c r="L154" s="85">
        <v>0.15845506523794473</v>
      </c>
      <c r="M154" s="55"/>
      <c r="N154" s="40"/>
      <c r="O154" s="62"/>
    </row>
    <row r="155" spans="1:15" x14ac:dyDescent="0.25">
      <c r="A155" s="51">
        <v>132</v>
      </c>
      <c r="B155" s="57">
        <v>46</v>
      </c>
      <c r="C155" s="55">
        <v>9.98</v>
      </c>
      <c r="D155" s="55">
        <v>48.34</v>
      </c>
      <c r="E155" s="58">
        <v>4</v>
      </c>
      <c r="F155" s="55">
        <v>2.4577360000000001</v>
      </c>
      <c r="G155" s="55">
        <v>0.44749899999999998</v>
      </c>
      <c r="H155" s="85">
        <v>5.5800000000000002E-2</v>
      </c>
      <c r="I155" s="85">
        <v>0.76400000000000001</v>
      </c>
      <c r="J155" s="92">
        <v>0.77690000000000003</v>
      </c>
      <c r="K155" s="48">
        <v>2.2660198183251152</v>
      </c>
      <c r="L155" s="85">
        <v>0.15845506523794473</v>
      </c>
      <c r="M155" s="55"/>
      <c r="N155" s="40"/>
      <c r="O155" s="62"/>
    </row>
    <row r="156" spans="1:15" x14ac:dyDescent="0.25">
      <c r="A156" s="51">
        <v>133</v>
      </c>
      <c r="B156" s="57">
        <v>46</v>
      </c>
      <c r="C156" s="55">
        <v>15.39</v>
      </c>
      <c r="D156" s="55">
        <v>25.53</v>
      </c>
      <c r="E156" s="58">
        <v>4</v>
      </c>
      <c r="F156" s="55">
        <v>2.4577360000000001</v>
      </c>
      <c r="G156" s="55">
        <v>0.44749899999999998</v>
      </c>
      <c r="H156" s="85">
        <v>5.5800000000000002E-2</v>
      </c>
      <c r="I156" s="85">
        <v>0.76400000000000001</v>
      </c>
      <c r="J156" s="92">
        <v>0.77690000000000003</v>
      </c>
      <c r="K156" s="48">
        <v>2.2660198183251152</v>
      </c>
      <c r="L156" s="85">
        <v>0.15845506523794473</v>
      </c>
      <c r="M156" s="55"/>
      <c r="N156" s="40"/>
      <c r="O156" s="62"/>
    </row>
    <row r="157" spans="1:15" x14ac:dyDescent="0.25">
      <c r="A157" s="51">
        <v>134</v>
      </c>
      <c r="B157" s="57">
        <v>47</v>
      </c>
      <c r="C157" s="55">
        <v>14.28</v>
      </c>
      <c r="D157" s="55">
        <v>39.76</v>
      </c>
      <c r="E157" s="58">
        <v>4</v>
      </c>
      <c r="F157" s="55">
        <v>3.855496</v>
      </c>
      <c r="G157" s="55">
        <v>1.147106</v>
      </c>
      <c r="H157" s="85">
        <v>2.4799999999999999E-2</v>
      </c>
      <c r="I157" s="85">
        <v>1.1629</v>
      </c>
      <c r="J157" s="92">
        <v>0.77569999999999995</v>
      </c>
      <c r="K157" s="48">
        <v>2.2743109158331158</v>
      </c>
      <c r="L157" s="85">
        <v>0.16100102636166391</v>
      </c>
      <c r="M157" s="55"/>
      <c r="N157" s="40"/>
      <c r="O157" s="62"/>
    </row>
    <row r="158" spans="1:15" x14ac:dyDescent="0.25">
      <c r="A158" s="51">
        <v>135</v>
      </c>
      <c r="B158" s="57">
        <v>47</v>
      </c>
      <c r="C158" s="55">
        <v>12.75</v>
      </c>
      <c r="D158" s="55">
        <v>55.26</v>
      </c>
      <c r="E158" s="58">
        <v>4</v>
      </c>
      <c r="F158" s="55">
        <v>3.855496</v>
      </c>
      <c r="G158" s="55">
        <v>1.147106</v>
      </c>
      <c r="H158" s="85">
        <v>2.4799999999999999E-2</v>
      </c>
      <c r="I158" s="85">
        <v>1.1629</v>
      </c>
      <c r="J158" s="92">
        <v>0.77569999999999995</v>
      </c>
      <c r="K158" s="48">
        <v>2.2743109158331158</v>
      </c>
      <c r="L158" s="85">
        <v>0.16100102636166391</v>
      </c>
      <c r="M158" s="55"/>
      <c r="N158" s="40"/>
      <c r="O158" s="62"/>
    </row>
    <row r="159" spans="1:15" x14ac:dyDescent="0.25">
      <c r="A159" s="51">
        <v>136</v>
      </c>
      <c r="B159" s="57">
        <v>34</v>
      </c>
      <c r="C159" s="55">
        <v>14.16</v>
      </c>
      <c r="D159" s="55">
        <v>70.27</v>
      </c>
      <c r="E159" s="58">
        <v>4</v>
      </c>
      <c r="F159" s="55">
        <v>2.4876879999999999</v>
      </c>
      <c r="G159" s="55">
        <v>0.84366200000000002</v>
      </c>
      <c r="H159" s="85">
        <v>8.6800000000000002E-2</v>
      </c>
      <c r="I159" s="85">
        <v>1.0954999999999999</v>
      </c>
      <c r="J159" s="92">
        <v>0.77470000000000006</v>
      </c>
      <c r="K159" s="48">
        <v>2.281186350009369</v>
      </c>
      <c r="L159" s="85">
        <v>0.16311227738778433</v>
      </c>
      <c r="M159" s="55"/>
      <c r="N159" s="40"/>
      <c r="O159" s="62"/>
    </row>
    <row r="160" spans="1:15" x14ac:dyDescent="0.25">
      <c r="A160" s="51">
        <v>137</v>
      </c>
      <c r="B160" s="57">
        <v>34</v>
      </c>
      <c r="C160" s="55">
        <v>14.71</v>
      </c>
      <c r="D160" s="55">
        <v>58.05</v>
      </c>
      <c r="E160" s="58">
        <v>4</v>
      </c>
      <c r="F160" s="55">
        <v>2.4876879999999999</v>
      </c>
      <c r="G160" s="55">
        <v>0.84366200000000002</v>
      </c>
      <c r="H160" s="85">
        <v>8.6800000000000002E-2</v>
      </c>
      <c r="I160" s="85">
        <v>1.0954999999999999</v>
      </c>
      <c r="J160" s="92">
        <v>0.77470000000000006</v>
      </c>
      <c r="K160" s="48">
        <v>2.281186350009369</v>
      </c>
      <c r="L160" s="85">
        <v>0.16311227738778433</v>
      </c>
      <c r="M160" s="55"/>
      <c r="N160" s="40"/>
      <c r="O160" s="62"/>
    </row>
    <row r="161" spans="1:15" x14ac:dyDescent="0.25">
      <c r="A161" s="51">
        <v>138</v>
      </c>
      <c r="B161" s="57">
        <v>34</v>
      </c>
      <c r="C161" s="55">
        <v>16.39</v>
      </c>
      <c r="D161" s="55">
        <v>39.51</v>
      </c>
      <c r="E161" s="58">
        <v>4</v>
      </c>
      <c r="F161" s="55">
        <v>2.4876879999999999</v>
      </c>
      <c r="G161" s="55">
        <v>0.84366200000000002</v>
      </c>
      <c r="H161" s="85">
        <v>8.6800000000000002E-2</v>
      </c>
      <c r="I161" s="85">
        <v>1.0954999999999999</v>
      </c>
      <c r="J161" s="92">
        <v>0.77470000000000006</v>
      </c>
      <c r="K161" s="48">
        <v>2.281186350009369</v>
      </c>
      <c r="L161" s="85">
        <v>0.16311227738778433</v>
      </c>
      <c r="M161" s="55"/>
      <c r="N161" s="40"/>
      <c r="O161" s="62"/>
    </row>
    <row r="162" spans="1:15" x14ac:dyDescent="0.25">
      <c r="A162" s="51">
        <v>139</v>
      </c>
      <c r="B162" s="57">
        <v>5</v>
      </c>
      <c r="C162" s="55">
        <v>10.8</v>
      </c>
      <c r="D162" s="55">
        <v>62.34</v>
      </c>
      <c r="E162" s="58">
        <v>4</v>
      </c>
      <c r="F162" s="55">
        <v>2.288008</v>
      </c>
      <c r="G162" s="55">
        <v>0.32949299999999998</v>
      </c>
      <c r="H162" s="85">
        <v>3.8600000000000002E-2</v>
      </c>
      <c r="I162" s="85">
        <v>0.2031</v>
      </c>
      <c r="J162" s="92">
        <v>0.77280000000000004</v>
      </c>
      <c r="K162" s="48">
        <v>2.2941660090646971</v>
      </c>
      <c r="L162" s="85">
        <v>0.167097962916402</v>
      </c>
      <c r="M162" s="55"/>
      <c r="N162" s="40"/>
      <c r="O162" s="62"/>
    </row>
    <row r="163" spans="1:15" x14ac:dyDescent="0.25">
      <c r="A163" s="51">
        <v>140</v>
      </c>
      <c r="B163" s="57">
        <v>5</v>
      </c>
      <c r="C163" s="55">
        <v>12.83</v>
      </c>
      <c r="D163" s="55">
        <v>54.45</v>
      </c>
      <c r="E163" s="58">
        <v>4</v>
      </c>
      <c r="F163" s="55">
        <v>2.288008</v>
      </c>
      <c r="G163" s="55">
        <v>0.32949299999999998</v>
      </c>
      <c r="H163" s="85">
        <v>3.8600000000000002E-2</v>
      </c>
      <c r="I163" s="85">
        <v>0.2031</v>
      </c>
      <c r="J163" s="92">
        <v>0.77280000000000004</v>
      </c>
      <c r="K163" s="48">
        <v>2.2941660090646971</v>
      </c>
      <c r="L163" s="85">
        <v>0.167097962916402</v>
      </c>
      <c r="M163" s="55"/>
      <c r="N163" s="40"/>
      <c r="O163" s="62"/>
    </row>
    <row r="164" spans="1:15" x14ac:dyDescent="0.25">
      <c r="A164" s="51">
        <v>141</v>
      </c>
      <c r="B164" s="57">
        <v>22</v>
      </c>
      <c r="C164" s="55">
        <v>13.54</v>
      </c>
      <c r="D164" s="55">
        <v>31.47</v>
      </c>
      <c r="E164" s="58">
        <v>4</v>
      </c>
      <c r="F164" s="55">
        <v>1.96852</v>
      </c>
      <c r="G164" s="55">
        <v>0.57393400000000006</v>
      </c>
      <c r="H164" s="85">
        <v>0.22109999999999999</v>
      </c>
      <c r="I164" s="85">
        <v>0.24709999999999999</v>
      </c>
      <c r="J164" s="92">
        <v>0.77280000000000004</v>
      </c>
      <c r="K164" s="48">
        <v>2.2941660090646971</v>
      </c>
      <c r="L164" s="85">
        <v>0.167097962916402</v>
      </c>
      <c r="M164" s="55">
        <v>2.2480720000000001</v>
      </c>
      <c r="N164" s="85">
        <v>0.16311227738778433</v>
      </c>
      <c r="O164" s="62" t="s">
        <v>83</v>
      </c>
    </row>
    <row r="165" spans="1:15" x14ac:dyDescent="0.25">
      <c r="A165" s="51">
        <v>142</v>
      </c>
      <c r="B165" s="57">
        <v>22</v>
      </c>
      <c r="C165" s="55">
        <v>12.26</v>
      </c>
      <c r="D165" s="55">
        <v>78.849999999999994</v>
      </c>
      <c r="E165" s="58">
        <v>4</v>
      </c>
      <c r="F165" s="55">
        <v>1.96852</v>
      </c>
      <c r="G165" s="55">
        <v>0.57393400000000006</v>
      </c>
      <c r="H165" s="85">
        <v>0.22109999999999999</v>
      </c>
      <c r="I165" s="85">
        <v>0.24709999999999999</v>
      </c>
      <c r="J165" s="92">
        <v>0.77280000000000004</v>
      </c>
      <c r="K165" s="48">
        <v>2.2941660090646971</v>
      </c>
      <c r="L165" s="85">
        <v>0.167097962916402</v>
      </c>
      <c r="M165" s="55">
        <v>2.2480720000000001</v>
      </c>
      <c r="N165" s="85">
        <v>0.16311227738778433</v>
      </c>
      <c r="O165" s="63" t="s">
        <v>83</v>
      </c>
    </row>
    <row r="166" spans="1:15" x14ac:dyDescent="0.25">
      <c r="A166" s="51">
        <v>143</v>
      </c>
      <c r="B166" s="57">
        <v>22</v>
      </c>
      <c r="C166" s="55">
        <v>11.35</v>
      </c>
      <c r="D166" s="55">
        <v>52.75</v>
      </c>
      <c r="E166" s="58">
        <v>4</v>
      </c>
      <c r="F166" s="55">
        <v>1.96852</v>
      </c>
      <c r="G166" s="55">
        <v>0.57393400000000006</v>
      </c>
      <c r="H166" s="85">
        <v>0.22109999999999999</v>
      </c>
      <c r="I166" s="85">
        <v>0.24709999999999999</v>
      </c>
      <c r="J166" s="92">
        <v>0.77280000000000004</v>
      </c>
      <c r="K166" s="48">
        <v>2.2941660090646971</v>
      </c>
      <c r="L166" s="85">
        <v>0.167097962916402</v>
      </c>
      <c r="M166" s="55">
        <v>2.2480720000000001</v>
      </c>
      <c r="N166" s="85">
        <v>0.16311227738778433</v>
      </c>
      <c r="O166" s="63" t="s">
        <v>83</v>
      </c>
    </row>
    <row r="167" spans="1:15" x14ac:dyDescent="0.25">
      <c r="A167" s="51">
        <v>144</v>
      </c>
      <c r="B167" s="57">
        <v>22</v>
      </c>
      <c r="C167" s="55">
        <v>15.38</v>
      </c>
      <c r="D167" s="55">
        <v>68.14</v>
      </c>
      <c r="E167" s="58">
        <v>4</v>
      </c>
      <c r="F167" s="55">
        <v>1.96852</v>
      </c>
      <c r="G167" s="55">
        <v>0.57393400000000006</v>
      </c>
      <c r="H167" s="85">
        <v>0.22109999999999999</v>
      </c>
      <c r="I167" s="85">
        <v>0.24709999999999999</v>
      </c>
      <c r="J167" s="92">
        <v>0.77280000000000004</v>
      </c>
      <c r="K167" s="48">
        <v>2.2941660090646971</v>
      </c>
      <c r="L167" s="85">
        <v>0.167097962916402</v>
      </c>
      <c r="M167" s="55">
        <v>2.2480720000000001</v>
      </c>
      <c r="N167" s="85">
        <v>0.16311227738778433</v>
      </c>
      <c r="O167" s="63" t="s">
        <v>83</v>
      </c>
    </row>
    <row r="168" spans="1:15" x14ac:dyDescent="0.25">
      <c r="A168" s="51">
        <v>145</v>
      </c>
      <c r="B168" s="57">
        <v>22</v>
      </c>
      <c r="C168" s="55">
        <v>13.78</v>
      </c>
      <c r="D168" s="55">
        <v>34.5</v>
      </c>
      <c r="E168" s="58">
        <v>4</v>
      </c>
      <c r="F168" s="55">
        <v>1.96852</v>
      </c>
      <c r="G168" s="55">
        <v>0.57393400000000006</v>
      </c>
      <c r="H168" s="85">
        <v>0.22109999999999999</v>
      </c>
      <c r="I168" s="85">
        <v>0.24709999999999999</v>
      </c>
      <c r="J168" s="92">
        <v>0.77280000000000004</v>
      </c>
      <c r="K168" s="48">
        <v>2.2941660090646971</v>
      </c>
      <c r="L168" s="85">
        <v>0.167097962916402</v>
      </c>
      <c r="M168" s="55">
        <v>2.2480720000000001</v>
      </c>
      <c r="N168" s="85">
        <v>0.16311227738778433</v>
      </c>
      <c r="O168" s="63" t="s">
        <v>83</v>
      </c>
    </row>
    <row r="169" spans="1:15" x14ac:dyDescent="0.25">
      <c r="A169" s="72" t="s">
        <v>109</v>
      </c>
      <c r="B169" s="57"/>
      <c r="C169" s="55"/>
      <c r="D169" s="55"/>
      <c r="E169" s="58"/>
      <c r="F169" s="55"/>
      <c r="G169" s="55"/>
      <c r="H169" s="40"/>
      <c r="I169" s="40"/>
      <c r="J169" s="59"/>
      <c r="K169" s="48"/>
      <c r="L169" s="40"/>
      <c r="M169" s="19"/>
      <c r="N169" s="19"/>
      <c r="O169" s="63"/>
    </row>
    <row r="170" spans="1:15" ht="15.75" thickBot="1" x14ac:dyDescent="0.3">
      <c r="A170" s="51"/>
      <c r="B170" s="57"/>
      <c r="C170" s="55"/>
      <c r="D170" s="55"/>
      <c r="E170" s="58"/>
      <c r="F170" s="55"/>
      <c r="G170" s="55"/>
      <c r="H170" s="40"/>
      <c r="I170" s="40"/>
      <c r="J170" s="59"/>
      <c r="K170" s="48"/>
      <c r="L170" s="40"/>
      <c r="M170" s="19"/>
      <c r="N170" s="19"/>
      <c r="O170" s="63"/>
    </row>
    <row r="171" spans="1:15" ht="15.75" thickBot="1" x14ac:dyDescent="0.3">
      <c r="A171" s="4"/>
      <c r="B171" s="3"/>
      <c r="C171" s="3"/>
      <c r="D171" s="3"/>
      <c r="E171" s="3"/>
      <c r="F171" s="3"/>
      <c r="G171" s="3"/>
      <c r="H171" s="41" t="s">
        <v>25</v>
      </c>
      <c r="I171" s="42"/>
      <c r="J171" s="42"/>
      <c r="K171" s="42"/>
      <c r="L171" s="6"/>
      <c r="M171" s="5" t="s">
        <v>0</v>
      </c>
      <c r="N171" s="6"/>
      <c r="O171" s="3"/>
    </row>
    <row r="172" spans="1:15" x14ac:dyDescent="0.25">
      <c r="A172" s="7"/>
      <c r="B172" s="7"/>
      <c r="C172" s="7" t="s">
        <v>1</v>
      </c>
      <c r="D172" s="7" t="s">
        <v>2</v>
      </c>
      <c r="E172" s="7"/>
      <c r="F172" s="7"/>
      <c r="G172" s="7"/>
      <c r="H172" s="7" t="s">
        <v>3</v>
      </c>
      <c r="I172" s="7" t="s">
        <v>4</v>
      </c>
      <c r="J172" s="9" t="s">
        <v>5</v>
      </c>
      <c r="K172" s="7" t="s">
        <v>4</v>
      </c>
      <c r="L172" s="7" t="s">
        <v>6</v>
      </c>
      <c r="M172" s="7" t="s">
        <v>3</v>
      </c>
      <c r="N172" s="7" t="s">
        <v>6</v>
      </c>
      <c r="O172" s="10"/>
    </row>
    <row r="173" spans="1:15" ht="15.75" x14ac:dyDescent="0.3">
      <c r="A173" s="11" t="s">
        <v>7</v>
      </c>
      <c r="B173" s="12" t="s">
        <v>8</v>
      </c>
      <c r="C173" s="11" t="s">
        <v>9</v>
      </c>
      <c r="D173" s="11" t="s">
        <v>10</v>
      </c>
      <c r="E173" s="11" t="s">
        <v>11</v>
      </c>
      <c r="F173" s="11" t="s">
        <v>26</v>
      </c>
      <c r="G173" s="11" t="s">
        <v>27</v>
      </c>
      <c r="H173" s="11" t="s">
        <v>12</v>
      </c>
      <c r="I173" s="13" t="s">
        <v>13</v>
      </c>
      <c r="J173" s="13" t="s">
        <v>14</v>
      </c>
      <c r="K173" s="11" t="s">
        <v>26</v>
      </c>
      <c r="L173" s="11" t="s">
        <v>12</v>
      </c>
      <c r="M173" s="11" t="s">
        <v>26</v>
      </c>
      <c r="N173" s="11" t="s">
        <v>12</v>
      </c>
      <c r="O173" s="13" t="s">
        <v>15</v>
      </c>
    </row>
    <row r="174" spans="1:15" ht="15.75" thickBot="1" x14ac:dyDescent="0.3">
      <c r="A174" s="14" t="s">
        <v>16</v>
      </c>
      <c r="B174" s="14" t="s">
        <v>16</v>
      </c>
      <c r="C174" s="14" t="s">
        <v>17</v>
      </c>
      <c r="D174" s="14" t="s">
        <v>18</v>
      </c>
      <c r="E174" s="14" t="s">
        <v>19</v>
      </c>
      <c r="F174" s="14" t="s">
        <v>17</v>
      </c>
      <c r="G174" s="14" t="s">
        <v>17</v>
      </c>
      <c r="H174" s="14" t="s">
        <v>20</v>
      </c>
      <c r="I174" s="15" t="s">
        <v>20</v>
      </c>
      <c r="J174" s="14"/>
      <c r="K174" s="14" t="s">
        <v>17</v>
      </c>
      <c r="L174" s="15" t="s">
        <v>20</v>
      </c>
      <c r="M174" s="14" t="s">
        <v>17</v>
      </c>
      <c r="N174" s="15" t="s">
        <v>20</v>
      </c>
      <c r="O174" s="16"/>
    </row>
    <row r="175" spans="1:15" x14ac:dyDescent="0.25">
      <c r="A175" s="51">
        <v>146</v>
      </c>
      <c r="B175" s="57">
        <v>22</v>
      </c>
      <c r="C175" s="55">
        <v>14.42</v>
      </c>
      <c r="D175" s="55">
        <v>45.82</v>
      </c>
      <c r="E175" s="58">
        <v>4</v>
      </c>
      <c r="F175" s="55">
        <v>1.96852</v>
      </c>
      <c r="G175" s="55">
        <v>0.57393400000000006</v>
      </c>
      <c r="H175" s="85">
        <v>0.22109999999999999</v>
      </c>
      <c r="I175" s="85">
        <v>0.24709999999999999</v>
      </c>
      <c r="J175" s="92">
        <v>0.77280000000000004</v>
      </c>
      <c r="K175" s="48">
        <v>2.2941660090646971</v>
      </c>
      <c r="L175" s="85">
        <v>0.167097962916402</v>
      </c>
      <c r="M175" s="55">
        <v>2.2480720000000001</v>
      </c>
      <c r="N175" s="85">
        <v>0.16311227738778433</v>
      </c>
      <c r="O175" s="63" t="s">
        <v>83</v>
      </c>
    </row>
    <row r="176" spans="1:15" x14ac:dyDescent="0.25">
      <c r="A176" s="51">
        <v>147</v>
      </c>
      <c r="B176" s="57">
        <v>17</v>
      </c>
      <c r="C176" s="55">
        <v>11.24</v>
      </c>
      <c r="D176" s="55">
        <v>60.79</v>
      </c>
      <c r="E176" s="58">
        <v>4</v>
      </c>
      <c r="F176" s="55">
        <v>2.36788</v>
      </c>
      <c r="G176" s="55">
        <v>0.363209</v>
      </c>
      <c r="H176" s="85">
        <v>7.9100000000000004E-2</v>
      </c>
      <c r="I176" s="85">
        <v>0.24160000000000001</v>
      </c>
      <c r="J176" s="92">
        <v>0.76939999999999997</v>
      </c>
      <c r="K176" s="48">
        <v>2.3171241558776225</v>
      </c>
      <c r="L176" s="85">
        <v>0.17414775930366477</v>
      </c>
      <c r="M176" s="55">
        <v>2.1781839999999999</v>
      </c>
      <c r="N176" s="85">
        <v>0.18452991502607907</v>
      </c>
      <c r="O176" s="63" t="s">
        <v>50</v>
      </c>
    </row>
    <row r="177" spans="1:15" x14ac:dyDescent="0.25">
      <c r="A177" s="51">
        <v>148</v>
      </c>
      <c r="B177" s="57">
        <v>17</v>
      </c>
      <c r="C177" s="55">
        <v>10.99</v>
      </c>
      <c r="D177" s="55">
        <v>45.51</v>
      </c>
      <c r="E177" s="58">
        <v>4</v>
      </c>
      <c r="F177" s="55">
        <v>2.36788</v>
      </c>
      <c r="G177" s="55">
        <v>0.363209</v>
      </c>
      <c r="H177" s="85">
        <v>7.9100000000000004E-2</v>
      </c>
      <c r="I177" s="85">
        <v>0.24160000000000001</v>
      </c>
      <c r="J177" s="92">
        <v>0.76939999999999997</v>
      </c>
      <c r="K177" s="48">
        <v>2.3171241558776225</v>
      </c>
      <c r="L177" s="85">
        <v>0.17414775930366477</v>
      </c>
      <c r="M177" s="55">
        <v>2.1781839999999999</v>
      </c>
      <c r="N177" s="85">
        <v>0.18452991502607907</v>
      </c>
      <c r="O177" s="63" t="s">
        <v>50</v>
      </c>
    </row>
    <row r="178" spans="1:15" x14ac:dyDescent="0.25">
      <c r="A178" s="51">
        <v>149</v>
      </c>
      <c r="B178" s="57">
        <v>17</v>
      </c>
      <c r="C178" s="55">
        <v>11.46</v>
      </c>
      <c r="D178" s="55">
        <v>64.97</v>
      </c>
      <c r="E178" s="58">
        <v>4</v>
      </c>
      <c r="F178" s="55">
        <v>2.36788</v>
      </c>
      <c r="G178" s="55">
        <v>0.363209</v>
      </c>
      <c r="H178" s="85">
        <v>7.9100000000000004E-2</v>
      </c>
      <c r="I178" s="85">
        <v>0.24160000000000001</v>
      </c>
      <c r="J178" s="92">
        <v>0.76939999999999997</v>
      </c>
      <c r="K178" s="48">
        <v>2.3171241558776225</v>
      </c>
      <c r="L178" s="85">
        <v>0.17414775930366477</v>
      </c>
      <c r="M178" s="55">
        <v>2.1781839999999999</v>
      </c>
      <c r="N178" s="85">
        <v>0.18452991502607907</v>
      </c>
      <c r="O178" s="63" t="s">
        <v>50</v>
      </c>
    </row>
    <row r="179" spans="1:15" x14ac:dyDescent="0.25">
      <c r="A179" s="51">
        <v>150</v>
      </c>
      <c r="B179" s="57">
        <v>17</v>
      </c>
      <c r="C179" s="55">
        <v>13.08</v>
      </c>
      <c r="D179" s="55">
        <v>43.93</v>
      </c>
      <c r="E179" s="58">
        <v>4</v>
      </c>
      <c r="F179" s="55">
        <v>2.36788</v>
      </c>
      <c r="G179" s="55">
        <v>0.363209</v>
      </c>
      <c r="H179" s="85">
        <v>7.9100000000000004E-2</v>
      </c>
      <c r="I179" s="85">
        <v>0.24160000000000001</v>
      </c>
      <c r="J179" s="92">
        <v>0.76939999999999997</v>
      </c>
      <c r="K179" s="48">
        <v>2.3171241558776225</v>
      </c>
      <c r="L179" s="85">
        <v>0.17414775930366477</v>
      </c>
      <c r="M179" s="55">
        <v>2.1781839999999999</v>
      </c>
      <c r="N179" s="85">
        <v>0.18452991502607907</v>
      </c>
      <c r="O179" s="63" t="s">
        <v>50</v>
      </c>
    </row>
    <row r="180" spans="1:15" x14ac:dyDescent="0.25">
      <c r="A180" s="51">
        <v>151</v>
      </c>
      <c r="B180" s="57">
        <v>17</v>
      </c>
      <c r="C180" s="55">
        <v>12.31</v>
      </c>
      <c r="D180" s="55">
        <v>61.67</v>
      </c>
      <c r="E180" s="58">
        <v>4</v>
      </c>
      <c r="F180" s="55">
        <v>2.36788</v>
      </c>
      <c r="G180" s="55">
        <v>0.363209</v>
      </c>
      <c r="H180" s="85">
        <v>7.9100000000000004E-2</v>
      </c>
      <c r="I180" s="85">
        <v>0.24160000000000001</v>
      </c>
      <c r="J180" s="92">
        <v>0.76939999999999997</v>
      </c>
      <c r="K180" s="48">
        <v>2.3171241558776225</v>
      </c>
      <c r="L180" s="85">
        <v>0.17414775930366477</v>
      </c>
      <c r="M180" s="55">
        <v>2.1781839999999999</v>
      </c>
      <c r="N180" s="85">
        <v>0.18452991502607907</v>
      </c>
      <c r="O180" s="63" t="s">
        <v>50</v>
      </c>
    </row>
    <row r="181" spans="1:15" x14ac:dyDescent="0.25">
      <c r="A181" s="51">
        <v>152</v>
      </c>
      <c r="B181" s="57">
        <v>3</v>
      </c>
      <c r="C181" s="55">
        <v>14.77</v>
      </c>
      <c r="D181" s="55">
        <v>29.28</v>
      </c>
      <c r="E181" s="58">
        <v>4</v>
      </c>
      <c r="F181" s="55">
        <v>3.0967120000000001</v>
      </c>
      <c r="G181" s="55">
        <v>0.46435700000000002</v>
      </c>
      <c r="H181" s="85">
        <v>6.9900000000000004E-2</v>
      </c>
      <c r="I181" s="85">
        <v>0.83069999999999999</v>
      </c>
      <c r="J181" s="92">
        <v>0.76839999999999997</v>
      </c>
      <c r="K181" s="48">
        <v>2.3238121587584288</v>
      </c>
      <c r="L181" s="85">
        <v>0.17620145548965516</v>
      </c>
      <c r="M181" s="40"/>
      <c r="N181" s="40"/>
      <c r="O181" s="63"/>
    </row>
    <row r="182" spans="1:15" x14ac:dyDescent="0.25">
      <c r="A182" s="51">
        <v>153</v>
      </c>
      <c r="B182" s="57">
        <v>3</v>
      </c>
      <c r="C182" s="55">
        <v>12.48</v>
      </c>
      <c r="D182" s="55">
        <v>46.74</v>
      </c>
      <c r="E182" s="58">
        <v>4</v>
      </c>
      <c r="F182" s="55">
        <v>3.0967120000000001</v>
      </c>
      <c r="G182" s="55">
        <v>0.46435700000000002</v>
      </c>
      <c r="H182" s="85">
        <v>6.9900000000000004E-2</v>
      </c>
      <c r="I182" s="85">
        <v>0.83069999999999999</v>
      </c>
      <c r="J182" s="92">
        <v>0.76839999999999997</v>
      </c>
      <c r="K182" s="48">
        <v>2.3238121587584288</v>
      </c>
      <c r="L182" s="85">
        <v>0.17620145548965516</v>
      </c>
      <c r="M182" s="40"/>
      <c r="N182" s="40"/>
      <c r="O182" s="63"/>
    </row>
    <row r="183" spans="1:15" x14ac:dyDescent="0.25">
      <c r="A183" s="51">
        <v>154</v>
      </c>
      <c r="B183" s="57">
        <v>3</v>
      </c>
      <c r="C183" s="55">
        <v>13.05</v>
      </c>
      <c r="D183" s="55">
        <v>59.96</v>
      </c>
      <c r="E183" s="58">
        <v>4</v>
      </c>
      <c r="F183" s="55">
        <v>3.0967120000000001</v>
      </c>
      <c r="G183" s="55">
        <v>0.46435700000000002</v>
      </c>
      <c r="H183" s="85">
        <v>6.9900000000000004E-2</v>
      </c>
      <c r="I183" s="85">
        <v>0.83069999999999999</v>
      </c>
      <c r="J183" s="92">
        <v>0.76839999999999997</v>
      </c>
      <c r="K183" s="48">
        <v>2.3238121587584288</v>
      </c>
      <c r="L183" s="85">
        <v>0.17620145548965516</v>
      </c>
      <c r="M183" s="40"/>
      <c r="N183" s="40"/>
      <c r="O183" s="63"/>
    </row>
    <row r="184" spans="1:15" x14ac:dyDescent="0.25">
      <c r="A184" s="51">
        <v>155</v>
      </c>
      <c r="B184" s="57">
        <v>3</v>
      </c>
      <c r="C184" s="55">
        <v>13.16</v>
      </c>
      <c r="D184" s="55">
        <v>44.46</v>
      </c>
      <c r="E184" s="58">
        <v>4</v>
      </c>
      <c r="F184" s="55">
        <v>3.0967120000000001</v>
      </c>
      <c r="G184" s="55">
        <v>0.46435700000000002</v>
      </c>
      <c r="H184" s="85">
        <v>6.9900000000000004E-2</v>
      </c>
      <c r="I184" s="85">
        <v>0.83069999999999999</v>
      </c>
      <c r="J184" s="92">
        <v>0.76839999999999997</v>
      </c>
      <c r="K184" s="48">
        <v>2.3238121587584288</v>
      </c>
      <c r="L184" s="85">
        <v>0.17620145548965516</v>
      </c>
      <c r="M184" s="40"/>
      <c r="N184" s="40"/>
      <c r="O184" s="63"/>
    </row>
    <row r="185" spans="1:15" x14ac:dyDescent="0.25">
      <c r="A185" s="51">
        <v>156</v>
      </c>
      <c r="B185" s="57">
        <v>27</v>
      </c>
      <c r="C185" s="55">
        <v>10.17</v>
      </c>
      <c r="D185" s="55">
        <v>84.63</v>
      </c>
      <c r="E185" s="58">
        <v>4</v>
      </c>
      <c r="F185" s="55">
        <v>2.3578960000000002</v>
      </c>
      <c r="G185" s="55">
        <v>0.27891899999999997</v>
      </c>
      <c r="H185" s="85">
        <v>4.1300000000000003E-2</v>
      </c>
      <c r="I185" s="85">
        <v>0.4143</v>
      </c>
      <c r="J185" s="92">
        <v>0.7671</v>
      </c>
      <c r="K185" s="48">
        <v>2.3324635207235831</v>
      </c>
      <c r="L185" s="85">
        <v>0.17885804362038837</v>
      </c>
      <c r="M185" s="40"/>
      <c r="N185" s="40"/>
      <c r="O185" s="63"/>
    </row>
    <row r="186" spans="1:15" x14ac:dyDescent="0.25">
      <c r="A186" s="51">
        <v>157</v>
      </c>
      <c r="B186" s="57">
        <v>27</v>
      </c>
      <c r="C186" s="55">
        <v>13.28</v>
      </c>
      <c r="D186" s="55">
        <v>40.58</v>
      </c>
      <c r="E186" s="58">
        <v>4</v>
      </c>
      <c r="F186" s="55">
        <v>2.3578960000000002</v>
      </c>
      <c r="G186" s="55">
        <v>0.27891899999999997</v>
      </c>
      <c r="H186" s="85">
        <v>4.1300000000000003E-2</v>
      </c>
      <c r="I186" s="85">
        <v>0.4143</v>
      </c>
      <c r="J186" s="92">
        <v>0.7671</v>
      </c>
      <c r="K186" s="48">
        <v>2.3324635207235831</v>
      </c>
      <c r="L186" s="85">
        <v>0.17885804362038837</v>
      </c>
      <c r="M186" s="40"/>
      <c r="N186" s="40"/>
      <c r="O186" s="63"/>
    </row>
    <row r="187" spans="1:15" x14ac:dyDescent="0.25">
      <c r="A187" s="51">
        <v>158</v>
      </c>
      <c r="B187" s="57">
        <v>27</v>
      </c>
      <c r="C187" s="55">
        <v>13.85</v>
      </c>
      <c r="D187" s="55">
        <v>43.24</v>
      </c>
      <c r="E187" s="58">
        <v>4</v>
      </c>
      <c r="F187" s="55">
        <v>2.3578960000000002</v>
      </c>
      <c r="G187" s="55">
        <v>0.27891899999999997</v>
      </c>
      <c r="H187" s="85">
        <v>4.1300000000000003E-2</v>
      </c>
      <c r="I187" s="85">
        <v>0.4143</v>
      </c>
      <c r="J187" s="92">
        <v>0.7671</v>
      </c>
      <c r="K187" s="48">
        <v>2.3324635207235831</v>
      </c>
      <c r="L187" s="85">
        <v>0.17885804362038837</v>
      </c>
      <c r="M187" s="40"/>
      <c r="N187" s="40"/>
      <c r="O187" s="63"/>
    </row>
    <row r="188" spans="1:15" x14ac:dyDescent="0.25">
      <c r="A188" s="51">
        <v>159</v>
      </c>
      <c r="B188" s="57">
        <v>27</v>
      </c>
      <c r="C188" s="55">
        <v>13.76</v>
      </c>
      <c r="D188" s="55">
        <v>65.55</v>
      </c>
      <c r="E188" s="58">
        <v>4</v>
      </c>
      <c r="F188" s="55">
        <v>2.3578960000000002</v>
      </c>
      <c r="G188" s="55">
        <v>0.27891899999999997</v>
      </c>
      <c r="H188" s="85">
        <v>4.1300000000000003E-2</v>
      </c>
      <c r="I188" s="85">
        <v>0.4143</v>
      </c>
      <c r="J188" s="92">
        <v>0.7671</v>
      </c>
      <c r="K188" s="48">
        <v>2.3324635207235831</v>
      </c>
      <c r="L188" s="85">
        <v>0.17885804362038837</v>
      </c>
      <c r="M188" s="40"/>
      <c r="N188" s="40"/>
      <c r="O188" s="63"/>
    </row>
    <row r="189" spans="1:15" x14ac:dyDescent="0.25">
      <c r="A189" s="51">
        <v>160</v>
      </c>
      <c r="B189" s="57">
        <v>1</v>
      </c>
      <c r="C189" s="55">
        <v>12.06</v>
      </c>
      <c r="D189" s="55">
        <v>88.74</v>
      </c>
      <c r="E189" s="58">
        <v>4</v>
      </c>
      <c r="F189" s="55">
        <v>2.7572559999999999</v>
      </c>
      <c r="G189" s="55">
        <v>0.71722699999999995</v>
      </c>
      <c r="H189" s="85">
        <v>0.1736</v>
      </c>
      <c r="I189" s="85">
        <v>0.54549999999999998</v>
      </c>
      <c r="J189" s="92">
        <v>0.75939999999999996</v>
      </c>
      <c r="K189" s="48">
        <v>2.3827365140006824</v>
      </c>
      <c r="L189" s="85">
        <v>0.19429545541454274</v>
      </c>
      <c r="M189" s="40"/>
      <c r="N189" s="40"/>
      <c r="O189" s="63"/>
    </row>
    <row r="190" spans="1:15" x14ac:dyDescent="0.25">
      <c r="A190" s="51">
        <v>161</v>
      </c>
      <c r="B190" s="57">
        <v>1</v>
      </c>
      <c r="C190" s="55">
        <v>13.63</v>
      </c>
      <c r="D190" s="55">
        <v>46.82</v>
      </c>
      <c r="E190" s="58">
        <v>4</v>
      </c>
      <c r="F190" s="55">
        <v>2.7572559999999999</v>
      </c>
      <c r="G190" s="55">
        <v>0.71722699999999995</v>
      </c>
      <c r="H190" s="85">
        <v>0.1736</v>
      </c>
      <c r="I190" s="85">
        <v>0.54549999999999998</v>
      </c>
      <c r="J190" s="92">
        <v>0.75939999999999996</v>
      </c>
      <c r="K190" s="48">
        <v>2.3827365140006824</v>
      </c>
      <c r="L190" s="85">
        <v>0.19429545541454274</v>
      </c>
      <c r="M190" s="40"/>
      <c r="N190" s="40"/>
      <c r="O190" s="63"/>
    </row>
    <row r="191" spans="1:15" x14ac:dyDescent="0.25">
      <c r="A191" s="51">
        <v>162</v>
      </c>
      <c r="B191" s="57">
        <v>1</v>
      </c>
      <c r="C191" s="55">
        <v>13.49</v>
      </c>
      <c r="D191" s="55">
        <v>41.96</v>
      </c>
      <c r="E191" s="58">
        <v>4</v>
      </c>
      <c r="F191" s="55">
        <v>2.7572559999999999</v>
      </c>
      <c r="G191" s="55">
        <v>0.71722699999999995</v>
      </c>
      <c r="H191" s="85">
        <v>0.1736</v>
      </c>
      <c r="I191" s="85">
        <v>0.54549999999999998</v>
      </c>
      <c r="J191" s="92">
        <v>0.75939999999999996</v>
      </c>
      <c r="K191" s="48">
        <v>2.3827365140006824</v>
      </c>
      <c r="L191" s="85">
        <v>0.19429545541454274</v>
      </c>
      <c r="M191" s="40"/>
      <c r="N191" s="40"/>
      <c r="O191" s="63"/>
    </row>
    <row r="192" spans="1:15" x14ac:dyDescent="0.25">
      <c r="A192" s="51">
        <v>163</v>
      </c>
      <c r="B192" s="57">
        <v>19</v>
      </c>
      <c r="C192" s="55">
        <v>17.14</v>
      </c>
      <c r="D192" s="55">
        <v>53.71</v>
      </c>
      <c r="E192" s="58">
        <v>4</v>
      </c>
      <c r="F192" s="55">
        <v>2.5076559999999999</v>
      </c>
      <c r="G192" s="55">
        <v>0.599221</v>
      </c>
      <c r="H192" s="85">
        <v>0.1734</v>
      </c>
      <c r="I192" s="85">
        <v>0.54900000000000004</v>
      </c>
      <c r="J192" s="92">
        <v>0.7581</v>
      </c>
      <c r="K192" s="48">
        <v>2.3910651292640566</v>
      </c>
      <c r="L192" s="85">
        <v>0.19685293717790442</v>
      </c>
      <c r="M192" s="40"/>
      <c r="N192" s="40"/>
      <c r="O192" s="63"/>
    </row>
    <row r="193" spans="1:15" x14ac:dyDescent="0.25">
      <c r="A193" s="51">
        <v>164</v>
      </c>
      <c r="B193" s="57">
        <v>19</v>
      </c>
      <c r="C193" s="55">
        <v>9.59</v>
      </c>
      <c r="D193" s="55">
        <v>70.55</v>
      </c>
      <c r="E193" s="58">
        <v>4</v>
      </c>
      <c r="F193" s="55">
        <v>2.5076559999999999</v>
      </c>
      <c r="G193" s="55">
        <v>0.599221</v>
      </c>
      <c r="H193" s="85">
        <v>0.1734</v>
      </c>
      <c r="I193" s="85">
        <v>0.54900000000000004</v>
      </c>
      <c r="J193" s="92">
        <v>0.7581</v>
      </c>
      <c r="K193" s="48">
        <v>2.3910651292640566</v>
      </c>
      <c r="L193" s="85">
        <v>0.19685293717790442</v>
      </c>
      <c r="M193" s="40"/>
      <c r="N193" s="40"/>
      <c r="O193" s="63"/>
    </row>
    <row r="194" spans="1:15" x14ac:dyDescent="0.25">
      <c r="A194" s="51">
        <v>165</v>
      </c>
      <c r="B194" s="57">
        <v>19</v>
      </c>
      <c r="C194" s="55">
        <v>10.39</v>
      </c>
      <c r="D194" s="55">
        <v>66.42</v>
      </c>
      <c r="E194" s="58">
        <v>4</v>
      </c>
      <c r="F194" s="55">
        <v>2.5076559999999999</v>
      </c>
      <c r="G194" s="55">
        <v>0.599221</v>
      </c>
      <c r="H194" s="85">
        <v>0.1734</v>
      </c>
      <c r="I194" s="85">
        <v>0.54900000000000004</v>
      </c>
      <c r="J194" s="92">
        <v>0.7581</v>
      </c>
      <c r="K194" s="48">
        <v>2.3910651292640566</v>
      </c>
      <c r="L194" s="85">
        <v>0.19685293717790442</v>
      </c>
      <c r="M194" s="40"/>
      <c r="N194" s="40"/>
      <c r="O194" s="63"/>
    </row>
    <row r="195" spans="1:15" x14ac:dyDescent="0.25">
      <c r="A195" s="51">
        <v>166</v>
      </c>
      <c r="B195" s="57">
        <v>19</v>
      </c>
      <c r="C195" s="55">
        <v>13.13</v>
      </c>
      <c r="D195" s="55">
        <v>57.78</v>
      </c>
      <c r="E195" s="58">
        <v>4</v>
      </c>
      <c r="F195" s="55">
        <v>2.5076559999999999</v>
      </c>
      <c r="G195" s="55">
        <v>0.599221</v>
      </c>
      <c r="H195" s="85">
        <v>0.1734</v>
      </c>
      <c r="I195" s="85">
        <v>0.54900000000000004</v>
      </c>
      <c r="J195" s="92">
        <v>0.7581</v>
      </c>
      <c r="K195" s="48">
        <v>2.3910651292640566</v>
      </c>
      <c r="L195" s="85">
        <v>0.19685293717790442</v>
      </c>
      <c r="M195" s="40"/>
      <c r="N195" s="40"/>
      <c r="O195" s="63"/>
    </row>
    <row r="196" spans="1:15" x14ac:dyDescent="0.25">
      <c r="A196" s="51">
        <v>167</v>
      </c>
      <c r="B196" s="57">
        <v>19</v>
      </c>
      <c r="C196" s="55">
        <v>14.09</v>
      </c>
      <c r="D196" s="55">
        <v>58.29</v>
      </c>
      <c r="E196" s="58">
        <v>4</v>
      </c>
      <c r="F196" s="55">
        <v>2.5076559999999999</v>
      </c>
      <c r="G196" s="55">
        <v>0.599221</v>
      </c>
      <c r="H196" s="85">
        <v>0.1734</v>
      </c>
      <c r="I196" s="85">
        <v>0.54900000000000004</v>
      </c>
      <c r="J196" s="92">
        <v>0.7581</v>
      </c>
      <c r="K196" s="48">
        <v>2.3910651292640566</v>
      </c>
      <c r="L196" s="85">
        <v>0.19685293717790442</v>
      </c>
      <c r="M196" s="40"/>
      <c r="N196" s="40"/>
      <c r="O196" s="63"/>
    </row>
    <row r="197" spans="1:15" x14ac:dyDescent="0.25">
      <c r="A197" s="51">
        <v>168</v>
      </c>
      <c r="B197" s="57">
        <v>19</v>
      </c>
      <c r="C197" s="55">
        <v>10.33</v>
      </c>
      <c r="D197" s="55">
        <v>85.49</v>
      </c>
      <c r="E197" s="58">
        <v>4</v>
      </c>
      <c r="F197" s="55">
        <v>2.5076559999999999</v>
      </c>
      <c r="G197" s="55">
        <v>0.599221</v>
      </c>
      <c r="H197" s="85">
        <v>0.1734</v>
      </c>
      <c r="I197" s="85">
        <v>0.54900000000000004</v>
      </c>
      <c r="J197" s="92">
        <v>0.7581</v>
      </c>
      <c r="K197" s="48">
        <v>2.3910651292640566</v>
      </c>
      <c r="L197" s="85">
        <v>0.19685293717790442</v>
      </c>
      <c r="M197" s="40"/>
      <c r="N197" s="40"/>
      <c r="O197" s="63"/>
    </row>
    <row r="198" spans="1:15" x14ac:dyDescent="0.25">
      <c r="A198" s="51">
        <v>169</v>
      </c>
      <c r="B198" s="57">
        <v>19</v>
      </c>
      <c r="C198" s="55">
        <v>13.7</v>
      </c>
      <c r="D198" s="55">
        <v>33.36</v>
      </c>
      <c r="E198" s="58">
        <v>4</v>
      </c>
      <c r="F198" s="55">
        <v>2.5076559999999999</v>
      </c>
      <c r="G198" s="55">
        <v>0.599221</v>
      </c>
      <c r="H198" s="85">
        <v>0.1734</v>
      </c>
      <c r="I198" s="85">
        <v>0.54900000000000004</v>
      </c>
      <c r="J198" s="92">
        <v>0.7581</v>
      </c>
      <c r="K198" s="48">
        <v>2.3910651292640566</v>
      </c>
      <c r="L198" s="85">
        <v>0.19685293717790442</v>
      </c>
      <c r="M198" s="40"/>
      <c r="N198" s="40"/>
      <c r="O198" s="63"/>
    </row>
    <row r="199" spans="1:15" x14ac:dyDescent="0.25">
      <c r="A199" s="51">
        <v>170</v>
      </c>
      <c r="B199" s="57">
        <v>42</v>
      </c>
      <c r="C199" s="55">
        <v>11.39</v>
      </c>
      <c r="D199" s="55">
        <v>85.86</v>
      </c>
      <c r="E199" s="58">
        <v>4</v>
      </c>
      <c r="F199" s="55">
        <v>2.4976720000000001</v>
      </c>
      <c r="G199" s="55">
        <v>0.85209100000000004</v>
      </c>
      <c r="H199" s="85">
        <v>0.24890000000000001</v>
      </c>
      <c r="I199" s="85">
        <v>0.32490000000000002</v>
      </c>
      <c r="J199" s="92">
        <v>0.71550000000000002</v>
      </c>
      <c r="K199" s="48">
        <v>2.6417743038396422</v>
      </c>
      <c r="L199" s="85">
        <v>0.27383862106513934</v>
      </c>
      <c r="M199" s="40"/>
      <c r="N199" s="40"/>
      <c r="O199" s="63"/>
    </row>
    <row r="200" spans="1:15" x14ac:dyDescent="0.25">
      <c r="A200" s="51">
        <v>171</v>
      </c>
      <c r="B200" s="57">
        <v>42</v>
      </c>
      <c r="C200" s="55">
        <v>14.61</v>
      </c>
      <c r="D200" s="55">
        <v>29.23</v>
      </c>
      <c r="E200" s="58">
        <v>4</v>
      </c>
      <c r="F200" s="55">
        <v>2.4976720000000001</v>
      </c>
      <c r="G200" s="55">
        <v>0.85209100000000004</v>
      </c>
      <c r="H200" s="85">
        <v>0.24890000000000001</v>
      </c>
      <c r="I200" s="85">
        <v>0.32490000000000002</v>
      </c>
      <c r="J200" s="92">
        <v>0.71550000000000002</v>
      </c>
      <c r="K200" s="48">
        <v>2.6417743038396422</v>
      </c>
      <c r="L200" s="85">
        <v>0.27383862106513934</v>
      </c>
      <c r="M200" s="40"/>
      <c r="N200" s="40"/>
      <c r="O200" s="63"/>
    </row>
    <row r="201" spans="1:15" x14ac:dyDescent="0.25">
      <c r="A201" s="51">
        <v>172</v>
      </c>
      <c r="B201" s="57">
        <v>6</v>
      </c>
      <c r="C201" s="55">
        <v>12.2</v>
      </c>
      <c r="D201" s="55">
        <v>58.99</v>
      </c>
      <c r="E201" s="58">
        <v>4</v>
      </c>
      <c r="F201" s="55">
        <v>2.6674000000000002</v>
      </c>
      <c r="G201" s="55">
        <v>0.599221</v>
      </c>
      <c r="H201" s="85">
        <v>0.12920000000000001</v>
      </c>
      <c r="I201" s="85">
        <v>0.59560000000000002</v>
      </c>
      <c r="J201" s="92">
        <v>0.71350000000000002</v>
      </c>
      <c r="K201" s="48">
        <v>2.6526016339608303</v>
      </c>
      <c r="L201" s="85">
        <v>0.27716338736243806</v>
      </c>
      <c r="M201" s="55">
        <v>2.5775440000000001</v>
      </c>
      <c r="N201" s="85">
        <v>0.27183252389859214</v>
      </c>
      <c r="O201" s="63" t="s">
        <v>21</v>
      </c>
    </row>
    <row r="202" spans="1:15" x14ac:dyDescent="0.25">
      <c r="A202" s="51">
        <v>173</v>
      </c>
      <c r="B202" s="57">
        <v>6</v>
      </c>
      <c r="C202" s="55">
        <v>13.74</v>
      </c>
      <c r="D202" s="55">
        <v>43.44</v>
      </c>
      <c r="E202" s="58">
        <v>4</v>
      </c>
      <c r="F202" s="55">
        <v>2.6674000000000002</v>
      </c>
      <c r="G202" s="55">
        <v>0.599221</v>
      </c>
      <c r="H202" s="85">
        <v>0.12920000000000001</v>
      </c>
      <c r="I202" s="85">
        <v>0.59560000000000002</v>
      </c>
      <c r="J202" s="92">
        <v>0.71350000000000002</v>
      </c>
      <c r="K202" s="48">
        <v>2.6526016339608303</v>
      </c>
      <c r="L202" s="85">
        <v>0.27716338736243806</v>
      </c>
      <c r="M202" s="55">
        <v>2.5775440000000001</v>
      </c>
      <c r="N202" s="85">
        <v>0.27183252389859214</v>
      </c>
      <c r="O202" s="63" t="s">
        <v>21</v>
      </c>
    </row>
    <row r="203" spans="1:15" x14ac:dyDescent="0.25">
      <c r="A203" s="51">
        <v>174</v>
      </c>
      <c r="B203" s="57">
        <v>6</v>
      </c>
      <c r="C203" s="55">
        <v>14.83</v>
      </c>
      <c r="D203" s="55">
        <v>37.950000000000003</v>
      </c>
      <c r="E203" s="58">
        <v>4</v>
      </c>
      <c r="F203" s="55">
        <v>2.6674000000000002</v>
      </c>
      <c r="G203" s="55">
        <v>0.599221</v>
      </c>
      <c r="H203" s="85">
        <v>0.12920000000000001</v>
      </c>
      <c r="I203" s="85">
        <v>0.59560000000000002</v>
      </c>
      <c r="J203" s="92">
        <v>0.71350000000000002</v>
      </c>
      <c r="K203" s="48">
        <v>2.6526016339608303</v>
      </c>
      <c r="L203" s="85">
        <v>0.27716338736243806</v>
      </c>
      <c r="M203" s="55">
        <v>2.5775440000000001</v>
      </c>
      <c r="N203" s="85">
        <v>0.27183252389859214</v>
      </c>
      <c r="O203" s="63" t="s">
        <v>21</v>
      </c>
    </row>
    <row r="204" spans="1:15" x14ac:dyDescent="0.25">
      <c r="A204" s="51">
        <v>175</v>
      </c>
      <c r="B204" s="57">
        <v>6</v>
      </c>
      <c r="C204" s="55">
        <v>14.84</v>
      </c>
      <c r="D204" s="55">
        <v>46.83</v>
      </c>
      <c r="E204" s="58">
        <v>4</v>
      </c>
      <c r="F204" s="55">
        <v>2.6674000000000002</v>
      </c>
      <c r="G204" s="55">
        <v>0.599221</v>
      </c>
      <c r="H204" s="85">
        <v>0.12920000000000001</v>
      </c>
      <c r="I204" s="85">
        <v>0.59560000000000002</v>
      </c>
      <c r="J204" s="92">
        <v>0.71350000000000002</v>
      </c>
      <c r="K204" s="48">
        <v>2.6526016339608303</v>
      </c>
      <c r="L204" s="85">
        <v>0.27716338736243806</v>
      </c>
      <c r="M204" s="55">
        <v>2.5775440000000001</v>
      </c>
      <c r="N204" s="85">
        <v>0.27183252389859214</v>
      </c>
      <c r="O204" s="63" t="s">
        <v>21</v>
      </c>
    </row>
    <row r="205" spans="1:15" x14ac:dyDescent="0.25">
      <c r="A205" s="51">
        <v>176</v>
      </c>
      <c r="B205" s="57">
        <v>6</v>
      </c>
      <c r="C205" s="55">
        <v>12.35</v>
      </c>
      <c r="D205" s="55">
        <v>51.16</v>
      </c>
      <c r="E205" s="58">
        <v>4</v>
      </c>
      <c r="F205" s="55">
        <v>2.6674000000000002</v>
      </c>
      <c r="G205" s="55">
        <v>0.599221</v>
      </c>
      <c r="H205" s="85">
        <v>0.12920000000000001</v>
      </c>
      <c r="I205" s="85">
        <v>0.59560000000000002</v>
      </c>
      <c r="J205" s="92">
        <v>0.71350000000000002</v>
      </c>
      <c r="K205" s="48">
        <v>2.6526016339608303</v>
      </c>
      <c r="L205" s="85">
        <v>0.27716338736243806</v>
      </c>
      <c r="M205" s="55">
        <v>2.5775440000000001</v>
      </c>
      <c r="N205" s="85">
        <v>0.27183252389859214</v>
      </c>
      <c r="O205" s="63" t="s">
        <v>21</v>
      </c>
    </row>
    <row r="206" spans="1:15" x14ac:dyDescent="0.25">
      <c r="A206" s="51">
        <v>177</v>
      </c>
      <c r="B206" s="57">
        <v>6</v>
      </c>
      <c r="C206" s="55">
        <v>12.95</v>
      </c>
      <c r="D206" s="55">
        <v>53.08</v>
      </c>
      <c r="E206" s="58">
        <v>4</v>
      </c>
      <c r="F206" s="55">
        <v>2.6674000000000002</v>
      </c>
      <c r="G206" s="55">
        <v>0.599221</v>
      </c>
      <c r="H206" s="85">
        <v>0.12920000000000001</v>
      </c>
      <c r="I206" s="85">
        <v>0.59560000000000002</v>
      </c>
      <c r="J206" s="92">
        <v>0.71350000000000002</v>
      </c>
      <c r="K206" s="48">
        <v>2.6526016339608303</v>
      </c>
      <c r="L206" s="85">
        <v>0.27716338736243806</v>
      </c>
      <c r="M206" s="55">
        <v>2.5775440000000001</v>
      </c>
      <c r="N206" s="85">
        <v>0.27183252389859214</v>
      </c>
      <c r="O206" s="63" t="s">
        <v>21</v>
      </c>
    </row>
    <row r="207" spans="1:15" x14ac:dyDescent="0.25">
      <c r="A207" s="51">
        <v>178</v>
      </c>
      <c r="B207" s="57">
        <v>18</v>
      </c>
      <c r="C207" s="55">
        <v>13.69</v>
      </c>
      <c r="D207" s="55">
        <v>89.92</v>
      </c>
      <c r="E207" s="58">
        <v>4</v>
      </c>
      <c r="F207" s="55">
        <v>3.1066959999999999</v>
      </c>
      <c r="G207" s="55">
        <v>0.89423600000000003</v>
      </c>
      <c r="H207" s="85">
        <v>0.1817</v>
      </c>
      <c r="I207" s="85">
        <v>0.33179999999999998</v>
      </c>
      <c r="J207" s="92">
        <v>0.70989999999999998</v>
      </c>
      <c r="K207" s="48">
        <v>2.6719017189261534</v>
      </c>
      <c r="L207" s="85">
        <v>0.28308989660428163</v>
      </c>
      <c r="M207" s="55">
        <v>2.407816</v>
      </c>
      <c r="N207" s="85">
        <v>0.29344657781473327</v>
      </c>
      <c r="O207" s="63" t="s">
        <v>104</v>
      </c>
    </row>
    <row r="208" spans="1:15" x14ac:dyDescent="0.25">
      <c r="A208" s="51">
        <v>179</v>
      </c>
      <c r="B208" s="57">
        <v>18</v>
      </c>
      <c r="C208" s="55">
        <v>13.95</v>
      </c>
      <c r="D208" s="55">
        <v>65.92</v>
      </c>
      <c r="E208" s="58">
        <v>4</v>
      </c>
      <c r="F208" s="55">
        <v>3.1066959999999999</v>
      </c>
      <c r="G208" s="55">
        <v>0.89423600000000003</v>
      </c>
      <c r="H208" s="85">
        <v>0.1817</v>
      </c>
      <c r="I208" s="85">
        <v>0.33179999999999998</v>
      </c>
      <c r="J208" s="92">
        <v>0.70989999999999998</v>
      </c>
      <c r="K208" s="48">
        <v>2.6719017189261534</v>
      </c>
      <c r="L208" s="85">
        <v>0.28308989660428163</v>
      </c>
      <c r="M208" s="55">
        <v>2.407816</v>
      </c>
      <c r="N208" s="85">
        <v>0.29344657781473327</v>
      </c>
      <c r="O208" s="63" t="s">
        <v>104</v>
      </c>
    </row>
    <row r="209" spans="1:15" x14ac:dyDescent="0.25">
      <c r="A209" s="51">
        <v>180</v>
      </c>
      <c r="B209" s="57">
        <v>18</v>
      </c>
      <c r="C209" s="55">
        <v>12.46</v>
      </c>
      <c r="D209" s="55">
        <v>87.09</v>
      </c>
      <c r="E209" s="58">
        <v>4</v>
      </c>
      <c r="F209" s="55">
        <v>3.1066959999999999</v>
      </c>
      <c r="G209" s="55">
        <v>0.89423600000000003</v>
      </c>
      <c r="H209" s="85">
        <v>0.1817</v>
      </c>
      <c r="I209" s="85">
        <v>0.33179999999999998</v>
      </c>
      <c r="J209" s="92">
        <v>0.70989999999999998</v>
      </c>
      <c r="K209" s="48">
        <v>2.6719017189261534</v>
      </c>
      <c r="L209" s="85">
        <v>0.28308989660428163</v>
      </c>
      <c r="M209" s="55">
        <v>2.407816</v>
      </c>
      <c r="N209" s="85">
        <v>0.29344657781473327</v>
      </c>
      <c r="O209" s="63" t="s">
        <v>104</v>
      </c>
    </row>
    <row r="210" spans="1:15" x14ac:dyDescent="0.25">
      <c r="A210" s="51">
        <v>181</v>
      </c>
      <c r="B210" s="57">
        <v>29</v>
      </c>
      <c r="C210" s="55">
        <v>14.9</v>
      </c>
      <c r="D210" s="55">
        <v>39.76</v>
      </c>
      <c r="E210" s="58">
        <v>4</v>
      </c>
      <c r="F210" s="55">
        <v>2.4876879999999999</v>
      </c>
      <c r="G210" s="55">
        <v>0.64979500000000001</v>
      </c>
      <c r="H210" s="85">
        <v>0.2145</v>
      </c>
      <c r="I210" s="85">
        <v>0.67600000000000005</v>
      </c>
      <c r="J210" s="92">
        <v>0.6976</v>
      </c>
      <c r="K210" s="48">
        <v>2.7360824811796611</v>
      </c>
      <c r="L210" s="85">
        <v>0.30279799018663534</v>
      </c>
      <c r="M210" s="55">
        <v>2.4777040000000001</v>
      </c>
      <c r="N210" s="85">
        <v>0.34107659578908023</v>
      </c>
      <c r="O210" s="63" t="s">
        <v>105</v>
      </c>
    </row>
    <row r="211" spans="1:15" x14ac:dyDescent="0.25">
      <c r="A211" s="51">
        <v>182</v>
      </c>
      <c r="B211" s="57">
        <v>29</v>
      </c>
      <c r="C211" s="55">
        <v>13.01</v>
      </c>
      <c r="D211" s="55">
        <v>72.45</v>
      </c>
      <c r="E211" s="58">
        <v>4</v>
      </c>
      <c r="F211" s="55">
        <v>2.4876879999999999</v>
      </c>
      <c r="G211" s="55">
        <v>0.64979500000000001</v>
      </c>
      <c r="H211" s="85">
        <v>0.2145</v>
      </c>
      <c r="I211" s="85">
        <v>0.67600000000000005</v>
      </c>
      <c r="J211" s="92">
        <v>0.6976</v>
      </c>
      <c r="K211" s="48">
        <v>2.7360824811796611</v>
      </c>
      <c r="L211" s="85">
        <v>0.30279799018663534</v>
      </c>
      <c r="M211" s="55">
        <v>2.4777040000000001</v>
      </c>
      <c r="N211" s="85">
        <v>0.34107659578908023</v>
      </c>
      <c r="O211" s="63" t="s">
        <v>105</v>
      </c>
    </row>
    <row r="212" spans="1:15" x14ac:dyDescent="0.25">
      <c r="A212" s="51">
        <v>183</v>
      </c>
      <c r="B212" s="57">
        <v>29</v>
      </c>
      <c r="C212" s="55">
        <v>13.52</v>
      </c>
      <c r="D212" s="55">
        <v>51.04</v>
      </c>
      <c r="E212" s="58">
        <v>4</v>
      </c>
      <c r="F212" s="55">
        <v>2.4876879999999999</v>
      </c>
      <c r="G212" s="55">
        <v>0.64979500000000001</v>
      </c>
      <c r="H212" s="85">
        <v>0.2145</v>
      </c>
      <c r="I212" s="85">
        <v>0.67600000000000005</v>
      </c>
      <c r="J212" s="92">
        <v>0.6976</v>
      </c>
      <c r="K212" s="48">
        <v>2.7360824811796611</v>
      </c>
      <c r="L212" s="85">
        <v>0.30279799018663534</v>
      </c>
      <c r="M212" s="55">
        <v>2.4777040000000001</v>
      </c>
      <c r="N212" s="85">
        <v>0.34107659578908023</v>
      </c>
      <c r="O212" s="63" t="s">
        <v>105</v>
      </c>
    </row>
    <row r="213" spans="1:15" x14ac:dyDescent="0.25">
      <c r="A213" s="51">
        <v>184</v>
      </c>
      <c r="B213" s="57">
        <v>29</v>
      </c>
      <c r="C213" s="55">
        <v>13.37</v>
      </c>
      <c r="D213" s="55">
        <v>66.680000000000007</v>
      </c>
      <c r="E213" s="58">
        <v>4</v>
      </c>
      <c r="F213" s="55">
        <v>2.4876879999999999</v>
      </c>
      <c r="G213" s="55">
        <v>0.64979500000000001</v>
      </c>
      <c r="H213" s="85">
        <v>0.2145</v>
      </c>
      <c r="I213" s="85">
        <v>0.67600000000000005</v>
      </c>
      <c r="J213" s="92">
        <v>0.6976</v>
      </c>
      <c r="K213" s="48">
        <v>2.7360824811796611</v>
      </c>
      <c r="L213" s="85">
        <v>0.30279799018663534</v>
      </c>
      <c r="M213" s="55">
        <v>2.4777040000000001</v>
      </c>
      <c r="N213" s="85">
        <v>0.34107659578908023</v>
      </c>
      <c r="O213" s="63" t="s">
        <v>105</v>
      </c>
    </row>
    <row r="214" spans="1:15" x14ac:dyDescent="0.25">
      <c r="A214" s="51">
        <v>185</v>
      </c>
      <c r="B214" s="57">
        <v>29</v>
      </c>
      <c r="C214" s="55">
        <v>13.39</v>
      </c>
      <c r="D214" s="55">
        <v>59.55</v>
      </c>
      <c r="E214" s="58">
        <v>4</v>
      </c>
      <c r="F214" s="55">
        <v>2.4876879999999999</v>
      </c>
      <c r="G214" s="55">
        <v>0.64979500000000001</v>
      </c>
      <c r="H214" s="85">
        <v>0.2145</v>
      </c>
      <c r="I214" s="85">
        <v>0.67600000000000005</v>
      </c>
      <c r="J214" s="92">
        <v>0.6976</v>
      </c>
      <c r="K214" s="48">
        <v>2.7360824811796611</v>
      </c>
      <c r="L214" s="85">
        <v>0.30279799018663534</v>
      </c>
      <c r="M214" s="55">
        <v>2.4777040000000001</v>
      </c>
      <c r="N214" s="85">
        <v>0.34107659578908023</v>
      </c>
      <c r="O214" s="63" t="s">
        <v>105</v>
      </c>
    </row>
    <row r="215" spans="1:15" x14ac:dyDescent="0.25">
      <c r="A215" s="51">
        <v>186</v>
      </c>
      <c r="B215" s="57">
        <v>29</v>
      </c>
      <c r="C215" s="55">
        <v>13.63</v>
      </c>
      <c r="D215" s="55">
        <v>38.68</v>
      </c>
      <c r="E215" s="58">
        <v>4</v>
      </c>
      <c r="F215" s="55">
        <v>2.4876879999999999</v>
      </c>
      <c r="G215" s="55">
        <v>0.64979500000000001</v>
      </c>
      <c r="H215" s="85">
        <v>0.2145</v>
      </c>
      <c r="I215" s="85">
        <v>0.67600000000000005</v>
      </c>
      <c r="J215" s="92">
        <v>0.6976</v>
      </c>
      <c r="K215" s="48">
        <v>2.7360824811796611</v>
      </c>
      <c r="L215" s="85">
        <v>0.30279799018663534</v>
      </c>
      <c r="M215" s="55">
        <v>2.4777040000000001</v>
      </c>
      <c r="N215" s="85">
        <v>0.34107659578908023</v>
      </c>
      <c r="O215" s="63" t="s">
        <v>105</v>
      </c>
    </row>
    <row r="216" spans="1:15" x14ac:dyDescent="0.25">
      <c r="A216" s="51">
        <v>187</v>
      </c>
      <c r="B216" s="57">
        <v>21</v>
      </c>
      <c r="C216" s="55">
        <v>6.85</v>
      </c>
      <c r="D216" s="55">
        <v>86.86</v>
      </c>
      <c r="E216" s="58">
        <v>4</v>
      </c>
      <c r="F216" s="55">
        <v>1.6290640000000001</v>
      </c>
      <c r="G216" s="55">
        <v>0.39692499999999997</v>
      </c>
      <c r="H216" s="85">
        <v>0.13969999999999999</v>
      </c>
      <c r="I216" s="85">
        <v>0.88580000000000003</v>
      </c>
      <c r="J216" s="92">
        <v>0.68569999999999998</v>
      </c>
      <c r="K216" s="48">
        <v>2.7957382763854479</v>
      </c>
      <c r="L216" s="85">
        <v>0.32111659459961306</v>
      </c>
      <c r="M216" s="55">
        <v>2.61748</v>
      </c>
      <c r="N216" s="85">
        <v>0.35252039186582973</v>
      </c>
      <c r="O216" s="63" t="s">
        <v>106</v>
      </c>
    </row>
    <row r="217" spans="1:15" x14ac:dyDescent="0.25">
      <c r="A217" s="51">
        <v>188</v>
      </c>
      <c r="B217" s="57">
        <v>21</v>
      </c>
      <c r="C217" s="55">
        <v>9.3000000000000007</v>
      </c>
      <c r="D217" s="55">
        <v>68.25</v>
      </c>
      <c r="E217" s="58">
        <v>4</v>
      </c>
      <c r="F217" s="55">
        <v>1.6290640000000001</v>
      </c>
      <c r="G217" s="55">
        <v>0.39692499999999997</v>
      </c>
      <c r="H217" s="85">
        <v>0.13969999999999999</v>
      </c>
      <c r="I217" s="85">
        <v>0.88580000000000003</v>
      </c>
      <c r="J217" s="92">
        <v>0.68569999999999998</v>
      </c>
      <c r="K217" s="48">
        <v>2.7957382763854479</v>
      </c>
      <c r="L217" s="85">
        <v>0.32111659459961306</v>
      </c>
      <c r="M217" s="55">
        <v>2.61748</v>
      </c>
      <c r="N217" s="85">
        <v>0.35252039186582973</v>
      </c>
      <c r="O217" s="63" t="s">
        <v>106</v>
      </c>
    </row>
    <row r="218" spans="1:15" x14ac:dyDescent="0.25">
      <c r="A218" s="51">
        <v>189</v>
      </c>
      <c r="B218" s="57">
        <v>15</v>
      </c>
      <c r="C218" s="55">
        <v>14.32</v>
      </c>
      <c r="D218" s="55">
        <v>76.98</v>
      </c>
      <c r="E218" s="58">
        <v>4</v>
      </c>
      <c r="F218" s="55">
        <v>3.1466319999999999</v>
      </c>
      <c r="G218" s="55">
        <v>0.66665300000000005</v>
      </c>
      <c r="H218" s="85">
        <v>0.2041</v>
      </c>
      <c r="I218" s="85">
        <v>0.85040000000000004</v>
      </c>
      <c r="J218" s="92">
        <v>0.65569999999999995</v>
      </c>
      <c r="K218" s="48">
        <v>2.9366431087516864</v>
      </c>
      <c r="L218" s="85">
        <v>0.36438447620424352</v>
      </c>
      <c r="M218" s="40"/>
      <c r="N218" s="40"/>
      <c r="O218" s="63"/>
    </row>
    <row r="219" spans="1:15" x14ac:dyDescent="0.25">
      <c r="A219" s="51">
        <v>190</v>
      </c>
      <c r="B219" s="57">
        <v>52</v>
      </c>
      <c r="C219" s="55">
        <v>14.32</v>
      </c>
      <c r="D219" s="55">
        <v>46.11</v>
      </c>
      <c r="E219" s="58">
        <v>4</v>
      </c>
      <c r="F219" s="55">
        <v>4.1050959999999996</v>
      </c>
      <c r="G219" s="55">
        <v>1.1218189999999999</v>
      </c>
      <c r="H219" s="85">
        <v>0.25459999999999999</v>
      </c>
      <c r="I219" s="85">
        <v>0.86170000000000002</v>
      </c>
      <c r="J219" s="92">
        <v>0.62919999999999998</v>
      </c>
      <c r="K219" s="48">
        <v>3.0512481525650124</v>
      </c>
      <c r="L219" s="85">
        <v>0.3995764379257537</v>
      </c>
      <c r="M219" s="40"/>
      <c r="N219" s="40"/>
      <c r="O219" s="63"/>
    </row>
    <row r="220" spans="1:15" x14ac:dyDescent="0.25">
      <c r="A220" s="51">
        <v>191</v>
      </c>
      <c r="B220" s="57">
        <v>52</v>
      </c>
      <c r="C220" s="55">
        <v>15.32</v>
      </c>
      <c r="D220" s="55">
        <v>49.59</v>
      </c>
      <c r="E220" s="58">
        <v>4</v>
      </c>
      <c r="F220" s="55">
        <v>4.1050959999999996</v>
      </c>
      <c r="G220" s="55">
        <v>1.1218189999999999</v>
      </c>
      <c r="H220" s="85">
        <v>0.25459999999999999</v>
      </c>
      <c r="I220" s="85">
        <v>0.86170000000000002</v>
      </c>
      <c r="J220" s="92">
        <v>0.62919999999999998</v>
      </c>
      <c r="K220" s="48">
        <v>3.0512481525650124</v>
      </c>
      <c r="L220" s="85">
        <v>0.3995764379257537</v>
      </c>
      <c r="M220" s="40"/>
      <c r="N220" s="40"/>
      <c r="O220" s="63"/>
    </row>
    <row r="221" spans="1:15" x14ac:dyDescent="0.25">
      <c r="A221" s="51">
        <v>192</v>
      </c>
      <c r="B221" s="57">
        <v>52</v>
      </c>
      <c r="C221" s="55">
        <v>11.97</v>
      </c>
      <c r="D221" s="55">
        <v>66.709999999999994</v>
      </c>
      <c r="E221" s="58">
        <v>4</v>
      </c>
      <c r="F221" s="55">
        <v>4.1050959999999996</v>
      </c>
      <c r="G221" s="55">
        <v>1.1218189999999999</v>
      </c>
      <c r="H221" s="85">
        <v>0.25459999999999999</v>
      </c>
      <c r="I221" s="85">
        <v>0.86170000000000002</v>
      </c>
      <c r="J221" s="92">
        <v>0.62919999999999998</v>
      </c>
      <c r="K221" s="48">
        <v>3.0512481525650124</v>
      </c>
      <c r="L221" s="85">
        <v>0.3995764379257537</v>
      </c>
      <c r="M221" s="40"/>
      <c r="N221" s="40"/>
      <c r="O221" s="63"/>
    </row>
    <row r="222" spans="1:15" x14ac:dyDescent="0.25">
      <c r="A222" s="51">
        <v>193</v>
      </c>
      <c r="B222" s="57">
        <v>52</v>
      </c>
      <c r="C222" s="55">
        <v>16.760000000000002</v>
      </c>
      <c r="D222" s="55">
        <v>50.81</v>
      </c>
      <c r="E222" s="58">
        <v>4</v>
      </c>
      <c r="F222" s="55">
        <v>4.1050959999999996</v>
      </c>
      <c r="G222" s="55">
        <v>1.1218189999999999</v>
      </c>
      <c r="H222" s="85">
        <v>0.25459999999999999</v>
      </c>
      <c r="I222" s="85">
        <v>0.86170000000000002</v>
      </c>
      <c r="J222" s="92">
        <v>0.62919999999999998</v>
      </c>
      <c r="K222" s="48">
        <v>3.0512481525650124</v>
      </c>
      <c r="L222" s="85">
        <v>0.3995764379257537</v>
      </c>
      <c r="M222" s="40"/>
      <c r="N222" s="40"/>
      <c r="O222" s="63"/>
    </row>
    <row r="223" spans="1:15" x14ac:dyDescent="0.25">
      <c r="A223" s="51">
        <v>194</v>
      </c>
      <c r="B223" s="57">
        <v>52</v>
      </c>
      <c r="C223" s="55">
        <v>14.92</v>
      </c>
      <c r="D223" s="55">
        <v>33.130000000000003</v>
      </c>
      <c r="E223" s="58">
        <v>4</v>
      </c>
      <c r="F223" s="55">
        <v>4.1050959999999996</v>
      </c>
      <c r="G223" s="55">
        <v>1.1218189999999999</v>
      </c>
      <c r="H223" s="85">
        <v>0.25459999999999999</v>
      </c>
      <c r="I223" s="85">
        <v>0.86170000000000002</v>
      </c>
      <c r="J223" s="92">
        <v>0.62919999999999998</v>
      </c>
      <c r="K223" s="48">
        <v>3.0512481525650124</v>
      </c>
      <c r="L223" s="85">
        <v>0.3995764379257537</v>
      </c>
      <c r="M223" s="40"/>
      <c r="N223" s="40"/>
      <c r="O223" s="63"/>
    </row>
    <row r="224" spans="1:15" x14ac:dyDescent="0.25">
      <c r="A224" s="51">
        <v>195</v>
      </c>
      <c r="B224" s="57">
        <v>52</v>
      </c>
      <c r="C224" s="55">
        <v>14.45</v>
      </c>
      <c r="D224" s="55">
        <v>59.9</v>
      </c>
      <c r="E224" s="58">
        <v>4</v>
      </c>
      <c r="F224" s="55">
        <v>4.1050959999999996</v>
      </c>
      <c r="G224" s="55">
        <v>1.1218189999999999</v>
      </c>
      <c r="H224" s="85">
        <v>0.25459999999999999</v>
      </c>
      <c r="I224" s="85">
        <v>0.86170000000000002</v>
      </c>
      <c r="J224" s="92">
        <v>0.62919999999999998</v>
      </c>
      <c r="K224" s="48">
        <v>3.0512481525650124</v>
      </c>
      <c r="L224" s="85">
        <v>0.3995764379257537</v>
      </c>
      <c r="M224" s="40"/>
      <c r="N224" s="40"/>
      <c r="O224" s="63"/>
    </row>
    <row r="225" spans="1:15" x14ac:dyDescent="0.25">
      <c r="A225" s="72" t="s">
        <v>109</v>
      </c>
      <c r="B225" s="57"/>
      <c r="C225" s="55"/>
      <c r="D225" s="55"/>
      <c r="E225" s="58"/>
      <c r="F225" s="55"/>
      <c r="G225" s="55"/>
      <c r="H225" s="40"/>
      <c r="I225" s="40"/>
      <c r="J225" s="59"/>
      <c r="K225" s="48"/>
      <c r="L225" s="40"/>
      <c r="M225" s="19"/>
      <c r="N225" s="19"/>
      <c r="O225" s="63"/>
    </row>
    <row r="226" spans="1:15" ht="15.75" thickBot="1" x14ac:dyDescent="0.3">
      <c r="A226" s="51"/>
      <c r="B226" s="57"/>
      <c r="C226" s="55"/>
      <c r="D226" s="55"/>
      <c r="E226" s="58"/>
      <c r="F226" s="55"/>
      <c r="G226" s="55"/>
      <c r="H226" s="40"/>
      <c r="I226" s="40"/>
      <c r="J226" s="59"/>
      <c r="K226" s="48"/>
      <c r="L226" s="40"/>
      <c r="M226" s="19"/>
      <c r="N226" s="19"/>
      <c r="O226" s="63"/>
    </row>
    <row r="227" spans="1:15" ht="15.75" thickBot="1" x14ac:dyDescent="0.3">
      <c r="A227" s="4"/>
      <c r="B227" s="3"/>
      <c r="C227" s="3"/>
      <c r="D227" s="3"/>
      <c r="E227" s="3"/>
      <c r="F227" s="3"/>
      <c r="G227" s="3"/>
      <c r="H227" s="41" t="s">
        <v>25</v>
      </c>
      <c r="I227" s="42"/>
      <c r="J227" s="42"/>
      <c r="K227" s="42"/>
      <c r="L227" s="6"/>
      <c r="M227" s="5" t="s">
        <v>0</v>
      </c>
      <c r="N227" s="6"/>
      <c r="O227" s="3"/>
    </row>
    <row r="228" spans="1:15" x14ac:dyDescent="0.25">
      <c r="A228" s="7"/>
      <c r="B228" s="7"/>
      <c r="C228" s="7" t="s">
        <v>1</v>
      </c>
      <c r="D228" s="7" t="s">
        <v>2</v>
      </c>
      <c r="E228" s="7"/>
      <c r="F228" s="7"/>
      <c r="G228" s="7"/>
      <c r="H228" s="7" t="s">
        <v>3</v>
      </c>
      <c r="I228" s="7" t="s">
        <v>4</v>
      </c>
      <c r="J228" s="9" t="s">
        <v>5</v>
      </c>
      <c r="K228" s="7" t="s">
        <v>4</v>
      </c>
      <c r="L228" s="7" t="s">
        <v>6</v>
      </c>
      <c r="M228" s="7" t="s">
        <v>3</v>
      </c>
      <c r="N228" s="7" t="s">
        <v>6</v>
      </c>
      <c r="O228" s="10"/>
    </row>
    <row r="229" spans="1:15" ht="15.75" x14ac:dyDescent="0.3">
      <c r="A229" s="11" t="s">
        <v>7</v>
      </c>
      <c r="B229" s="12" t="s">
        <v>8</v>
      </c>
      <c r="C229" s="11" t="s">
        <v>9</v>
      </c>
      <c r="D229" s="11" t="s">
        <v>10</v>
      </c>
      <c r="E229" s="11" t="s">
        <v>11</v>
      </c>
      <c r="F229" s="11" t="s">
        <v>26</v>
      </c>
      <c r="G229" s="11" t="s">
        <v>27</v>
      </c>
      <c r="H229" s="11" t="s">
        <v>12</v>
      </c>
      <c r="I229" s="13" t="s">
        <v>13</v>
      </c>
      <c r="J229" s="13" t="s">
        <v>14</v>
      </c>
      <c r="K229" s="11" t="s">
        <v>26</v>
      </c>
      <c r="L229" s="11" t="s">
        <v>12</v>
      </c>
      <c r="M229" s="11" t="s">
        <v>26</v>
      </c>
      <c r="N229" s="11" t="s">
        <v>12</v>
      </c>
      <c r="O229" s="13" t="s">
        <v>15</v>
      </c>
    </row>
    <row r="230" spans="1:15" ht="15.75" thickBot="1" x14ac:dyDescent="0.3">
      <c r="A230" s="14" t="s">
        <v>16</v>
      </c>
      <c r="B230" s="14" t="s">
        <v>16</v>
      </c>
      <c r="C230" s="14" t="s">
        <v>17</v>
      </c>
      <c r="D230" s="14" t="s">
        <v>18</v>
      </c>
      <c r="E230" s="14" t="s">
        <v>19</v>
      </c>
      <c r="F230" s="14" t="s">
        <v>17</v>
      </c>
      <c r="G230" s="14" t="s">
        <v>17</v>
      </c>
      <c r="H230" s="14" t="s">
        <v>20</v>
      </c>
      <c r="I230" s="15" t="s">
        <v>20</v>
      </c>
      <c r="J230" s="14"/>
      <c r="K230" s="14" t="s">
        <v>17</v>
      </c>
      <c r="L230" s="15" t="s">
        <v>20</v>
      </c>
      <c r="M230" s="14" t="s">
        <v>17</v>
      </c>
      <c r="N230" s="15" t="s">
        <v>20</v>
      </c>
      <c r="O230" s="16"/>
    </row>
    <row r="231" spans="1:15" x14ac:dyDescent="0.25">
      <c r="A231" s="51">
        <v>196</v>
      </c>
      <c r="B231" s="57">
        <v>45</v>
      </c>
      <c r="C231" s="55">
        <v>15.93</v>
      </c>
      <c r="D231" s="55">
        <v>39.97</v>
      </c>
      <c r="E231" s="58">
        <v>4</v>
      </c>
      <c r="F231" s="55">
        <v>3.7157200000000001</v>
      </c>
      <c r="G231" s="55">
        <v>1.248254</v>
      </c>
      <c r="H231" s="85">
        <v>0.45839999999999997</v>
      </c>
      <c r="I231" s="85">
        <v>0.82299999999999995</v>
      </c>
      <c r="J231" s="92">
        <v>0.52529999999999999</v>
      </c>
      <c r="K231" s="48">
        <v>3.4330413393742436</v>
      </c>
      <c r="L231" s="85">
        <v>0.51681430781923843</v>
      </c>
      <c r="M231" s="55">
        <v>2.907016</v>
      </c>
      <c r="N231" s="85">
        <v>0.5403179567269788</v>
      </c>
      <c r="O231" s="63" t="s">
        <v>107</v>
      </c>
    </row>
    <row r="232" spans="1:15" x14ac:dyDescent="0.25">
      <c r="A232" s="51">
        <v>197</v>
      </c>
      <c r="B232" s="57">
        <v>45</v>
      </c>
      <c r="C232" s="55">
        <v>12.5</v>
      </c>
      <c r="D232" s="55">
        <v>81.17</v>
      </c>
      <c r="E232" s="58">
        <v>4</v>
      </c>
      <c r="F232" s="55">
        <v>3.7157200000000001</v>
      </c>
      <c r="G232" s="55">
        <v>1.248254</v>
      </c>
      <c r="H232" s="85">
        <v>0.45839999999999997</v>
      </c>
      <c r="I232" s="85">
        <v>0.82299999999999995</v>
      </c>
      <c r="J232" s="92">
        <v>0.52529999999999999</v>
      </c>
      <c r="K232" s="48">
        <v>3.4330413393742436</v>
      </c>
      <c r="L232" s="85">
        <v>0.51681430781923843</v>
      </c>
      <c r="M232" s="55">
        <v>2.907016</v>
      </c>
      <c r="N232" s="85">
        <v>0.5403179567269788</v>
      </c>
      <c r="O232" s="63" t="s">
        <v>107</v>
      </c>
    </row>
    <row r="233" spans="1:15" x14ac:dyDescent="0.25">
      <c r="A233" s="51">
        <v>198</v>
      </c>
      <c r="B233" s="57">
        <v>45</v>
      </c>
      <c r="C233" s="55">
        <v>16.62</v>
      </c>
      <c r="D233" s="55">
        <v>34.96</v>
      </c>
      <c r="E233" s="58">
        <v>4</v>
      </c>
      <c r="F233" s="55">
        <v>3.7157200000000001</v>
      </c>
      <c r="G233" s="55">
        <v>1.248254</v>
      </c>
      <c r="H233" s="85">
        <v>0.45839999999999997</v>
      </c>
      <c r="I233" s="85">
        <v>0.82299999999999995</v>
      </c>
      <c r="J233" s="92">
        <v>0.52529999999999999</v>
      </c>
      <c r="K233" s="48">
        <v>3.4330413393742436</v>
      </c>
      <c r="L233" s="85">
        <v>0.51681430781923843</v>
      </c>
      <c r="M233" s="55">
        <v>2.907016</v>
      </c>
      <c r="N233" s="85">
        <v>0.5403179567269788</v>
      </c>
      <c r="O233" s="63" t="s">
        <v>107</v>
      </c>
    </row>
    <row r="234" spans="1:15" x14ac:dyDescent="0.25">
      <c r="A234" s="51">
        <v>199</v>
      </c>
      <c r="B234" s="57">
        <v>7</v>
      </c>
      <c r="C234" s="55">
        <v>12.15</v>
      </c>
      <c r="D234" s="55">
        <v>61.23</v>
      </c>
      <c r="E234" s="58">
        <v>4</v>
      </c>
      <c r="F234" s="55">
        <v>3.895432</v>
      </c>
      <c r="G234" s="55">
        <v>0.99538400000000005</v>
      </c>
      <c r="H234" s="85">
        <v>0.65149999999999997</v>
      </c>
      <c r="I234" s="85">
        <v>0.57609999999999995</v>
      </c>
      <c r="J234" s="92">
        <v>0.31030000000000002</v>
      </c>
      <c r="K234" s="48">
        <v>4.0104349945210327</v>
      </c>
      <c r="L234" s="85">
        <v>0.69411553937119519</v>
      </c>
      <c r="M234" s="55">
        <v>3.4261840000000001</v>
      </c>
      <c r="N234" s="40"/>
      <c r="O234" s="63" t="s">
        <v>84</v>
      </c>
    </row>
    <row r="235" spans="1:15" x14ac:dyDescent="0.25">
      <c r="A235" s="51">
        <v>200</v>
      </c>
      <c r="B235" s="57">
        <v>7</v>
      </c>
      <c r="C235" s="55">
        <v>9.24</v>
      </c>
      <c r="D235" s="55">
        <v>57.45</v>
      </c>
      <c r="E235" s="58">
        <v>4</v>
      </c>
      <c r="F235" s="55">
        <v>3.895432</v>
      </c>
      <c r="G235" s="55">
        <v>0.99538400000000005</v>
      </c>
      <c r="H235" s="85">
        <v>0.65149999999999997</v>
      </c>
      <c r="I235" s="85">
        <v>0.57609999999999995</v>
      </c>
      <c r="J235" s="92">
        <v>0.31030000000000002</v>
      </c>
      <c r="K235" s="48">
        <v>4.0104349945210327</v>
      </c>
      <c r="L235" s="85">
        <v>0.69411553937119519</v>
      </c>
      <c r="M235" s="55">
        <v>3.4261840000000001</v>
      </c>
      <c r="N235" s="40"/>
      <c r="O235" s="63" t="s">
        <v>84</v>
      </c>
    </row>
    <row r="236" spans="1:15" x14ac:dyDescent="0.25">
      <c r="A236" s="51">
        <v>201</v>
      </c>
      <c r="B236" s="57">
        <v>7</v>
      </c>
      <c r="C236" s="55">
        <v>14.28</v>
      </c>
      <c r="D236" s="55">
        <v>55.18</v>
      </c>
      <c r="E236" s="58">
        <v>4</v>
      </c>
      <c r="F236" s="55">
        <v>3.895432</v>
      </c>
      <c r="G236" s="55">
        <v>0.99538400000000005</v>
      </c>
      <c r="H236" s="85">
        <v>0.65149999999999997</v>
      </c>
      <c r="I236" s="85">
        <v>0.57609999999999995</v>
      </c>
      <c r="J236" s="92">
        <v>0.31030000000000002</v>
      </c>
      <c r="K236" s="48">
        <v>4.0104349945210327</v>
      </c>
      <c r="L236" s="85">
        <v>0.69411553937119519</v>
      </c>
      <c r="M236" s="55">
        <v>3.4261840000000001</v>
      </c>
      <c r="N236" s="40"/>
      <c r="O236" s="63" t="s">
        <v>84</v>
      </c>
    </row>
    <row r="237" spans="1:15" ht="15.75" thickBot="1" x14ac:dyDescent="0.3">
      <c r="A237" s="51">
        <v>202</v>
      </c>
      <c r="B237" s="57">
        <v>7</v>
      </c>
      <c r="C237" s="55">
        <v>11.2</v>
      </c>
      <c r="D237" s="55">
        <v>78.83</v>
      </c>
      <c r="E237" s="58">
        <v>4</v>
      </c>
      <c r="F237" s="55">
        <v>3.895432</v>
      </c>
      <c r="G237" s="55">
        <v>0.99538400000000005</v>
      </c>
      <c r="H237" s="85">
        <v>0.65149999999999997</v>
      </c>
      <c r="I237" s="85">
        <v>0.57609999999999995</v>
      </c>
      <c r="J237" s="92">
        <v>0.31030000000000002</v>
      </c>
      <c r="K237" s="48">
        <v>4.0104349945210327</v>
      </c>
      <c r="L237" s="85">
        <v>0.69411553937119519</v>
      </c>
      <c r="M237" s="55">
        <v>3.4261840000000001</v>
      </c>
      <c r="N237" s="40"/>
      <c r="O237" s="63" t="s">
        <v>84</v>
      </c>
    </row>
    <row r="238" spans="1:15" x14ac:dyDescent="0.25">
      <c r="A238" s="60" t="s">
        <v>22</v>
      </c>
      <c r="B238" s="8"/>
      <c r="C238" s="25">
        <v>12.838273381294965</v>
      </c>
      <c r="D238" s="23"/>
      <c r="E238" s="23"/>
      <c r="F238" s="25">
        <v>2.5888927194244618</v>
      </c>
      <c r="G238" s="25">
        <v>0.59073135971223045</v>
      </c>
      <c r="H238" s="88">
        <v>0.11970575539568344</v>
      </c>
      <c r="I238" s="53"/>
      <c r="J238" s="24"/>
      <c r="K238" s="25">
        <v>2.3857520958013567</v>
      </c>
      <c r="L238" s="88">
        <v>0.19522145514166014</v>
      </c>
      <c r="M238" s="24"/>
      <c r="N238" s="24"/>
      <c r="O238" s="82"/>
    </row>
    <row r="239" spans="1:15" ht="15.75" thickBot="1" x14ac:dyDescent="0.3">
      <c r="A239" s="61" t="s">
        <v>23</v>
      </c>
      <c r="B239" s="15"/>
      <c r="C239" s="31">
        <v>2.027723764187682</v>
      </c>
      <c r="D239" s="29"/>
      <c r="E239" s="29"/>
      <c r="F239" s="31">
        <v>0.60110102201610505</v>
      </c>
      <c r="G239" s="31">
        <v>0.24653923698188152</v>
      </c>
      <c r="H239" s="89">
        <v>0.12976503949015605</v>
      </c>
      <c r="I239" s="54"/>
      <c r="J239" s="30"/>
      <c r="K239" s="31">
        <v>0.41607538064108918</v>
      </c>
      <c r="L239" s="89">
        <v>0.12776496026330411</v>
      </c>
      <c r="M239" s="30"/>
      <c r="N239" s="30"/>
      <c r="O239" s="16"/>
    </row>
    <row r="240" spans="1:15" x14ac:dyDescent="0.25">
      <c r="A240" s="60"/>
      <c r="B240" s="8"/>
      <c r="C240" s="25"/>
      <c r="D240" s="23"/>
      <c r="E240" s="23"/>
      <c r="F240" s="25"/>
      <c r="G240" s="25"/>
      <c r="H240" s="24"/>
      <c r="I240" s="53"/>
      <c r="J240" s="24"/>
      <c r="K240" s="25"/>
      <c r="L240" s="24"/>
      <c r="M240" s="24"/>
      <c r="N240" s="24"/>
      <c r="O240" s="56"/>
    </row>
    <row r="241" spans="1:15" x14ac:dyDescent="0.25">
      <c r="A241" s="78"/>
      <c r="B241" s="13"/>
      <c r="C241" s="79"/>
      <c r="D241" s="77"/>
      <c r="E241" s="77"/>
      <c r="F241" s="79"/>
      <c r="G241" s="79"/>
      <c r="H241" s="80"/>
      <c r="I241" s="52"/>
      <c r="J241" s="80"/>
      <c r="K241" s="79"/>
      <c r="L241" s="80"/>
      <c r="M241" s="80"/>
      <c r="N241" s="80"/>
      <c r="O241" s="81"/>
    </row>
    <row r="242" spans="1:15" x14ac:dyDescent="0.25">
      <c r="E242" s="77"/>
    </row>
    <row r="243" spans="1:15" x14ac:dyDescent="0.25">
      <c r="E243" s="77"/>
    </row>
    <row r="244" spans="1:15" x14ac:dyDescent="0.25">
      <c r="E244" s="77"/>
    </row>
    <row r="245" spans="1:15" x14ac:dyDescent="0.25">
      <c r="E245" s="77"/>
    </row>
    <row r="246" spans="1:15" x14ac:dyDescent="0.25">
      <c r="E246" s="77"/>
    </row>
    <row r="247" spans="1:15" x14ac:dyDescent="0.25">
      <c r="E247" s="77"/>
    </row>
    <row r="248" spans="1:15" x14ac:dyDescent="0.25">
      <c r="E248" s="77"/>
    </row>
    <row r="249" spans="1:15" x14ac:dyDescent="0.25">
      <c r="E249" s="77"/>
    </row>
    <row r="250" spans="1:15" x14ac:dyDescent="0.25">
      <c r="E250" s="77"/>
    </row>
    <row r="251" spans="1:15" x14ac:dyDescent="0.25">
      <c r="E251" s="77"/>
    </row>
    <row r="252" spans="1:15" x14ac:dyDescent="0.25">
      <c r="E252" s="77"/>
    </row>
    <row r="253" spans="1:15" x14ac:dyDescent="0.25">
      <c r="E253" s="77"/>
    </row>
    <row r="254" spans="1:15" x14ac:dyDescent="0.25">
      <c r="E254" s="77"/>
    </row>
    <row r="255" spans="1:15" x14ac:dyDescent="0.25">
      <c r="E255" s="77"/>
    </row>
    <row r="256" spans="1:15" x14ac:dyDescent="0.25">
      <c r="E256" s="77"/>
    </row>
    <row r="257" spans="5:5" x14ac:dyDescent="0.25">
      <c r="E257" s="77"/>
    </row>
    <row r="258" spans="5:5" x14ac:dyDescent="0.25">
      <c r="E258" s="77"/>
    </row>
    <row r="259" spans="5:5" x14ac:dyDescent="0.25">
      <c r="E259" s="77"/>
    </row>
    <row r="260" spans="5:5" x14ac:dyDescent="0.25">
      <c r="E260" s="77"/>
    </row>
    <row r="261" spans="5:5" x14ac:dyDescent="0.25">
      <c r="E261" s="77"/>
    </row>
    <row r="262" spans="5:5" x14ac:dyDescent="0.25">
      <c r="E262" s="77"/>
    </row>
    <row r="263" spans="5:5" x14ac:dyDescent="0.25">
      <c r="E263" s="77"/>
    </row>
    <row r="264" spans="5:5" x14ac:dyDescent="0.25">
      <c r="E264" s="77"/>
    </row>
    <row r="265" spans="5:5" x14ac:dyDescent="0.25">
      <c r="E265" s="77"/>
    </row>
    <row r="266" spans="5:5" x14ac:dyDescent="0.25">
      <c r="E266" s="77"/>
    </row>
    <row r="267" spans="5:5" x14ac:dyDescent="0.25">
      <c r="E267" s="77"/>
    </row>
    <row r="268" spans="5:5" x14ac:dyDescent="0.25">
      <c r="E268" s="77"/>
    </row>
    <row r="269" spans="5:5" x14ac:dyDescent="0.25">
      <c r="E269" s="77"/>
    </row>
    <row r="270" spans="5:5" x14ac:dyDescent="0.25">
      <c r="E270" s="77"/>
    </row>
    <row r="271" spans="5:5" x14ac:dyDescent="0.25">
      <c r="E271" s="77"/>
    </row>
    <row r="272" spans="5:5" x14ac:dyDescent="0.25">
      <c r="E272" s="77"/>
    </row>
    <row r="273" spans="5:5" x14ac:dyDescent="0.25">
      <c r="E273" s="77"/>
    </row>
    <row r="274" spans="5:5" x14ac:dyDescent="0.25">
      <c r="E274" s="77"/>
    </row>
    <row r="275" spans="5:5" x14ac:dyDescent="0.25">
      <c r="E275" s="77"/>
    </row>
  </sheetData>
  <printOptions horizontalCentered="1"/>
  <pageMargins left="0.98425196850393704" right="0.39370078740157483" top="0.78740157480314965" bottom="0.78740157480314965" header="0" footer="0"/>
  <pageSetup scale="8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C1 (P013-12)</vt:lpstr>
      <vt:lpstr>Table C2 (LHA003)</vt:lpstr>
    </vt:vector>
  </TitlesOfParts>
  <Company>NRCan  /  RNCan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Issler, Dale</dc:creator>
  <cp:lastModifiedBy>Issler, Dale</cp:lastModifiedBy>
  <cp:lastPrinted>2021-04-28T18:01:52Z</cp:lastPrinted>
  <dcterms:created xsi:type="dcterms:W3CDTF">2018-06-29T17:57:12Z</dcterms:created>
  <dcterms:modified xsi:type="dcterms:W3CDTF">2021-08-25T16:31:29Z</dcterms:modified>
</cp:coreProperties>
</file>