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bookViews>
    <workbookView xWindow="75" yWindow="525" windowWidth="20730" windowHeight="11700" activeTab="1"/>
  </bookViews>
  <sheets>
    <sheet name="Grab" sheetId="1" r:id="rId1"/>
    <sheet name="Soils" sheetId="6" r:id="rId2"/>
    <sheet name="Channels" sheetId="7" r:id="rId3"/>
  </sheets>
  <definedNames>
    <definedName name="_xlnm.Print_Titles" localSheetId="0">Grab!$A:$G,Grab!$1:$8</definedName>
    <definedName name="_xlnm.Print_Titles" localSheetId="1">Soils!$A:$G,Soils!$1:$7</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M220" i="6" l="1"/>
  <c r="M219" i="6"/>
  <c r="M218" i="6"/>
  <c r="M217" i="6"/>
  <c r="M216" i="6"/>
  <c r="M215" i="6"/>
  <c r="M214" i="6"/>
  <c r="M213" i="6"/>
  <c r="M212" i="6"/>
  <c r="M211" i="6"/>
  <c r="M210" i="6"/>
  <c r="M209" i="6"/>
  <c r="M208" i="6"/>
  <c r="M207" i="6"/>
  <c r="M206" i="6"/>
  <c r="M205" i="6"/>
  <c r="M204" i="6"/>
  <c r="M203" i="6"/>
  <c r="M202" i="6"/>
  <c r="M201" i="6"/>
  <c r="M200" i="6"/>
  <c r="M199" i="6"/>
  <c r="M198" i="6"/>
  <c r="M197" i="6"/>
  <c r="M196" i="6"/>
  <c r="M195" i="6"/>
  <c r="M194" i="6"/>
  <c r="M193" i="6"/>
  <c r="M192" i="6"/>
  <c r="M191" i="6"/>
  <c r="M190" i="6"/>
  <c r="M189" i="6"/>
  <c r="M188" i="6"/>
  <c r="M187" i="6"/>
  <c r="M186" i="6"/>
  <c r="M185" i="6"/>
  <c r="M184" i="6"/>
  <c r="M183" i="6"/>
  <c r="M182" i="6"/>
  <c r="M181" i="6"/>
  <c r="M180" i="6"/>
  <c r="M179" i="6"/>
  <c r="M178" i="6"/>
  <c r="M177" i="6"/>
  <c r="M176" i="6"/>
  <c r="M175" i="6"/>
  <c r="M174" i="6"/>
  <c r="M173" i="6"/>
  <c r="M172" i="6"/>
  <c r="M171" i="6"/>
  <c r="M170" i="6"/>
  <c r="M169" i="6"/>
  <c r="M168" i="6"/>
  <c r="M167" i="6"/>
  <c r="M166" i="6"/>
  <c r="M165" i="6"/>
  <c r="M164" i="6"/>
  <c r="M163" i="6"/>
  <c r="M162" i="6"/>
  <c r="M161" i="6"/>
  <c r="M160" i="6"/>
  <c r="M159" i="6"/>
  <c r="M158" i="6"/>
  <c r="M157" i="6"/>
  <c r="M156" i="6"/>
  <c r="M155" i="6"/>
  <c r="M154" i="6"/>
  <c r="M153" i="6"/>
  <c r="M152" i="6"/>
  <c r="M151" i="6"/>
  <c r="M150" i="6"/>
  <c r="M149" i="6"/>
  <c r="M148" i="6"/>
  <c r="M147" i="6"/>
  <c r="M146" i="6"/>
  <c r="M145" i="6"/>
  <c r="M144" i="6"/>
  <c r="M143" i="6"/>
  <c r="M142" i="6"/>
  <c r="M141" i="6"/>
  <c r="M140" i="6"/>
  <c r="M139" i="6"/>
  <c r="M138" i="6"/>
  <c r="M137" i="6"/>
  <c r="M136" i="6"/>
  <c r="M135" i="6"/>
  <c r="M134" i="6"/>
  <c r="M133" i="6"/>
  <c r="M132" i="6"/>
  <c r="M131" i="6"/>
  <c r="M130" i="6"/>
  <c r="M129" i="6"/>
  <c r="M128" i="6"/>
  <c r="M127" i="6"/>
  <c r="M126" i="6"/>
  <c r="M125" i="6"/>
  <c r="M124" i="6"/>
  <c r="M123" i="6"/>
  <c r="M122" i="6"/>
  <c r="M121" i="6"/>
  <c r="M120" i="6"/>
  <c r="M119" i="6"/>
  <c r="M118" i="6"/>
  <c r="M117" i="6"/>
  <c r="M116" i="6"/>
  <c r="M115" i="6"/>
  <c r="M114" i="6"/>
  <c r="M113" i="6"/>
  <c r="M112" i="6"/>
  <c r="M111" i="6"/>
  <c r="M110" i="6"/>
  <c r="M109" i="6"/>
  <c r="M108" i="6"/>
  <c r="M107" i="6"/>
  <c r="M106" i="6"/>
  <c r="M105" i="6"/>
  <c r="M104" i="6"/>
  <c r="M103" i="6"/>
  <c r="M102" i="6"/>
  <c r="M101" i="6"/>
  <c r="M100" i="6"/>
  <c r="M99" i="6"/>
  <c r="M98" i="6"/>
  <c r="M97" i="6"/>
  <c r="M96" i="6"/>
  <c r="M95" i="6"/>
  <c r="M94" i="6"/>
  <c r="M93" i="6"/>
  <c r="M92" i="6"/>
  <c r="M91" i="6"/>
  <c r="M90" i="6"/>
  <c r="M89" i="6"/>
  <c r="M88" i="6"/>
  <c r="M87" i="6"/>
  <c r="M86" i="6"/>
  <c r="M85" i="6"/>
  <c r="M84" i="6"/>
  <c r="M83" i="6"/>
  <c r="M82" i="6"/>
  <c r="M81" i="6"/>
  <c r="M80" i="6"/>
  <c r="M79" i="6"/>
  <c r="M78" i="6"/>
  <c r="M77" i="6"/>
  <c r="M76" i="6"/>
  <c r="M75" i="6"/>
  <c r="M74" i="6"/>
  <c r="M73" i="6"/>
  <c r="M72" i="6"/>
  <c r="M71" i="6"/>
  <c r="M70" i="6"/>
  <c r="M69" i="6"/>
  <c r="M68" i="6"/>
  <c r="M67" i="6"/>
  <c r="M66" i="6"/>
  <c r="M65" i="6"/>
  <c r="M64" i="6"/>
  <c r="M63" i="6"/>
  <c r="M62" i="6"/>
  <c r="M61" i="6"/>
  <c r="M60" i="6"/>
  <c r="M59" i="6"/>
  <c r="M58" i="6"/>
  <c r="M57" i="6"/>
  <c r="M56" i="6"/>
  <c r="M55" i="6"/>
  <c r="M54" i="6"/>
  <c r="M53" i="6"/>
  <c r="M52" i="6"/>
  <c r="M51" i="6"/>
  <c r="M50" i="6"/>
  <c r="M49" i="6"/>
  <c r="M48" i="6"/>
  <c r="M47" i="6"/>
  <c r="M46" i="6"/>
  <c r="M45" i="6"/>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 r="M13" i="6"/>
  <c r="M12" i="6"/>
  <c r="M11" i="6"/>
  <c r="M10" i="6"/>
  <c r="M9" i="6"/>
  <c r="M8" i="6"/>
  <c r="K13" i="7"/>
  <c r="K14" i="7"/>
  <c r="K15" i="7"/>
  <c r="K16" i="7"/>
  <c r="K17" i="7"/>
  <c r="K18" i="7"/>
  <c r="K19" i="7"/>
  <c r="K20" i="7"/>
  <c r="K12" i="7"/>
  <c r="K11" i="7"/>
  <c r="K10" i="7"/>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9" i="1"/>
</calcChain>
</file>

<file path=xl/sharedStrings.xml><?xml version="1.0" encoding="utf-8"?>
<sst xmlns="http://schemas.openxmlformats.org/spreadsheetml/2006/main" count="5171" uniqueCount="527">
  <si>
    <t>Sample</t>
  </si>
  <si>
    <t>Shipment</t>
  </si>
  <si>
    <t>Type</t>
  </si>
  <si>
    <t>Certificate</t>
  </si>
  <si>
    <t>UTME</t>
  </si>
  <si>
    <t>UTMN</t>
  </si>
  <si>
    <t>Description</t>
  </si>
  <si>
    <t>Sampler</t>
  </si>
  <si>
    <t>Sample #</t>
  </si>
  <si>
    <t>S52</t>
  </si>
  <si>
    <t>S53</t>
  </si>
  <si>
    <t>S54</t>
  </si>
  <si>
    <t>S55</t>
  </si>
  <si>
    <t>S56</t>
  </si>
  <si>
    <t>S57</t>
  </si>
  <si>
    <t>S58</t>
  </si>
  <si>
    <t>S59</t>
  </si>
  <si>
    <t>S60</t>
  </si>
  <si>
    <t>S61</t>
  </si>
  <si>
    <t>S62</t>
  </si>
  <si>
    <t>S63</t>
  </si>
  <si>
    <t>S64</t>
  </si>
  <si>
    <t>S65</t>
  </si>
  <si>
    <t>S66</t>
  </si>
  <si>
    <t>S67</t>
  </si>
  <si>
    <t>S68</t>
  </si>
  <si>
    <t>Kel Sax</t>
  </si>
  <si>
    <t>soil</t>
  </si>
  <si>
    <t>steep sideslopes in buckbrush and slide alder - harzbergite block talus common.</t>
  </si>
  <si>
    <t>L859012</t>
  </si>
  <si>
    <t>Sax</t>
  </si>
  <si>
    <t>Chromite veinlets in harzbergite</t>
  </si>
  <si>
    <t>L859013</t>
  </si>
  <si>
    <t>Coarse gr dissem chromite to 5%</t>
  </si>
  <si>
    <t>L859014</t>
  </si>
  <si>
    <t>Coarse gr dissem chromite to 10%</t>
  </si>
  <si>
    <t>L859015</t>
  </si>
  <si>
    <t>Chromite veins av 5mm. Sample is 30% vein, 70% wall rock (harzburgite).</t>
  </si>
  <si>
    <t>L859016</t>
  </si>
  <si>
    <t>Proto-veins of partially dissem chromite</t>
  </si>
  <si>
    <t>L859017</t>
  </si>
  <si>
    <t>chip</t>
  </si>
  <si>
    <t>Chip sample 140cm across dissem chromite</t>
  </si>
  <si>
    <t>L859018</t>
  </si>
  <si>
    <t>Semimassive to proto-veins chromite</t>
  </si>
  <si>
    <t>L859019</t>
  </si>
  <si>
    <t>Discontinuous chromite vns to 1cm wide. Sample is 70% cr vein, 30% wall rock.</t>
  </si>
  <si>
    <t>L859020</t>
  </si>
  <si>
    <t>Dissem cr to 10%</t>
  </si>
  <si>
    <t>L859021</t>
  </si>
  <si>
    <t>Semimassive cr vein 1 cm, with 20% local dissem cr.</t>
  </si>
  <si>
    <t>L859022</t>
  </si>
  <si>
    <t>Coarse gr dissem cr to 10%</t>
  </si>
  <si>
    <t>L859023</t>
  </si>
  <si>
    <t>Coarse gr dissem cr to 20%.</t>
  </si>
  <si>
    <t>L859024</t>
  </si>
  <si>
    <t>Discontinuous, 1cm wide by 1 m long chromite vein running at 200 deg and a shallow dip; does not follow any foliation or structure. Sample is 20% vein and 80% wall rock.</t>
  </si>
  <si>
    <t>L859025</t>
  </si>
  <si>
    <t>Disseminated coarse gr chr.</t>
  </si>
  <si>
    <t>L859026</t>
  </si>
  <si>
    <t>Chr vn approx 40 cm long by 2mm wide (148-80) as a dip coating on outcrop - unable to sample. Adjacent brick red wx harzburgite with stockwork to disseminated chr up to 30% was sampled.</t>
  </si>
  <si>
    <t>L859027</t>
  </si>
  <si>
    <t>Dissem cr stockwork and proto-veins zone approx 1m wide by 2m high, surrounded by coarse gr dissem cr up to 10% for several meters. Sample is a discontinuous chip across the stockwork/vein zone; 30% cr and 70% wallrock. Main mineralization trends 30 deg and dips subvertical.</t>
  </si>
  <si>
    <t>L859028</t>
  </si>
  <si>
    <t>Chromite veins to 3cm wide, about 3m long, trending 004 dip subvertical. Top of ridge. Sample is 70% vein material, 30% wall rock.</t>
  </si>
  <si>
    <t>L859029</t>
  </si>
  <si>
    <t>Chromite vein to 2cm, 148-52. Sample 90% vein material, 10% wall rock.</t>
  </si>
  <si>
    <t>SW anomaly area mini-grid;  hard chained from 50600E 6903400N; all talus or C horizon samples.</t>
  </si>
  <si>
    <t>L5900E 3320N</t>
  </si>
  <si>
    <t>L5900E 3340N</t>
  </si>
  <si>
    <t>L5900E 3360N</t>
  </si>
  <si>
    <t>L5900E 3380N</t>
  </si>
  <si>
    <t>L5900E 3400N</t>
  </si>
  <si>
    <t>L5900E 3420N</t>
  </si>
  <si>
    <t>L5900E 3440N</t>
  </si>
  <si>
    <t>L5900E 3460N</t>
  </si>
  <si>
    <t>L5900E 3480N</t>
  </si>
  <si>
    <t>L5900E 3500N</t>
  </si>
  <si>
    <t>L5950E 3300N</t>
  </si>
  <si>
    <t>L5950E 3320N</t>
  </si>
  <si>
    <t>L5950E 3340N</t>
  </si>
  <si>
    <t>L5950E 3360N</t>
  </si>
  <si>
    <t>L5950E 3380N</t>
  </si>
  <si>
    <t>L5950E 3400N</t>
  </si>
  <si>
    <t>L5950E 3420N</t>
  </si>
  <si>
    <t>L5950E 3440N</t>
  </si>
  <si>
    <t>L5950E 3460N</t>
  </si>
  <si>
    <t>L5950E 3480N</t>
  </si>
  <si>
    <t>L5950E 3500N</t>
  </si>
  <si>
    <t>L6000E 3300N</t>
  </si>
  <si>
    <t>L6000E 3320N</t>
  </si>
  <si>
    <t>L6000E 3340N</t>
  </si>
  <si>
    <t>L6000E 3360N</t>
  </si>
  <si>
    <t>L6000E 3380N</t>
  </si>
  <si>
    <t>L6000E 3400N</t>
  </si>
  <si>
    <t>L6000E 3420N</t>
  </si>
  <si>
    <t>L6000E 3440N</t>
  </si>
  <si>
    <t>L6000E 3460N</t>
  </si>
  <si>
    <t>L6000E 3480N</t>
  </si>
  <si>
    <t>L6000E 3500N</t>
  </si>
  <si>
    <t>L6050E 3300N</t>
  </si>
  <si>
    <t>L6050E 3320N</t>
  </si>
  <si>
    <t>L6050E 3340N</t>
  </si>
  <si>
    <t>L6050E 3360N</t>
  </si>
  <si>
    <t>L6050E 3380N</t>
  </si>
  <si>
    <t>L6050E 3400N</t>
  </si>
  <si>
    <t>L6050E 3420N</t>
  </si>
  <si>
    <t>L6050E 3440N</t>
  </si>
  <si>
    <t>L6050E 3460N</t>
  </si>
  <si>
    <t>L6050E 3480N</t>
  </si>
  <si>
    <t>L6050E 3500N</t>
  </si>
  <si>
    <t>L6100E 3300N</t>
  </si>
  <si>
    <t>L6100E 3320N</t>
  </si>
  <si>
    <t>L6100E 3340N</t>
  </si>
  <si>
    <t>L6100E 3360N</t>
  </si>
  <si>
    <t>L6100E 3380N</t>
  </si>
  <si>
    <t>L6100E 3400N</t>
  </si>
  <si>
    <t>L6100E 3420N</t>
  </si>
  <si>
    <t>L6100E 3440N</t>
  </si>
  <si>
    <t>L6100E 3460N</t>
  </si>
  <si>
    <t>L6100E 3480N</t>
  </si>
  <si>
    <t>L6100E 3500N</t>
  </si>
  <si>
    <t>S10E</t>
  </si>
  <si>
    <t>South side property, contour sampling. Steep sideslopes with otcps and talus common in spruce, slide alder, buckbrush and birch. All samples brown, from 10 to 30 cm deep, and dominantly silt.</t>
  </si>
  <si>
    <t>S11E</t>
  </si>
  <si>
    <t>S12E</t>
  </si>
  <si>
    <t>S13E</t>
  </si>
  <si>
    <t>S14E</t>
  </si>
  <si>
    <t>S15E</t>
  </si>
  <si>
    <t>S16E</t>
  </si>
  <si>
    <t>S17E</t>
  </si>
  <si>
    <t>S18E</t>
  </si>
  <si>
    <t>S19E</t>
  </si>
  <si>
    <t>S20E</t>
  </si>
  <si>
    <t>S21E</t>
  </si>
  <si>
    <t>S22E</t>
  </si>
  <si>
    <t>S23E</t>
  </si>
  <si>
    <t>S24E</t>
  </si>
  <si>
    <t>S25E</t>
  </si>
  <si>
    <t>S26E</t>
  </si>
  <si>
    <t>S27E</t>
  </si>
  <si>
    <t>S28E</t>
  </si>
  <si>
    <t>S29E</t>
  </si>
  <si>
    <t>S30E</t>
  </si>
  <si>
    <t>S31E</t>
  </si>
  <si>
    <t>S32E</t>
  </si>
  <si>
    <t>S69-E</t>
  </si>
  <si>
    <t>L Nelson</t>
  </si>
  <si>
    <t>B</t>
  </si>
  <si>
    <t>Sample depth 20-30 cm, 2-5 cm sampled w/in horizon. Dark grey. 10 org, 25 ang rock, 20 sand, 30 silt, 15 clay. Parent material talus of brown harzburgite. Moist. Vegetation cover is buckbrush. Topo position: mid slope.</t>
  </si>
  <si>
    <t>S70-E</t>
  </si>
  <si>
    <t>B/C</t>
  </si>
  <si>
    <t>Sample depth 30-40 cm, 5-10 cm sampled w/in horizon. Dark brown. 10 org, 40 ang rock, 10 gravel, 20 silt, 20 clay. Parent material talus of brown harzburgite. Moist. Vegetation cover is buckbrush. Topo position: mid slope.</t>
  </si>
  <si>
    <t>S71-E</t>
  </si>
  <si>
    <t>Sample depth 30-40 cm, 5-10 cm sampled w/in horizon. Dark brown. 15 org, 25 ang rock, 10 gravel, 30 sand, 10 silt, 10 clay. Parent material talus of brown harzburgite. Dry. Vegetation cover is buckbrush/alpine. Topo position: mid slope.</t>
  </si>
  <si>
    <t>S72-E</t>
  </si>
  <si>
    <t>Sample depth 30-40 cm, 5-10 cm sampled w/in horizon. Dark brown. 20 org, 50 ang rock, 10 gravel, 20 clay. Parent material talus of brown harzburgite. Wet. Vegetation cover is buckbrush. Topo position: mid slope.</t>
  </si>
  <si>
    <t>S73-E</t>
  </si>
  <si>
    <t>Sample depth 20-30 cm, 2-5 cm sampled w/in horizon. Dark brown. 20 org, 10 gravel, 40 silt, 30 clay. Parent material talus of brown harzburgite. Partially frozen. Vegetation cover is buckbrush. Topo position: mid slope, on a small bench.</t>
  </si>
  <si>
    <t>S74-E</t>
  </si>
  <si>
    <t>Sample depth 20-30 cm, 1-2 cm sampled w/in horizon. Dark brown. 30 org, 10 gravel, 20 sand, 35 silt, 5 clay. Parent material talus of brown harzburgite. Wet. Vegetation cover is buckbrush. Topo position: mid slope.</t>
  </si>
  <si>
    <t>S75-E</t>
  </si>
  <si>
    <t>Sample depth 20-30 cm, 2-5 cm sampled w/in horizon. Dark brown. 10 org, 20 ang rock, 20 gravel, 10 sand, 10 silt, 30 clay. Parent material talus of brown harzburgite. Wet. Vegetation cover is buckbrush. Topo position: mid slope.</t>
  </si>
  <si>
    <t>S76-E</t>
  </si>
  <si>
    <t>Sample depth 30-40 cm, 5-10 cm sampled w/in horizon. Dark grey. 5 org, 40 ang rock, 20 gravel, 5 sand, 10 silt, 20 clay. Parent material talus of brown harzburgite. Wet. Vegetation cover is buckbrush. Topo position: mid slope.</t>
  </si>
  <si>
    <t>S77-E</t>
  </si>
  <si>
    <t>A/B</t>
  </si>
  <si>
    <t>Sample depth 30-40 cm, 2-5 cm sampled w/in horizon. Dark grey. 30 org, 10 sand, 30 silt, 40 clay. Parent material talus of brown harzburgite. Frozen. Vegetation cover is buckbrush. Topo position: mid slope.</t>
  </si>
  <si>
    <t>S78-E</t>
  </si>
  <si>
    <t xml:space="preserve">Sample depth 30-40 cm, 10-15 cm sampled w/in horizon. Dark brown. 15 org, 25 ang rock, 10 gravel, 20 silt, 30 clay. Parent material talus of brown harzburgite. Saturated and partially frozen. Vegetation cover is buckbrush with some larger evergreens. Topo position: mid slope. Small solifluction pan. </t>
  </si>
  <si>
    <t>S79-E</t>
  </si>
  <si>
    <t>Sample depth 20-30 cm, 2-5 cm sampled w/in horizon. Brown. 20 org, 50 ang rock, 10 gravel, 5 sand, 5 silt, 10 clay. Parent material talus of brown harzburgite. Dry. Vegetation cover is buckbrush. Topo position: mid slope.</t>
  </si>
  <si>
    <t>S80-E</t>
  </si>
  <si>
    <t>C</t>
  </si>
  <si>
    <t>Sample depth 20-30 cm, 2-5 cm sampled w/in horizon. Dark grey. 10 org, 25 ang rock, 20 sand, 30 silt, 15 clay. Parent material talus of brown harzburgite. Moist. Vegetation cover is buckbrush. Topo position: mid slope.\</t>
  </si>
  <si>
    <t>S81-E</t>
  </si>
  <si>
    <t>Sample depth 20-30 cm, 5-10 cm sampled w/in horizon. Dark brown. 20 org, 20 ang rock, 10 gravel, 30 silt, 20 clay. Parent material talus of brown harzburgite. Moist. Vegetation cover is buckbrush. Topo position: mid slope, in valley b/t two ridges</t>
  </si>
  <si>
    <t>S82-E</t>
  </si>
  <si>
    <t>Sample depth 30-40 cm, 2-5 cm sampled w/in horizon. Dark grey. 10 org, 30 ang rock, 20 gravel, 10 silt, 30 clay. Parent material talus of brown harzburgite. Wet. Vegetation cover is buckbrush. Topo position: mid slope.</t>
  </si>
  <si>
    <t>S83-E</t>
  </si>
  <si>
    <t>Sample depth 20-30 cm, 2-5 cm sampled w/in horizon. Dark brown. 20 org, 20 ang rock, 20 gravel, 20 sand, 10 silt, 10 clay. Parent material talus of brown harzburgite. Dry. Vegetation cover is buckbrush. Topo position: mid slope.</t>
  </si>
  <si>
    <t>S84-E</t>
  </si>
  <si>
    <t>Sample depth 10-20 cm, 2-5 cm sampled w/in horizon. Brown. 15 org, 50 ang rock, 10 gravel, 10 sand, 15 silt. Parent material talus of brown harzburgite. Dry. Vegetation cover is buckbrush. Topo position: mid slope.</t>
  </si>
  <si>
    <t>S85-E</t>
  </si>
  <si>
    <t>Sample depth 20-30 cm, 2-5 cm sampled w/in horizon. Dark brown. 10 org, 60 ang rock, 20 gravel, 10 clay. Parent material talus of brown harzburgite. Moist. Vegetation cover is buckbrush. Topo position: mid slope (~55 deg)</t>
  </si>
  <si>
    <t>S86-E</t>
  </si>
  <si>
    <t>Sample depth 30-40 cm, 5-10 cm sampled w/in horizon. Dark brown. 20 org, 40 ang rock, 20 gravel, 10 silt, 10 clay. Parent material talus of brown harzburgite. Moist. Vegetation cover is buckbrush. Topo position: mid slope.</t>
  </si>
  <si>
    <t>S51-E</t>
  </si>
  <si>
    <t>Sample depth 10-20 cm, 2-5 cm sampled w/in horizon. Dark brown. 10 Org, 10 ang rock, 30 gravel, 10 sand, 30 silt, 10 clay. Talus of brown harzburgite. Wet. Vegetation cover is buck brush. Topographic position: mid slope.</t>
  </si>
  <si>
    <t>S50-E</t>
  </si>
  <si>
    <t>Sample depth 20-30 cm, 2-5 cm sampled w/in horizon. Dark brown. 10 Org, 20 ang rock, 10 gravel, 0 sand, 50 silt, 10 clay. Talus of brown harzburgite. Wet. Vegetation cover is buck brush. Topographic position: mid slope.</t>
  </si>
  <si>
    <t>S49-E</t>
  </si>
  <si>
    <t>Sample depth 30-40 cm, 2-5 cm sampled w/in horizon. Dark brown. 20 Org, 0 ang rock, 10 gravel, 20 sand, 40 silt, 10 clay. Talus of brown harzburgite. Wet. Vegetation cover is buck brush. Topographic position: mid slope.</t>
  </si>
  <si>
    <t>S48-E</t>
  </si>
  <si>
    <t>Sample depth 20-30 cm, 5-10 cm sampled w/in horizon. Dark brown. 10 Org, 50 ang rock, 0 gravel, 0 sand, 30 silt, 10 clay. Talus of brown harzburgite. Moist. Vegetation cover is buck brush. Topographic position: mid slope.</t>
  </si>
  <si>
    <t>S47-E</t>
  </si>
  <si>
    <t>Sample depth 10-20 cm, 5-10 cm sampled w/in horizon. Dark brown. 10 Org, 0 ang rock, 0 gravel, 20 sand, 60 silt, 10 clay. Parent material is talus of brown harzburgite. Saturated. Vegetation cover is buck brush. Topographic position: mid slope, on slight bench.</t>
  </si>
  <si>
    <t>S46-E</t>
  </si>
  <si>
    <t>Sample depth 20-30 cm, 2-5 cm sampled w/in horizon. Dark brown. 20 Org, 0 ang rock, 0 gravel, 0 sand, 60 silt, 20 clay. Talus of brown harzburgite. Wet. Vegetation cover is buck brush. Topographic position: mid slope. Fron clear spoy under large boulder pile.</t>
  </si>
  <si>
    <t>S45-E</t>
  </si>
  <si>
    <t>Sample depth 20-30 cm, 5-10 cm sampled w/in horizon. Dark brown. 10 Org, 10 ang rock, 20 gravel, 10 sand, 40 silt, 10 clay. Talus of brown harzburgite. Wet. Vegetation cover is buck brush. Topographic position: mid slope.</t>
  </si>
  <si>
    <t>S44-E</t>
  </si>
  <si>
    <t>Sample depth 30-40 cm, 5-10 cm sampled w/in horizon. Dark grey. 10 Org, 20 ang rock, 10 gravel, 0 sand, 50 silt, 10 clay. Talus of brown harzburgite. Wet. Vegetation cover is buck brush. Topographic position: mid slope.</t>
  </si>
  <si>
    <t>S43-E</t>
  </si>
  <si>
    <t>Sample depth 20-30 cm, 5-10 cm sampled w/in horizon. Dark brown. 10 Org, 10 ang rock, 30 gravel, 20 sand, 30 silt, 0 clay. Talus of brown harzburgite. Saturated. Vegetation cover is buck brush. Topographic position: mid slope.</t>
  </si>
  <si>
    <t>S42-E</t>
  </si>
  <si>
    <t>Sample depth 30-40 cm, 5-10  cm sampled w/in horizon. Dark grey. 10 Org, 20 ang rock, 30 gravel, 10 sand, 30 silt, 0 clay. Parent material is talus of brown harzburgite. Partially frozen. Vegetation cover is buck brush. Topographic position: mid slope.</t>
  </si>
  <si>
    <t>S41-E</t>
  </si>
  <si>
    <t>Sample depth 30-40 cm, 5-10 cm sampled w/in horizon. Dark brown. 5 Org, 40 ang rock, 10 gravel, 10 sand, 30 silt, 5 clay. Parent material is talus of brown harzburgite. Wet. Vegetation cover is buck brush. Topographic position: mid slope.</t>
  </si>
  <si>
    <t>S40-E</t>
  </si>
  <si>
    <t>Sample depth 20-30 cm, 5-10 cm sampled w/in horizon. Olive grey. 10 Org, 10 ang rock, 30 gravel, 10 sand, 20 silt, 20 clay. Parent material is talus of brown harzburgite. Saturated. Vegetation cover is buck brush. Topographic position: bench.</t>
  </si>
  <si>
    <t>S39-E</t>
  </si>
  <si>
    <t>Sample depth 20-30 cm, 5-10 cm sampled w/in horizon. Light brown. 10 Org, 0 ang rock, 30 gravel, 10 sand, 30 silt, 20 clay. Parent material is talus of brown harzburgite. Saturated and partially frozen. Vegetation cover is buck brush. Topographic position: mid slope. From base of tree fall.</t>
  </si>
  <si>
    <t>S38-E</t>
  </si>
  <si>
    <t>Sample depth 10-20 cm, 2-5 cm sampled w/in horizon. Dark brown. 15 Org, 0 ang rock, 10 gravel, 15 sand, 50 silt, 10 clay. Parent material is talus of brown harzburgite. Moist. Vegetation cover is mixed forest. Topographic position: mid slope.</t>
  </si>
  <si>
    <t>S37-E</t>
  </si>
  <si>
    <t>Sample depth 20-30 cm, 2-5 cm sampled w/in horizon. Light brown. 10 Org, 10 ang rock, 10 gravel, 0 sand, 50 silt, 20 clay. Parent material is talus of brown harzburgite. Moist. Vegetation cover is mixed forest. Topographic position: mid slope.</t>
  </si>
  <si>
    <t>S36-E</t>
  </si>
  <si>
    <t>Sample depth 20-30 cm, 5-10 cm sampled w/in horizon. Dark brown. 10 Org, 0 ang rock, 40 gravel, 10 sand, 30 silt, 10 clay. Parent material is talus of brown harzburgite. Moist. Vegetation cover is mixed forest. Topographic position: mid slope.</t>
  </si>
  <si>
    <t>S35-E</t>
  </si>
  <si>
    <t>Sample depth 20-30 cm, 5-10 cm sampled w/in horizon. Light brown. 10 Org, 0 ang rock, 10 gravel, 0 sand, 60 silt, 20 clay. Parent material is talus of brown harzburgite. Moist. Vegetation cover is mixed forest. Topographic position: mid slope.</t>
  </si>
  <si>
    <t>S34-E</t>
  </si>
  <si>
    <t>Sample depth 30-40 cm, 2-5 cm sampled w/in horizon. Dark brown. 10 Org, 20 ang rock, 20 gravel, 10 sand, 30 silt, 10 clay. Parent material is talus of brown harzburgite. Wet. Vegetation cover is mixed forest. Topographic position: mid slope.</t>
  </si>
  <si>
    <t>S33-E</t>
  </si>
  <si>
    <t>Sample depth 30-40 cm, 2-5 cm sampled w/in horizon. Dark brown. 10 Org, 10 ang rock, 20 gravel, 0 sand, 40 silt, 20 clay. Parent material is talus of brown harzburgite. Wet. Vegetation cover is mixed forest. Topographic position: mid slope.</t>
  </si>
  <si>
    <t>S87-E</t>
  </si>
  <si>
    <t xml:space="preserve">Sample depth 20-30, 2-5 cm sampled w/in horizon. Dark brown. 10 Org, 0 ang rock, 10 gravel, 20 sand, 40 silt, 20 clay. Parent material is talus of brown harzburgite. Wet. Vegetation cover is buck brush. Topo position: mid slope. </t>
  </si>
  <si>
    <t>S88-E</t>
  </si>
  <si>
    <t xml:space="preserve">Sample depth 30-40,  2-5 cm sampled w/in horizon. Dark brown. 10 Org, 20 ang rock, 40 gravel, 10 sand, 10 silt, 10 clay. Parent material is talus of brown harzburgite. Wet. Vegetation cover is buck brush. Topo position: mid slope. </t>
  </si>
  <si>
    <t>S89-E</t>
  </si>
  <si>
    <t xml:space="preserve">Sample depth 30-40, 5-10 cm sampled w/in horizon. Dark brown. 10 Org, 30 ang rock, 20 gravel, 10 sand, 20 silt, 10 clay. Parent material is talus of brown harzburgite. Wet. Vegetation cover is buck brush. Topo position: mid slope. </t>
  </si>
  <si>
    <t>S90-E</t>
  </si>
  <si>
    <t xml:space="preserve">Sample depth 30-40 , 5-10 cm sampled w/in horizon. Light brown. 10 Org, 10 ang rock, 20 gravel, 10 sand, 40 silt, 20 clay. Parent material is talus of brown harzburgite. Wet. Vegetation cover is buck brush. Topo position: mid slope. </t>
  </si>
  <si>
    <t>S91-E</t>
  </si>
  <si>
    <t xml:space="preserve">Sample depth 30-40, 2-5 cm sampled w/in horizon. Dark brown. 10 Org, 10 ang rock, 20 gravel, 10 sand, 30 silt, 20 clay. Parent material is talus of brown harzburgite. Wet. Vegetation cover is buck brush. Topo position: mid slope. </t>
  </si>
  <si>
    <t>S92-E</t>
  </si>
  <si>
    <t xml:space="preserve">Sample depth 20-30, 5-10 cm sampled w/in horizon. Light brown. 10 Org, 0 ang rock, 10 gravel, 20 sand, 30 silt, 30 clay. Parent material is talus of brown harzburgite. Wet. Vegetation cover is buck brush. Topo position: mid slope. </t>
  </si>
  <si>
    <t>S93-E</t>
  </si>
  <si>
    <t xml:space="preserve">Sample depth 20-30, 5-10 cm sampled w/in horizon. Dark grey. 10 Org, 20 ang rock, 10 gravel, 20 sand, 30 silt, 10 clay. Parent material is talus of brown harzburgite. Wet. Vegetation cover is buck brush. Topo position: mid slope. </t>
  </si>
  <si>
    <t>S94-E</t>
  </si>
  <si>
    <t xml:space="preserve">Sample depth 20-30, 5-10 cm sampled w/in horizon. Dark brown. 10 Org, 20 ang rock, 10 gravel, 20 sand, 30 silt, 10 clay. Parent material is talus of brown harzburgite. Wet. Vegetation cover is buck brush. Topo position: mid slope. </t>
  </si>
  <si>
    <t>S95-E</t>
  </si>
  <si>
    <t xml:space="preserve">Sample depth 20-30, 5-10 cm sampled w/in horizon. Light brown. 10 Org, 30 ang rock, 0 gravel, 20 sand, 30 silt, 10 clay. Parent material is talus of brown harzburgite. Wet. Vegetation cover is buck brush. Topo position: mid slope. </t>
  </si>
  <si>
    <t>S96-E</t>
  </si>
  <si>
    <t xml:space="preserve">Sample depth 40-50, 5-10 cm sampled w/in horizon. Light brown. 10 Org, 50 ang rock, 0 gravel, 10 sand, 10 silt, 20 clay. Parent material is talus of brown harzburgite. Wet. Vegetation cover is buck brush. Topo position: mid slope. </t>
  </si>
  <si>
    <t>S97-E</t>
  </si>
  <si>
    <t xml:space="preserve">Sample depth 30-40, 2-5 cm sampled w/in horizon. Light brown. 10 Org, 0 ang rock, 10 gravel, 30 sand, 40 silt, 10 clay. Parent material is talus of brown harzburgite. Wet. Vegetation cover is buck brush. Topo position: mid slope. </t>
  </si>
  <si>
    <t>S98-E</t>
  </si>
  <si>
    <t xml:space="preserve">Sample depth 30-40, 2-5 cm sampled w/in horizon. Light brown. 5 Org, 40 ang rock, 10 gravel, 10 sand, 20 silt, 15 clay. Parent material is talus of brown harzburgite. Wet. Vegetation cover is buck brush. Topo position: mid slope. </t>
  </si>
  <si>
    <t>S99-E</t>
  </si>
  <si>
    <t xml:space="preserve">Sample depth 20-30, 5-10 cm sampled w/in horizon. Dark brown. 10 Org, 40 ang rock, 15 gravel, 5 sand, 20 silt, 10 clay. Parent material is talus of brown harzburgite. Wet. Vegetation cover is buck brush. Topo position: mid slope. </t>
  </si>
  <si>
    <t>S100-E</t>
  </si>
  <si>
    <t>sample depth 10-20, 2-5 cm sampled w/in horizon. Dark brown. 10 org, 0 ang rock, 10 gravel, 10 sand, 50 silt, 20 clay. Parent material talus of harzburgite. Partially frozen. Vegetation cover is buck brush. Topographic position: mid slope.</t>
  </si>
  <si>
    <t>S101-E</t>
  </si>
  <si>
    <t>sample depth 10-20, 2-5 cm sampled w/in horizon. Dark brown. 15 org, 10 ang rock, 25 gravel, 10 sand, 30 silt, 10 clay. Parent material talus of harzburgite. Wet. Vegetation cover is buck brush. Topographic position: mid slope.</t>
  </si>
  <si>
    <t>S102-E</t>
  </si>
  <si>
    <t>sample depth 20-30, 5-10 cm sampled w/in horizon. Light brown. 10 org, 20 ang rock, 10 gravel, 20 sand, 30 silt, 10 clay. Parent material talus of harzburgite. Wet. Vegetation cover is buck brush. Topographic position: mid slope.</t>
  </si>
  <si>
    <t>S103-E</t>
  </si>
  <si>
    <t>sample depth 20-30, 5-10 cm sampled w/in horizon. Dark brown. 10 org, 10 ang rock, 10 gravel, 15 sand, 40 silt, 15 clay. Parent material talus of harzburgite. Wet. Vegetation cover is buck brush. Topographic position: mid slope.</t>
  </si>
  <si>
    <t>S104-E</t>
  </si>
  <si>
    <t>sample depth 10-20, 5-10 cm sampled w/in horizon. Dark brown. 10 org, 10 ang rock, 40 gravel, 20 sand, 20 silt, 0 clay. Parent material talus of harzburgite. Wet. Vegetation cover is buck brush. Topographic position: mid slope.</t>
  </si>
  <si>
    <t>S105-E</t>
  </si>
  <si>
    <t>sample depth 30-40, 5-10 cm sampled w/in horizon. Dark brown. 10 org, 10 ang rock, 20 gravel, 20 sand, 35 silt, 5 clay. Parent material talus of harzburgite. Wet. Vegetation cover is buck brush. Topographic position: mid slope.</t>
  </si>
  <si>
    <t>S106-E</t>
  </si>
  <si>
    <t>sample depth 10-20, 5-10 cm sampled w/in horizon. Dark brown. 10 org, 0 ang rock, 10 gravel, 10 sand, 60 silt, 10 clay. Parent material talus of harzburgite. Wet. Vegetation cover is buck brush. Topographic position: mid slope.</t>
  </si>
  <si>
    <t>S107-E</t>
  </si>
  <si>
    <t>sample depth 30-40, 2-5 cm sampled w/in horizon. Dark brown. 10 org, 0 ang rock,20  gravel, 10 sand, 40 silt, 20 clay. Parent material talus of harzburgite. Moist. Vegetation cover is mixed forest. Topographic position: mid slope.</t>
  </si>
  <si>
    <t>S108-E</t>
  </si>
  <si>
    <t>sample depth 20-30, 2-5 cm sampled w/in horizon. Light brown. 10 org, 0 ang rock, 20 gravel, 10 sand, 50 silt, 10 clay. Parent material talus of harzburgite. Moist. Vegetation cover is mixed forest. Topographic position: mid slope.</t>
  </si>
  <si>
    <t>S109-E</t>
  </si>
  <si>
    <t>sample depth 20-30, 5-10 cm sampled w/in horizon. Dark brown. 10 org, 20 ang rock, 20 gravel, 10 sand, 30 silt, 10 clay. Parent material talus of harzburgite. Wet. Vegetation cover is mixed forest. Topographic position: mid slope.</t>
  </si>
  <si>
    <t>S110-E</t>
  </si>
  <si>
    <t>sample depth 30-40, 5-10 cm sampled w/in horizon. Dark brown. 10 org, 30 ang rock, 10 gravel, 10 sand, 40 silt, 0 clay. Parent material talus of harzburgite. Moist. Vegetation cover is mixed forest. Topographic position: mid slope.</t>
  </si>
  <si>
    <t>S111-E</t>
  </si>
  <si>
    <t>sample depth 20-30, 2-5 cm sampled w/in horizon. Dark grey. 10 org, 20 ang rock, 20 gravel, 10 sand, 30 silt, 10 clay. Parent material talus of harzburgite. Wet. Vegetation cover is mixed forest. Topographic position: mid slope.</t>
  </si>
  <si>
    <t>S112-E</t>
  </si>
  <si>
    <t>sample depth 10-20, 5-10 cm sampled w/in horizon. Dark grey. 5 org, 15 ang rock, 40 gravel, 0 sand, 30 silt, 10 clay. Parent material talus of harzburgite. Wet. Vegetation cover is mixed forest. Topographic position: mid slope.</t>
  </si>
  <si>
    <t>S113-E</t>
  </si>
  <si>
    <t>sample depth 10-20, 5-10 cm sampled w/in horizon. Olive grey. 0 org, 10 ang rock, 30 gravel, 20 sand, 30 silt, 10 clay. Parent material talus of harzburgite. Wet. Vegetation cover is mixed forest. Topographic position: mid slope. From base of tree-fall</t>
  </si>
  <si>
    <t>S114-E</t>
  </si>
  <si>
    <t>sample depth 20-30, 2-5 cm sampled w/in horizon. Light brown. 10 org, 10 ang rock, 30 gravel, 30 sand, 20 silt, 0 clay. Parent material talus of harzburgite. Wet. Vegetation cover is buck brush. Topographic position: mid slope.</t>
  </si>
  <si>
    <t>S115-E</t>
  </si>
  <si>
    <t>sample depth 20-30, 5-10 cm sampled w/in horizon. Dark brown. 20 org, 0 ang rock, 0 gravel, 30 sand, 50 silt, 0 clay. Parent material talus of harzburgite. Wet. Vegetation cover is buck brush. Topographic position: mid slope.</t>
  </si>
  <si>
    <t>S116-E</t>
  </si>
  <si>
    <t>sample depth 20-30, 2-5 cm sampled w/in horizon. Dark brown. 10 org, 0 ang rock, 0 gravel, 30 sand, 60 silt, 0 clay. Parent material talus of harzburgite. Moist. Vegetation cover is buck brush. Topographic position: mid slope.</t>
  </si>
  <si>
    <t>S117-E</t>
  </si>
  <si>
    <t>Sample depth 10-20, 2-5 cm sampled w/in horizon. Light Brown. 10 org, 5 ang rock, 0 gravel, 30 sand, 45 silt, 10 clay. Parent material talus of harzburgite. Wet. Vegetation cover is buck brush. Topographic position: mid slope.</t>
  </si>
  <si>
    <t>S118-E</t>
  </si>
  <si>
    <t>Sample depth 10-20, 5-10 cm sampled w/in horizon. Light Brown. 10 org, 0 ang rock, 10 gravel, 40 sand, 30 silt, 10 clay. Parent material talus of harzburgite. Moist. Vegetation cover is buck brush. Topographic position: mid slope.</t>
  </si>
  <si>
    <t>S119-E</t>
  </si>
  <si>
    <t>Sample depth 20-30, 5-10 cm sampled w/in horizon. Dark grey. 10 org, 0 ang rock, 10 gravel, 20 sand, 40 silt, 10 clay. Parent material talus of harzburgite. Partially frozen. Vegetation cover is buck brush. Topographic position: mid slope.</t>
  </si>
  <si>
    <t>S120-E</t>
  </si>
  <si>
    <t>Sample depth 20-30, 2-5 cm sampled w/in horizon. Dark Brown. 10 org, 10 ang rock, 20 gravel, 20 sand, 40 silt, 0 clay. Parent material talus of harzburgite. Wet. Vegetation cover is buck brush. Topographic position: mid slope.</t>
  </si>
  <si>
    <t>S121-E</t>
  </si>
  <si>
    <t>Sample depth 20-30, 2-5 cm sampled w/in horizon. Dark Brown. 10 org, 30 ang rock, 10 gravel, 20 sand, 30 silt, 0 clay. Parent material talus of harzburgite. Wet. Vegetation cover is buck brush. Topographic position: mid slope.</t>
  </si>
  <si>
    <t>S122-E</t>
  </si>
  <si>
    <t>Sample depth 10-20, 5-10 cm sampled w/in horizon. Light Brown. 10 org, 0 ang rock, 20 gravel, 30 sand, 40 silt, 0 clay. Parent material talus of harzburgite. Wet. Vegetation cover is buck brush. Topographic position: mid slope.</t>
  </si>
  <si>
    <t>S123-E</t>
  </si>
  <si>
    <t>Sample depth 20-30, 5-10 cm sampled w/in horizon. Olive grey. 0 org, 10 ang rock, 20 gravel, 20 sand, 30 silt, 10 clay. Parent material talus of harzburgite. Wet. Vegetation cover is buck brush. Topographic position: mid slope.</t>
  </si>
  <si>
    <t>S124-E</t>
  </si>
  <si>
    <t>Sample depth 10-20, 5-10 cm sampled w/in horizon. Light Brown. 5 org, 10 ang rock, 20 gravel, 10 sand, 40 silt, 15 clay. Parent material talus of harzburgite. Saturated. Vegetation cover is buck brush. Topographic position: mid slope.</t>
  </si>
  <si>
    <t>S125-E</t>
  </si>
  <si>
    <t>Sample depth 20-30, 5-10 cm sampled w/in horizon. Light Brown. 10 org, 10 ang rock, 10 gravel, 25 sand, 40 silt, 5 clay. Parent material talus of harzburgite. Wet. Vegetation cover is buck brush. Topographic position: mid slope.</t>
  </si>
  <si>
    <t>S126-E</t>
  </si>
  <si>
    <t>Sample depth 20-30, 5-10 cm sampled w/in horizon. Light Brown. 5 org, 5 ang rock, 30 gravel, 10 sand, 30 silt, 20 clay. Parent material talus of harzburgite. Moist. Vegetation cover is buck brush. Topographic position: mid slope.</t>
  </si>
  <si>
    <t>S127-E</t>
  </si>
  <si>
    <t>Sample depth 10-20, 5-10 cm sampled w/in horizon. Light Brown. 10 org, 0 ang rock, 20 gravel, 10 sand, 40 silt, 20 clay. Parent material talus of harzburgite. Wet. Vegetation cover is buck brush. Topographic position: mid slope (shallow).</t>
  </si>
  <si>
    <t>S128-E</t>
  </si>
  <si>
    <t>Sample depth 20-30, 5-10 cm sampled w/in horizon. Light Brown. 10 org, 20 ang rock, 15 gravel, 10 sand, 30 silt, 15 clay. Parent material talus of harzburgite. Moist. Vegetation cover is buck brush. Topographic position: mid slope (shallow).</t>
  </si>
  <si>
    <t>NO SAMPLE</t>
  </si>
  <si>
    <t>light grey ash layer at least 40 cm thick, hit ice ~50 cm down - located in saddle between two peaks</t>
  </si>
  <si>
    <t>S130-E</t>
  </si>
  <si>
    <t>Sample depth 20-30, 5-10 cm sampled w/in horizon. Light Brown. 10 org, 0 ang rock, 0 gravel, 40 sand, 40 silt, 10 clay. Parent material talus of harzburgite. Frozen. Vegetation cover is buck brush. Topographic position: near valley bottom. *texture indicates sample may be ash that has been stained - ground was too frozen to confirm this.</t>
  </si>
  <si>
    <t>S131-E</t>
  </si>
  <si>
    <t>Sample depth 20-30, 5-10 cm sampled w/in horizon. Light Brown. 10 org, 10 ang rock, 20 gravel, 30 sand, 30 silt, 0 clay. Parent material talus of harzburgite. Moist. Vegetation cover is buck brush. Topographic position: near base of slope.</t>
  </si>
  <si>
    <t>S132-E</t>
  </si>
  <si>
    <t>Sample depth 20-30, 5-10 cm sampled w/in horizon. Dark Brown. 10 org, 20 ang rock, 10 gravel, 20 sand, 40 silt, 0 clay. Parent material talus of harzburgite. Moist. Vegetation cover is buck brush. Topographic position: mid slope.</t>
  </si>
  <si>
    <t>S133-E</t>
  </si>
  <si>
    <t>Sample depth 20-30, 5-10 cm sampled w/in horizon. Dark Brown. 15 org, 20 ang rock, 10 gravel, 20 sand, 30 silt, 5 clay. Parent material talus of harzburgite. Wet. Vegetation cover is buck brush. Topographic position: mid slope.</t>
  </si>
  <si>
    <t>S134-E</t>
  </si>
  <si>
    <t>Sample depth 20-30, 2-5 cm sampled w/in horizon. Light Brown. 10 org, 0 ang rock, 10 gravel, 30 sand, 50 silt, 0 clay. Parent material talus of harzburgite. Moist. Vegetation cover is buck brush. Topographic position: mid slope.</t>
  </si>
  <si>
    <t>S135-E</t>
  </si>
  <si>
    <t>Sample depth 20-30, 5-10 cm sampled w/in horizon. Light Brown. 10 org, 0 ang rock, 10 gravel, 20 sand, 60 silt, 0 clay. Parent material talus of harzburgite. Moist. Vegetation cover is buck brush/mixed forest. Topographic position: mid slope.</t>
  </si>
  <si>
    <t>S136-E</t>
  </si>
  <si>
    <t>Sample depth 20-30, 5-10 cm sampled w/in horizon. Dark Brown. 15 org, 5 ang rock, 5 gravel, 20 sand, 55 silt, 0 clay. Parent material is talus of harzburgite. Moist. Vegetation cover is mixed forest. Topographic position: mid slope.</t>
  </si>
  <si>
    <t>S137-E</t>
  </si>
  <si>
    <t>Sample depth 20-30, 5-10 cm sampled w/in horizon. Dark Brown. 10 org, 10 ang rock, 30 gravel, 20 sand, 30 silt, 0 clay. Parent material is talus of harzburgite. Dry. Vegetation cover is mixed forest. Topographic position: mid slope.</t>
  </si>
  <si>
    <t>S138-E</t>
  </si>
  <si>
    <t>Sample depth 20-30, 5-10 cm sampled w/in horizon. Dark Brown. 10 org, 10 ang rock, 30 gravel, 20 sand, 25 silt, 5 clay. Parent material is talus of harzburgite. Dry. Vegetation cover is mixed forest. Topographic position: mid slope.</t>
  </si>
  <si>
    <t>S139-E</t>
  </si>
  <si>
    <t>Sample depth 20-30, 5-10 cm sampled w/in horizon. Dark Brown. 15 org, 20 ang rock, 10 gravel, 10 sand, 45 silt, 0 clay. Parent material is talus of harzburgite. Dry. Vegetation cover is mixed forest. Topographic position: mid slope.</t>
  </si>
  <si>
    <t>S140-E</t>
  </si>
  <si>
    <t>Sample depth 20-30, 2-5 cm sampled w/in horizon. Light Brown. 10 org, 5 ang rock, 10 gravel, 20 sand, 35 silt, 10 clay. Parent material is talus of harzburgite. Dry. Vegetation cover is mixed forest. Topographic position: mid slope.</t>
  </si>
  <si>
    <t>S141-E</t>
  </si>
  <si>
    <t>Sample depth 20-30, 2-5 cm sampled w/in horizon. Light Brown. 10 org, 10 ang rock, 5 gravel, 30 sand, 40 silt, 5 clay. Parent material is talus of harzburgite. Dry. Vegetation cover is mixed forest. Topographic position: mid slope.</t>
  </si>
  <si>
    <t>S142-E</t>
  </si>
  <si>
    <t>Sample depth 20-30, 5-10 cm sampled w/in horizon. Dark Brown. 10 org, 5 ang rock, 25 gravel, 10 sand, 50 silt, 0 clay. Parent material is talus of harzburgite. Moist. Vegetation cover is mixed forest. Topographic position: mid slope.</t>
  </si>
  <si>
    <t>S143-E</t>
  </si>
  <si>
    <t>Sample depth 20-30, 5-10 cm sampled w/in horizon. Light Brown. 10 org, 5 ang rock,10  gravel, 20 sand, 30 silt, 5 clay. Parent material is talus of harzburgite. Dry. Vegetation cover is mixed forest. Topographic position: mid slope.</t>
  </si>
  <si>
    <t>S144-E</t>
  </si>
  <si>
    <t>Sample depth 10-20, 5-10 cm sampled w/in horizon. Dark Brown. 10 org, 10 ang rock,5  gravel, 20 sand, 55 silt, 0 clay. Parent material is talus of harzburgite. Dry. Vegetation cover is mixed forest. Topographic position: mid slope.</t>
  </si>
  <si>
    <t>S145-E</t>
  </si>
  <si>
    <t>Sample depth 20-30, 5-10 cm sampled w/in horizon. Dark Brown. 10 org, 20 ang rock, 10 gravel, 10 sand, 50 silt, 0 clay. Parent material is talus of harzburgite. Dry. Vegetation cover is mixed forest. Topographic position: mid slope.</t>
  </si>
  <si>
    <t>S146-E</t>
  </si>
  <si>
    <t>Sample depth 20-30, 2-5 cm sampled w/in horizon. Dark Brown. 10 org, 5 ang rock, 10 gravel, 0 sand, 65 silt, 10 clay. Parent material is talus of harzburgite. Moist. Vegetation cover is mixed forest. Topographic position: mid slope.</t>
  </si>
  <si>
    <t>S147-E</t>
  </si>
  <si>
    <t>Sample depth 30-40, 5-10 cm sampled w/in horizon. Light Brown. 10 org, 10 ang rock, 20 gravel, 10 sand, 40 silt, 10 clay. Parent material is talus of harzburgite. Moist. Vegetation cover is mixed forest. Topographic position: mid slope. From base of tree fall.</t>
  </si>
  <si>
    <t>S148-E</t>
  </si>
  <si>
    <t>Sample depth 20-30, 2-5 cm sampled w/in horizon. Light Brown. 10 org, 10 ang rock, 25 gravel, 20 sand, 30 silt, 5 clay. Parent material is weathered harzburgite bedrock (next to outcrop). Dry. Vegetation cover is mixed forest. Topographic position: mid slope.</t>
  </si>
  <si>
    <t>S149-E</t>
  </si>
  <si>
    <t>Sample depth 20-30, 2-5 cm sampled w/in horizon. Dark Brown. 10 org, 10 ang rock, 20 gravel, 10 sand, 50 silt, 0 clay. Parent material is weathered harzburgite bedrock. Dry. Vegetation cover is mixed forest. Topographic position: mid slope.</t>
  </si>
  <si>
    <t>S150-E</t>
  </si>
  <si>
    <t>Sample depth 20-30, 5-10 cm sampled w/in horizon. Light Brown. 10 org, 10 ang rock, 10 gravel, 20 sand, 50 silt, 0clay. Parent material is talus of harzburgite. Dry. Vegetation cover is mixed forest. Topographic position: mid slope.</t>
  </si>
  <si>
    <t>S151-E</t>
  </si>
  <si>
    <t>Sample depth 20-30, 2-5 cm sampled w/in horizon. Dark Brown. 10 org, 10 ang rock,30  gravel, 10 sand, 40 silt, 0 clay. Parent material is talus of harzburgite. Dry. Vegetation cover is mixed forest. Topographic position: mid slope.</t>
  </si>
  <si>
    <t>S152-E</t>
  </si>
  <si>
    <t>Sample depth 20-30, 5-10 cm sampled w/in horizon. Light Brown. 10 org, 20 ang rock, 20 gravel, 10 sand, 35 silt, 5 clay. Parent material is talus of harzburgite. Dry. Vegetation cover is mixed forest. Topographic position: mid slope.</t>
  </si>
  <si>
    <t>S153-E</t>
  </si>
  <si>
    <t>Sample depth 20-30, 5-10 cm sampled w/in horizon. Light Brown. 5 org, 10 ang rock, 50 gravel, 10 sand, 25 silt, clay. Parent material is talus of harzburgite. Dry. Vegetation cover is mixed forest. Topographic position: mid slope.</t>
  </si>
  <si>
    <t>S154-E</t>
  </si>
  <si>
    <t>Sample depth 20-30, 2-5 cm sampled w/in horizon. Light Brown. 5 org, 55 ang rock, 10 gravel, 0 sand, 20 silt, 10 clay. Parent material is talus of harzburgite. Moist. Vegetation cover is mixed forest. Topographic position: mid slope.</t>
  </si>
  <si>
    <t>S155-E</t>
  </si>
  <si>
    <t>Sample depth 20-30, 2-5 cm sampled w/in horizon. Light Brown. 10 org, 20 ang rock, 10 gravel, 10 sand, 40 silt, 10 clay. Parent material is talus of harzburgite. Moist. Vegetation cover is mixed forest. Topographic position: mid slope.</t>
  </si>
  <si>
    <t>S156-E</t>
  </si>
  <si>
    <t>Sample depth 30-40, 5-10 cm sampled w/in horizon. Light Brown. 5 org, 25 ang rock, 0 gravel, 10 sand, 50 silt, 10 clay. Parent material is talus of harzburgite. Moist. Vegetation cover is mixed forest. Topographic position: mid slope.</t>
  </si>
  <si>
    <t>S157-E</t>
  </si>
  <si>
    <t>Sample depth 10-20, 10-15 cm sampled w/in horizon. Light Brown. 10 org, 5 ang rock, 35 gravel, 10 sand, 40 silt,0  clay. Parent material is talus of harzburgite. Dry. Vegetation cover is mixed forest. Topographic position: mid slope. From tree fall.</t>
  </si>
  <si>
    <t>S158-E</t>
  </si>
  <si>
    <t>Sample depth 20-30, 5-10 cm sampled w/in horizon. Light Brown. 10 org, 10 ang rock,20  gravel, 10 sand, 50 silt, 0 clay. Parent material is talus of harzburgite. Dry. Vegetation cover is mixed forest. Topographic position: mid slope.</t>
  </si>
  <si>
    <t>S159-E</t>
  </si>
  <si>
    <t>Sample depth 20-30, 5-10 cm sampled w/in horizon. Light Brown. 10 org, 20 ang rock, 20 gravel, 10 sand, 40 silt, 0 clay. Parent material is talus of harzburgite. Dry. Vegetation cover is mixed forest. Topographic position: mid slope.</t>
  </si>
  <si>
    <t>S160-E</t>
  </si>
  <si>
    <t>Sample depth 20-30, 10-15 cm sampled w/in horizon. Light Brown. 10 org, 10 ang rock,10  gravel, 10 sand, 55 silt, 5 clay. Parent material is talus of harzburgite. Moist. Vegetation cover is buck brush. Topographic position: mid slope.</t>
  </si>
  <si>
    <t>S161-E</t>
  </si>
  <si>
    <t>Sample depth 30-40, 5-10 cm sampled w/in horizon. Light Brown. 5 org, 30 ang rock, 40 gravel, 5 sand, 15 silt, 5 clay. Parent material is talus of harzburgite. Moist. Vegetation cover is buck brush. Topographic position: mid slope.</t>
  </si>
  <si>
    <t>S162-E</t>
  </si>
  <si>
    <t>Sample depth 20-30, 5-10 cm sampled w/in horizon. Light Brown. 5 org, 5 ang rock, 20 gravel, 10 sand, 50 silt, 10 clay. Parent material is talus of harzburgite. Moist. Vegetation cover is buck brush. Topographic position: mid slope.</t>
  </si>
  <si>
    <t>S163-E</t>
  </si>
  <si>
    <t>Sample depth 20-30 cm, 5-10 cm sampled w/in horizon. Dark brown. 10 org, 10 ang rock, 30 gravel, 20 sand, 30 silt, 0 clay. Parent material is talus of harzburgite. Moist. Vegetation cover is buck brush. Topographic position: mid slope</t>
  </si>
  <si>
    <t>S164-E</t>
  </si>
  <si>
    <t>Sample depth 20-30 cm, 5-10 cm sampled w/in horizon. Dark brown. 10 org, 10 ang rock, 20 gravel, 20 sand, 40 silt, 0 clay. Parent material is talus of harzburgite. Moist. Vegetation cover is buck brush. Topographic position: mid slope</t>
  </si>
  <si>
    <t>S165-E</t>
  </si>
  <si>
    <t>Sample depth 20-30 cm, 5-10 cm sampled w/in horizon. Dark brown. 10 org, 10 ang rock, 25 gravel, 20 sand, 35 silt, 0 clay. Parent material is talus of harzburgite. Moist. Vegetation cover is buck brush. Topographic position: mid slope</t>
  </si>
  <si>
    <t>S166-E</t>
  </si>
  <si>
    <t>Sample depth 20-30 cm, 5-10 cm sampled w/in horizon. Dark brown. 10 org, 0 ang rock, 25 gravel, 20 sand, 40 silt, 5 clay. Parent material is talus of harzburgite. Moist. Vegetation cover is buck brush. Topographic position: mid slope</t>
  </si>
  <si>
    <t>S167-E</t>
  </si>
  <si>
    <t>Sample depth 20-30 cm, 5-10 cm sampled w/in horizon. Dark brown. 10 org, 5 ang rock, 10 gravel, 20 sand, 50 silt, 5 clay. Parent material is talus of harzburgite. Moist. Vegetation cover is buck brush. Topographic position: mid slope</t>
  </si>
  <si>
    <t>S129</t>
  </si>
  <si>
    <t>L859201</t>
  </si>
  <si>
    <t>harzburgite weathered to dusty yellow brown, greyish green fresh, 1-2 mm grain size. Fine-medium grained disseminated chromite [1%] - black, subhedral w/ submetallic lustre.</t>
  </si>
  <si>
    <t>L859202</t>
  </si>
  <si>
    <t xml:space="preserve">harzburgite weathered to dusty yellow brown, greyish green fresh, 1-2 mm grain size. Disseminated chromite up to 5 mm, protrudes from surface, sub-euhedral. Concentrations of coarse material dissapating into finer dissem. Up to ~ 15% over 10 cm regions. </t>
  </si>
  <si>
    <t>L859203</t>
  </si>
  <si>
    <t>Fine grained harzburgite. Trace-1% fine dissem chromite.</t>
  </si>
  <si>
    <t>L859204</t>
  </si>
  <si>
    <t>harzburgite, surface light yellow-brown with some red staining. Coarse dissem chromite up to 10%</t>
  </si>
  <si>
    <t>L859205</t>
  </si>
  <si>
    <t xml:space="preserve">harzburgite, surface yellow-brown with some red staining, green-grey fresh. Med-coarse dissem chromite coalescing to veinlets. 1-10% chromite depending on 10 cm interval. </t>
  </si>
  <si>
    <t>L859206</t>
  </si>
  <si>
    <t xml:space="preserve">harzburgite. Variable 3-20% dissem chromite over 5 cm wide intervals - not true veins, but concentrated areas. Many narrow serpentinite veins. </t>
  </si>
  <si>
    <t>L859207</t>
  </si>
  <si>
    <t>1-3% dissem chromite w/ veneer of vfg black material with brown streak - potentially chromite proto-veins</t>
  </si>
  <si>
    <t>L859208</t>
  </si>
  <si>
    <t>fine-medium grained dissem (1.5 mm) chromite, forming aggragates approaching veins</t>
  </si>
  <si>
    <t>L859209</t>
  </si>
  <si>
    <t xml:space="preserve">Chromite-serpentine vein in harzburgite. Sample at least 90% vein material. </t>
  </si>
  <si>
    <t>L859210</t>
  </si>
  <si>
    <t>~7% mgr dissem chromite. Harzburgite - brown exterior w/ black mottles</t>
  </si>
  <si>
    <t>L859211</t>
  </si>
  <si>
    <t xml:space="preserve">fine-mgr dissem chromite, locally (10 cm intervals) up to 5%. Black mottles on surface. </t>
  </si>
  <si>
    <t>L859212</t>
  </si>
  <si>
    <t>dissem mgr (2-3 mm) chromite, locally up to 5%.</t>
  </si>
  <si>
    <t>L859213</t>
  </si>
  <si>
    <t>thin (1-1.5 mm) chromite vein progressing to fine disseminated chromite. Harzburgite is mgr (1-3 mm).</t>
  </si>
  <si>
    <t>L859214</t>
  </si>
  <si>
    <t xml:space="preserve">1-2 cm thick chromite/serp vein in yellow-brown harzburgite with very little dissem chromite proximal to vein. </t>
  </si>
  <si>
    <t>L859030</t>
  </si>
  <si>
    <t>L859031</t>
  </si>
  <si>
    <t>L859032</t>
  </si>
  <si>
    <t>L859033</t>
  </si>
  <si>
    <t>veinlets/stockwork on outcrop rubble. Sample 10% cr vn, 90% wallrock.</t>
  </si>
  <si>
    <t>2 cm chromite vein in subcrop top of ridge. Sample 60% vn, 40% wallrock.</t>
  </si>
  <si>
    <t>disseminated/veinlet stockwork. Sample 10% chromite, 90% wallrock.</t>
  </si>
  <si>
    <t>semi-massive 15cm chromite vein at base of outcrop with all orientations.</t>
  </si>
  <si>
    <t>L859215</t>
  </si>
  <si>
    <t>Chromite-serpentine vein in harzburgite. Sample 60:40 wallrock to vein. Main vein 1 cm wide - branches and eventually transitions into disseminated. Chromite has 0.5-2 mm grain size and is cut by serpentinized foliation planes</t>
  </si>
  <si>
    <t>L859216</t>
  </si>
  <si>
    <t xml:space="preserve">Chromite vein/large veinlet (multiple strands, not one distinct plane). </t>
  </si>
  <si>
    <t>L859217</t>
  </si>
  <si>
    <t>Chromite vein - streaky appearance from variations in chromite density, coalescence of 0.5 mm chromite grains - diffuse boundaries to dissem. Multiple 0.5-1 cm strands across 10 cm width.</t>
  </si>
  <si>
    <t>L859218</t>
  </si>
  <si>
    <t>Chromite vein and surrounding fine grained dissem chromite in harzburgite. Associated geo station: 062</t>
  </si>
  <si>
    <t>L859219</t>
  </si>
  <si>
    <t xml:space="preserve">Region w/ concentrated 3-4 mm dissem chromite, approx 20%. Harzburgite has 0.5-1 mm grain size and minor serpentinization. </t>
  </si>
  <si>
    <t>L859220</t>
  </si>
  <si>
    <t xml:space="preserve">thin chromite vein (1 cm max width), transitions to disseminated after 50 cm across outcrop. Harzburgite is brown w/ dark red staining and green fresh surface. </t>
  </si>
  <si>
    <t>L859221</t>
  </si>
  <si>
    <t>chromite vein - diffuse boundaries b/t vein and surrounding rock (coalescence of dissem chromite). Max width 7 mm. Chromite in vein is fine (0.3 mm) but 3-4 mm disseminated chromite occurs in surrounding outcrop. Vein approx 10 cm long then transitions to disseminated. Sample is approx 20% vein material.</t>
  </si>
  <si>
    <t>L859222</t>
  </si>
  <si>
    <t xml:space="preserve">sample K948407 2m NNE uphill. Relatively large chromite veinlet (2 cm wide, 1 cm depth into outcrop - localization of dissem mineralization. Chromite is 0.5-1.5 mm in size. 20% chromite in sample, remainder of outcrop has trace-1% fgr dissem chromite. </t>
  </si>
  <si>
    <t>Au</t>
  </si>
  <si>
    <t>Pt</t>
  </si>
  <si>
    <t>Pd</t>
  </si>
  <si>
    <t>Mo</t>
  </si>
  <si>
    <t>Cu</t>
  </si>
  <si>
    <t>Pb</t>
  </si>
  <si>
    <t>Zn</t>
  </si>
  <si>
    <t>Ag</t>
  </si>
  <si>
    <t>Ni</t>
  </si>
  <si>
    <t>Co</t>
  </si>
  <si>
    <t>Mn</t>
  </si>
  <si>
    <t>Fe</t>
  </si>
  <si>
    <t>As</t>
  </si>
  <si>
    <t>Th</t>
  </si>
  <si>
    <t>Sr</t>
  </si>
  <si>
    <t>Cd</t>
  </si>
  <si>
    <t>Sb</t>
  </si>
  <si>
    <t>Bi</t>
  </si>
  <si>
    <t>V</t>
  </si>
  <si>
    <t>Ca</t>
  </si>
  <si>
    <t>P</t>
  </si>
  <si>
    <t>La</t>
  </si>
  <si>
    <t>Cr</t>
  </si>
  <si>
    <t>Mg</t>
  </si>
  <si>
    <t>Ba</t>
  </si>
  <si>
    <t>Ti</t>
  </si>
  <si>
    <t>Al</t>
  </si>
  <si>
    <t>Na</t>
  </si>
  <si>
    <t>K</t>
  </si>
  <si>
    <t>W</t>
  </si>
  <si>
    <t>S</t>
  </si>
  <si>
    <t>Sc</t>
  </si>
  <si>
    <t>Ga</t>
  </si>
  <si>
    <t>PPB</t>
  </si>
  <si>
    <t>PPM</t>
  </si>
  <si>
    <t>%</t>
  </si>
  <si>
    <t>&lt;1</t>
  </si>
  <si>
    <t>&lt;0.3</t>
  </si>
  <si>
    <t>&lt;2</t>
  </si>
  <si>
    <t>&lt;3</t>
  </si>
  <si>
    <t>&lt;0.001</t>
  </si>
  <si>
    <t>&lt;0.01</t>
  </si>
  <si>
    <t>&lt;20</t>
  </si>
  <si>
    <t>&lt;0.05</t>
  </si>
  <si>
    <t>&lt;5</t>
  </si>
  <si>
    <t>&lt;0.5</t>
  </si>
  <si>
    <t>L859001</t>
  </si>
  <si>
    <t>L859002</t>
  </si>
  <si>
    <t>L859003</t>
  </si>
  <si>
    <t>L859004</t>
  </si>
  <si>
    <t>L859005</t>
  </si>
  <si>
    <t>L859006</t>
  </si>
  <si>
    <t>L859007</t>
  </si>
  <si>
    <t>L859008</t>
  </si>
  <si>
    <t>L859009</t>
  </si>
  <si>
    <t>L859010</t>
  </si>
  <si>
    <t>L859011</t>
  </si>
  <si>
    <t>Channel</t>
  </si>
  <si>
    <t>Origin (NAD 83 Zone 7N)</t>
  </si>
  <si>
    <t>Azim</t>
  </si>
  <si>
    <t>Length cm</t>
  </si>
  <si>
    <t>Width</t>
  </si>
  <si>
    <t>(UTM)</t>
  </si>
  <si>
    <t>5W x 3D cm</t>
  </si>
  <si>
    <t>4W x 3D cm</t>
  </si>
  <si>
    <t>4W x 4D cm</t>
  </si>
  <si>
    <t>5W x 4D cm</t>
  </si>
  <si>
    <t>EK-13-01</t>
  </si>
  <si>
    <t>WHI13000143</t>
  </si>
  <si>
    <t>Pt+Pd</t>
  </si>
  <si>
    <t>PT+Pd</t>
  </si>
  <si>
    <t>L5900E3300N</t>
  </si>
  <si>
    <t>WHI13000144</t>
  </si>
  <si>
    <t>m</t>
  </si>
  <si>
    <t>Pt-Pd (ppb)</t>
  </si>
  <si>
    <t>Pt-Pd</t>
  </si>
  <si>
    <t>Trench</t>
  </si>
  <si>
    <t>Azimuth</t>
  </si>
  <si>
    <t>T-4</t>
  </si>
  <si>
    <t>T-5</t>
  </si>
  <si>
    <t>T-1</t>
  </si>
  <si>
    <t>T-2</t>
  </si>
  <si>
    <t>T-3</t>
  </si>
  <si>
    <t>Pt+Pd
 (ppb)</t>
  </si>
  <si>
    <t>Length
 (m)</t>
  </si>
  <si>
    <t>Interval</t>
  </si>
  <si>
    <t>Grab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</si>
</sst>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 x14ac:knownFonts="1">
    <font>
      <sz val="11"/>
      <color theme="1"/>
      <name val="Calibri"/>
      <family val="2"/>
      <scheme val="minor"/>
    </font>
    <font>
      <b/>
      <sz val="10"/>
      <name val="Arial"/>
      <family val="2"/>
    </font>
    <font>
      <b/>
      <sz val="11"/>
      <color theme="1"/>
      <name val="Calibri"/>
      <family val="2"/>
      <scheme val="minor"/>
    </font>
    <font>
      <u/>
      <sz val="11"/>
      <color theme="10"/>
      <name val="Calibri"/>
      <family val="2"/>
      <scheme val="minor"/>
    </font>
    <font>
      <u/>
      <sz val="11"/>
      <color theme="11"/>
      <name val="Calibri"/>
      <family val="2"/>
      <scheme val="minor"/>
    </font>
    <font>
      <b/>
      <i/>
      <sz val="11"/>
      <color theme="1"/>
      <name val="Calibri"/>
      <family val="2"/>
      <scheme val="minor"/>
    </font>
  </fonts>
  <fills count="11">
    <fill>
      <patternFill patternType="none"/>
    </fill>
    <fill>
      <patternFill patternType="gray125"/>
    </fill>
    <fill>
      <patternFill patternType="solid">
        <fgColor theme="6" tint="0.39997558519241921"/>
        <bgColor indexed="64"/>
      </patternFill>
    </fill>
    <fill>
      <patternFill patternType="solid">
        <fgColor theme="4" tint="0.59999389629810485"/>
        <bgColor indexed="64"/>
      </patternFill>
    </fill>
    <fill>
      <patternFill patternType="solid">
        <fgColor rgb="FFCDFDC7"/>
        <bgColor indexed="64"/>
      </patternFill>
    </fill>
    <fill>
      <patternFill patternType="solid">
        <fgColor rgb="FFFFFFCC"/>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bottom style="thin">
        <color auto="1"/>
      </bottom>
      <diagonal/>
    </border>
    <border>
      <left style="double">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double">
        <color auto="1"/>
      </top>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bottom/>
      <diagonal/>
    </border>
    <border>
      <left style="double">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uble">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ck">
        <color indexed="64"/>
      </bottom>
      <diagonal/>
    </border>
    <border>
      <left style="thin">
        <color indexed="64"/>
      </left>
      <right/>
      <top style="thick">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style="double">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thin">
        <color auto="1"/>
      </left>
      <right/>
      <top/>
      <bottom/>
      <diagonal/>
    </border>
    <border>
      <left style="thin">
        <color auto="1"/>
      </left>
      <right style="thin">
        <color auto="1"/>
      </right>
      <top style="thin">
        <color auto="1"/>
      </top>
      <bottom/>
      <diagonal/>
    </border>
  </borders>
  <cellStyleXfs count="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00">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0" borderId="1" xfId="0" applyBorder="1" applyProtection="1">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Fill="1" applyBorder="1" applyProtection="1"/>
    <xf numFmtId="0" fontId="0" fillId="0" borderId="7" xfId="0" applyFill="1" applyBorder="1" applyProtection="1"/>
    <xf numFmtId="0" fontId="0" fillId="0" borderId="1" xfId="0" applyFill="1" applyBorder="1" applyAlignment="1" applyProtection="1">
      <alignment horizontal="center" vertical="center"/>
    </xf>
    <xf numFmtId="0" fontId="0" fillId="0" borderId="1" xfId="0" applyFill="1" applyBorder="1" applyProtection="1">
      <protection locked="0"/>
    </xf>
    <xf numFmtId="0" fontId="0" fillId="0" borderId="1" xfId="0" applyFill="1" applyBorder="1" applyAlignment="1" applyProtection="1">
      <alignment horizontal="center" vertical="center"/>
      <protection locked="0"/>
    </xf>
    <xf numFmtId="0" fontId="0" fillId="0" borderId="3" xfId="0" applyFill="1" applyBorder="1" applyProtection="1">
      <protection locked="0"/>
    </xf>
    <xf numFmtId="0" fontId="0" fillId="0" borderId="0" xfId="0" applyAlignment="1" applyProtection="1">
      <alignment wrapText="1"/>
      <protection locked="0"/>
    </xf>
    <xf numFmtId="1" fontId="0" fillId="0" borderId="0" xfId="0" applyNumberFormat="1" applyProtection="1">
      <protection locked="0"/>
    </xf>
    <xf numFmtId="1" fontId="0" fillId="0" borderId="7" xfId="0" applyNumberFormat="1" applyFill="1" applyBorder="1" applyProtection="1"/>
    <xf numFmtId="1" fontId="0" fillId="0" borderId="1" xfId="0" applyNumberFormat="1" applyFill="1" applyBorder="1" applyProtection="1"/>
    <xf numFmtId="1" fontId="0" fillId="0" borderId="1" xfId="0" applyNumberFormat="1" applyFill="1" applyBorder="1" applyProtection="1">
      <protection locked="0"/>
    </xf>
    <xf numFmtId="1" fontId="0" fillId="0" borderId="1" xfId="0" applyNumberFormat="1" applyFill="1" applyBorder="1" applyAlignment="1" applyProtection="1">
      <alignment wrapText="1"/>
      <protection locked="0"/>
    </xf>
    <xf numFmtId="1" fontId="0" fillId="0" borderId="1" xfId="0" applyNumberFormat="1" applyBorder="1" applyProtection="1">
      <protection locked="0"/>
    </xf>
    <xf numFmtId="0" fontId="0" fillId="0" borderId="12" xfId="0" applyBorder="1" applyProtection="1">
      <protection locked="0"/>
    </xf>
    <xf numFmtId="0" fontId="0" fillId="0" borderId="3" xfId="0" applyBorder="1"/>
    <xf numFmtId="1" fontId="0" fillId="0" borderId="1" xfId="0" applyNumberFormat="1" applyBorder="1"/>
    <xf numFmtId="0" fontId="0" fillId="0" borderId="2" xfId="0" applyBorder="1" applyAlignment="1">
      <alignment horizontal="center" vertical="center"/>
    </xf>
    <xf numFmtId="0" fontId="0" fillId="0" borderId="15" xfId="0" applyBorder="1" applyAlignment="1">
      <alignment horizontal="center" vertical="center"/>
    </xf>
    <xf numFmtId="0" fontId="0" fillId="0" borderId="1" xfId="0" applyBorder="1"/>
    <xf numFmtId="0" fontId="0" fillId="0" borderId="4" xfId="0" applyBorder="1"/>
    <xf numFmtId="0" fontId="0" fillId="0" borderId="5" xfId="0" applyBorder="1"/>
    <xf numFmtId="0" fontId="0" fillId="0" borderId="22" xfId="0" applyBorder="1"/>
    <xf numFmtId="49" fontId="0" fillId="0" borderId="21" xfId="0" applyNumberFormat="1" applyFont="1" applyBorder="1" applyAlignment="1">
      <alignment horizontal="left" vertical="top" wrapText="1"/>
    </xf>
    <xf numFmtId="0" fontId="0" fillId="0" borderId="21" xfId="0" applyBorder="1" applyAlignment="1" applyProtection="1">
      <alignment horizontal="left" vertical="top" wrapText="1"/>
      <protection locked="0"/>
    </xf>
    <xf numFmtId="0" fontId="0" fillId="0" borderId="7" xfId="0" applyBorder="1"/>
    <xf numFmtId="0" fontId="0" fillId="5" borderId="26" xfId="0" applyFill="1" applyBorder="1" applyAlignment="1">
      <alignment horizontal="center"/>
    </xf>
    <xf numFmtId="0" fontId="0" fillId="5" borderId="13" xfId="0" applyFill="1" applyBorder="1" applyAlignment="1">
      <alignment horizontal="center"/>
    </xf>
    <xf numFmtId="0" fontId="0" fillId="5" borderId="11" xfId="0" applyFill="1" applyBorder="1" applyAlignment="1">
      <alignment horizontal="center"/>
    </xf>
    <xf numFmtId="0" fontId="0" fillId="0" borderId="7" xfId="0" applyBorder="1" applyAlignment="1">
      <alignment horizontal="right" vertical="center"/>
    </xf>
    <xf numFmtId="0" fontId="0" fillId="0" borderId="1" xfId="0" applyBorder="1" applyAlignment="1">
      <alignment horizontal="right" vertical="center"/>
    </xf>
    <xf numFmtId="0" fontId="0" fillId="5" borderId="1" xfId="0" applyFill="1" applyBorder="1" applyAlignment="1">
      <alignment horizontal="center" vertical="center"/>
    </xf>
    <xf numFmtId="0" fontId="0" fillId="5" borderId="9" xfId="0" applyFill="1" applyBorder="1" applyAlignment="1">
      <alignment horizontal="center" vertical="center"/>
    </xf>
    <xf numFmtId="164" fontId="0" fillId="0" borderId="0" xfId="0" applyNumberFormat="1"/>
    <xf numFmtId="1" fontId="0" fillId="0" borderId="0" xfId="0" applyNumberFormat="1" applyBorder="1"/>
    <xf numFmtId="1" fontId="0" fillId="0" borderId="0" xfId="0" applyNumberFormat="1" applyBorder="1" applyProtection="1">
      <protection locked="0"/>
    </xf>
    <xf numFmtId="0" fontId="0" fillId="0" borderId="1" xfId="0" applyFill="1" applyBorder="1" applyAlignment="1" applyProtection="1">
      <alignment wrapText="1"/>
      <protection locked="0"/>
    </xf>
    <xf numFmtId="0" fontId="0" fillId="0" borderId="1" xfId="0" applyFill="1" applyBorder="1" applyAlignment="1" applyProtection="1">
      <alignment horizontal="center"/>
    </xf>
    <xf numFmtId="0" fontId="0" fillId="0" borderId="7" xfId="0" applyFill="1" applyBorder="1" applyAlignment="1" applyProtection="1">
      <alignment horizontal="center"/>
    </xf>
    <xf numFmtId="0" fontId="0" fillId="0" borderId="1" xfId="0" applyFill="1" applyBorder="1" applyAlignment="1" applyProtection="1">
      <alignment horizontal="center"/>
      <protection locked="0"/>
    </xf>
    <xf numFmtId="0" fontId="0" fillId="5" borderId="26" xfId="0" applyFill="1" applyBorder="1" applyAlignment="1">
      <alignment horizontal="center" vertical="center"/>
    </xf>
    <xf numFmtId="0" fontId="0" fillId="5" borderId="13" xfId="0" applyFill="1" applyBorder="1" applyAlignment="1">
      <alignment horizontal="center" vertical="center"/>
    </xf>
    <xf numFmtId="0" fontId="0" fillId="5" borderId="7" xfId="0" applyFill="1" applyBorder="1" applyAlignment="1">
      <alignment horizontal="center" vertical="center"/>
    </xf>
    <xf numFmtId="164" fontId="0" fillId="0" borderId="1" xfId="0" applyNumberFormat="1" applyBorder="1"/>
    <xf numFmtId="164" fontId="5" fillId="0" borderId="1" xfId="0" applyNumberFormat="1" applyFont="1" applyBorder="1"/>
    <xf numFmtId="0" fontId="5" fillId="0" borderId="1" xfId="0" applyFont="1" applyBorder="1"/>
    <xf numFmtId="2" fontId="5" fillId="0" borderId="1" xfId="0" applyNumberFormat="1" applyFont="1" applyBorder="1"/>
    <xf numFmtId="0" fontId="0" fillId="6" borderId="16" xfId="0" applyFill="1" applyBorder="1"/>
    <xf numFmtId="0" fontId="0" fillId="6" borderId="17" xfId="0" applyFill="1" applyBorder="1"/>
    <xf numFmtId="0" fontId="0" fillId="6" borderId="20" xfId="0" applyFill="1" applyBorder="1"/>
    <xf numFmtId="0" fontId="0" fillId="7" borderId="3" xfId="0" applyFill="1" applyBorder="1"/>
    <xf numFmtId="0" fontId="0" fillId="7" borderId="1" xfId="0" applyFill="1" applyBorder="1"/>
    <xf numFmtId="0" fontId="0" fillId="7" borderId="21" xfId="0" applyFill="1" applyBorder="1"/>
    <xf numFmtId="0" fontId="0" fillId="8" borderId="3" xfId="0" applyFill="1" applyBorder="1"/>
    <xf numFmtId="1" fontId="0" fillId="8" borderId="1" xfId="0" applyNumberFormat="1" applyFill="1" applyBorder="1"/>
    <xf numFmtId="0" fontId="0" fillId="8" borderId="1" xfId="0" applyFill="1" applyBorder="1"/>
    <xf numFmtId="0" fontId="0" fillId="8" borderId="21" xfId="0" applyFill="1" applyBorder="1"/>
    <xf numFmtId="0" fontId="0" fillId="9" borderId="3" xfId="0" applyFill="1" applyBorder="1"/>
    <xf numFmtId="1" fontId="0" fillId="9" borderId="1" xfId="0" applyNumberFormat="1" applyFill="1" applyBorder="1"/>
    <xf numFmtId="0" fontId="0" fillId="9" borderId="1" xfId="0" applyFill="1" applyBorder="1"/>
    <xf numFmtId="0" fontId="0" fillId="9" borderId="21" xfId="0" applyFill="1" applyBorder="1"/>
    <xf numFmtId="0" fontId="0" fillId="10" borderId="3" xfId="0" applyFill="1" applyBorder="1"/>
    <xf numFmtId="0" fontId="0" fillId="10" borderId="1" xfId="0" applyFill="1" applyBorder="1"/>
    <xf numFmtId="0" fontId="0" fillId="10" borderId="21" xfId="0" applyFill="1" applyBorder="1"/>
    <xf numFmtId="1" fontId="0" fillId="10" borderId="1" xfId="0" applyNumberFormat="1" applyFill="1" applyBorder="1"/>
    <xf numFmtId="0" fontId="0" fillId="0" borderId="1" xfId="0" applyBorder="1" applyAlignment="1">
      <alignment horizontal="center"/>
    </xf>
    <xf numFmtId="1" fontId="0" fillId="0" borderId="1" xfId="0" applyNumberFormat="1" applyFill="1" applyBorder="1"/>
    <xf numFmtId="2" fontId="0" fillId="0" borderId="1" xfId="0" applyNumberFormat="1" applyBorder="1"/>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3" fontId="0" fillId="0" borderId="1" xfId="0" applyNumberFormat="1" applyBorder="1"/>
    <xf numFmtId="0" fontId="0" fillId="0" borderId="24" xfId="0" applyBorder="1" applyAlignment="1">
      <alignment vertical="top" wrapText="1"/>
    </xf>
    <xf numFmtId="0" fontId="0" fillId="0" borderId="21" xfId="0" applyBorder="1" applyAlignment="1">
      <alignment vertical="top" wrapText="1"/>
    </xf>
    <xf numFmtId="0" fontId="0" fillId="0" borderId="25" xfId="0" applyBorder="1" applyAlignment="1">
      <alignment vertical="top" wrapText="1"/>
    </xf>
    <xf numFmtId="0" fontId="2" fillId="4" borderId="18" xfId="0" applyFont="1" applyFill="1" applyBorder="1" applyAlignment="1" applyProtection="1">
      <alignment horizontal="center" vertical="center" wrapText="1"/>
      <protection locked="0"/>
    </xf>
    <xf numFmtId="0" fontId="2" fillId="4" borderId="23" xfId="0" applyFont="1" applyFill="1" applyBorder="1" applyAlignment="1" applyProtection="1">
      <alignment horizontal="center" vertical="center" wrapText="1"/>
      <protection locked="0"/>
    </xf>
    <xf numFmtId="2" fontId="1" fillId="3" borderId="2" xfId="0" applyNumberFormat="1" applyFont="1"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2" fontId="1" fillId="3" borderId="6" xfId="0" applyNumberFormat="1" applyFont="1"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1" fontId="1" fillId="2" borderId="2" xfId="0" applyNumberFormat="1" applyFont="1" applyFill="1" applyBorder="1" applyAlignment="1" applyProtection="1">
      <alignment horizontal="center" vertical="center"/>
      <protection locked="0"/>
    </xf>
    <xf numFmtId="1" fontId="0" fillId="0" borderId="9" xfId="0" applyNumberFormat="1" applyBorder="1" applyAlignment="1" applyProtection="1">
      <alignment horizontal="center" vertical="center"/>
      <protection locked="0"/>
    </xf>
    <xf numFmtId="2" fontId="1" fillId="3" borderId="10" xfId="0" applyNumberFormat="1" applyFont="1" applyFill="1" applyBorder="1" applyAlignment="1" applyProtection="1">
      <alignment horizontal="center" vertical="center"/>
      <protection locked="0"/>
    </xf>
    <xf numFmtId="2" fontId="1" fillId="3" borderId="11" xfId="0" applyNumberFormat="1" applyFont="1" applyFill="1" applyBorder="1" applyAlignment="1" applyProtection="1">
      <alignment horizontal="center" vertical="center"/>
      <protection locked="0"/>
    </xf>
    <xf numFmtId="1" fontId="1" fillId="2" borderId="1" xfId="0" applyNumberFormat="1" applyFont="1" applyFill="1" applyBorder="1" applyAlignment="1" applyProtection="1">
      <alignment horizontal="center" vertical="center"/>
      <protection locked="0"/>
    </xf>
    <xf numFmtId="1" fontId="0" fillId="0" borderId="1" xfId="0" applyNumberFormat="1" applyBorder="1" applyAlignment="1" applyProtection="1">
      <alignment horizontal="center" vertical="center"/>
      <protection locked="0"/>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FFCC"/>
      <color rgb="FFFF66CC"/>
      <color rgb="FFFFCC66"/>
      <color rgb="FF66FF99"/>
      <color rgb="FF66FF33"/>
      <color rgb="FFCCFF99"/>
      <color rgb="FFFFCC99"/>
      <color rgb="FFCDFDC7"/>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76200</xdr:rowOff>
    </xdr:from>
    <xdr:to>
      <xdr:col>7</xdr:col>
      <xdr:colOff>0</xdr:colOff>
      <xdr:row>4</xdr:row>
      <xdr:rowOff>76200</xdr:rowOff>
    </xdr:to>
    <xdr:sp macro="" textlink="">
      <xdr:nvSpPr>
        <xdr:cNvPr id="2" name="TextBox 1"/>
        <xdr:cNvSpPr txBox="1"/>
      </xdr:nvSpPr>
      <xdr:spPr>
        <a:xfrm>
          <a:off x="809625" y="838200"/>
          <a:ext cx="40862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i="1"/>
            <a:t>BOKAN</a:t>
          </a:r>
          <a:r>
            <a:rPr lang="en-US" sz="1100" b="1" i="1" baseline="0"/>
            <a:t> 2010</a:t>
          </a:r>
        </a:p>
        <a:p>
          <a:pPr algn="ctr"/>
          <a:r>
            <a:rPr lang="en-US" sz="1100" b="1" i="1" baseline="0"/>
            <a:t>DRILL CORE SAMPLE TRACKING SHEET</a:t>
          </a:r>
          <a:endParaRPr lang="en-US" sz="1100" b="1" i="1"/>
        </a:p>
      </xdr:txBody>
    </xdr:sp>
    <xdr:clientData/>
  </xdr:twoCellAnchor>
  <xdr:twoCellAnchor>
    <xdr:from>
      <xdr:col>1</xdr:col>
      <xdr:colOff>581025</xdr:colOff>
      <xdr:row>0</xdr:row>
      <xdr:rowOff>139700</xdr:rowOff>
    </xdr:from>
    <xdr:to>
      <xdr:col>7</xdr:col>
      <xdr:colOff>0</xdr:colOff>
      <xdr:row>4</xdr:row>
      <xdr:rowOff>76200</xdr:rowOff>
    </xdr:to>
    <xdr:sp macro="" textlink="">
      <xdr:nvSpPr>
        <xdr:cNvPr id="3" name="TextBox 2"/>
        <xdr:cNvSpPr txBox="1"/>
      </xdr:nvSpPr>
      <xdr:spPr>
        <a:xfrm>
          <a:off x="796925" y="139700"/>
          <a:ext cx="430847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i="1" baseline="0"/>
            <a:t>PRL-13529-YT</a:t>
          </a:r>
        </a:p>
        <a:p>
          <a:pPr algn="ctr"/>
          <a:r>
            <a:rPr lang="en-US" sz="1100" b="1" i="1" baseline="0"/>
            <a:t>Eikland Mountain Project</a:t>
          </a:r>
        </a:p>
        <a:p>
          <a:pPr algn="ctr"/>
          <a:r>
            <a:rPr lang="en-US" sz="1100" b="1" i="1" baseline="0"/>
            <a:t> SAMPLE TRACKING SHEET</a:t>
          </a:r>
          <a:endParaRPr lang="en-US" sz="1100" b="1" i="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581025</xdr:colOff>
      <xdr:row>0</xdr:row>
      <xdr:rowOff>76200</xdr:rowOff>
    </xdr:from>
    <xdr:to>
      <xdr:col>7</xdr:col>
      <xdr:colOff>0</xdr:colOff>
      <xdr:row>3</xdr:row>
      <xdr:rowOff>76200</xdr:rowOff>
    </xdr:to>
    <xdr:sp macro="" textlink="">
      <xdr:nvSpPr>
        <xdr:cNvPr id="2" name="TextBox 1"/>
        <xdr:cNvSpPr txBox="1"/>
      </xdr:nvSpPr>
      <xdr:spPr>
        <a:xfrm>
          <a:off x="1057275" y="266700"/>
          <a:ext cx="252412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i="1"/>
            <a:t>BOKAN</a:t>
          </a:r>
          <a:r>
            <a:rPr lang="en-US" sz="1100" b="1" i="1" baseline="0"/>
            <a:t> 2010</a:t>
          </a:r>
        </a:p>
        <a:p>
          <a:pPr algn="ctr"/>
          <a:r>
            <a:rPr lang="en-US" sz="1100" b="1" i="1" baseline="0"/>
            <a:t>DRILL CORE SAMPLE TRACKING SHEET</a:t>
          </a:r>
          <a:endParaRPr lang="en-US" sz="1100" b="1" i="1"/>
        </a:p>
      </xdr:txBody>
    </xdr:sp>
    <xdr:clientData/>
  </xdr:twoCellAnchor>
  <xdr:twoCellAnchor>
    <xdr:from>
      <xdr:col>1</xdr:col>
      <xdr:colOff>581025</xdr:colOff>
      <xdr:row>0</xdr:row>
      <xdr:rowOff>76200</xdr:rowOff>
    </xdr:from>
    <xdr:to>
      <xdr:col>7</xdr:col>
      <xdr:colOff>0</xdr:colOff>
      <xdr:row>4</xdr:row>
      <xdr:rowOff>11206</xdr:rowOff>
    </xdr:to>
    <xdr:sp macro="" textlink="">
      <xdr:nvSpPr>
        <xdr:cNvPr id="3" name="TextBox 2"/>
        <xdr:cNvSpPr txBox="1"/>
      </xdr:nvSpPr>
      <xdr:spPr>
        <a:xfrm>
          <a:off x="1062878" y="266700"/>
          <a:ext cx="2523004" cy="674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i="1" baseline="0"/>
            <a:t>PRL-13529-YT Eikland</a:t>
          </a:r>
        </a:p>
        <a:p>
          <a:pPr algn="ctr"/>
          <a:r>
            <a:rPr lang="en-US" sz="1100" b="1" i="1" baseline="0"/>
            <a:t>Soil Sample Sheet</a:t>
          </a:r>
        </a:p>
        <a:p>
          <a:pPr algn="ctr"/>
          <a:r>
            <a:rPr lang="en-US" sz="1100" b="1" i="1" baseline="0"/>
            <a:t>UTM NAD83 Zone 7N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28575</xdr:colOff>
      <xdr:row>1</xdr:row>
      <xdr:rowOff>0</xdr:rowOff>
    </xdr:from>
    <xdr:to>
      <xdr:col>6</xdr:col>
      <xdr:colOff>177822</xdr:colOff>
      <xdr:row>5</xdr:row>
      <xdr:rowOff>152400</xdr:rowOff>
    </xdr:to>
    <xdr:sp macro="" textlink="">
      <xdr:nvSpPr>
        <xdr:cNvPr id="2" name="TextBox 1"/>
        <xdr:cNvSpPr txBox="1"/>
      </xdr:nvSpPr>
      <xdr:spPr>
        <a:xfrm>
          <a:off x="1209675" y="190500"/>
          <a:ext cx="3263922"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r>
            <a:rPr lang="en-US" sz="1100" b="0" i="0" u="none" strike="noStrike" baseline="0">
              <a:solidFill>
                <a:srgbClr val="000000"/>
              </a:solidFill>
              <a:latin typeface="Calibri"/>
              <a:ea typeface="Calibri"/>
              <a:cs typeface="Calibri"/>
            </a:rPr>
            <a:t>PRL-13529-YT</a:t>
          </a:r>
        </a:p>
        <a:p>
          <a:pPr algn="ctr" rtl="0">
            <a:defRPr sz="1000"/>
          </a:pPr>
          <a:r>
            <a:rPr lang="en-US" sz="1100" b="0" i="0" u="none" strike="noStrike" baseline="0">
              <a:solidFill>
                <a:srgbClr val="000000"/>
              </a:solidFill>
              <a:latin typeface="Calibri"/>
              <a:ea typeface="Calibri"/>
              <a:cs typeface="Calibri"/>
            </a:rPr>
            <a:t>Eikland Mtn</a:t>
          </a:r>
        </a:p>
        <a:p>
          <a:pPr algn="ctr" rtl="0">
            <a:defRPr sz="1000"/>
          </a:pPr>
          <a:r>
            <a:rPr lang="en-US" sz="1100" b="0" i="0" u="none" strike="noStrike" baseline="0">
              <a:solidFill>
                <a:srgbClr val="000000"/>
              </a:solidFill>
              <a:latin typeface="Calibri"/>
              <a:ea typeface="Calibri"/>
              <a:cs typeface="Calibri"/>
            </a:rPr>
            <a:t>Trenches &amp; channel sample locations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4:AS499"/>
  <sheetViews>
    <sheetView zoomScale="75" zoomScaleNormal="75" zoomScalePageLayoutView="125" workbookViewId="0">
      <selection activeCell="M14" sqref="M14"/>
    </sheetView>
  </sheetViews>
  <sheetFormatPr defaultColWidth="8.85546875" defaultRowHeight="15" x14ac:dyDescent="0.25"/>
  <cols>
    <col min="1" max="1" width="3.140625" style="1" customWidth="1"/>
    <col min="2" max="3" width="11.42578125" style="1" customWidth="1"/>
    <col min="4" max="4" width="11.7109375" style="1" hidden="1" customWidth="1"/>
    <col min="5" max="5" width="15.28515625" style="1" hidden="1" customWidth="1"/>
    <col min="6" max="6" width="11.42578125" style="13" customWidth="1"/>
    <col min="7" max="7" width="12" style="13" customWidth="1"/>
    <col min="8" max="8" width="11" style="4" customWidth="1"/>
    <col min="9" max="9" width="75.140625" style="12" customWidth="1"/>
    <col min="10" max="16384" width="8.85546875" style="1"/>
  </cols>
  <sheetData>
    <row r="4" spans="2:45" ht="14.25" customHeight="1" x14ac:dyDescent="0.25"/>
    <row r="5" spans="2:45" ht="14.25" customHeight="1" x14ac:dyDescent="0.25">
      <c r="J5" s="31" t="s">
        <v>440</v>
      </c>
      <c r="K5" s="31" t="s">
        <v>441</v>
      </c>
      <c r="L5" s="31" t="s">
        <v>442</v>
      </c>
      <c r="M5" s="31" t="s">
        <v>509</v>
      </c>
      <c r="N5" s="31" t="s">
        <v>443</v>
      </c>
      <c r="O5" s="31" t="s">
        <v>444</v>
      </c>
      <c r="P5" s="31" t="s">
        <v>445</v>
      </c>
      <c r="Q5" s="31" t="s">
        <v>446</v>
      </c>
      <c r="R5" s="31" t="s">
        <v>447</v>
      </c>
      <c r="S5" s="31" t="s">
        <v>448</v>
      </c>
      <c r="T5" s="31" t="s">
        <v>449</v>
      </c>
      <c r="U5" s="31" t="s">
        <v>450</v>
      </c>
      <c r="V5" s="31" t="s">
        <v>451</v>
      </c>
      <c r="W5" s="31" t="s">
        <v>452</v>
      </c>
      <c r="X5" s="31" t="s">
        <v>440</v>
      </c>
      <c r="Y5" s="31" t="s">
        <v>453</v>
      </c>
      <c r="Z5" s="31" t="s">
        <v>454</v>
      </c>
      <c r="AA5" s="31" t="s">
        <v>455</v>
      </c>
      <c r="AB5" s="31" t="s">
        <v>456</v>
      </c>
      <c r="AC5" s="31" t="s">
        <v>457</v>
      </c>
      <c r="AD5" s="31" t="s">
        <v>458</v>
      </c>
      <c r="AE5" s="31" t="s">
        <v>459</v>
      </c>
      <c r="AF5" s="31" t="s">
        <v>460</v>
      </c>
      <c r="AG5" s="31" t="s">
        <v>461</v>
      </c>
      <c r="AH5" s="31" t="s">
        <v>462</v>
      </c>
      <c r="AI5" s="31" t="s">
        <v>463</v>
      </c>
      <c r="AJ5" s="31" t="s">
        <v>464</v>
      </c>
      <c r="AK5" s="31" t="s">
        <v>465</v>
      </c>
      <c r="AL5" s="31" t="s">
        <v>148</v>
      </c>
      <c r="AM5" s="31" t="s">
        <v>466</v>
      </c>
      <c r="AN5" s="31" t="s">
        <v>467</v>
      </c>
      <c r="AO5" s="31" t="s">
        <v>468</v>
      </c>
      <c r="AP5" s="31" t="s">
        <v>469</v>
      </c>
      <c r="AQ5" s="31" t="s">
        <v>470</v>
      </c>
      <c r="AR5" s="31" t="s">
        <v>471</v>
      </c>
      <c r="AS5" s="31" t="s">
        <v>472</v>
      </c>
    </row>
    <row r="6" spans="2:45" ht="14.25" customHeight="1" thickBot="1" x14ac:dyDescent="0.3">
      <c r="J6" s="32" t="s">
        <v>473</v>
      </c>
      <c r="K6" s="32" t="s">
        <v>473</v>
      </c>
      <c r="L6" s="32" t="s">
        <v>473</v>
      </c>
      <c r="M6" s="32" t="s">
        <v>473</v>
      </c>
      <c r="N6" s="32" t="s">
        <v>474</v>
      </c>
      <c r="O6" s="32" t="s">
        <v>474</v>
      </c>
      <c r="P6" s="32" t="s">
        <v>474</v>
      </c>
      <c r="Q6" s="32" t="s">
        <v>474</v>
      </c>
      <c r="R6" s="32" t="s">
        <v>474</v>
      </c>
      <c r="S6" s="32" t="s">
        <v>474</v>
      </c>
      <c r="T6" s="32" t="s">
        <v>474</v>
      </c>
      <c r="U6" s="32" t="s">
        <v>474</v>
      </c>
      <c r="V6" s="32" t="s">
        <v>475</v>
      </c>
      <c r="W6" s="32" t="s">
        <v>474</v>
      </c>
      <c r="X6" s="32" t="s">
        <v>474</v>
      </c>
      <c r="Y6" s="32" t="s">
        <v>474</v>
      </c>
      <c r="Z6" s="32" t="s">
        <v>474</v>
      </c>
      <c r="AA6" s="32" t="s">
        <v>474</v>
      </c>
      <c r="AB6" s="32" t="s">
        <v>474</v>
      </c>
      <c r="AC6" s="32" t="s">
        <v>474</v>
      </c>
      <c r="AD6" s="32" t="s">
        <v>474</v>
      </c>
      <c r="AE6" s="32" t="s">
        <v>475</v>
      </c>
      <c r="AF6" s="32" t="s">
        <v>475</v>
      </c>
      <c r="AG6" s="32" t="s">
        <v>474</v>
      </c>
      <c r="AH6" s="32" t="s">
        <v>474</v>
      </c>
      <c r="AI6" s="32" t="s">
        <v>475</v>
      </c>
      <c r="AJ6" s="32" t="s">
        <v>474</v>
      </c>
      <c r="AK6" s="32" t="s">
        <v>475</v>
      </c>
      <c r="AL6" s="32" t="s">
        <v>474</v>
      </c>
      <c r="AM6" s="32" t="s">
        <v>475</v>
      </c>
      <c r="AN6" s="32" t="s">
        <v>475</v>
      </c>
      <c r="AO6" s="32" t="s">
        <v>475</v>
      </c>
      <c r="AP6" s="32" t="s">
        <v>474</v>
      </c>
      <c r="AQ6" s="32" t="s">
        <v>475</v>
      </c>
      <c r="AR6" s="32" t="s">
        <v>474</v>
      </c>
      <c r="AS6" s="32" t="s">
        <v>474</v>
      </c>
    </row>
    <row r="7" spans="2:45" ht="14.25" customHeight="1" thickTop="1" x14ac:dyDescent="0.25">
      <c r="B7" s="83" t="s">
        <v>8</v>
      </c>
      <c r="C7" s="89" t="s">
        <v>7</v>
      </c>
      <c r="D7" s="81" t="s">
        <v>1</v>
      </c>
      <c r="E7" s="81" t="s">
        <v>3</v>
      </c>
      <c r="F7" s="87" t="s">
        <v>4</v>
      </c>
      <c r="G7" s="87" t="s">
        <v>5</v>
      </c>
      <c r="H7" s="85" t="s">
        <v>2</v>
      </c>
      <c r="I7" s="79" t="s">
        <v>6</v>
      </c>
      <c r="J7" s="32">
        <v>2</v>
      </c>
      <c r="K7" s="32">
        <v>3</v>
      </c>
      <c r="L7" s="32">
        <v>2</v>
      </c>
      <c r="M7" s="32"/>
      <c r="N7" s="32">
        <v>1</v>
      </c>
      <c r="O7" s="32">
        <v>1</v>
      </c>
      <c r="P7" s="32">
        <v>3</v>
      </c>
      <c r="Q7" s="32">
        <v>1</v>
      </c>
      <c r="R7" s="32">
        <v>0.3</v>
      </c>
      <c r="S7" s="32">
        <v>1</v>
      </c>
      <c r="T7" s="32">
        <v>1</v>
      </c>
      <c r="U7" s="32">
        <v>2</v>
      </c>
      <c r="V7" s="32">
        <v>0.01</v>
      </c>
      <c r="W7" s="32">
        <v>2</v>
      </c>
      <c r="X7" s="32">
        <v>2</v>
      </c>
      <c r="Y7" s="32">
        <v>2</v>
      </c>
      <c r="Z7" s="32">
        <v>1</v>
      </c>
      <c r="AA7" s="32">
        <v>0.5</v>
      </c>
      <c r="AB7" s="32">
        <v>3</v>
      </c>
      <c r="AC7" s="32">
        <v>3</v>
      </c>
      <c r="AD7" s="32">
        <v>1</v>
      </c>
      <c r="AE7" s="32">
        <v>0.01</v>
      </c>
      <c r="AF7" s="32">
        <v>1E-3</v>
      </c>
      <c r="AG7" s="32">
        <v>1</v>
      </c>
      <c r="AH7" s="32">
        <v>1</v>
      </c>
      <c r="AI7" s="32">
        <v>0.01</v>
      </c>
      <c r="AJ7" s="32">
        <v>1</v>
      </c>
      <c r="AK7" s="32">
        <v>0.01</v>
      </c>
      <c r="AL7" s="32">
        <v>20</v>
      </c>
      <c r="AM7" s="32">
        <v>0.01</v>
      </c>
      <c r="AN7" s="32">
        <v>0.01</v>
      </c>
      <c r="AO7" s="32">
        <v>0.01</v>
      </c>
      <c r="AP7" s="32">
        <v>2</v>
      </c>
      <c r="AQ7" s="32">
        <v>0.05</v>
      </c>
      <c r="AR7" s="32">
        <v>5</v>
      </c>
      <c r="AS7" s="32">
        <v>5</v>
      </c>
    </row>
    <row r="8" spans="2:45" s="2" customFormat="1" ht="14.25" customHeight="1" thickBot="1" x14ac:dyDescent="0.3">
      <c r="B8" s="84"/>
      <c r="C8" s="90"/>
      <c r="D8" s="82"/>
      <c r="E8" s="82"/>
      <c r="F8" s="88"/>
      <c r="G8" s="88"/>
      <c r="H8" s="86"/>
      <c r="I8" s="80"/>
      <c r="J8" s="33" t="s">
        <v>440</v>
      </c>
      <c r="K8" s="33" t="s">
        <v>441</v>
      </c>
      <c r="L8" s="33" t="s">
        <v>442</v>
      </c>
      <c r="M8" s="33" t="s">
        <v>510</v>
      </c>
      <c r="N8" s="33" t="s">
        <v>443</v>
      </c>
      <c r="O8" s="33" t="s">
        <v>444</v>
      </c>
      <c r="P8" s="33" t="s">
        <v>445</v>
      </c>
      <c r="Q8" s="33" t="s">
        <v>446</v>
      </c>
      <c r="R8" s="33" t="s">
        <v>447</v>
      </c>
      <c r="S8" s="33" t="s">
        <v>448</v>
      </c>
      <c r="T8" s="33" t="s">
        <v>449</v>
      </c>
      <c r="U8" s="33" t="s">
        <v>450</v>
      </c>
      <c r="V8" s="33" t="s">
        <v>451</v>
      </c>
      <c r="W8" s="33" t="s">
        <v>452</v>
      </c>
      <c r="X8" s="33" t="s">
        <v>440</v>
      </c>
      <c r="Y8" s="33" t="s">
        <v>453</v>
      </c>
      <c r="Z8" s="33" t="s">
        <v>454</v>
      </c>
      <c r="AA8" s="33" t="s">
        <v>455</v>
      </c>
      <c r="AB8" s="33" t="s">
        <v>456</v>
      </c>
      <c r="AC8" s="33" t="s">
        <v>457</v>
      </c>
      <c r="AD8" s="33" t="s">
        <v>458</v>
      </c>
      <c r="AE8" s="33" t="s">
        <v>459</v>
      </c>
      <c r="AF8" s="33" t="s">
        <v>460</v>
      </c>
      <c r="AG8" s="33" t="s">
        <v>461</v>
      </c>
      <c r="AH8" s="33" t="s">
        <v>462</v>
      </c>
      <c r="AI8" s="33" t="s">
        <v>463</v>
      </c>
      <c r="AJ8" s="33" t="s">
        <v>464</v>
      </c>
      <c r="AK8" s="33" t="s">
        <v>465</v>
      </c>
      <c r="AL8" s="33" t="s">
        <v>148</v>
      </c>
      <c r="AM8" s="33" t="s">
        <v>466</v>
      </c>
      <c r="AN8" s="33" t="s">
        <v>467</v>
      </c>
      <c r="AO8" s="33" t="s">
        <v>468</v>
      </c>
      <c r="AP8" s="33" t="s">
        <v>469</v>
      </c>
      <c r="AQ8" s="33" t="s">
        <v>470</v>
      </c>
      <c r="AR8" s="33" t="s">
        <v>471</v>
      </c>
      <c r="AS8" s="33" t="s">
        <v>472</v>
      </c>
    </row>
    <row r="9" spans="2:45" ht="45.75" customHeight="1" x14ac:dyDescent="0.25">
      <c r="B9" s="19" t="s">
        <v>29</v>
      </c>
      <c r="C9" s="19" t="s">
        <v>30</v>
      </c>
      <c r="D9" s="6" t="s">
        <v>507</v>
      </c>
      <c r="E9" s="7" t="s">
        <v>508</v>
      </c>
      <c r="F9" s="15">
        <v>507100</v>
      </c>
      <c r="G9" s="15">
        <v>6903474</v>
      </c>
      <c r="H9" s="8" t="s">
        <v>526</v>
      </c>
      <c r="I9" s="76" t="s">
        <v>31</v>
      </c>
      <c r="J9" s="34">
        <v>4</v>
      </c>
      <c r="K9" s="34">
        <v>14</v>
      </c>
      <c r="L9" s="34">
        <v>10</v>
      </c>
      <c r="M9" s="34">
        <f t="shared" ref="M9:M52" si="0">K9+L9</f>
        <v>24</v>
      </c>
      <c r="N9" s="34" t="s">
        <v>476</v>
      </c>
      <c r="O9" s="34">
        <v>30</v>
      </c>
      <c r="P9" s="34">
        <v>5</v>
      </c>
      <c r="Q9" s="34">
        <v>2</v>
      </c>
      <c r="R9" s="34" t="s">
        <v>477</v>
      </c>
      <c r="S9" s="34">
        <v>1935</v>
      </c>
      <c r="T9" s="34">
        <v>67</v>
      </c>
      <c r="U9" s="34">
        <v>645</v>
      </c>
      <c r="V9" s="34">
        <v>3.96</v>
      </c>
      <c r="W9" s="34" t="s">
        <v>478</v>
      </c>
      <c r="X9" s="34" t="s">
        <v>478</v>
      </c>
      <c r="Y9" s="34" t="s">
        <v>478</v>
      </c>
      <c r="Z9" s="34">
        <v>2</v>
      </c>
      <c r="AA9" s="34">
        <v>0.7</v>
      </c>
      <c r="AB9" s="34" t="s">
        <v>479</v>
      </c>
      <c r="AC9" s="34" t="s">
        <v>479</v>
      </c>
      <c r="AD9" s="34">
        <v>4</v>
      </c>
      <c r="AE9" s="34">
        <v>0.08</v>
      </c>
      <c r="AF9" s="34" t="s">
        <v>480</v>
      </c>
      <c r="AG9" s="34" t="s">
        <v>476</v>
      </c>
      <c r="AH9" s="34">
        <v>169</v>
      </c>
      <c r="AI9" s="34">
        <v>16.920000000000002</v>
      </c>
      <c r="AJ9" s="34">
        <v>7</v>
      </c>
      <c r="AK9" s="34" t="s">
        <v>481</v>
      </c>
      <c r="AL9" s="34" t="s">
        <v>482</v>
      </c>
      <c r="AM9" s="34">
        <v>0.23</v>
      </c>
      <c r="AN9" s="34" t="s">
        <v>481</v>
      </c>
      <c r="AO9" s="34" t="s">
        <v>481</v>
      </c>
      <c r="AP9" s="34" t="s">
        <v>478</v>
      </c>
      <c r="AQ9" s="34" t="s">
        <v>483</v>
      </c>
      <c r="AR9" s="34" t="s">
        <v>484</v>
      </c>
      <c r="AS9" s="34" t="s">
        <v>484</v>
      </c>
    </row>
    <row r="10" spans="2:45" ht="45.75" customHeight="1" x14ac:dyDescent="0.25">
      <c r="B10" s="3" t="s">
        <v>32</v>
      </c>
      <c r="C10" s="3" t="s">
        <v>30</v>
      </c>
      <c r="D10" s="6" t="s">
        <v>507</v>
      </c>
      <c r="E10" s="7" t="s">
        <v>508</v>
      </c>
      <c r="F10" s="15">
        <v>507146</v>
      </c>
      <c r="G10" s="15">
        <v>6903443</v>
      </c>
      <c r="H10" s="8" t="s">
        <v>526</v>
      </c>
      <c r="I10" s="77" t="s">
        <v>33</v>
      </c>
      <c r="J10" s="35">
        <v>4</v>
      </c>
      <c r="K10" s="35">
        <v>1.5</v>
      </c>
      <c r="L10" s="35">
        <v>1</v>
      </c>
      <c r="M10" s="35">
        <f t="shared" si="0"/>
        <v>2.5</v>
      </c>
      <c r="N10" s="35" t="s">
        <v>476</v>
      </c>
      <c r="O10" s="35">
        <v>9</v>
      </c>
      <c r="P10" s="35" t="s">
        <v>479</v>
      </c>
      <c r="Q10" s="35">
        <v>8</v>
      </c>
      <c r="R10" s="35" t="s">
        <v>477</v>
      </c>
      <c r="S10" s="35">
        <v>2620</v>
      </c>
      <c r="T10" s="35">
        <v>120</v>
      </c>
      <c r="U10" s="35">
        <v>1056</v>
      </c>
      <c r="V10" s="35">
        <v>6.36</v>
      </c>
      <c r="W10" s="35" t="s">
        <v>478</v>
      </c>
      <c r="X10" s="35" t="s">
        <v>478</v>
      </c>
      <c r="Y10" s="35" t="s">
        <v>478</v>
      </c>
      <c r="Z10" s="35">
        <v>3</v>
      </c>
      <c r="AA10" s="35">
        <v>1.1000000000000001</v>
      </c>
      <c r="AB10" s="35" t="s">
        <v>479</v>
      </c>
      <c r="AC10" s="35" t="s">
        <v>479</v>
      </c>
      <c r="AD10" s="35">
        <v>2</v>
      </c>
      <c r="AE10" s="35">
        <v>0.13</v>
      </c>
      <c r="AF10" s="35">
        <v>2E-3</v>
      </c>
      <c r="AG10" s="35" t="s">
        <v>476</v>
      </c>
      <c r="AH10" s="35">
        <v>29</v>
      </c>
      <c r="AI10" s="35">
        <v>22.41</v>
      </c>
      <c r="AJ10" s="35">
        <v>11</v>
      </c>
      <c r="AK10" s="35" t="s">
        <v>481</v>
      </c>
      <c r="AL10" s="35" t="s">
        <v>482</v>
      </c>
      <c r="AM10" s="35">
        <v>0.04</v>
      </c>
      <c r="AN10" s="35" t="s">
        <v>481</v>
      </c>
      <c r="AO10" s="35" t="s">
        <v>481</v>
      </c>
      <c r="AP10" s="35" t="s">
        <v>478</v>
      </c>
      <c r="AQ10" s="35" t="s">
        <v>483</v>
      </c>
      <c r="AR10" s="35" t="s">
        <v>484</v>
      </c>
      <c r="AS10" s="35" t="s">
        <v>484</v>
      </c>
    </row>
    <row r="11" spans="2:45" ht="45.75" customHeight="1" x14ac:dyDescent="0.25">
      <c r="B11" s="3" t="s">
        <v>34</v>
      </c>
      <c r="C11" s="3" t="s">
        <v>30</v>
      </c>
      <c r="D11" s="6" t="s">
        <v>507</v>
      </c>
      <c r="E11" s="7" t="s">
        <v>508</v>
      </c>
      <c r="F11" s="15">
        <v>507174</v>
      </c>
      <c r="G11" s="15">
        <v>6903435</v>
      </c>
      <c r="H11" s="8" t="s">
        <v>526</v>
      </c>
      <c r="I11" s="77" t="s">
        <v>35</v>
      </c>
      <c r="J11" s="35">
        <v>3</v>
      </c>
      <c r="K11" s="35">
        <v>14</v>
      </c>
      <c r="L11" s="35">
        <v>1</v>
      </c>
      <c r="M11" s="35">
        <f t="shared" si="0"/>
        <v>15</v>
      </c>
      <c r="N11" s="35" t="s">
        <v>476</v>
      </c>
      <c r="O11" s="35">
        <v>13</v>
      </c>
      <c r="P11" s="35" t="s">
        <v>479</v>
      </c>
      <c r="Q11" s="35">
        <v>13</v>
      </c>
      <c r="R11" s="35" t="s">
        <v>477</v>
      </c>
      <c r="S11" s="35">
        <v>2529</v>
      </c>
      <c r="T11" s="35">
        <v>122</v>
      </c>
      <c r="U11" s="35">
        <v>1093</v>
      </c>
      <c r="V11" s="35">
        <v>6.55</v>
      </c>
      <c r="W11" s="35" t="s">
        <v>478</v>
      </c>
      <c r="X11" s="35" t="s">
        <v>478</v>
      </c>
      <c r="Y11" s="35" t="s">
        <v>478</v>
      </c>
      <c r="Z11" s="35" t="s">
        <v>476</v>
      </c>
      <c r="AA11" s="35">
        <v>0.9</v>
      </c>
      <c r="AB11" s="35">
        <v>4</v>
      </c>
      <c r="AC11" s="35" t="s">
        <v>479</v>
      </c>
      <c r="AD11" s="35">
        <v>2</v>
      </c>
      <c r="AE11" s="35">
        <v>0.09</v>
      </c>
      <c r="AF11" s="35">
        <v>1E-3</v>
      </c>
      <c r="AG11" s="35" t="s">
        <v>476</v>
      </c>
      <c r="AH11" s="35">
        <v>42</v>
      </c>
      <c r="AI11" s="35">
        <v>23.39</v>
      </c>
      <c r="AJ11" s="35">
        <v>6</v>
      </c>
      <c r="AK11" s="35" t="s">
        <v>481</v>
      </c>
      <c r="AL11" s="35" t="s">
        <v>482</v>
      </c>
      <c r="AM11" s="35">
        <v>0.03</v>
      </c>
      <c r="AN11" s="35" t="s">
        <v>481</v>
      </c>
      <c r="AO11" s="35" t="s">
        <v>481</v>
      </c>
      <c r="AP11" s="35" t="s">
        <v>478</v>
      </c>
      <c r="AQ11" s="35" t="s">
        <v>483</v>
      </c>
      <c r="AR11" s="35" t="s">
        <v>484</v>
      </c>
      <c r="AS11" s="35" t="s">
        <v>484</v>
      </c>
    </row>
    <row r="12" spans="2:45" ht="45.75" customHeight="1" x14ac:dyDescent="0.25">
      <c r="B12" s="20" t="s">
        <v>36</v>
      </c>
      <c r="C12" s="3" t="s">
        <v>30</v>
      </c>
      <c r="D12" s="6" t="s">
        <v>507</v>
      </c>
      <c r="E12" s="7" t="s">
        <v>508</v>
      </c>
      <c r="F12" s="39">
        <v>506291</v>
      </c>
      <c r="G12" s="39">
        <v>6903562</v>
      </c>
      <c r="H12" s="8" t="s">
        <v>526</v>
      </c>
      <c r="I12" s="28" t="s">
        <v>37</v>
      </c>
      <c r="J12" s="35">
        <v>11</v>
      </c>
      <c r="K12" s="35">
        <v>146</v>
      </c>
      <c r="L12" s="35">
        <v>47</v>
      </c>
      <c r="M12" s="35">
        <f t="shared" si="0"/>
        <v>193</v>
      </c>
      <c r="N12" s="35" t="s">
        <v>476</v>
      </c>
      <c r="O12" s="35">
        <v>74</v>
      </c>
      <c r="P12" s="35" t="s">
        <v>479</v>
      </c>
      <c r="Q12" s="35">
        <v>8</v>
      </c>
      <c r="R12" s="35" t="s">
        <v>477</v>
      </c>
      <c r="S12" s="35">
        <v>1720</v>
      </c>
      <c r="T12" s="35">
        <v>81</v>
      </c>
      <c r="U12" s="35">
        <v>790</v>
      </c>
      <c r="V12" s="35">
        <v>4.8099999999999996</v>
      </c>
      <c r="W12" s="35" t="s">
        <v>478</v>
      </c>
      <c r="X12" s="35" t="s">
        <v>478</v>
      </c>
      <c r="Y12" s="35" t="s">
        <v>478</v>
      </c>
      <c r="Z12" s="35">
        <v>2</v>
      </c>
      <c r="AA12" s="35">
        <v>0.9</v>
      </c>
      <c r="AB12" s="35" t="s">
        <v>479</v>
      </c>
      <c r="AC12" s="35" t="s">
        <v>479</v>
      </c>
      <c r="AD12" s="35">
        <v>6</v>
      </c>
      <c r="AE12" s="35">
        <v>0.1</v>
      </c>
      <c r="AF12" s="35">
        <v>2E-3</v>
      </c>
      <c r="AG12" s="35" t="s">
        <v>476</v>
      </c>
      <c r="AH12" s="35">
        <v>177</v>
      </c>
      <c r="AI12" s="35">
        <v>16.97</v>
      </c>
      <c r="AJ12" s="35">
        <v>7</v>
      </c>
      <c r="AK12" s="35" t="s">
        <v>481</v>
      </c>
      <c r="AL12" s="35" t="s">
        <v>482</v>
      </c>
      <c r="AM12" s="35">
        <v>0.69</v>
      </c>
      <c r="AN12" s="35" t="s">
        <v>481</v>
      </c>
      <c r="AO12" s="35" t="s">
        <v>481</v>
      </c>
      <c r="AP12" s="35">
        <v>3</v>
      </c>
      <c r="AQ12" s="35" t="s">
        <v>483</v>
      </c>
      <c r="AR12" s="35" t="s">
        <v>484</v>
      </c>
      <c r="AS12" s="35" t="s">
        <v>484</v>
      </c>
    </row>
    <row r="13" spans="2:45" ht="45.75" customHeight="1" x14ac:dyDescent="0.25">
      <c r="B13" s="20" t="s">
        <v>38</v>
      </c>
      <c r="C13" s="3" t="s">
        <v>30</v>
      </c>
      <c r="D13" s="6" t="s">
        <v>507</v>
      </c>
      <c r="E13" s="7" t="s">
        <v>508</v>
      </c>
      <c r="F13" s="21">
        <v>506272</v>
      </c>
      <c r="G13" s="21">
        <v>6903552</v>
      </c>
      <c r="H13" s="8" t="s">
        <v>526</v>
      </c>
      <c r="I13" s="28" t="s">
        <v>39</v>
      </c>
      <c r="J13" s="35">
        <v>6</v>
      </c>
      <c r="K13" s="35">
        <v>38</v>
      </c>
      <c r="L13" s="35">
        <v>31</v>
      </c>
      <c r="M13" s="35">
        <f t="shared" si="0"/>
        <v>69</v>
      </c>
      <c r="N13" s="35" t="s">
        <v>476</v>
      </c>
      <c r="O13" s="35">
        <v>72</v>
      </c>
      <c r="P13" s="35" t="s">
        <v>479</v>
      </c>
      <c r="Q13" s="35">
        <v>18</v>
      </c>
      <c r="R13" s="35" t="s">
        <v>477</v>
      </c>
      <c r="S13" s="35">
        <v>2489</v>
      </c>
      <c r="T13" s="35">
        <v>134</v>
      </c>
      <c r="U13" s="35">
        <v>1220</v>
      </c>
      <c r="V13" s="35">
        <v>7.37</v>
      </c>
      <c r="W13" s="35" t="s">
        <v>478</v>
      </c>
      <c r="X13" s="35" t="s">
        <v>478</v>
      </c>
      <c r="Y13" s="35" t="s">
        <v>478</v>
      </c>
      <c r="Z13" s="35">
        <v>1</v>
      </c>
      <c r="AA13" s="35">
        <v>0.8</v>
      </c>
      <c r="AB13" s="35">
        <v>3</v>
      </c>
      <c r="AC13" s="35" t="s">
        <v>479</v>
      </c>
      <c r="AD13" s="35">
        <v>3</v>
      </c>
      <c r="AE13" s="35">
        <v>0.06</v>
      </c>
      <c r="AF13" s="35">
        <v>1E-3</v>
      </c>
      <c r="AG13" s="35" t="s">
        <v>476</v>
      </c>
      <c r="AH13" s="35">
        <v>45</v>
      </c>
      <c r="AI13" s="35">
        <v>23.01</v>
      </c>
      <c r="AJ13" s="35">
        <v>10</v>
      </c>
      <c r="AK13" s="35" t="s">
        <v>481</v>
      </c>
      <c r="AL13" s="35" t="s">
        <v>482</v>
      </c>
      <c r="AM13" s="35">
        <v>0.04</v>
      </c>
      <c r="AN13" s="35" t="s">
        <v>481</v>
      </c>
      <c r="AO13" s="35" t="s">
        <v>481</v>
      </c>
      <c r="AP13" s="35">
        <v>2</v>
      </c>
      <c r="AQ13" s="35" t="s">
        <v>483</v>
      </c>
      <c r="AR13" s="35" t="s">
        <v>484</v>
      </c>
      <c r="AS13" s="35" t="s">
        <v>484</v>
      </c>
    </row>
    <row r="14" spans="2:45" ht="45.75" customHeight="1" x14ac:dyDescent="0.25">
      <c r="B14" s="20" t="s">
        <v>40</v>
      </c>
      <c r="C14" s="3" t="s">
        <v>30</v>
      </c>
      <c r="D14" s="6" t="s">
        <v>507</v>
      </c>
      <c r="E14" s="7" t="s">
        <v>508</v>
      </c>
      <c r="F14" s="21">
        <v>506258</v>
      </c>
      <c r="G14" s="21">
        <v>6903568</v>
      </c>
      <c r="H14" s="8" t="s">
        <v>41</v>
      </c>
      <c r="I14" s="28" t="s">
        <v>42</v>
      </c>
      <c r="J14" s="35">
        <v>6</v>
      </c>
      <c r="K14" s="35">
        <v>103</v>
      </c>
      <c r="L14" s="35">
        <v>120</v>
      </c>
      <c r="M14" s="35">
        <f t="shared" si="0"/>
        <v>223</v>
      </c>
      <c r="N14" s="35" t="s">
        <v>476</v>
      </c>
      <c r="O14" s="35">
        <v>132</v>
      </c>
      <c r="P14" s="35">
        <v>7</v>
      </c>
      <c r="Q14" s="35">
        <v>14</v>
      </c>
      <c r="R14" s="35" t="s">
        <v>477</v>
      </c>
      <c r="S14" s="35">
        <v>2540</v>
      </c>
      <c r="T14" s="35">
        <v>125</v>
      </c>
      <c r="U14" s="35">
        <v>1154</v>
      </c>
      <c r="V14" s="35">
        <v>6.7</v>
      </c>
      <c r="W14" s="35" t="s">
        <v>478</v>
      </c>
      <c r="X14" s="35" t="s">
        <v>478</v>
      </c>
      <c r="Y14" s="35" t="s">
        <v>478</v>
      </c>
      <c r="Z14" s="35">
        <v>2</v>
      </c>
      <c r="AA14" s="35">
        <v>1.1000000000000001</v>
      </c>
      <c r="AB14" s="35" t="s">
        <v>479</v>
      </c>
      <c r="AC14" s="35" t="s">
        <v>479</v>
      </c>
      <c r="AD14" s="35">
        <v>3</v>
      </c>
      <c r="AE14" s="35">
        <v>0.17</v>
      </c>
      <c r="AF14" s="35" t="s">
        <v>480</v>
      </c>
      <c r="AG14" s="35" t="s">
        <v>476</v>
      </c>
      <c r="AH14" s="35">
        <v>76</v>
      </c>
      <c r="AI14" s="35">
        <v>22.09</v>
      </c>
      <c r="AJ14" s="35">
        <v>5</v>
      </c>
      <c r="AK14" s="35" t="s">
        <v>481</v>
      </c>
      <c r="AL14" s="35" t="s">
        <v>482</v>
      </c>
      <c r="AM14" s="35">
        <v>0.05</v>
      </c>
      <c r="AN14" s="35" t="s">
        <v>481</v>
      </c>
      <c r="AO14" s="35" t="s">
        <v>481</v>
      </c>
      <c r="AP14" s="35" t="s">
        <v>478</v>
      </c>
      <c r="AQ14" s="35" t="s">
        <v>483</v>
      </c>
      <c r="AR14" s="35" t="s">
        <v>484</v>
      </c>
      <c r="AS14" s="35" t="s">
        <v>484</v>
      </c>
    </row>
    <row r="15" spans="2:45" ht="45.75" customHeight="1" x14ac:dyDescent="0.25">
      <c r="B15" s="20" t="s">
        <v>43</v>
      </c>
      <c r="C15" s="3" t="s">
        <v>30</v>
      </c>
      <c r="D15" s="6" t="s">
        <v>507</v>
      </c>
      <c r="E15" s="7" t="s">
        <v>508</v>
      </c>
      <c r="F15" s="21">
        <v>506250</v>
      </c>
      <c r="G15" s="21">
        <v>6903570</v>
      </c>
      <c r="H15" s="8" t="s">
        <v>526</v>
      </c>
      <c r="I15" s="28" t="s">
        <v>44</v>
      </c>
      <c r="J15" s="35">
        <v>10</v>
      </c>
      <c r="K15" s="35">
        <v>165</v>
      </c>
      <c r="L15" s="35">
        <v>80</v>
      </c>
      <c r="M15" s="35">
        <f t="shared" si="0"/>
        <v>245</v>
      </c>
      <c r="N15" s="35" t="s">
        <v>476</v>
      </c>
      <c r="O15" s="35">
        <v>86</v>
      </c>
      <c r="P15" s="35">
        <v>4</v>
      </c>
      <c r="Q15" s="35">
        <v>8</v>
      </c>
      <c r="R15" s="35" t="s">
        <v>477</v>
      </c>
      <c r="S15" s="35">
        <v>2495</v>
      </c>
      <c r="T15" s="35">
        <v>117</v>
      </c>
      <c r="U15" s="35">
        <v>1078</v>
      </c>
      <c r="V15" s="35">
        <v>6.64</v>
      </c>
      <c r="W15" s="35">
        <v>4</v>
      </c>
      <c r="X15" s="35" t="s">
        <v>478</v>
      </c>
      <c r="Y15" s="35" t="s">
        <v>478</v>
      </c>
      <c r="Z15" s="35">
        <v>1</v>
      </c>
      <c r="AA15" s="35">
        <v>0.8</v>
      </c>
      <c r="AB15" s="35" t="s">
        <v>479</v>
      </c>
      <c r="AC15" s="35" t="s">
        <v>479</v>
      </c>
      <c r="AD15" s="35">
        <v>4</v>
      </c>
      <c r="AE15" s="35">
        <v>0.21</v>
      </c>
      <c r="AF15" s="35" t="s">
        <v>480</v>
      </c>
      <c r="AG15" s="35" t="s">
        <v>476</v>
      </c>
      <c r="AH15" s="35">
        <v>64</v>
      </c>
      <c r="AI15" s="35">
        <v>22.01</v>
      </c>
      <c r="AJ15" s="35">
        <v>5</v>
      </c>
      <c r="AK15" s="35" t="s">
        <v>481</v>
      </c>
      <c r="AL15" s="35" t="s">
        <v>482</v>
      </c>
      <c r="AM15" s="35">
        <v>7.0000000000000007E-2</v>
      </c>
      <c r="AN15" s="35" t="s">
        <v>481</v>
      </c>
      <c r="AO15" s="35" t="s">
        <v>481</v>
      </c>
      <c r="AP15" s="35" t="s">
        <v>478</v>
      </c>
      <c r="AQ15" s="35" t="s">
        <v>483</v>
      </c>
      <c r="AR15" s="35" t="s">
        <v>484</v>
      </c>
      <c r="AS15" s="35" t="s">
        <v>484</v>
      </c>
    </row>
    <row r="16" spans="2:45" ht="45.75" customHeight="1" x14ac:dyDescent="0.25">
      <c r="B16" s="20" t="s">
        <v>45</v>
      </c>
      <c r="C16" s="3" t="s">
        <v>30</v>
      </c>
      <c r="D16" s="6" t="s">
        <v>507</v>
      </c>
      <c r="E16" s="7" t="s">
        <v>508</v>
      </c>
      <c r="F16" s="21">
        <v>506277</v>
      </c>
      <c r="G16" s="21">
        <v>6903534</v>
      </c>
      <c r="H16" s="8" t="s">
        <v>526</v>
      </c>
      <c r="I16" s="28" t="s">
        <v>46</v>
      </c>
      <c r="J16" s="35">
        <v>1</v>
      </c>
      <c r="K16" s="35">
        <v>200</v>
      </c>
      <c r="L16" s="35">
        <v>52</v>
      </c>
      <c r="M16" s="35">
        <f t="shared" si="0"/>
        <v>252</v>
      </c>
      <c r="N16" s="35" t="s">
        <v>476</v>
      </c>
      <c r="O16" s="35">
        <v>91</v>
      </c>
      <c r="P16" s="35">
        <v>4</v>
      </c>
      <c r="Q16" s="35">
        <v>5</v>
      </c>
      <c r="R16" s="35" t="s">
        <v>477</v>
      </c>
      <c r="S16" s="35">
        <v>1781</v>
      </c>
      <c r="T16" s="35">
        <v>60</v>
      </c>
      <c r="U16" s="35">
        <v>566</v>
      </c>
      <c r="V16" s="35">
        <v>3.41</v>
      </c>
      <c r="W16" s="35" t="s">
        <v>478</v>
      </c>
      <c r="X16" s="35" t="s">
        <v>478</v>
      </c>
      <c r="Y16" s="35" t="s">
        <v>478</v>
      </c>
      <c r="Z16" s="35">
        <v>2</v>
      </c>
      <c r="AA16" s="35" t="s">
        <v>485</v>
      </c>
      <c r="AB16" s="35" t="s">
        <v>479</v>
      </c>
      <c r="AC16" s="35">
        <v>6</v>
      </c>
      <c r="AD16" s="35">
        <v>3</v>
      </c>
      <c r="AE16" s="35">
        <v>0.17</v>
      </c>
      <c r="AF16" s="35">
        <v>2E-3</v>
      </c>
      <c r="AG16" s="35" t="s">
        <v>476</v>
      </c>
      <c r="AH16" s="35">
        <v>191</v>
      </c>
      <c r="AI16" s="35">
        <v>12.35</v>
      </c>
      <c r="AJ16" s="35">
        <v>5</v>
      </c>
      <c r="AK16" s="35" t="s">
        <v>481</v>
      </c>
      <c r="AL16" s="35" t="s">
        <v>482</v>
      </c>
      <c r="AM16" s="35">
        <v>0.14000000000000001</v>
      </c>
      <c r="AN16" s="35" t="s">
        <v>481</v>
      </c>
      <c r="AO16" s="35" t="s">
        <v>481</v>
      </c>
      <c r="AP16" s="35" t="s">
        <v>478</v>
      </c>
      <c r="AQ16" s="35" t="s">
        <v>483</v>
      </c>
      <c r="AR16" s="35" t="s">
        <v>484</v>
      </c>
      <c r="AS16" s="35" t="s">
        <v>484</v>
      </c>
    </row>
    <row r="17" spans="2:45" ht="45.75" customHeight="1" x14ac:dyDescent="0.25">
      <c r="B17" s="20" t="s">
        <v>47</v>
      </c>
      <c r="C17" s="3" t="s">
        <v>30</v>
      </c>
      <c r="D17" s="6" t="s">
        <v>507</v>
      </c>
      <c r="E17" s="7" t="s">
        <v>508</v>
      </c>
      <c r="F17" s="21">
        <v>506217</v>
      </c>
      <c r="G17" s="21">
        <v>6903523</v>
      </c>
      <c r="H17" s="8" t="s">
        <v>526</v>
      </c>
      <c r="I17" s="28" t="s">
        <v>48</v>
      </c>
      <c r="J17" s="35">
        <v>38</v>
      </c>
      <c r="K17" s="35">
        <v>1.5</v>
      </c>
      <c r="L17" s="35">
        <v>3</v>
      </c>
      <c r="M17" s="35">
        <f t="shared" si="0"/>
        <v>4.5</v>
      </c>
      <c r="N17" s="35" t="s">
        <v>476</v>
      </c>
      <c r="O17" s="35">
        <v>338</v>
      </c>
      <c r="P17" s="35" t="s">
        <v>479</v>
      </c>
      <c r="Q17" s="35">
        <v>23</v>
      </c>
      <c r="R17" s="35">
        <v>0.5</v>
      </c>
      <c r="S17" s="35">
        <v>3362</v>
      </c>
      <c r="T17" s="35">
        <v>145</v>
      </c>
      <c r="U17" s="35">
        <v>1189</v>
      </c>
      <c r="V17" s="35">
        <v>7.31</v>
      </c>
      <c r="W17" s="35">
        <v>5</v>
      </c>
      <c r="X17" s="35" t="s">
        <v>478</v>
      </c>
      <c r="Y17" s="35" t="s">
        <v>478</v>
      </c>
      <c r="Z17" s="35">
        <v>1</v>
      </c>
      <c r="AA17" s="35">
        <v>1</v>
      </c>
      <c r="AB17" s="35" t="s">
        <v>479</v>
      </c>
      <c r="AC17" s="35" t="s">
        <v>479</v>
      </c>
      <c r="AD17" s="35">
        <v>3</v>
      </c>
      <c r="AE17" s="35">
        <v>0.19</v>
      </c>
      <c r="AF17" s="35" t="s">
        <v>480</v>
      </c>
      <c r="AG17" s="35" t="s">
        <v>476</v>
      </c>
      <c r="AH17" s="35">
        <v>46</v>
      </c>
      <c r="AI17" s="35">
        <v>22.92</v>
      </c>
      <c r="AJ17" s="35">
        <v>7</v>
      </c>
      <c r="AK17" s="35" t="s">
        <v>481</v>
      </c>
      <c r="AL17" s="35" t="s">
        <v>482</v>
      </c>
      <c r="AM17" s="35">
        <v>0.02</v>
      </c>
      <c r="AN17" s="35" t="s">
        <v>481</v>
      </c>
      <c r="AO17" s="35" t="s">
        <v>481</v>
      </c>
      <c r="AP17" s="35" t="s">
        <v>478</v>
      </c>
      <c r="AQ17" s="35">
        <v>0.09</v>
      </c>
      <c r="AR17" s="35" t="s">
        <v>484</v>
      </c>
      <c r="AS17" s="35" t="s">
        <v>484</v>
      </c>
    </row>
    <row r="18" spans="2:45" ht="45.75" customHeight="1" x14ac:dyDescent="0.25">
      <c r="B18" s="20" t="s">
        <v>49</v>
      </c>
      <c r="C18" s="3" t="s">
        <v>30</v>
      </c>
      <c r="D18" s="6" t="s">
        <v>507</v>
      </c>
      <c r="E18" s="7" t="s">
        <v>508</v>
      </c>
      <c r="F18" s="21">
        <v>506192</v>
      </c>
      <c r="G18" s="21">
        <v>6903530</v>
      </c>
      <c r="H18" s="8" t="s">
        <v>526</v>
      </c>
      <c r="I18" s="28" t="s">
        <v>50</v>
      </c>
      <c r="J18" s="35">
        <v>48</v>
      </c>
      <c r="K18" s="35">
        <v>19</v>
      </c>
      <c r="L18" s="35">
        <v>33</v>
      </c>
      <c r="M18" s="35">
        <f t="shared" si="0"/>
        <v>52</v>
      </c>
      <c r="N18" s="35" t="s">
        <v>476</v>
      </c>
      <c r="O18" s="35">
        <v>453</v>
      </c>
      <c r="P18" s="35">
        <v>4</v>
      </c>
      <c r="Q18" s="35">
        <v>16</v>
      </c>
      <c r="R18" s="35" t="s">
        <v>477</v>
      </c>
      <c r="S18" s="35">
        <v>3597</v>
      </c>
      <c r="T18" s="35">
        <v>139</v>
      </c>
      <c r="U18" s="35">
        <v>1171</v>
      </c>
      <c r="V18" s="35">
        <v>7.26</v>
      </c>
      <c r="W18" s="35">
        <v>4</v>
      </c>
      <c r="X18" s="35" t="s">
        <v>478</v>
      </c>
      <c r="Y18" s="35" t="s">
        <v>478</v>
      </c>
      <c r="Z18" s="35">
        <v>3</v>
      </c>
      <c r="AA18" s="35">
        <v>0.7</v>
      </c>
      <c r="AB18" s="35" t="s">
        <v>479</v>
      </c>
      <c r="AC18" s="35" t="s">
        <v>479</v>
      </c>
      <c r="AD18" s="35">
        <v>4</v>
      </c>
      <c r="AE18" s="35">
        <v>0.15</v>
      </c>
      <c r="AF18" s="35">
        <v>2E-3</v>
      </c>
      <c r="AG18" s="35" t="s">
        <v>476</v>
      </c>
      <c r="AH18" s="35">
        <v>56</v>
      </c>
      <c r="AI18" s="35">
        <v>22.88</v>
      </c>
      <c r="AJ18" s="35">
        <v>11</v>
      </c>
      <c r="AK18" s="35" t="s">
        <v>481</v>
      </c>
      <c r="AL18" s="35" t="s">
        <v>482</v>
      </c>
      <c r="AM18" s="35">
        <v>0.12</v>
      </c>
      <c r="AN18" s="35" t="s">
        <v>481</v>
      </c>
      <c r="AO18" s="35" t="s">
        <v>481</v>
      </c>
      <c r="AP18" s="35" t="s">
        <v>478</v>
      </c>
      <c r="AQ18" s="35">
        <v>0.1</v>
      </c>
      <c r="AR18" s="35" t="s">
        <v>484</v>
      </c>
      <c r="AS18" s="35" t="s">
        <v>484</v>
      </c>
    </row>
    <row r="19" spans="2:45" ht="45.75" customHeight="1" x14ac:dyDescent="0.25">
      <c r="B19" s="20" t="s">
        <v>51</v>
      </c>
      <c r="C19" s="3" t="s">
        <v>30</v>
      </c>
      <c r="D19" s="6" t="s">
        <v>507</v>
      </c>
      <c r="E19" s="7" t="s">
        <v>508</v>
      </c>
      <c r="F19" s="21">
        <v>506227</v>
      </c>
      <c r="G19" s="21">
        <v>6903564</v>
      </c>
      <c r="H19" s="8" t="s">
        <v>526</v>
      </c>
      <c r="I19" s="28" t="s">
        <v>52</v>
      </c>
      <c r="J19" s="35">
        <v>6</v>
      </c>
      <c r="K19" s="35">
        <v>28</v>
      </c>
      <c r="L19" s="35">
        <v>21</v>
      </c>
      <c r="M19" s="35">
        <f t="shared" si="0"/>
        <v>49</v>
      </c>
      <c r="N19" s="35" t="s">
        <v>476</v>
      </c>
      <c r="O19" s="35">
        <v>57</v>
      </c>
      <c r="P19" s="35" t="s">
        <v>479</v>
      </c>
      <c r="Q19" s="35">
        <v>18</v>
      </c>
      <c r="R19" s="35" t="s">
        <v>477</v>
      </c>
      <c r="S19" s="35">
        <v>2549</v>
      </c>
      <c r="T19" s="35">
        <v>138</v>
      </c>
      <c r="U19" s="35">
        <v>1232</v>
      </c>
      <c r="V19" s="35">
        <v>7.5</v>
      </c>
      <c r="W19" s="35">
        <v>3</v>
      </c>
      <c r="X19" s="35" t="s">
        <v>478</v>
      </c>
      <c r="Y19" s="35" t="s">
        <v>478</v>
      </c>
      <c r="Z19" s="35">
        <v>1</v>
      </c>
      <c r="AA19" s="35">
        <v>0.7</v>
      </c>
      <c r="AB19" s="35" t="s">
        <v>479</v>
      </c>
      <c r="AC19" s="35">
        <v>3</v>
      </c>
      <c r="AD19" s="35">
        <v>3</v>
      </c>
      <c r="AE19" s="35">
        <v>0.1</v>
      </c>
      <c r="AF19" s="35">
        <v>1E-3</v>
      </c>
      <c r="AG19" s="35" t="s">
        <v>476</v>
      </c>
      <c r="AH19" s="35">
        <v>30</v>
      </c>
      <c r="AI19" s="35">
        <v>23.72</v>
      </c>
      <c r="AJ19" s="35">
        <v>7</v>
      </c>
      <c r="AK19" s="35" t="s">
        <v>481</v>
      </c>
      <c r="AL19" s="35" t="s">
        <v>482</v>
      </c>
      <c r="AM19" s="35">
        <v>0.01</v>
      </c>
      <c r="AN19" s="35" t="s">
        <v>481</v>
      </c>
      <c r="AO19" s="35" t="s">
        <v>481</v>
      </c>
      <c r="AP19" s="35">
        <v>3</v>
      </c>
      <c r="AQ19" s="35" t="s">
        <v>483</v>
      </c>
      <c r="AR19" s="35" t="s">
        <v>484</v>
      </c>
      <c r="AS19" s="35" t="s">
        <v>484</v>
      </c>
    </row>
    <row r="20" spans="2:45" ht="45.75" customHeight="1" x14ac:dyDescent="0.25">
      <c r="B20" s="20" t="s">
        <v>53</v>
      </c>
      <c r="C20" s="3" t="s">
        <v>30</v>
      </c>
      <c r="D20" s="6" t="s">
        <v>507</v>
      </c>
      <c r="E20" s="7" t="s">
        <v>508</v>
      </c>
      <c r="F20" s="21">
        <v>506230</v>
      </c>
      <c r="G20" s="21">
        <v>6903564</v>
      </c>
      <c r="H20" s="8" t="s">
        <v>526</v>
      </c>
      <c r="I20" s="28" t="s">
        <v>54</v>
      </c>
      <c r="J20" s="35">
        <v>1</v>
      </c>
      <c r="K20" s="35">
        <v>23</v>
      </c>
      <c r="L20" s="35">
        <v>14</v>
      </c>
      <c r="M20" s="35">
        <f t="shared" si="0"/>
        <v>37</v>
      </c>
      <c r="N20" s="35" t="s">
        <v>476</v>
      </c>
      <c r="O20" s="35">
        <v>34</v>
      </c>
      <c r="P20" s="35" t="s">
        <v>479</v>
      </c>
      <c r="Q20" s="35">
        <v>18</v>
      </c>
      <c r="R20" s="35" t="s">
        <v>477</v>
      </c>
      <c r="S20" s="35">
        <v>2461</v>
      </c>
      <c r="T20" s="35">
        <v>133</v>
      </c>
      <c r="U20" s="35">
        <v>1208</v>
      </c>
      <c r="V20" s="35">
        <v>7.15</v>
      </c>
      <c r="W20" s="35" t="s">
        <v>478</v>
      </c>
      <c r="X20" s="35" t="s">
        <v>478</v>
      </c>
      <c r="Y20" s="35" t="s">
        <v>478</v>
      </c>
      <c r="Z20" s="35" t="s">
        <v>476</v>
      </c>
      <c r="AA20" s="35">
        <v>1.1000000000000001</v>
      </c>
      <c r="AB20" s="35" t="s">
        <v>479</v>
      </c>
      <c r="AC20" s="35">
        <v>3</v>
      </c>
      <c r="AD20" s="35">
        <v>3</v>
      </c>
      <c r="AE20" s="35">
        <v>0.13</v>
      </c>
      <c r="AF20" s="35" t="s">
        <v>480</v>
      </c>
      <c r="AG20" s="35" t="s">
        <v>476</v>
      </c>
      <c r="AH20" s="35">
        <v>50</v>
      </c>
      <c r="AI20" s="35">
        <v>22.68</v>
      </c>
      <c r="AJ20" s="35">
        <v>6</v>
      </c>
      <c r="AK20" s="35" t="s">
        <v>481</v>
      </c>
      <c r="AL20" s="35" t="s">
        <v>482</v>
      </c>
      <c r="AM20" s="35">
        <v>0.03</v>
      </c>
      <c r="AN20" s="35" t="s">
        <v>481</v>
      </c>
      <c r="AO20" s="35" t="s">
        <v>481</v>
      </c>
      <c r="AP20" s="35" t="s">
        <v>478</v>
      </c>
      <c r="AQ20" s="35" t="s">
        <v>483</v>
      </c>
      <c r="AR20" s="35" t="s">
        <v>484</v>
      </c>
      <c r="AS20" s="35" t="s">
        <v>484</v>
      </c>
    </row>
    <row r="21" spans="2:45" ht="45.75" customHeight="1" x14ac:dyDescent="0.25">
      <c r="B21" s="20" t="s">
        <v>55</v>
      </c>
      <c r="C21" s="3" t="s">
        <v>30</v>
      </c>
      <c r="D21" s="6" t="s">
        <v>507</v>
      </c>
      <c r="E21" s="7" t="s">
        <v>508</v>
      </c>
      <c r="F21" s="21">
        <v>506162</v>
      </c>
      <c r="G21" s="21">
        <v>6903513</v>
      </c>
      <c r="H21" s="8" t="s">
        <v>526</v>
      </c>
      <c r="I21" s="28" t="s">
        <v>56</v>
      </c>
      <c r="J21" s="35">
        <v>4</v>
      </c>
      <c r="K21" s="35">
        <v>1.5</v>
      </c>
      <c r="L21" s="35">
        <v>1</v>
      </c>
      <c r="M21" s="35">
        <f t="shared" si="0"/>
        <v>2.5</v>
      </c>
      <c r="N21" s="35" t="s">
        <v>476</v>
      </c>
      <c r="O21" s="35">
        <v>36</v>
      </c>
      <c r="P21" s="35" t="s">
        <v>479</v>
      </c>
      <c r="Q21" s="35">
        <v>23</v>
      </c>
      <c r="R21" s="35" t="s">
        <v>477</v>
      </c>
      <c r="S21" s="35">
        <v>2523</v>
      </c>
      <c r="T21" s="35">
        <v>130</v>
      </c>
      <c r="U21" s="35">
        <v>1170</v>
      </c>
      <c r="V21" s="35">
        <v>7.15</v>
      </c>
      <c r="W21" s="35" t="s">
        <v>478</v>
      </c>
      <c r="X21" s="35" t="s">
        <v>478</v>
      </c>
      <c r="Y21" s="35" t="s">
        <v>478</v>
      </c>
      <c r="Z21" s="35" t="s">
        <v>476</v>
      </c>
      <c r="AA21" s="35">
        <v>0.7</v>
      </c>
      <c r="AB21" s="35" t="s">
        <v>479</v>
      </c>
      <c r="AC21" s="35" t="s">
        <v>479</v>
      </c>
      <c r="AD21" s="35">
        <v>3</v>
      </c>
      <c r="AE21" s="35">
        <v>0.19</v>
      </c>
      <c r="AF21" s="35">
        <v>1E-3</v>
      </c>
      <c r="AG21" s="35" t="s">
        <v>476</v>
      </c>
      <c r="AH21" s="35">
        <v>33</v>
      </c>
      <c r="AI21" s="35">
        <v>23.92</v>
      </c>
      <c r="AJ21" s="35">
        <v>6</v>
      </c>
      <c r="AK21" s="35" t="s">
        <v>481</v>
      </c>
      <c r="AL21" s="35" t="s">
        <v>482</v>
      </c>
      <c r="AM21" s="35">
        <v>0.01</v>
      </c>
      <c r="AN21" s="35" t="s">
        <v>481</v>
      </c>
      <c r="AO21" s="35" t="s">
        <v>481</v>
      </c>
      <c r="AP21" s="35">
        <v>2</v>
      </c>
      <c r="AQ21" s="35" t="s">
        <v>483</v>
      </c>
      <c r="AR21" s="35" t="s">
        <v>484</v>
      </c>
      <c r="AS21" s="35" t="s">
        <v>484</v>
      </c>
    </row>
    <row r="22" spans="2:45" ht="45.75" customHeight="1" x14ac:dyDescent="0.25">
      <c r="B22" s="20" t="s">
        <v>57</v>
      </c>
      <c r="C22" s="3" t="s">
        <v>30</v>
      </c>
      <c r="D22" s="6" t="s">
        <v>507</v>
      </c>
      <c r="E22" s="7" t="s">
        <v>508</v>
      </c>
      <c r="F22" s="21">
        <v>506173</v>
      </c>
      <c r="G22" s="21">
        <v>6903507</v>
      </c>
      <c r="H22" s="8" t="s">
        <v>526</v>
      </c>
      <c r="I22" s="28" t="s">
        <v>58</v>
      </c>
      <c r="J22" s="35">
        <v>74</v>
      </c>
      <c r="K22" s="35">
        <v>26</v>
      </c>
      <c r="L22" s="35">
        <v>113</v>
      </c>
      <c r="M22" s="35">
        <f t="shared" si="0"/>
        <v>139</v>
      </c>
      <c r="N22" s="35" t="s">
        <v>476</v>
      </c>
      <c r="O22" s="35">
        <v>669</v>
      </c>
      <c r="P22" s="35" t="s">
        <v>479</v>
      </c>
      <c r="Q22" s="35">
        <v>18</v>
      </c>
      <c r="R22" s="35" t="s">
        <v>477</v>
      </c>
      <c r="S22" s="35">
        <v>3659</v>
      </c>
      <c r="T22" s="35">
        <v>146</v>
      </c>
      <c r="U22" s="35">
        <v>1182</v>
      </c>
      <c r="V22" s="35">
        <v>7.45</v>
      </c>
      <c r="W22" s="35" t="s">
        <v>478</v>
      </c>
      <c r="X22" s="35" t="s">
        <v>478</v>
      </c>
      <c r="Y22" s="35" t="s">
        <v>478</v>
      </c>
      <c r="Z22" s="35">
        <v>1</v>
      </c>
      <c r="AA22" s="35">
        <v>0.9</v>
      </c>
      <c r="AB22" s="35" t="s">
        <v>479</v>
      </c>
      <c r="AC22" s="35" t="s">
        <v>479</v>
      </c>
      <c r="AD22" s="35">
        <v>4</v>
      </c>
      <c r="AE22" s="35">
        <v>0.19</v>
      </c>
      <c r="AF22" s="35">
        <v>1E-3</v>
      </c>
      <c r="AG22" s="35" t="s">
        <v>476</v>
      </c>
      <c r="AH22" s="35">
        <v>62</v>
      </c>
      <c r="AI22" s="35">
        <v>23.36</v>
      </c>
      <c r="AJ22" s="35">
        <v>7</v>
      </c>
      <c r="AK22" s="35" t="s">
        <v>481</v>
      </c>
      <c r="AL22" s="35" t="s">
        <v>482</v>
      </c>
      <c r="AM22" s="35">
        <v>7.0000000000000007E-2</v>
      </c>
      <c r="AN22" s="35" t="s">
        <v>481</v>
      </c>
      <c r="AO22" s="35" t="s">
        <v>481</v>
      </c>
      <c r="AP22" s="35" t="s">
        <v>478</v>
      </c>
      <c r="AQ22" s="35">
        <v>0.13</v>
      </c>
      <c r="AR22" s="35" t="s">
        <v>484</v>
      </c>
      <c r="AS22" s="35" t="s">
        <v>484</v>
      </c>
    </row>
    <row r="23" spans="2:45" ht="45.75" customHeight="1" x14ac:dyDescent="0.25">
      <c r="B23" s="20" t="s">
        <v>59</v>
      </c>
      <c r="C23" s="3" t="s">
        <v>30</v>
      </c>
      <c r="D23" s="6" t="s">
        <v>507</v>
      </c>
      <c r="E23" s="7" t="s">
        <v>508</v>
      </c>
      <c r="F23" s="21">
        <v>506154</v>
      </c>
      <c r="G23" s="21">
        <v>6903528</v>
      </c>
      <c r="H23" s="8" t="s">
        <v>526</v>
      </c>
      <c r="I23" s="28" t="s">
        <v>60</v>
      </c>
      <c r="J23" s="35">
        <v>25</v>
      </c>
      <c r="K23" s="35">
        <v>5</v>
      </c>
      <c r="L23" s="35">
        <v>1</v>
      </c>
      <c r="M23" s="35">
        <f t="shared" si="0"/>
        <v>6</v>
      </c>
      <c r="N23" s="35" t="s">
        <v>476</v>
      </c>
      <c r="O23" s="35">
        <v>467</v>
      </c>
      <c r="P23" s="35">
        <v>4</v>
      </c>
      <c r="Q23" s="35">
        <v>8</v>
      </c>
      <c r="R23" s="35" t="s">
        <v>477</v>
      </c>
      <c r="S23" s="35">
        <v>3530</v>
      </c>
      <c r="T23" s="35">
        <v>131</v>
      </c>
      <c r="U23" s="35">
        <v>1057</v>
      </c>
      <c r="V23" s="35">
        <v>6.66</v>
      </c>
      <c r="W23" s="35" t="s">
        <v>478</v>
      </c>
      <c r="X23" s="35" t="s">
        <v>478</v>
      </c>
      <c r="Y23" s="35" t="s">
        <v>478</v>
      </c>
      <c r="Z23" s="35">
        <v>2</v>
      </c>
      <c r="AA23" s="35">
        <v>0.7</v>
      </c>
      <c r="AB23" s="35">
        <v>4</v>
      </c>
      <c r="AC23" s="35" t="s">
        <v>479</v>
      </c>
      <c r="AD23" s="35">
        <v>2</v>
      </c>
      <c r="AE23" s="35">
        <v>0.17</v>
      </c>
      <c r="AF23" s="35" t="s">
        <v>480</v>
      </c>
      <c r="AG23" s="35" t="s">
        <v>476</v>
      </c>
      <c r="AH23" s="35">
        <v>38</v>
      </c>
      <c r="AI23" s="35">
        <v>21.91</v>
      </c>
      <c r="AJ23" s="35">
        <v>7</v>
      </c>
      <c r="AK23" s="35" t="s">
        <v>481</v>
      </c>
      <c r="AL23" s="35" t="s">
        <v>482</v>
      </c>
      <c r="AM23" s="35">
        <v>0.02</v>
      </c>
      <c r="AN23" s="35" t="s">
        <v>481</v>
      </c>
      <c r="AO23" s="35" t="s">
        <v>481</v>
      </c>
      <c r="AP23" s="35" t="s">
        <v>478</v>
      </c>
      <c r="AQ23" s="35">
        <v>0.12</v>
      </c>
      <c r="AR23" s="35" t="s">
        <v>484</v>
      </c>
      <c r="AS23" s="35" t="s">
        <v>484</v>
      </c>
    </row>
    <row r="24" spans="2:45" ht="66.75" customHeight="1" x14ac:dyDescent="0.25">
      <c r="B24" s="20" t="s">
        <v>61</v>
      </c>
      <c r="C24" s="3" t="s">
        <v>30</v>
      </c>
      <c r="D24" s="6" t="s">
        <v>507</v>
      </c>
      <c r="E24" s="7" t="s">
        <v>508</v>
      </c>
      <c r="F24" s="21">
        <v>507002</v>
      </c>
      <c r="G24" s="21">
        <v>6903508</v>
      </c>
      <c r="H24" s="8" t="s">
        <v>41</v>
      </c>
      <c r="I24" s="28" t="s">
        <v>62</v>
      </c>
      <c r="J24" s="35">
        <v>6</v>
      </c>
      <c r="K24" s="35">
        <v>16</v>
      </c>
      <c r="L24" s="35">
        <v>5</v>
      </c>
      <c r="M24" s="35">
        <f t="shared" si="0"/>
        <v>21</v>
      </c>
      <c r="N24" s="35" t="s">
        <v>476</v>
      </c>
      <c r="O24" s="35">
        <v>24</v>
      </c>
      <c r="P24" s="35">
        <v>8</v>
      </c>
      <c r="Q24" s="35">
        <v>10</v>
      </c>
      <c r="R24" s="35" t="s">
        <v>477</v>
      </c>
      <c r="S24" s="35">
        <v>2349</v>
      </c>
      <c r="T24" s="35">
        <v>112</v>
      </c>
      <c r="U24" s="35">
        <v>1063</v>
      </c>
      <c r="V24" s="35">
        <v>6.27</v>
      </c>
      <c r="W24" s="35" t="s">
        <v>478</v>
      </c>
      <c r="X24" s="35" t="s">
        <v>478</v>
      </c>
      <c r="Y24" s="35" t="s">
        <v>478</v>
      </c>
      <c r="Z24" s="35">
        <v>1</v>
      </c>
      <c r="AA24" s="35">
        <v>0.9</v>
      </c>
      <c r="AB24" s="35">
        <v>4</v>
      </c>
      <c r="AC24" s="35" t="s">
        <v>479</v>
      </c>
      <c r="AD24" s="35">
        <v>3</v>
      </c>
      <c r="AE24" s="35">
        <v>0.11</v>
      </c>
      <c r="AF24" s="35">
        <v>1E-3</v>
      </c>
      <c r="AG24" s="35" t="s">
        <v>476</v>
      </c>
      <c r="AH24" s="35">
        <v>64</v>
      </c>
      <c r="AI24" s="35">
        <v>22.09</v>
      </c>
      <c r="AJ24" s="35">
        <v>6</v>
      </c>
      <c r="AK24" s="35" t="s">
        <v>481</v>
      </c>
      <c r="AL24" s="35" t="s">
        <v>482</v>
      </c>
      <c r="AM24" s="35">
        <v>0.09</v>
      </c>
      <c r="AN24" s="35" t="s">
        <v>481</v>
      </c>
      <c r="AO24" s="35" t="s">
        <v>481</v>
      </c>
      <c r="AP24" s="35">
        <v>3</v>
      </c>
      <c r="AQ24" s="35" t="s">
        <v>483</v>
      </c>
      <c r="AR24" s="35" t="s">
        <v>484</v>
      </c>
      <c r="AS24" s="35" t="s">
        <v>484</v>
      </c>
    </row>
    <row r="25" spans="2:45" ht="45.75" customHeight="1" x14ac:dyDescent="0.25">
      <c r="B25" s="20" t="s">
        <v>63</v>
      </c>
      <c r="C25" s="3" t="s">
        <v>30</v>
      </c>
      <c r="D25" s="6" t="s">
        <v>507</v>
      </c>
      <c r="E25" s="7" t="s">
        <v>508</v>
      </c>
      <c r="F25" s="21">
        <v>507109</v>
      </c>
      <c r="G25" s="21">
        <v>6903476</v>
      </c>
      <c r="H25" s="8" t="s">
        <v>526</v>
      </c>
      <c r="I25" s="28" t="s">
        <v>64</v>
      </c>
      <c r="J25" s="35">
        <v>1</v>
      </c>
      <c r="K25" s="35">
        <v>7</v>
      </c>
      <c r="L25" s="35">
        <v>6</v>
      </c>
      <c r="M25" s="35">
        <f t="shared" si="0"/>
        <v>13</v>
      </c>
      <c r="N25" s="35" t="s">
        <v>476</v>
      </c>
      <c r="O25" s="35">
        <v>25</v>
      </c>
      <c r="P25" s="35" t="s">
        <v>479</v>
      </c>
      <c r="Q25" s="35" t="s">
        <v>476</v>
      </c>
      <c r="R25" s="35" t="s">
        <v>477</v>
      </c>
      <c r="S25" s="35">
        <v>1744</v>
      </c>
      <c r="T25" s="35">
        <v>55</v>
      </c>
      <c r="U25" s="35">
        <v>558</v>
      </c>
      <c r="V25" s="35">
        <v>3.58</v>
      </c>
      <c r="W25" s="35">
        <v>4</v>
      </c>
      <c r="X25" s="35" t="s">
        <v>478</v>
      </c>
      <c r="Y25" s="35" t="s">
        <v>478</v>
      </c>
      <c r="Z25" s="35">
        <v>2</v>
      </c>
      <c r="AA25" s="35" t="s">
        <v>485</v>
      </c>
      <c r="AB25" s="35">
        <v>5</v>
      </c>
      <c r="AC25" s="35" t="s">
        <v>479</v>
      </c>
      <c r="AD25" s="35">
        <v>4</v>
      </c>
      <c r="AE25" s="35">
        <v>0.04</v>
      </c>
      <c r="AF25" s="35">
        <v>2E-3</v>
      </c>
      <c r="AG25" s="35" t="s">
        <v>476</v>
      </c>
      <c r="AH25" s="35">
        <v>223</v>
      </c>
      <c r="AI25" s="35">
        <v>14.37</v>
      </c>
      <c r="AJ25" s="35">
        <v>10</v>
      </c>
      <c r="AK25" s="35" t="s">
        <v>481</v>
      </c>
      <c r="AL25" s="35" t="s">
        <v>482</v>
      </c>
      <c r="AM25" s="35">
        <v>0.34</v>
      </c>
      <c r="AN25" s="35" t="s">
        <v>481</v>
      </c>
      <c r="AO25" s="35" t="s">
        <v>481</v>
      </c>
      <c r="AP25" s="35" t="s">
        <v>478</v>
      </c>
      <c r="AQ25" s="35" t="s">
        <v>483</v>
      </c>
      <c r="AR25" s="35" t="s">
        <v>484</v>
      </c>
      <c r="AS25" s="35" t="s">
        <v>484</v>
      </c>
    </row>
    <row r="26" spans="2:45" ht="45.75" customHeight="1" x14ac:dyDescent="0.25">
      <c r="B26" s="20" t="s">
        <v>65</v>
      </c>
      <c r="C26" s="3" t="s">
        <v>30</v>
      </c>
      <c r="D26" s="6" t="s">
        <v>507</v>
      </c>
      <c r="E26" s="7" t="s">
        <v>508</v>
      </c>
      <c r="F26" s="21">
        <v>507085</v>
      </c>
      <c r="G26" s="21">
        <v>6903490</v>
      </c>
      <c r="H26" s="8" t="s">
        <v>526</v>
      </c>
      <c r="I26" s="28" t="s">
        <v>66</v>
      </c>
      <c r="J26" s="35">
        <v>1</v>
      </c>
      <c r="K26" s="35">
        <v>14</v>
      </c>
      <c r="L26" s="35">
        <v>6</v>
      </c>
      <c r="M26" s="35">
        <f t="shared" si="0"/>
        <v>20</v>
      </c>
      <c r="N26" s="35" t="s">
        <v>476</v>
      </c>
      <c r="O26" s="35">
        <v>27</v>
      </c>
      <c r="P26" s="35" t="s">
        <v>479</v>
      </c>
      <c r="Q26" s="35" t="s">
        <v>476</v>
      </c>
      <c r="R26" s="35" t="s">
        <v>477</v>
      </c>
      <c r="S26" s="35">
        <v>1113</v>
      </c>
      <c r="T26" s="35">
        <v>28</v>
      </c>
      <c r="U26" s="35">
        <v>342</v>
      </c>
      <c r="V26" s="35">
        <v>2.2200000000000002</v>
      </c>
      <c r="W26" s="35" t="s">
        <v>478</v>
      </c>
      <c r="X26" s="35" t="s">
        <v>478</v>
      </c>
      <c r="Y26" s="35" t="s">
        <v>478</v>
      </c>
      <c r="Z26" s="35">
        <v>2</v>
      </c>
      <c r="AA26" s="35" t="s">
        <v>485</v>
      </c>
      <c r="AB26" s="35" t="s">
        <v>479</v>
      </c>
      <c r="AC26" s="35" t="s">
        <v>479</v>
      </c>
      <c r="AD26" s="35">
        <v>4</v>
      </c>
      <c r="AE26" s="35">
        <v>0.05</v>
      </c>
      <c r="AF26" s="35">
        <v>3.0000000000000001E-3</v>
      </c>
      <c r="AG26" s="35" t="s">
        <v>476</v>
      </c>
      <c r="AH26" s="35">
        <v>213</v>
      </c>
      <c r="AI26" s="35">
        <v>9.7799999999999994</v>
      </c>
      <c r="AJ26" s="35">
        <v>7</v>
      </c>
      <c r="AK26" s="35" t="s">
        <v>481</v>
      </c>
      <c r="AL26" s="35" t="s">
        <v>482</v>
      </c>
      <c r="AM26" s="35">
        <v>0.14000000000000001</v>
      </c>
      <c r="AN26" s="35" t="s">
        <v>481</v>
      </c>
      <c r="AO26" s="35" t="s">
        <v>481</v>
      </c>
      <c r="AP26" s="35" t="s">
        <v>478</v>
      </c>
      <c r="AQ26" s="35" t="s">
        <v>483</v>
      </c>
      <c r="AR26" s="35" t="s">
        <v>484</v>
      </c>
      <c r="AS26" s="35" t="s">
        <v>484</v>
      </c>
    </row>
    <row r="27" spans="2:45" ht="45.75" customHeight="1" x14ac:dyDescent="0.25">
      <c r="B27" s="20" t="s">
        <v>416</v>
      </c>
      <c r="C27" s="3" t="s">
        <v>30</v>
      </c>
      <c r="D27" s="6" t="s">
        <v>507</v>
      </c>
      <c r="E27" s="7" t="s">
        <v>508</v>
      </c>
      <c r="F27" s="39">
        <v>506855</v>
      </c>
      <c r="G27" s="39">
        <v>6903533</v>
      </c>
      <c r="H27" s="8" t="s">
        <v>526</v>
      </c>
      <c r="I27" s="78" t="s">
        <v>420</v>
      </c>
      <c r="J27" s="35">
        <v>6</v>
      </c>
      <c r="K27" s="35">
        <v>14</v>
      </c>
      <c r="L27" s="35">
        <v>33</v>
      </c>
      <c r="M27" s="35">
        <f t="shared" si="0"/>
        <v>47</v>
      </c>
      <c r="N27" s="35" t="s">
        <v>476</v>
      </c>
      <c r="O27" s="35">
        <v>28</v>
      </c>
      <c r="P27" s="35" t="s">
        <v>479</v>
      </c>
      <c r="Q27" s="35">
        <v>6</v>
      </c>
      <c r="R27" s="35" t="s">
        <v>477</v>
      </c>
      <c r="S27" s="35">
        <v>2521</v>
      </c>
      <c r="T27" s="35">
        <v>110</v>
      </c>
      <c r="U27" s="35">
        <v>1032</v>
      </c>
      <c r="V27" s="35">
        <v>6.1</v>
      </c>
      <c r="W27" s="35" t="s">
        <v>478</v>
      </c>
      <c r="X27" s="35" t="s">
        <v>478</v>
      </c>
      <c r="Y27" s="35" t="s">
        <v>478</v>
      </c>
      <c r="Z27" s="35" t="s">
        <v>476</v>
      </c>
      <c r="AA27" s="35">
        <v>0.9</v>
      </c>
      <c r="AB27" s="35">
        <v>3</v>
      </c>
      <c r="AC27" s="35" t="s">
        <v>479</v>
      </c>
      <c r="AD27" s="35">
        <v>3</v>
      </c>
      <c r="AE27" s="35">
        <v>0.04</v>
      </c>
      <c r="AF27" s="35">
        <v>1E-3</v>
      </c>
      <c r="AG27" s="35" t="s">
        <v>476</v>
      </c>
      <c r="AH27" s="35">
        <v>100</v>
      </c>
      <c r="AI27" s="35">
        <v>21.39</v>
      </c>
      <c r="AJ27" s="35">
        <v>9</v>
      </c>
      <c r="AK27" s="35" t="s">
        <v>481</v>
      </c>
      <c r="AL27" s="35" t="s">
        <v>482</v>
      </c>
      <c r="AM27" s="35">
        <v>0.08</v>
      </c>
      <c r="AN27" s="35" t="s">
        <v>481</v>
      </c>
      <c r="AO27" s="35" t="s">
        <v>481</v>
      </c>
      <c r="AP27" s="35" t="s">
        <v>478</v>
      </c>
      <c r="AQ27" s="35" t="s">
        <v>483</v>
      </c>
      <c r="AR27" s="35" t="s">
        <v>484</v>
      </c>
      <c r="AS27" s="35" t="s">
        <v>484</v>
      </c>
    </row>
    <row r="28" spans="2:45" ht="45.75" customHeight="1" x14ac:dyDescent="0.25">
      <c r="B28" s="20" t="s">
        <v>417</v>
      </c>
      <c r="C28" s="3" t="s">
        <v>30</v>
      </c>
      <c r="D28" s="6" t="s">
        <v>507</v>
      </c>
      <c r="E28" s="7" t="s">
        <v>508</v>
      </c>
      <c r="F28" s="39">
        <v>506995</v>
      </c>
      <c r="G28" s="39">
        <v>6903530</v>
      </c>
      <c r="H28" s="8" t="s">
        <v>526</v>
      </c>
      <c r="I28" s="78" t="s">
        <v>421</v>
      </c>
      <c r="J28" s="35">
        <v>5</v>
      </c>
      <c r="K28" s="35">
        <v>121</v>
      </c>
      <c r="L28" s="35">
        <v>91</v>
      </c>
      <c r="M28" s="35">
        <f t="shared" si="0"/>
        <v>212</v>
      </c>
      <c r="N28" s="35" t="s">
        <v>476</v>
      </c>
      <c r="O28" s="35">
        <v>88</v>
      </c>
      <c r="P28" s="35" t="s">
        <v>479</v>
      </c>
      <c r="Q28" s="35">
        <v>4</v>
      </c>
      <c r="R28" s="35" t="s">
        <v>477</v>
      </c>
      <c r="S28" s="35">
        <v>2002</v>
      </c>
      <c r="T28" s="35">
        <v>67</v>
      </c>
      <c r="U28" s="35">
        <v>635</v>
      </c>
      <c r="V28" s="35">
        <v>3.97</v>
      </c>
      <c r="W28" s="35" t="s">
        <v>478</v>
      </c>
      <c r="X28" s="35" t="s">
        <v>478</v>
      </c>
      <c r="Y28" s="35" t="s">
        <v>478</v>
      </c>
      <c r="Z28" s="35">
        <v>1</v>
      </c>
      <c r="AA28" s="35" t="s">
        <v>485</v>
      </c>
      <c r="AB28" s="35" t="s">
        <v>479</v>
      </c>
      <c r="AC28" s="35">
        <v>9</v>
      </c>
      <c r="AD28" s="35">
        <v>7</v>
      </c>
      <c r="AE28" s="35">
        <v>0.03</v>
      </c>
      <c r="AF28" s="35">
        <v>3.0000000000000001E-3</v>
      </c>
      <c r="AG28" s="35" t="s">
        <v>476</v>
      </c>
      <c r="AH28" s="35">
        <v>291</v>
      </c>
      <c r="AI28" s="35">
        <v>13.94</v>
      </c>
      <c r="AJ28" s="35">
        <v>8</v>
      </c>
      <c r="AK28" s="35">
        <v>0.01</v>
      </c>
      <c r="AL28" s="35" t="s">
        <v>482</v>
      </c>
      <c r="AM28" s="35">
        <v>0.2</v>
      </c>
      <c r="AN28" s="35" t="s">
        <v>481</v>
      </c>
      <c r="AO28" s="35" t="s">
        <v>481</v>
      </c>
      <c r="AP28" s="35" t="s">
        <v>478</v>
      </c>
      <c r="AQ28" s="35" t="s">
        <v>483</v>
      </c>
      <c r="AR28" s="35" t="s">
        <v>484</v>
      </c>
      <c r="AS28" s="35" t="s">
        <v>484</v>
      </c>
    </row>
    <row r="29" spans="2:45" ht="45.75" customHeight="1" x14ac:dyDescent="0.25">
      <c r="B29" s="20" t="s">
        <v>418</v>
      </c>
      <c r="C29" s="3" t="s">
        <v>30</v>
      </c>
      <c r="D29" s="6" t="s">
        <v>507</v>
      </c>
      <c r="E29" s="7" t="s">
        <v>508</v>
      </c>
      <c r="F29" s="21">
        <v>506955</v>
      </c>
      <c r="G29" s="21">
        <v>6903481</v>
      </c>
      <c r="H29" s="8" t="s">
        <v>526</v>
      </c>
      <c r="I29" s="28" t="s">
        <v>422</v>
      </c>
      <c r="J29" s="35">
        <v>1</v>
      </c>
      <c r="K29" s="35">
        <v>8</v>
      </c>
      <c r="L29" s="35">
        <v>7</v>
      </c>
      <c r="M29" s="35">
        <f t="shared" si="0"/>
        <v>15</v>
      </c>
      <c r="N29" s="35" t="s">
        <v>476</v>
      </c>
      <c r="O29" s="35">
        <v>62</v>
      </c>
      <c r="P29" s="35" t="s">
        <v>479</v>
      </c>
      <c r="Q29" s="35">
        <v>10</v>
      </c>
      <c r="R29" s="35" t="s">
        <v>477</v>
      </c>
      <c r="S29" s="35">
        <v>2551</v>
      </c>
      <c r="T29" s="35">
        <v>121</v>
      </c>
      <c r="U29" s="35">
        <v>1114</v>
      </c>
      <c r="V29" s="35">
        <v>6.66</v>
      </c>
      <c r="W29" s="35" t="s">
        <v>478</v>
      </c>
      <c r="X29" s="35" t="s">
        <v>478</v>
      </c>
      <c r="Y29" s="35" t="s">
        <v>478</v>
      </c>
      <c r="Z29" s="35">
        <v>2</v>
      </c>
      <c r="AA29" s="35">
        <v>0.9</v>
      </c>
      <c r="AB29" s="35" t="s">
        <v>479</v>
      </c>
      <c r="AC29" s="35" t="s">
        <v>479</v>
      </c>
      <c r="AD29" s="35">
        <v>3</v>
      </c>
      <c r="AE29" s="35">
        <v>0.08</v>
      </c>
      <c r="AF29" s="35">
        <v>2E-3</v>
      </c>
      <c r="AG29" s="35" t="s">
        <v>476</v>
      </c>
      <c r="AH29" s="35">
        <v>63</v>
      </c>
      <c r="AI29" s="35">
        <v>22.39</v>
      </c>
      <c r="AJ29" s="35">
        <v>9</v>
      </c>
      <c r="AK29" s="35" t="s">
        <v>481</v>
      </c>
      <c r="AL29" s="35" t="s">
        <v>482</v>
      </c>
      <c r="AM29" s="35">
        <v>0.04</v>
      </c>
      <c r="AN29" s="35" t="s">
        <v>481</v>
      </c>
      <c r="AO29" s="35" t="s">
        <v>481</v>
      </c>
      <c r="AP29" s="35" t="s">
        <v>478</v>
      </c>
      <c r="AQ29" s="35" t="s">
        <v>483</v>
      </c>
      <c r="AR29" s="35" t="s">
        <v>484</v>
      </c>
      <c r="AS29" s="35" t="s">
        <v>484</v>
      </c>
    </row>
    <row r="30" spans="2:45" ht="45.75" customHeight="1" x14ac:dyDescent="0.25">
      <c r="B30" s="20" t="s">
        <v>419</v>
      </c>
      <c r="C30" s="3" t="s">
        <v>30</v>
      </c>
      <c r="D30" s="6" t="s">
        <v>507</v>
      </c>
      <c r="E30" s="7" t="s">
        <v>508</v>
      </c>
      <c r="F30" s="21">
        <v>506910</v>
      </c>
      <c r="G30" s="21">
        <v>6903529</v>
      </c>
      <c r="H30" s="8" t="s">
        <v>526</v>
      </c>
      <c r="I30" s="28" t="s">
        <v>423</v>
      </c>
      <c r="J30" s="35">
        <v>1</v>
      </c>
      <c r="K30" s="35">
        <v>32</v>
      </c>
      <c r="L30" s="35">
        <v>41</v>
      </c>
      <c r="M30" s="35">
        <f t="shared" si="0"/>
        <v>73</v>
      </c>
      <c r="N30" s="35" t="s">
        <v>476</v>
      </c>
      <c r="O30" s="35">
        <v>26</v>
      </c>
      <c r="P30" s="35" t="s">
        <v>479</v>
      </c>
      <c r="Q30" s="35">
        <v>6</v>
      </c>
      <c r="R30" s="35" t="s">
        <v>477</v>
      </c>
      <c r="S30" s="35">
        <v>1471</v>
      </c>
      <c r="T30" s="35">
        <v>57</v>
      </c>
      <c r="U30" s="35">
        <v>565</v>
      </c>
      <c r="V30" s="35">
        <v>3.63</v>
      </c>
      <c r="W30" s="35" t="s">
        <v>478</v>
      </c>
      <c r="X30" s="35" t="s">
        <v>478</v>
      </c>
      <c r="Y30" s="35" t="s">
        <v>478</v>
      </c>
      <c r="Z30" s="35">
        <v>3</v>
      </c>
      <c r="AA30" s="35" t="s">
        <v>485</v>
      </c>
      <c r="AB30" s="35" t="s">
        <v>479</v>
      </c>
      <c r="AC30" s="35">
        <v>3</v>
      </c>
      <c r="AD30" s="35">
        <v>6</v>
      </c>
      <c r="AE30" s="35">
        <v>0.13</v>
      </c>
      <c r="AF30" s="35">
        <v>2E-3</v>
      </c>
      <c r="AG30" s="35" t="s">
        <v>476</v>
      </c>
      <c r="AH30" s="35">
        <v>241</v>
      </c>
      <c r="AI30" s="35">
        <v>13.35</v>
      </c>
      <c r="AJ30" s="35">
        <v>11</v>
      </c>
      <c r="AK30" s="35">
        <v>0.01</v>
      </c>
      <c r="AL30" s="35" t="s">
        <v>482</v>
      </c>
      <c r="AM30" s="35">
        <v>0.44</v>
      </c>
      <c r="AN30" s="35" t="s">
        <v>481</v>
      </c>
      <c r="AO30" s="35" t="s">
        <v>481</v>
      </c>
      <c r="AP30" s="35" t="s">
        <v>478</v>
      </c>
      <c r="AQ30" s="35" t="s">
        <v>483</v>
      </c>
      <c r="AR30" s="35" t="s">
        <v>484</v>
      </c>
      <c r="AS30" s="35" t="s">
        <v>484</v>
      </c>
    </row>
    <row r="31" spans="2:45" ht="45.75" customHeight="1" x14ac:dyDescent="0.25">
      <c r="B31" s="3" t="s">
        <v>388</v>
      </c>
      <c r="C31" s="3" t="s">
        <v>147</v>
      </c>
      <c r="D31" s="6" t="s">
        <v>507</v>
      </c>
      <c r="E31" s="7" t="s">
        <v>508</v>
      </c>
      <c r="F31" s="14">
        <v>506696</v>
      </c>
      <c r="G31" s="14">
        <v>6903521</v>
      </c>
      <c r="H31" s="8" t="s">
        <v>526</v>
      </c>
      <c r="I31" s="29" t="s">
        <v>389</v>
      </c>
      <c r="J31" s="35">
        <v>5</v>
      </c>
      <c r="K31" s="35">
        <v>1.5</v>
      </c>
      <c r="L31" s="35">
        <v>4</v>
      </c>
      <c r="M31" s="35">
        <f t="shared" si="0"/>
        <v>5.5</v>
      </c>
      <c r="N31" s="35" t="s">
        <v>476</v>
      </c>
      <c r="O31" s="35">
        <v>89</v>
      </c>
      <c r="P31" s="35" t="s">
        <v>479</v>
      </c>
      <c r="Q31" s="35">
        <v>17</v>
      </c>
      <c r="R31" s="35" t="s">
        <v>477</v>
      </c>
      <c r="S31" s="35">
        <v>2768</v>
      </c>
      <c r="T31" s="35">
        <v>136</v>
      </c>
      <c r="U31" s="35">
        <v>1206</v>
      </c>
      <c r="V31" s="35">
        <v>7.48</v>
      </c>
      <c r="W31" s="35" t="s">
        <v>478</v>
      </c>
      <c r="X31" s="35" t="s">
        <v>478</v>
      </c>
      <c r="Y31" s="35" t="s">
        <v>478</v>
      </c>
      <c r="Z31" s="35" t="s">
        <v>476</v>
      </c>
      <c r="AA31" s="35">
        <v>0.7</v>
      </c>
      <c r="AB31" s="35">
        <v>3</v>
      </c>
      <c r="AC31" s="35">
        <v>5</v>
      </c>
      <c r="AD31" s="35">
        <v>2</v>
      </c>
      <c r="AE31" s="35">
        <v>0.03</v>
      </c>
      <c r="AF31" s="35">
        <v>1E-3</v>
      </c>
      <c r="AG31" s="35" t="s">
        <v>476</v>
      </c>
      <c r="AH31" s="35">
        <v>17</v>
      </c>
      <c r="AI31" s="35">
        <v>25.04</v>
      </c>
      <c r="AJ31" s="35">
        <v>11</v>
      </c>
      <c r="AK31" s="35" t="s">
        <v>481</v>
      </c>
      <c r="AL31" s="35" t="s">
        <v>482</v>
      </c>
      <c r="AM31" s="35">
        <v>0.01</v>
      </c>
      <c r="AN31" s="35" t="s">
        <v>481</v>
      </c>
      <c r="AO31" s="35" t="s">
        <v>481</v>
      </c>
      <c r="AP31" s="35" t="s">
        <v>478</v>
      </c>
      <c r="AQ31" s="35" t="s">
        <v>483</v>
      </c>
      <c r="AR31" s="35" t="s">
        <v>484</v>
      </c>
      <c r="AS31" s="35" t="s">
        <v>484</v>
      </c>
    </row>
    <row r="32" spans="2:45" ht="72" customHeight="1" x14ac:dyDescent="0.25">
      <c r="B32" s="3" t="s">
        <v>390</v>
      </c>
      <c r="C32" s="3" t="s">
        <v>147</v>
      </c>
      <c r="D32" s="6" t="s">
        <v>507</v>
      </c>
      <c r="E32" s="7" t="s">
        <v>508</v>
      </c>
      <c r="F32" s="15">
        <v>506751</v>
      </c>
      <c r="G32" s="15">
        <v>6903535</v>
      </c>
      <c r="H32" s="8" t="s">
        <v>526</v>
      </c>
      <c r="I32" s="29" t="s">
        <v>391</v>
      </c>
      <c r="J32" s="35">
        <v>14</v>
      </c>
      <c r="K32" s="35">
        <v>41</v>
      </c>
      <c r="L32" s="35">
        <v>46</v>
      </c>
      <c r="M32" s="35">
        <f t="shared" si="0"/>
        <v>87</v>
      </c>
      <c r="N32" s="35" t="s">
        <v>476</v>
      </c>
      <c r="O32" s="35">
        <v>365</v>
      </c>
      <c r="P32" s="35" t="s">
        <v>479</v>
      </c>
      <c r="Q32" s="35">
        <v>9</v>
      </c>
      <c r="R32" s="35" t="s">
        <v>477</v>
      </c>
      <c r="S32" s="35">
        <v>3145</v>
      </c>
      <c r="T32" s="35">
        <v>135</v>
      </c>
      <c r="U32" s="35">
        <v>1161</v>
      </c>
      <c r="V32" s="35">
        <v>6.98</v>
      </c>
      <c r="W32" s="35" t="s">
        <v>478</v>
      </c>
      <c r="X32" s="35" t="s">
        <v>478</v>
      </c>
      <c r="Y32" s="35" t="s">
        <v>478</v>
      </c>
      <c r="Z32" s="35" t="s">
        <v>476</v>
      </c>
      <c r="AA32" s="35">
        <v>0.8</v>
      </c>
      <c r="AB32" s="35" t="s">
        <v>479</v>
      </c>
      <c r="AC32" s="35" t="s">
        <v>479</v>
      </c>
      <c r="AD32" s="35">
        <v>1</v>
      </c>
      <c r="AE32" s="35">
        <v>7.0000000000000007E-2</v>
      </c>
      <c r="AF32" s="35">
        <v>2E-3</v>
      </c>
      <c r="AG32" s="35" t="s">
        <v>476</v>
      </c>
      <c r="AH32" s="35">
        <v>25</v>
      </c>
      <c r="AI32" s="35">
        <v>24.29</v>
      </c>
      <c r="AJ32" s="35">
        <v>7</v>
      </c>
      <c r="AK32" s="35" t="s">
        <v>481</v>
      </c>
      <c r="AL32" s="35" t="s">
        <v>482</v>
      </c>
      <c r="AM32" s="35">
        <v>0.02</v>
      </c>
      <c r="AN32" s="35" t="s">
        <v>481</v>
      </c>
      <c r="AO32" s="35" t="s">
        <v>481</v>
      </c>
      <c r="AP32" s="35" t="s">
        <v>478</v>
      </c>
      <c r="AQ32" s="35">
        <v>0.09</v>
      </c>
      <c r="AR32" s="35" t="s">
        <v>484</v>
      </c>
      <c r="AS32" s="35" t="s">
        <v>484</v>
      </c>
    </row>
    <row r="33" spans="2:45" ht="45.75" customHeight="1" x14ac:dyDescent="0.25">
      <c r="B33" s="3" t="s">
        <v>392</v>
      </c>
      <c r="C33" s="3" t="s">
        <v>147</v>
      </c>
      <c r="D33" s="6" t="s">
        <v>507</v>
      </c>
      <c r="E33" s="7" t="s">
        <v>508</v>
      </c>
      <c r="F33" s="15">
        <v>506814</v>
      </c>
      <c r="G33" s="15">
        <v>6903522</v>
      </c>
      <c r="H33" s="8" t="s">
        <v>526</v>
      </c>
      <c r="I33" s="29" t="s">
        <v>393</v>
      </c>
      <c r="J33" s="35">
        <v>7</v>
      </c>
      <c r="K33" s="35">
        <v>10</v>
      </c>
      <c r="L33" s="35">
        <v>23</v>
      </c>
      <c r="M33" s="35">
        <f t="shared" si="0"/>
        <v>33</v>
      </c>
      <c r="N33" s="35" t="s">
        <v>476</v>
      </c>
      <c r="O33" s="35">
        <v>26</v>
      </c>
      <c r="P33" s="35" t="s">
        <v>479</v>
      </c>
      <c r="Q33" s="35">
        <v>13</v>
      </c>
      <c r="R33" s="35" t="s">
        <v>477</v>
      </c>
      <c r="S33" s="35">
        <v>2879</v>
      </c>
      <c r="T33" s="35">
        <v>129</v>
      </c>
      <c r="U33" s="35">
        <v>1180</v>
      </c>
      <c r="V33" s="35">
        <v>7.01</v>
      </c>
      <c r="W33" s="35" t="s">
        <v>478</v>
      </c>
      <c r="X33" s="35" t="s">
        <v>478</v>
      </c>
      <c r="Y33" s="35" t="s">
        <v>478</v>
      </c>
      <c r="Z33" s="35" t="s">
        <v>476</v>
      </c>
      <c r="AA33" s="35">
        <v>0.5</v>
      </c>
      <c r="AB33" s="35" t="s">
        <v>479</v>
      </c>
      <c r="AC33" s="35">
        <v>6</v>
      </c>
      <c r="AD33" s="35">
        <v>2</v>
      </c>
      <c r="AE33" s="35">
        <v>0.04</v>
      </c>
      <c r="AF33" s="35">
        <v>2E-3</v>
      </c>
      <c r="AG33" s="35" t="s">
        <v>476</v>
      </c>
      <c r="AH33" s="35">
        <v>15</v>
      </c>
      <c r="AI33" s="35">
        <v>24.03</v>
      </c>
      <c r="AJ33" s="35">
        <v>6</v>
      </c>
      <c r="AK33" s="35" t="s">
        <v>481</v>
      </c>
      <c r="AL33" s="35" t="s">
        <v>482</v>
      </c>
      <c r="AM33" s="35">
        <v>0.01</v>
      </c>
      <c r="AN33" s="35" t="s">
        <v>481</v>
      </c>
      <c r="AO33" s="35" t="s">
        <v>481</v>
      </c>
      <c r="AP33" s="35" t="s">
        <v>478</v>
      </c>
      <c r="AQ33" s="35" t="s">
        <v>483</v>
      </c>
      <c r="AR33" s="35" t="s">
        <v>484</v>
      </c>
      <c r="AS33" s="35" t="s">
        <v>484</v>
      </c>
    </row>
    <row r="34" spans="2:45" ht="45.75" customHeight="1" x14ac:dyDescent="0.25">
      <c r="B34" s="3" t="s">
        <v>394</v>
      </c>
      <c r="C34" s="3" t="s">
        <v>147</v>
      </c>
      <c r="D34" s="6" t="s">
        <v>507</v>
      </c>
      <c r="E34" s="7" t="s">
        <v>508</v>
      </c>
      <c r="F34" s="15">
        <v>506866</v>
      </c>
      <c r="G34" s="15">
        <v>6903560</v>
      </c>
      <c r="H34" s="8" t="s">
        <v>526</v>
      </c>
      <c r="I34" s="29" t="s">
        <v>395</v>
      </c>
      <c r="J34" s="35">
        <v>5</v>
      </c>
      <c r="K34" s="35">
        <v>172</v>
      </c>
      <c r="L34" s="35">
        <v>18</v>
      </c>
      <c r="M34" s="35">
        <f t="shared" si="0"/>
        <v>190</v>
      </c>
      <c r="N34" s="35" t="s">
        <v>476</v>
      </c>
      <c r="O34" s="35">
        <v>22</v>
      </c>
      <c r="P34" s="35" t="s">
        <v>479</v>
      </c>
      <c r="Q34" s="35">
        <v>10</v>
      </c>
      <c r="R34" s="35" t="s">
        <v>477</v>
      </c>
      <c r="S34" s="35">
        <v>2652</v>
      </c>
      <c r="T34" s="35">
        <v>129</v>
      </c>
      <c r="U34" s="35">
        <v>1192</v>
      </c>
      <c r="V34" s="35">
        <v>7.25</v>
      </c>
      <c r="W34" s="35" t="s">
        <v>478</v>
      </c>
      <c r="X34" s="35" t="s">
        <v>478</v>
      </c>
      <c r="Y34" s="35" t="s">
        <v>478</v>
      </c>
      <c r="Z34" s="35" t="s">
        <v>476</v>
      </c>
      <c r="AA34" s="35">
        <v>0.5</v>
      </c>
      <c r="AB34" s="35" t="s">
        <v>479</v>
      </c>
      <c r="AC34" s="35" t="s">
        <v>479</v>
      </c>
      <c r="AD34" s="35">
        <v>2</v>
      </c>
      <c r="AE34" s="35">
        <v>0.03</v>
      </c>
      <c r="AF34" s="35">
        <v>2E-3</v>
      </c>
      <c r="AG34" s="35" t="s">
        <v>476</v>
      </c>
      <c r="AH34" s="35">
        <v>28</v>
      </c>
      <c r="AI34" s="35">
        <v>23.78</v>
      </c>
      <c r="AJ34" s="35">
        <v>8</v>
      </c>
      <c r="AK34" s="35" t="s">
        <v>481</v>
      </c>
      <c r="AL34" s="35" t="s">
        <v>482</v>
      </c>
      <c r="AM34" s="35">
        <v>0.02</v>
      </c>
      <c r="AN34" s="35" t="s">
        <v>481</v>
      </c>
      <c r="AO34" s="35" t="s">
        <v>481</v>
      </c>
      <c r="AP34" s="35" t="s">
        <v>478</v>
      </c>
      <c r="AQ34" s="35" t="s">
        <v>483</v>
      </c>
      <c r="AR34" s="35" t="s">
        <v>484</v>
      </c>
      <c r="AS34" s="35" t="s">
        <v>484</v>
      </c>
    </row>
    <row r="35" spans="2:45" ht="45.75" customHeight="1" x14ac:dyDescent="0.25">
      <c r="B35" s="3" t="s">
        <v>396</v>
      </c>
      <c r="C35" s="3" t="s">
        <v>147</v>
      </c>
      <c r="D35" s="6" t="s">
        <v>507</v>
      </c>
      <c r="E35" s="7" t="s">
        <v>508</v>
      </c>
      <c r="F35" s="15">
        <v>507115</v>
      </c>
      <c r="G35" s="15">
        <v>6903500</v>
      </c>
      <c r="H35" s="8" t="s">
        <v>526</v>
      </c>
      <c r="I35" s="77" t="s">
        <v>397</v>
      </c>
      <c r="J35" s="35">
        <v>2</v>
      </c>
      <c r="K35" s="35">
        <v>4</v>
      </c>
      <c r="L35" s="35">
        <v>10</v>
      </c>
      <c r="M35" s="35">
        <f t="shared" si="0"/>
        <v>14</v>
      </c>
      <c r="N35" s="35" t="s">
        <v>476</v>
      </c>
      <c r="O35" s="35">
        <v>13</v>
      </c>
      <c r="P35" s="35" t="s">
        <v>479</v>
      </c>
      <c r="Q35" s="35">
        <v>16</v>
      </c>
      <c r="R35" s="35" t="s">
        <v>477</v>
      </c>
      <c r="S35" s="35">
        <v>2673</v>
      </c>
      <c r="T35" s="35">
        <v>126</v>
      </c>
      <c r="U35" s="35">
        <v>1109</v>
      </c>
      <c r="V35" s="35">
        <v>6.69</v>
      </c>
      <c r="W35" s="35" t="s">
        <v>478</v>
      </c>
      <c r="X35" s="35" t="s">
        <v>478</v>
      </c>
      <c r="Y35" s="35" t="s">
        <v>478</v>
      </c>
      <c r="Z35" s="35">
        <v>1</v>
      </c>
      <c r="AA35" s="35">
        <v>0.7</v>
      </c>
      <c r="AB35" s="35" t="s">
        <v>479</v>
      </c>
      <c r="AC35" s="35" t="s">
        <v>479</v>
      </c>
      <c r="AD35" s="35">
        <v>3</v>
      </c>
      <c r="AE35" s="35">
        <v>0.09</v>
      </c>
      <c r="AF35" s="35" t="s">
        <v>480</v>
      </c>
      <c r="AG35" s="35" t="s">
        <v>476</v>
      </c>
      <c r="AH35" s="35">
        <v>38</v>
      </c>
      <c r="AI35" s="35">
        <v>23.67</v>
      </c>
      <c r="AJ35" s="35">
        <v>7</v>
      </c>
      <c r="AK35" s="35" t="s">
        <v>481</v>
      </c>
      <c r="AL35" s="35" t="s">
        <v>482</v>
      </c>
      <c r="AM35" s="35">
        <v>0.02</v>
      </c>
      <c r="AN35" s="35" t="s">
        <v>481</v>
      </c>
      <c r="AO35" s="35" t="s">
        <v>481</v>
      </c>
      <c r="AP35" s="35" t="s">
        <v>478</v>
      </c>
      <c r="AQ35" s="35" t="s">
        <v>483</v>
      </c>
      <c r="AR35" s="35" t="s">
        <v>484</v>
      </c>
      <c r="AS35" s="35" t="s">
        <v>484</v>
      </c>
    </row>
    <row r="36" spans="2:45" ht="45.75" customHeight="1" x14ac:dyDescent="0.25">
      <c r="B36" s="3" t="s">
        <v>398</v>
      </c>
      <c r="C36" s="3" t="s">
        <v>147</v>
      </c>
      <c r="D36" s="6" t="s">
        <v>507</v>
      </c>
      <c r="E36" s="7" t="s">
        <v>508</v>
      </c>
      <c r="F36" s="15">
        <v>507026</v>
      </c>
      <c r="G36" s="15">
        <v>6903481</v>
      </c>
      <c r="H36" s="8" t="s">
        <v>526</v>
      </c>
      <c r="I36" s="77" t="s">
        <v>399</v>
      </c>
      <c r="J36" s="35">
        <v>1</v>
      </c>
      <c r="K36" s="35">
        <v>10</v>
      </c>
      <c r="L36" s="35">
        <v>9</v>
      </c>
      <c r="M36" s="35">
        <f t="shared" si="0"/>
        <v>19</v>
      </c>
      <c r="N36" s="35" t="s">
        <v>476</v>
      </c>
      <c r="O36" s="35">
        <v>7</v>
      </c>
      <c r="P36" s="35" t="s">
        <v>479</v>
      </c>
      <c r="Q36" s="35">
        <v>5</v>
      </c>
      <c r="R36" s="35" t="s">
        <v>477</v>
      </c>
      <c r="S36" s="35">
        <v>2483</v>
      </c>
      <c r="T36" s="35">
        <v>105</v>
      </c>
      <c r="U36" s="35">
        <v>960</v>
      </c>
      <c r="V36" s="35">
        <v>5.66</v>
      </c>
      <c r="W36" s="35">
        <v>3</v>
      </c>
      <c r="X36" s="35" t="s">
        <v>478</v>
      </c>
      <c r="Y36" s="35" t="s">
        <v>478</v>
      </c>
      <c r="Z36" s="35">
        <v>2</v>
      </c>
      <c r="AA36" s="35">
        <v>0.5</v>
      </c>
      <c r="AB36" s="35" t="s">
        <v>479</v>
      </c>
      <c r="AC36" s="35" t="s">
        <v>479</v>
      </c>
      <c r="AD36" s="35">
        <v>2</v>
      </c>
      <c r="AE36" s="35">
        <v>0.09</v>
      </c>
      <c r="AF36" s="35">
        <v>1E-3</v>
      </c>
      <c r="AG36" s="35" t="s">
        <v>476</v>
      </c>
      <c r="AH36" s="35">
        <v>70</v>
      </c>
      <c r="AI36" s="35">
        <v>21.9</v>
      </c>
      <c r="AJ36" s="35">
        <v>8</v>
      </c>
      <c r="AK36" s="35" t="s">
        <v>481</v>
      </c>
      <c r="AL36" s="35" t="s">
        <v>482</v>
      </c>
      <c r="AM36" s="35">
        <v>0.06</v>
      </c>
      <c r="AN36" s="35" t="s">
        <v>481</v>
      </c>
      <c r="AO36" s="35" t="s">
        <v>481</v>
      </c>
      <c r="AP36" s="35" t="s">
        <v>478</v>
      </c>
      <c r="AQ36" s="35" t="s">
        <v>483</v>
      </c>
      <c r="AR36" s="35" t="s">
        <v>484</v>
      </c>
      <c r="AS36" s="35" t="s">
        <v>484</v>
      </c>
    </row>
    <row r="37" spans="2:45" ht="45.75" customHeight="1" x14ac:dyDescent="0.25">
      <c r="B37" s="3" t="s">
        <v>400</v>
      </c>
      <c r="C37" s="3" t="s">
        <v>147</v>
      </c>
      <c r="D37" s="6" t="s">
        <v>507</v>
      </c>
      <c r="E37" s="7" t="s">
        <v>508</v>
      </c>
      <c r="F37" s="15">
        <v>506432</v>
      </c>
      <c r="G37" s="15">
        <v>6903497</v>
      </c>
      <c r="H37" s="8" t="s">
        <v>526</v>
      </c>
      <c r="I37" s="77" t="s">
        <v>401</v>
      </c>
      <c r="J37" s="35">
        <v>1</v>
      </c>
      <c r="K37" s="35">
        <v>19</v>
      </c>
      <c r="L37" s="35">
        <v>27</v>
      </c>
      <c r="M37" s="35">
        <f t="shared" si="0"/>
        <v>46</v>
      </c>
      <c r="N37" s="35" t="s">
        <v>476</v>
      </c>
      <c r="O37" s="35">
        <v>48</v>
      </c>
      <c r="P37" s="35" t="s">
        <v>479</v>
      </c>
      <c r="Q37" s="35">
        <v>12</v>
      </c>
      <c r="R37" s="35">
        <v>0.3</v>
      </c>
      <c r="S37" s="35">
        <v>2673</v>
      </c>
      <c r="T37" s="35">
        <v>134</v>
      </c>
      <c r="U37" s="35">
        <v>1161</v>
      </c>
      <c r="V37" s="35">
        <v>6.9</v>
      </c>
      <c r="W37" s="35" t="s">
        <v>478</v>
      </c>
      <c r="X37" s="35" t="s">
        <v>478</v>
      </c>
      <c r="Y37" s="35" t="s">
        <v>478</v>
      </c>
      <c r="Z37" s="35">
        <v>2</v>
      </c>
      <c r="AA37" s="35">
        <v>0.6</v>
      </c>
      <c r="AB37" s="35" t="s">
        <v>479</v>
      </c>
      <c r="AC37" s="35">
        <v>4</v>
      </c>
      <c r="AD37" s="35">
        <v>4</v>
      </c>
      <c r="AE37" s="35">
        <v>0.13</v>
      </c>
      <c r="AF37" s="35">
        <v>2E-3</v>
      </c>
      <c r="AG37" s="35" t="s">
        <v>476</v>
      </c>
      <c r="AH37" s="35">
        <v>93</v>
      </c>
      <c r="AI37" s="35">
        <v>23.97</v>
      </c>
      <c r="AJ37" s="35">
        <v>5</v>
      </c>
      <c r="AK37" s="35" t="s">
        <v>481</v>
      </c>
      <c r="AL37" s="35" t="s">
        <v>482</v>
      </c>
      <c r="AM37" s="35">
        <v>0.1</v>
      </c>
      <c r="AN37" s="35" t="s">
        <v>481</v>
      </c>
      <c r="AO37" s="35" t="s">
        <v>481</v>
      </c>
      <c r="AP37" s="35" t="s">
        <v>478</v>
      </c>
      <c r="AQ37" s="35" t="s">
        <v>483</v>
      </c>
      <c r="AR37" s="35" t="s">
        <v>484</v>
      </c>
      <c r="AS37" s="35" t="s">
        <v>484</v>
      </c>
    </row>
    <row r="38" spans="2:45" ht="45.75" customHeight="1" x14ac:dyDescent="0.25">
      <c r="B38" s="3" t="s">
        <v>402</v>
      </c>
      <c r="C38" s="3" t="s">
        <v>147</v>
      </c>
      <c r="D38" s="6" t="s">
        <v>507</v>
      </c>
      <c r="E38" s="7" t="s">
        <v>508</v>
      </c>
      <c r="F38" s="15">
        <v>506311</v>
      </c>
      <c r="G38" s="15">
        <v>6903566</v>
      </c>
      <c r="H38" s="8" t="s">
        <v>526</v>
      </c>
      <c r="I38" s="77" t="s">
        <v>403</v>
      </c>
      <c r="J38" s="35">
        <v>1</v>
      </c>
      <c r="K38" s="35">
        <v>224</v>
      </c>
      <c r="L38" s="35">
        <v>105</v>
      </c>
      <c r="M38" s="35">
        <f t="shared" si="0"/>
        <v>329</v>
      </c>
      <c r="N38" s="35" t="s">
        <v>476</v>
      </c>
      <c r="O38" s="35">
        <v>22</v>
      </c>
      <c r="P38" s="35" t="s">
        <v>479</v>
      </c>
      <c r="Q38" s="35">
        <v>22</v>
      </c>
      <c r="R38" s="35" t="s">
        <v>477</v>
      </c>
      <c r="S38" s="35">
        <v>2728</v>
      </c>
      <c r="T38" s="35">
        <v>136</v>
      </c>
      <c r="U38" s="35">
        <v>1153</v>
      </c>
      <c r="V38" s="35">
        <v>7.1</v>
      </c>
      <c r="W38" s="35" t="s">
        <v>478</v>
      </c>
      <c r="X38" s="35" t="s">
        <v>478</v>
      </c>
      <c r="Y38" s="35" t="s">
        <v>478</v>
      </c>
      <c r="Z38" s="35">
        <v>1</v>
      </c>
      <c r="AA38" s="35">
        <v>0.9</v>
      </c>
      <c r="AB38" s="35" t="s">
        <v>479</v>
      </c>
      <c r="AC38" s="35" t="s">
        <v>479</v>
      </c>
      <c r="AD38" s="35">
        <v>3</v>
      </c>
      <c r="AE38" s="35">
        <v>0.08</v>
      </c>
      <c r="AF38" s="35">
        <v>2E-3</v>
      </c>
      <c r="AG38" s="35" t="s">
        <v>476</v>
      </c>
      <c r="AH38" s="35">
        <v>49</v>
      </c>
      <c r="AI38" s="35">
        <v>23.25</v>
      </c>
      <c r="AJ38" s="35">
        <v>10</v>
      </c>
      <c r="AK38" s="35" t="s">
        <v>481</v>
      </c>
      <c r="AL38" s="35" t="s">
        <v>482</v>
      </c>
      <c r="AM38" s="35">
        <v>0.04</v>
      </c>
      <c r="AN38" s="35" t="s">
        <v>481</v>
      </c>
      <c r="AO38" s="35" t="s">
        <v>481</v>
      </c>
      <c r="AP38" s="35" t="s">
        <v>478</v>
      </c>
      <c r="AQ38" s="35" t="s">
        <v>483</v>
      </c>
      <c r="AR38" s="35" t="s">
        <v>484</v>
      </c>
      <c r="AS38" s="35" t="s">
        <v>484</v>
      </c>
    </row>
    <row r="39" spans="2:45" ht="45.75" customHeight="1" x14ac:dyDescent="0.25">
      <c r="B39" s="3" t="s">
        <v>404</v>
      </c>
      <c r="C39" s="3" t="s">
        <v>147</v>
      </c>
      <c r="D39" s="6" t="s">
        <v>507</v>
      </c>
      <c r="E39" s="7" t="s">
        <v>508</v>
      </c>
      <c r="F39" s="15">
        <v>506285</v>
      </c>
      <c r="G39" s="15">
        <v>6903572</v>
      </c>
      <c r="H39" s="8" t="s">
        <v>526</v>
      </c>
      <c r="I39" s="29" t="s">
        <v>405</v>
      </c>
      <c r="J39" s="35">
        <v>4</v>
      </c>
      <c r="K39" s="35">
        <v>297</v>
      </c>
      <c r="L39" s="35">
        <v>59</v>
      </c>
      <c r="M39" s="35">
        <f t="shared" si="0"/>
        <v>356</v>
      </c>
      <c r="N39" s="35" t="s">
        <v>476</v>
      </c>
      <c r="O39" s="35">
        <v>59</v>
      </c>
      <c r="P39" s="35" t="s">
        <v>479</v>
      </c>
      <c r="Q39" s="35">
        <v>2</v>
      </c>
      <c r="R39" s="35" t="s">
        <v>477</v>
      </c>
      <c r="S39" s="35">
        <v>1098</v>
      </c>
      <c r="T39" s="35">
        <v>40</v>
      </c>
      <c r="U39" s="35">
        <v>410</v>
      </c>
      <c r="V39" s="35">
        <v>2.56</v>
      </c>
      <c r="W39" s="35" t="s">
        <v>478</v>
      </c>
      <c r="X39" s="35" t="s">
        <v>478</v>
      </c>
      <c r="Y39" s="35" t="s">
        <v>478</v>
      </c>
      <c r="Z39" s="35">
        <v>2</v>
      </c>
      <c r="AA39" s="35" t="s">
        <v>485</v>
      </c>
      <c r="AB39" s="35" t="s">
        <v>479</v>
      </c>
      <c r="AC39" s="35">
        <v>8</v>
      </c>
      <c r="AD39" s="35">
        <v>12</v>
      </c>
      <c r="AE39" s="35">
        <v>0.67</v>
      </c>
      <c r="AF39" s="35">
        <v>2E-3</v>
      </c>
      <c r="AG39" s="35" t="s">
        <v>476</v>
      </c>
      <c r="AH39" s="35">
        <v>433</v>
      </c>
      <c r="AI39" s="35">
        <v>9.9600000000000009</v>
      </c>
      <c r="AJ39" s="35">
        <v>5</v>
      </c>
      <c r="AK39" s="35">
        <v>0.02</v>
      </c>
      <c r="AL39" s="35" t="s">
        <v>482</v>
      </c>
      <c r="AM39" s="35">
        <v>0.4</v>
      </c>
      <c r="AN39" s="35" t="s">
        <v>481</v>
      </c>
      <c r="AO39" s="35" t="s">
        <v>481</v>
      </c>
      <c r="AP39" s="35" t="s">
        <v>478</v>
      </c>
      <c r="AQ39" s="35" t="s">
        <v>483</v>
      </c>
      <c r="AR39" s="35">
        <v>6</v>
      </c>
      <c r="AS39" s="35" t="s">
        <v>484</v>
      </c>
    </row>
    <row r="40" spans="2:45" ht="45.75" customHeight="1" x14ac:dyDescent="0.25">
      <c r="B40" s="3" t="s">
        <v>406</v>
      </c>
      <c r="C40" s="3" t="s">
        <v>147</v>
      </c>
      <c r="D40" s="6" t="s">
        <v>507</v>
      </c>
      <c r="E40" s="7" t="s">
        <v>508</v>
      </c>
      <c r="F40" s="15">
        <v>506273</v>
      </c>
      <c r="G40" s="15">
        <v>6903596</v>
      </c>
      <c r="H40" s="8" t="s">
        <v>526</v>
      </c>
      <c r="I40" s="29" t="s">
        <v>407</v>
      </c>
      <c r="J40" s="35">
        <v>7</v>
      </c>
      <c r="K40" s="35">
        <v>188</v>
      </c>
      <c r="L40" s="35">
        <v>118</v>
      </c>
      <c r="M40" s="35">
        <f t="shared" si="0"/>
        <v>306</v>
      </c>
      <c r="N40" s="35" t="s">
        <v>476</v>
      </c>
      <c r="O40" s="35">
        <v>69</v>
      </c>
      <c r="P40" s="35" t="s">
        <v>479</v>
      </c>
      <c r="Q40" s="35">
        <v>13</v>
      </c>
      <c r="R40" s="35" t="s">
        <v>477</v>
      </c>
      <c r="S40" s="35">
        <v>2614</v>
      </c>
      <c r="T40" s="35">
        <v>126</v>
      </c>
      <c r="U40" s="35">
        <v>1095</v>
      </c>
      <c r="V40" s="35">
        <v>6.65</v>
      </c>
      <c r="W40" s="35">
        <v>2</v>
      </c>
      <c r="X40" s="35" t="s">
        <v>478</v>
      </c>
      <c r="Y40" s="35" t="s">
        <v>478</v>
      </c>
      <c r="Z40" s="35">
        <v>1</v>
      </c>
      <c r="AA40" s="35">
        <v>0.5</v>
      </c>
      <c r="AB40" s="35" t="s">
        <v>479</v>
      </c>
      <c r="AC40" s="35" t="s">
        <v>479</v>
      </c>
      <c r="AD40" s="35">
        <v>2</v>
      </c>
      <c r="AE40" s="35">
        <v>0.09</v>
      </c>
      <c r="AF40" s="35" t="s">
        <v>480</v>
      </c>
      <c r="AG40" s="35" t="s">
        <v>476</v>
      </c>
      <c r="AH40" s="35">
        <v>56</v>
      </c>
      <c r="AI40" s="35">
        <v>22.24</v>
      </c>
      <c r="AJ40" s="35">
        <v>7</v>
      </c>
      <c r="AK40" s="35" t="s">
        <v>481</v>
      </c>
      <c r="AL40" s="35" t="s">
        <v>482</v>
      </c>
      <c r="AM40" s="35">
        <v>0.02</v>
      </c>
      <c r="AN40" s="35" t="s">
        <v>481</v>
      </c>
      <c r="AO40" s="35" t="s">
        <v>481</v>
      </c>
      <c r="AP40" s="35" t="s">
        <v>478</v>
      </c>
      <c r="AQ40" s="35" t="s">
        <v>483</v>
      </c>
      <c r="AR40" s="35" t="s">
        <v>484</v>
      </c>
      <c r="AS40" s="35" t="s">
        <v>484</v>
      </c>
    </row>
    <row r="41" spans="2:45" ht="45.75" customHeight="1" x14ac:dyDescent="0.25">
      <c r="B41" s="3" t="s">
        <v>408</v>
      </c>
      <c r="C41" s="3" t="s">
        <v>147</v>
      </c>
      <c r="D41" s="6" t="s">
        <v>507</v>
      </c>
      <c r="E41" s="7" t="s">
        <v>508</v>
      </c>
      <c r="F41" s="15">
        <v>506192</v>
      </c>
      <c r="G41" s="15">
        <v>6903610</v>
      </c>
      <c r="H41" s="8" t="s">
        <v>526</v>
      </c>
      <c r="I41" s="29" t="s">
        <v>409</v>
      </c>
      <c r="J41" s="35">
        <v>6</v>
      </c>
      <c r="K41" s="35">
        <v>491</v>
      </c>
      <c r="L41" s="35">
        <v>182</v>
      </c>
      <c r="M41" s="35">
        <f t="shared" si="0"/>
        <v>673</v>
      </c>
      <c r="N41" s="35" t="s">
        <v>476</v>
      </c>
      <c r="O41" s="35">
        <v>82</v>
      </c>
      <c r="P41" s="35" t="s">
        <v>479</v>
      </c>
      <c r="Q41" s="35">
        <v>16</v>
      </c>
      <c r="R41" s="35" t="s">
        <v>477</v>
      </c>
      <c r="S41" s="35">
        <v>2350</v>
      </c>
      <c r="T41" s="35">
        <v>123</v>
      </c>
      <c r="U41" s="35">
        <v>1162</v>
      </c>
      <c r="V41" s="35">
        <v>6.76</v>
      </c>
      <c r="W41" s="35" t="s">
        <v>478</v>
      </c>
      <c r="X41" s="35" t="s">
        <v>478</v>
      </c>
      <c r="Y41" s="35" t="s">
        <v>478</v>
      </c>
      <c r="Z41" s="35" t="s">
        <v>476</v>
      </c>
      <c r="AA41" s="35">
        <v>0.7</v>
      </c>
      <c r="AB41" s="35" t="s">
        <v>479</v>
      </c>
      <c r="AC41" s="35">
        <v>6</v>
      </c>
      <c r="AD41" s="35">
        <v>2</v>
      </c>
      <c r="AE41" s="35">
        <v>7.0000000000000007E-2</v>
      </c>
      <c r="AF41" s="35">
        <v>3.0000000000000001E-3</v>
      </c>
      <c r="AG41" s="35" t="s">
        <v>476</v>
      </c>
      <c r="AH41" s="35">
        <v>38</v>
      </c>
      <c r="AI41" s="35">
        <v>22.57</v>
      </c>
      <c r="AJ41" s="35">
        <v>6</v>
      </c>
      <c r="AK41" s="35" t="s">
        <v>481</v>
      </c>
      <c r="AL41" s="35" t="s">
        <v>482</v>
      </c>
      <c r="AM41" s="35">
        <v>0.02</v>
      </c>
      <c r="AN41" s="35" t="s">
        <v>481</v>
      </c>
      <c r="AO41" s="35" t="s">
        <v>481</v>
      </c>
      <c r="AP41" s="35" t="s">
        <v>478</v>
      </c>
      <c r="AQ41" s="35" t="s">
        <v>483</v>
      </c>
      <c r="AR41" s="35" t="s">
        <v>484</v>
      </c>
      <c r="AS41" s="35" t="s">
        <v>484</v>
      </c>
    </row>
    <row r="42" spans="2:45" ht="45.75" customHeight="1" x14ac:dyDescent="0.25">
      <c r="B42" s="3" t="s">
        <v>410</v>
      </c>
      <c r="C42" s="3" t="s">
        <v>147</v>
      </c>
      <c r="D42" s="6" t="s">
        <v>507</v>
      </c>
      <c r="E42" s="7" t="s">
        <v>508</v>
      </c>
      <c r="F42" s="15">
        <v>506435</v>
      </c>
      <c r="G42" s="15">
        <v>6903423</v>
      </c>
      <c r="H42" s="8" t="s">
        <v>526</v>
      </c>
      <c r="I42" s="29" t="s">
        <v>411</v>
      </c>
      <c r="J42" s="35">
        <v>4</v>
      </c>
      <c r="K42" s="35">
        <v>6</v>
      </c>
      <c r="L42" s="35">
        <v>5</v>
      </c>
      <c r="M42" s="35">
        <f t="shared" si="0"/>
        <v>11</v>
      </c>
      <c r="N42" s="35" t="s">
        <v>476</v>
      </c>
      <c r="O42" s="35">
        <v>57</v>
      </c>
      <c r="P42" s="35">
        <v>8</v>
      </c>
      <c r="Q42" s="35" t="s">
        <v>476</v>
      </c>
      <c r="R42" s="35" t="s">
        <v>477</v>
      </c>
      <c r="S42" s="35">
        <v>2581</v>
      </c>
      <c r="T42" s="35">
        <v>130</v>
      </c>
      <c r="U42" s="35">
        <v>1084</v>
      </c>
      <c r="V42" s="35">
        <v>6.57</v>
      </c>
      <c r="W42" s="35" t="s">
        <v>478</v>
      </c>
      <c r="X42" s="35">
        <v>2</v>
      </c>
      <c r="Y42" s="35" t="s">
        <v>478</v>
      </c>
      <c r="Z42" s="35" t="s">
        <v>476</v>
      </c>
      <c r="AA42" s="35">
        <v>0.8</v>
      </c>
      <c r="AB42" s="35" t="s">
        <v>479</v>
      </c>
      <c r="AC42" s="35" t="s">
        <v>479</v>
      </c>
      <c r="AD42" s="35">
        <v>3</v>
      </c>
      <c r="AE42" s="35">
        <v>0.03</v>
      </c>
      <c r="AF42" s="35">
        <v>2E-3</v>
      </c>
      <c r="AG42" s="35">
        <v>2</v>
      </c>
      <c r="AH42" s="35">
        <v>78</v>
      </c>
      <c r="AI42" s="35">
        <v>27.36</v>
      </c>
      <c r="AJ42" s="35">
        <v>3</v>
      </c>
      <c r="AK42" s="35" t="s">
        <v>481</v>
      </c>
      <c r="AL42" s="35" t="s">
        <v>482</v>
      </c>
      <c r="AM42" s="35">
        <v>0.09</v>
      </c>
      <c r="AN42" s="35" t="s">
        <v>481</v>
      </c>
      <c r="AO42" s="35" t="s">
        <v>481</v>
      </c>
      <c r="AP42" s="35" t="s">
        <v>478</v>
      </c>
      <c r="AQ42" s="35" t="s">
        <v>483</v>
      </c>
      <c r="AR42" s="35" t="s">
        <v>484</v>
      </c>
      <c r="AS42" s="35" t="s">
        <v>484</v>
      </c>
    </row>
    <row r="43" spans="2:45" ht="45.75" customHeight="1" x14ac:dyDescent="0.25">
      <c r="B43" s="3" t="s">
        <v>412</v>
      </c>
      <c r="C43" s="3" t="s">
        <v>147</v>
      </c>
      <c r="D43" s="6" t="s">
        <v>507</v>
      </c>
      <c r="E43" s="7" t="s">
        <v>508</v>
      </c>
      <c r="F43" s="15">
        <v>506455</v>
      </c>
      <c r="G43" s="15">
        <v>6903353</v>
      </c>
      <c r="H43" s="8" t="s">
        <v>526</v>
      </c>
      <c r="I43" s="29" t="s">
        <v>413</v>
      </c>
      <c r="J43" s="35">
        <v>1</v>
      </c>
      <c r="K43" s="35">
        <v>10</v>
      </c>
      <c r="L43" s="35">
        <v>3</v>
      </c>
      <c r="M43" s="35">
        <f t="shared" si="0"/>
        <v>13</v>
      </c>
      <c r="N43" s="35" t="s">
        <v>476</v>
      </c>
      <c r="O43" s="35">
        <v>7</v>
      </c>
      <c r="P43" s="35">
        <v>4</v>
      </c>
      <c r="Q43" s="35" t="s">
        <v>476</v>
      </c>
      <c r="R43" s="35" t="s">
        <v>477</v>
      </c>
      <c r="S43" s="35">
        <v>2470</v>
      </c>
      <c r="T43" s="35">
        <v>105</v>
      </c>
      <c r="U43" s="35">
        <v>907</v>
      </c>
      <c r="V43" s="35">
        <v>5.29</v>
      </c>
      <c r="W43" s="35" t="s">
        <v>478</v>
      </c>
      <c r="X43" s="35" t="s">
        <v>478</v>
      </c>
      <c r="Y43" s="35" t="s">
        <v>478</v>
      </c>
      <c r="Z43" s="35" t="s">
        <v>476</v>
      </c>
      <c r="AA43" s="35" t="s">
        <v>485</v>
      </c>
      <c r="AB43" s="35" t="s">
        <v>479</v>
      </c>
      <c r="AC43" s="35" t="s">
        <v>479</v>
      </c>
      <c r="AD43" s="35">
        <v>2</v>
      </c>
      <c r="AE43" s="35">
        <v>0.05</v>
      </c>
      <c r="AF43" s="35">
        <v>1E-3</v>
      </c>
      <c r="AG43" s="35">
        <v>2</v>
      </c>
      <c r="AH43" s="35">
        <v>75</v>
      </c>
      <c r="AI43" s="35">
        <v>25.93</v>
      </c>
      <c r="AJ43" s="35">
        <v>3</v>
      </c>
      <c r="AK43" s="35" t="s">
        <v>481</v>
      </c>
      <c r="AL43" s="35" t="s">
        <v>482</v>
      </c>
      <c r="AM43" s="35">
        <v>0.05</v>
      </c>
      <c r="AN43" s="35" t="s">
        <v>481</v>
      </c>
      <c r="AO43" s="35" t="s">
        <v>481</v>
      </c>
      <c r="AP43" s="35" t="s">
        <v>478</v>
      </c>
      <c r="AQ43" s="35" t="s">
        <v>483</v>
      </c>
      <c r="AR43" s="35" t="s">
        <v>484</v>
      </c>
      <c r="AS43" s="35" t="s">
        <v>484</v>
      </c>
    </row>
    <row r="44" spans="2:45" ht="45.75" customHeight="1" x14ac:dyDescent="0.25">
      <c r="B44" s="3" t="s">
        <v>414</v>
      </c>
      <c r="C44" s="3" t="s">
        <v>147</v>
      </c>
      <c r="D44" s="6" t="s">
        <v>507</v>
      </c>
      <c r="E44" s="7" t="s">
        <v>508</v>
      </c>
      <c r="F44" s="15">
        <v>506454</v>
      </c>
      <c r="G44" s="15">
        <v>6903364</v>
      </c>
      <c r="H44" s="8" t="s">
        <v>526</v>
      </c>
      <c r="I44" s="29" t="s">
        <v>415</v>
      </c>
      <c r="J44" s="35">
        <v>6</v>
      </c>
      <c r="K44" s="35">
        <v>62</v>
      </c>
      <c r="L44" s="35">
        <v>50</v>
      </c>
      <c r="M44" s="35">
        <f t="shared" si="0"/>
        <v>112</v>
      </c>
      <c r="N44" s="35" t="s">
        <v>476</v>
      </c>
      <c r="O44" s="35">
        <v>115</v>
      </c>
      <c r="P44" s="35" t="s">
        <v>479</v>
      </c>
      <c r="Q44" s="35" t="s">
        <v>476</v>
      </c>
      <c r="R44" s="35" t="s">
        <v>477</v>
      </c>
      <c r="S44" s="35">
        <v>1870</v>
      </c>
      <c r="T44" s="35">
        <v>74</v>
      </c>
      <c r="U44" s="35">
        <v>633</v>
      </c>
      <c r="V44" s="35">
        <v>3.97</v>
      </c>
      <c r="W44" s="35" t="s">
        <v>478</v>
      </c>
      <c r="X44" s="35" t="s">
        <v>478</v>
      </c>
      <c r="Y44" s="35" t="s">
        <v>478</v>
      </c>
      <c r="Z44" s="35">
        <v>7</v>
      </c>
      <c r="AA44" s="35" t="s">
        <v>485</v>
      </c>
      <c r="AB44" s="35" t="s">
        <v>479</v>
      </c>
      <c r="AC44" s="35" t="s">
        <v>479</v>
      </c>
      <c r="AD44" s="35">
        <v>4</v>
      </c>
      <c r="AE44" s="35">
        <v>0.15</v>
      </c>
      <c r="AF44" s="35">
        <v>2E-3</v>
      </c>
      <c r="AG44" s="35">
        <v>1</v>
      </c>
      <c r="AH44" s="35">
        <v>158</v>
      </c>
      <c r="AI44" s="35">
        <v>16.54</v>
      </c>
      <c r="AJ44" s="35">
        <v>3</v>
      </c>
      <c r="AK44" s="35" t="s">
        <v>481</v>
      </c>
      <c r="AL44" s="35" t="s">
        <v>482</v>
      </c>
      <c r="AM44" s="35">
        <v>0.26</v>
      </c>
      <c r="AN44" s="35">
        <v>0.02</v>
      </c>
      <c r="AO44" s="35" t="s">
        <v>481</v>
      </c>
      <c r="AP44" s="35" t="s">
        <v>478</v>
      </c>
      <c r="AQ44" s="35" t="s">
        <v>483</v>
      </c>
      <c r="AR44" s="35" t="s">
        <v>484</v>
      </c>
      <c r="AS44" s="35" t="s">
        <v>484</v>
      </c>
    </row>
    <row r="45" spans="2:45" ht="45.75" customHeight="1" x14ac:dyDescent="0.25">
      <c r="B45" s="3" t="s">
        <v>424</v>
      </c>
      <c r="C45" s="3" t="s">
        <v>147</v>
      </c>
      <c r="D45" s="6" t="s">
        <v>507</v>
      </c>
      <c r="E45" s="7" t="s">
        <v>508</v>
      </c>
      <c r="F45" s="15">
        <v>506783</v>
      </c>
      <c r="G45" s="15">
        <v>6903518</v>
      </c>
      <c r="H45" s="8" t="s">
        <v>526</v>
      </c>
      <c r="I45" s="29" t="s">
        <v>425</v>
      </c>
      <c r="J45" s="35">
        <v>1</v>
      </c>
      <c r="K45" s="35">
        <v>12</v>
      </c>
      <c r="L45" s="35">
        <v>4</v>
      </c>
      <c r="M45" s="35">
        <f t="shared" si="0"/>
        <v>16</v>
      </c>
      <c r="N45" s="35" t="s">
        <v>476</v>
      </c>
      <c r="O45" s="35">
        <v>12</v>
      </c>
      <c r="P45" s="35">
        <v>4</v>
      </c>
      <c r="Q45" s="35" t="s">
        <v>476</v>
      </c>
      <c r="R45" s="35" t="s">
        <v>477</v>
      </c>
      <c r="S45" s="35">
        <v>1739</v>
      </c>
      <c r="T45" s="35">
        <v>55</v>
      </c>
      <c r="U45" s="35">
        <v>543</v>
      </c>
      <c r="V45" s="35">
        <v>3.34</v>
      </c>
      <c r="W45" s="35" t="s">
        <v>478</v>
      </c>
      <c r="X45" s="35" t="s">
        <v>478</v>
      </c>
      <c r="Y45" s="35" t="s">
        <v>478</v>
      </c>
      <c r="Z45" s="35" t="s">
        <v>476</v>
      </c>
      <c r="AA45" s="35" t="s">
        <v>485</v>
      </c>
      <c r="AB45" s="35" t="s">
        <v>479</v>
      </c>
      <c r="AC45" s="35" t="s">
        <v>479</v>
      </c>
      <c r="AD45" s="35">
        <v>2</v>
      </c>
      <c r="AE45" s="35">
        <v>0.03</v>
      </c>
      <c r="AF45" s="35" t="s">
        <v>480</v>
      </c>
      <c r="AG45" s="35">
        <v>1</v>
      </c>
      <c r="AH45" s="35">
        <v>136</v>
      </c>
      <c r="AI45" s="35">
        <v>16.62</v>
      </c>
      <c r="AJ45" s="35">
        <v>2</v>
      </c>
      <c r="AK45" s="35" t="s">
        <v>481</v>
      </c>
      <c r="AL45" s="35" t="s">
        <v>482</v>
      </c>
      <c r="AM45" s="35">
        <v>0.33</v>
      </c>
      <c r="AN45" s="35" t="s">
        <v>481</v>
      </c>
      <c r="AO45" s="35" t="s">
        <v>481</v>
      </c>
      <c r="AP45" s="35" t="s">
        <v>478</v>
      </c>
      <c r="AQ45" s="35" t="s">
        <v>483</v>
      </c>
      <c r="AR45" s="35" t="s">
        <v>484</v>
      </c>
      <c r="AS45" s="35" t="s">
        <v>484</v>
      </c>
    </row>
    <row r="46" spans="2:45" ht="45.75" customHeight="1" x14ac:dyDescent="0.25">
      <c r="B46" s="3" t="s">
        <v>426</v>
      </c>
      <c r="C46" s="3" t="s">
        <v>147</v>
      </c>
      <c r="D46" s="6" t="s">
        <v>507</v>
      </c>
      <c r="E46" s="7" t="s">
        <v>508</v>
      </c>
      <c r="F46" s="15">
        <v>506913</v>
      </c>
      <c r="G46" s="15">
        <v>6903543</v>
      </c>
      <c r="H46" s="8" t="s">
        <v>526</v>
      </c>
      <c r="I46" s="29" t="s">
        <v>427</v>
      </c>
      <c r="J46" s="35">
        <v>1</v>
      </c>
      <c r="K46" s="35">
        <v>6</v>
      </c>
      <c r="L46" s="35">
        <v>1</v>
      </c>
      <c r="M46" s="35">
        <f t="shared" si="0"/>
        <v>7</v>
      </c>
      <c r="N46" s="35" t="s">
        <v>476</v>
      </c>
      <c r="O46" s="35">
        <v>4</v>
      </c>
      <c r="P46" s="35" t="s">
        <v>479</v>
      </c>
      <c r="Q46" s="35" t="s">
        <v>476</v>
      </c>
      <c r="R46" s="35" t="s">
        <v>477</v>
      </c>
      <c r="S46" s="35">
        <v>1550</v>
      </c>
      <c r="T46" s="35">
        <v>56</v>
      </c>
      <c r="U46" s="35">
        <v>552</v>
      </c>
      <c r="V46" s="35">
        <v>3.46</v>
      </c>
      <c r="W46" s="35" t="s">
        <v>478</v>
      </c>
      <c r="X46" s="35" t="s">
        <v>478</v>
      </c>
      <c r="Y46" s="35" t="s">
        <v>478</v>
      </c>
      <c r="Z46" s="35">
        <v>1</v>
      </c>
      <c r="AA46" s="35" t="s">
        <v>485</v>
      </c>
      <c r="AB46" s="35" t="s">
        <v>479</v>
      </c>
      <c r="AC46" s="35" t="s">
        <v>479</v>
      </c>
      <c r="AD46" s="35">
        <v>5</v>
      </c>
      <c r="AE46" s="35">
        <v>7.0000000000000007E-2</v>
      </c>
      <c r="AF46" s="35">
        <v>2E-3</v>
      </c>
      <c r="AG46" s="35">
        <v>1</v>
      </c>
      <c r="AH46" s="35">
        <v>203</v>
      </c>
      <c r="AI46" s="35">
        <v>14.2</v>
      </c>
      <c r="AJ46" s="35">
        <v>7</v>
      </c>
      <c r="AK46" s="35" t="s">
        <v>481</v>
      </c>
      <c r="AL46" s="35" t="s">
        <v>482</v>
      </c>
      <c r="AM46" s="35">
        <v>0.18</v>
      </c>
      <c r="AN46" s="35" t="s">
        <v>481</v>
      </c>
      <c r="AO46" s="35" t="s">
        <v>481</v>
      </c>
      <c r="AP46" s="35" t="s">
        <v>478</v>
      </c>
      <c r="AQ46" s="35" t="s">
        <v>483</v>
      </c>
      <c r="AR46" s="35" t="s">
        <v>484</v>
      </c>
      <c r="AS46" s="35" t="s">
        <v>484</v>
      </c>
    </row>
    <row r="47" spans="2:45" ht="45.75" customHeight="1" x14ac:dyDescent="0.25">
      <c r="B47" s="3" t="s">
        <v>428</v>
      </c>
      <c r="C47" s="3" t="s">
        <v>147</v>
      </c>
      <c r="D47" s="6" t="s">
        <v>507</v>
      </c>
      <c r="E47" s="7" t="s">
        <v>508</v>
      </c>
      <c r="F47" s="18">
        <v>506922</v>
      </c>
      <c r="G47" s="40">
        <v>6903546</v>
      </c>
      <c r="H47" s="8" t="s">
        <v>526</v>
      </c>
      <c r="I47" s="29" t="s">
        <v>429</v>
      </c>
      <c r="J47" s="35">
        <v>1</v>
      </c>
      <c r="K47" s="35">
        <v>1.5</v>
      </c>
      <c r="L47" s="35">
        <v>1</v>
      </c>
      <c r="M47" s="35">
        <f t="shared" si="0"/>
        <v>2.5</v>
      </c>
      <c r="N47" s="35" t="s">
        <v>476</v>
      </c>
      <c r="O47" s="35">
        <v>10</v>
      </c>
      <c r="P47" s="35">
        <v>6</v>
      </c>
      <c r="Q47" s="35" t="s">
        <v>476</v>
      </c>
      <c r="R47" s="35" t="s">
        <v>477</v>
      </c>
      <c r="S47" s="35">
        <v>1512</v>
      </c>
      <c r="T47" s="35">
        <v>44</v>
      </c>
      <c r="U47" s="35">
        <v>454</v>
      </c>
      <c r="V47" s="35">
        <v>2.79</v>
      </c>
      <c r="W47" s="35" t="s">
        <v>478</v>
      </c>
      <c r="X47" s="35" t="s">
        <v>478</v>
      </c>
      <c r="Y47" s="35" t="s">
        <v>478</v>
      </c>
      <c r="Z47" s="35">
        <v>2</v>
      </c>
      <c r="AA47" s="35" t="s">
        <v>485</v>
      </c>
      <c r="AB47" s="35" t="s">
        <v>479</v>
      </c>
      <c r="AC47" s="35" t="s">
        <v>479</v>
      </c>
      <c r="AD47" s="35">
        <v>3</v>
      </c>
      <c r="AE47" s="35">
        <v>0.1</v>
      </c>
      <c r="AF47" s="35">
        <v>1E-3</v>
      </c>
      <c r="AG47" s="35">
        <v>1</v>
      </c>
      <c r="AH47" s="35">
        <v>161</v>
      </c>
      <c r="AI47" s="35">
        <v>13.78</v>
      </c>
      <c r="AJ47" s="35">
        <v>3</v>
      </c>
      <c r="AK47" s="35" t="s">
        <v>481</v>
      </c>
      <c r="AL47" s="35" t="s">
        <v>482</v>
      </c>
      <c r="AM47" s="35">
        <v>0.34</v>
      </c>
      <c r="AN47" s="35" t="s">
        <v>481</v>
      </c>
      <c r="AO47" s="35" t="s">
        <v>481</v>
      </c>
      <c r="AP47" s="35" t="s">
        <v>478</v>
      </c>
      <c r="AQ47" s="35" t="s">
        <v>483</v>
      </c>
      <c r="AR47" s="35" t="s">
        <v>484</v>
      </c>
      <c r="AS47" s="35" t="s">
        <v>484</v>
      </c>
    </row>
    <row r="48" spans="2:45" ht="45.75" customHeight="1" x14ac:dyDescent="0.25">
      <c r="B48" s="3" t="s">
        <v>430</v>
      </c>
      <c r="C48" s="3" t="s">
        <v>147</v>
      </c>
      <c r="D48" s="6" t="s">
        <v>507</v>
      </c>
      <c r="E48" s="7" t="s">
        <v>508</v>
      </c>
      <c r="F48" s="21">
        <v>506939</v>
      </c>
      <c r="G48" s="21">
        <v>6903598</v>
      </c>
      <c r="H48" s="8" t="s">
        <v>526</v>
      </c>
      <c r="I48" s="29" t="s">
        <v>431</v>
      </c>
      <c r="J48" s="35">
        <v>1</v>
      </c>
      <c r="K48" s="35">
        <v>5</v>
      </c>
      <c r="L48" s="35">
        <v>2</v>
      </c>
      <c r="M48" s="35">
        <f t="shared" si="0"/>
        <v>7</v>
      </c>
      <c r="N48" s="35" t="s">
        <v>476</v>
      </c>
      <c r="O48" s="35">
        <v>3</v>
      </c>
      <c r="P48" s="35">
        <v>6</v>
      </c>
      <c r="Q48" s="35" t="s">
        <v>476</v>
      </c>
      <c r="R48" s="35" t="s">
        <v>477</v>
      </c>
      <c r="S48" s="35">
        <v>2326</v>
      </c>
      <c r="T48" s="35">
        <v>102</v>
      </c>
      <c r="U48" s="35">
        <v>892</v>
      </c>
      <c r="V48" s="35">
        <v>5.31</v>
      </c>
      <c r="W48" s="35" t="s">
        <v>478</v>
      </c>
      <c r="X48" s="35">
        <v>2</v>
      </c>
      <c r="Y48" s="35" t="s">
        <v>478</v>
      </c>
      <c r="Z48" s="35">
        <v>1</v>
      </c>
      <c r="AA48" s="35" t="s">
        <v>485</v>
      </c>
      <c r="AB48" s="35" t="s">
        <v>479</v>
      </c>
      <c r="AC48" s="35" t="s">
        <v>479</v>
      </c>
      <c r="AD48" s="35">
        <v>1</v>
      </c>
      <c r="AE48" s="35">
        <v>0.08</v>
      </c>
      <c r="AF48" s="35">
        <v>2E-3</v>
      </c>
      <c r="AG48" s="35">
        <v>2</v>
      </c>
      <c r="AH48" s="35">
        <v>43</v>
      </c>
      <c r="AI48" s="35">
        <v>22.59</v>
      </c>
      <c r="AJ48" s="35">
        <v>2</v>
      </c>
      <c r="AK48" s="35" t="s">
        <v>481</v>
      </c>
      <c r="AL48" s="35" t="s">
        <v>482</v>
      </c>
      <c r="AM48" s="35">
        <v>0.08</v>
      </c>
      <c r="AN48" s="35" t="s">
        <v>481</v>
      </c>
      <c r="AO48" s="35" t="s">
        <v>481</v>
      </c>
      <c r="AP48" s="35" t="s">
        <v>478</v>
      </c>
      <c r="AQ48" s="35" t="s">
        <v>483</v>
      </c>
      <c r="AR48" s="35" t="s">
        <v>484</v>
      </c>
      <c r="AS48" s="35" t="s">
        <v>484</v>
      </c>
    </row>
    <row r="49" spans="2:45" ht="45.75" customHeight="1" x14ac:dyDescent="0.25">
      <c r="B49" s="3" t="s">
        <v>432</v>
      </c>
      <c r="C49" s="3" t="s">
        <v>147</v>
      </c>
      <c r="D49" s="6" t="s">
        <v>507</v>
      </c>
      <c r="E49" s="7" t="s">
        <v>508</v>
      </c>
      <c r="F49" s="15">
        <v>506464</v>
      </c>
      <c r="G49" s="15">
        <v>6903452</v>
      </c>
      <c r="H49" s="8" t="s">
        <v>526</v>
      </c>
      <c r="I49" s="29" t="s">
        <v>433</v>
      </c>
      <c r="J49" s="35">
        <v>1</v>
      </c>
      <c r="K49" s="35">
        <v>11</v>
      </c>
      <c r="L49" s="35">
        <v>14</v>
      </c>
      <c r="M49" s="35">
        <f t="shared" si="0"/>
        <v>25</v>
      </c>
      <c r="N49" s="35" t="s">
        <v>476</v>
      </c>
      <c r="O49" s="35">
        <v>18</v>
      </c>
      <c r="P49" s="35">
        <v>6</v>
      </c>
      <c r="Q49" s="35" t="s">
        <v>476</v>
      </c>
      <c r="R49" s="35" t="s">
        <v>477</v>
      </c>
      <c r="S49" s="35">
        <v>2253</v>
      </c>
      <c r="T49" s="35">
        <v>96</v>
      </c>
      <c r="U49" s="35">
        <v>873</v>
      </c>
      <c r="V49" s="35">
        <v>5.35</v>
      </c>
      <c r="W49" s="35" t="s">
        <v>478</v>
      </c>
      <c r="X49" s="35" t="s">
        <v>478</v>
      </c>
      <c r="Y49" s="35" t="s">
        <v>478</v>
      </c>
      <c r="Z49" s="35">
        <v>1</v>
      </c>
      <c r="AA49" s="35">
        <v>0.5</v>
      </c>
      <c r="AB49" s="35" t="s">
        <v>479</v>
      </c>
      <c r="AC49" s="35" t="s">
        <v>479</v>
      </c>
      <c r="AD49" s="35">
        <v>3</v>
      </c>
      <c r="AE49" s="35">
        <v>0.11</v>
      </c>
      <c r="AF49" s="35">
        <v>2E-3</v>
      </c>
      <c r="AG49" s="35">
        <v>2</v>
      </c>
      <c r="AH49" s="35">
        <v>130</v>
      </c>
      <c r="AI49" s="35">
        <v>24.01</v>
      </c>
      <c r="AJ49" s="35">
        <v>2</v>
      </c>
      <c r="AK49" s="35" t="s">
        <v>481</v>
      </c>
      <c r="AL49" s="35" t="s">
        <v>482</v>
      </c>
      <c r="AM49" s="35">
        <v>0.13</v>
      </c>
      <c r="AN49" s="35" t="s">
        <v>481</v>
      </c>
      <c r="AO49" s="35" t="s">
        <v>481</v>
      </c>
      <c r="AP49" s="35" t="s">
        <v>478</v>
      </c>
      <c r="AQ49" s="35" t="s">
        <v>483</v>
      </c>
      <c r="AR49" s="35" t="s">
        <v>484</v>
      </c>
      <c r="AS49" s="35" t="s">
        <v>484</v>
      </c>
    </row>
    <row r="50" spans="2:45" ht="45.75" customHeight="1" x14ac:dyDescent="0.25">
      <c r="B50" s="3" t="s">
        <v>434</v>
      </c>
      <c r="C50" s="3" t="s">
        <v>147</v>
      </c>
      <c r="D50" s="6" t="s">
        <v>507</v>
      </c>
      <c r="E50" s="7" t="s">
        <v>508</v>
      </c>
      <c r="F50" s="15">
        <v>506307</v>
      </c>
      <c r="G50" s="15">
        <v>6903544</v>
      </c>
      <c r="H50" s="8" t="s">
        <v>526</v>
      </c>
      <c r="I50" s="29" t="s">
        <v>435</v>
      </c>
      <c r="J50" s="35">
        <v>1</v>
      </c>
      <c r="K50" s="35">
        <v>59</v>
      </c>
      <c r="L50" s="35">
        <v>22</v>
      </c>
      <c r="M50" s="35">
        <f t="shared" si="0"/>
        <v>81</v>
      </c>
      <c r="N50" s="35" t="s">
        <v>476</v>
      </c>
      <c r="O50" s="35">
        <v>25</v>
      </c>
      <c r="P50" s="35" t="s">
        <v>479</v>
      </c>
      <c r="Q50" s="35" t="s">
        <v>476</v>
      </c>
      <c r="R50" s="35" t="s">
        <v>477</v>
      </c>
      <c r="S50" s="35">
        <v>1935</v>
      </c>
      <c r="T50" s="35">
        <v>101</v>
      </c>
      <c r="U50" s="35">
        <v>916</v>
      </c>
      <c r="V50" s="35">
        <v>5.45</v>
      </c>
      <c r="W50" s="35" t="s">
        <v>478</v>
      </c>
      <c r="X50" s="35" t="s">
        <v>478</v>
      </c>
      <c r="Y50" s="35" t="s">
        <v>478</v>
      </c>
      <c r="Z50" s="35">
        <v>3</v>
      </c>
      <c r="AA50" s="35" t="s">
        <v>485</v>
      </c>
      <c r="AB50" s="35" t="s">
        <v>479</v>
      </c>
      <c r="AC50" s="35" t="s">
        <v>479</v>
      </c>
      <c r="AD50" s="35">
        <v>6</v>
      </c>
      <c r="AE50" s="35">
        <v>0.41</v>
      </c>
      <c r="AF50" s="35">
        <v>2E-3</v>
      </c>
      <c r="AG50" s="35">
        <v>2</v>
      </c>
      <c r="AH50" s="35">
        <v>122</v>
      </c>
      <c r="AI50" s="35">
        <v>21.9</v>
      </c>
      <c r="AJ50" s="35">
        <v>2</v>
      </c>
      <c r="AK50" s="35" t="s">
        <v>481</v>
      </c>
      <c r="AL50" s="35" t="s">
        <v>482</v>
      </c>
      <c r="AM50" s="35">
        <v>0.09</v>
      </c>
      <c r="AN50" s="35" t="s">
        <v>481</v>
      </c>
      <c r="AO50" s="35" t="s">
        <v>481</v>
      </c>
      <c r="AP50" s="35" t="s">
        <v>478</v>
      </c>
      <c r="AQ50" s="35" t="s">
        <v>483</v>
      </c>
      <c r="AR50" s="35">
        <v>6</v>
      </c>
      <c r="AS50" s="35" t="s">
        <v>484</v>
      </c>
    </row>
    <row r="51" spans="2:45" ht="69.75" customHeight="1" x14ac:dyDescent="0.25">
      <c r="B51" s="3" t="s">
        <v>436</v>
      </c>
      <c r="C51" s="3" t="s">
        <v>147</v>
      </c>
      <c r="D51" s="6" t="s">
        <v>507</v>
      </c>
      <c r="E51" s="7" t="s">
        <v>508</v>
      </c>
      <c r="F51" s="15">
        <v>506156</v>
      </c>
      <c r="G51" s="15">
        <v>6903535</v>
      </c>
      <c r="H51" s="8" t="s">
        <v>526</v>
      </c>
      <c r="I51" s="29" t="s">
        <v>437</v>
      </c>
      <c r="J51" s="35">
        <v>3</v>
      </c>
      <c r="K51" s="35">
        <v>57</v>
      </c>
      <c r="L51" s="35">
        <v>13</v>
      </c>
      <c r="M51" s="35">
        <f t="shared" si="0"/>
        <v>70</v>
      </c>
      <c r="N51" s="35" t="s">
        <v>476</v>
      </c>
      <c r="O51" s="35">
        <v>108</v>
      </c>
      <c r="P51" s="35" t="s">
        <v>479</v>
      </c>
      <c r="Q51" s="35" t="s">
        <v>476</v>
      </c>
      <c r="R51" s="35" t="s">
        <v>477</v>
      </c>
      <c r="S51" s="35">
        <v>2136</v>
      </c>
      <c r="T51" s="35">
        <v>99</v>
      </c>
      <c r="U51" s="35">
        <v>897</v>
      </c>
      <c r="V51" s="35">
        <v>5.36</v>
      </c>
      <c r="W51" s="35" t="s">
        <v>478</v>
      </c>
      <c r="X51" s="35">
        <v>2</v>
      </c>
      <c r="Y51" s="35" t="s">
        <v>478</v>
      </c>
      <c r="Z51" s="35">
        <v>2</v>
      </c>
      <c r="AA51" s="35" t="s">
        <v>485</v>
      </c>
      <c r="AB51" s="35" t="s">
        <v>479</v>
      </c>
      <c r="AC51" s="35" t="s">
        <v>479</v>
      </c>
      <c r="AD51" s="35">
        <v>4</v>
      </c>
      <c r="AE51" s="35">
        <v>0.19</v>
      </c>
      <c r="AF51" s="35" t="s">
        <v>480</v>
      </c>
      <c r="AG51" s="35">
        <v>2</v>
      </c>
      <c r="AH51" s="35">
        <v>125</v>
      </c>
      <c r="AI51" s="35">
        <v>21.83</v>
      </c>
      <c r="AJ51" s="35">
        <v>2</v>
      </c>
      <c r="AK51" s="35" t="s">
        <v>481</v>
      </c>
      <c r="AL51" s="35" t="s">
        <v>482</v>
      </c>
      <c r="AM51" s="35">
        <v>0.17</v>
      </c>
      <c r="AN51" s="35" t="s">
        <v>481</v>
      </c>
      <c r="AO51" s="35" t="s">
        <v>481</v>
      </c>
      <c r="AP51" s="35" t="s">
        <v>478</v>
      </c>
      <c r="AQ51" s="35" t="s">
        <v>483</v>
      </c>
      <c r="AR51" s="35" t="s">
        <v>484</v>
      </c>
      <c r="AS51" s="35" t="s">
        <v>484</v>
      </c>
    </row>
    <row r="52" spans="2:45" ht="66.75" customHeight="1" x14ac:dyDescent="0.25">
      <c r="B52" s="3" t="s">
        <v>438</v>
      </c>
      <c r="C52" s="3" t="s">
        <v>147</v>
      </c>
      <c r="D52" s="6" t="s">
        <v>507</v>
      </c>
      <c r="E52" s="7" t="s">
        <v>508</v>
      </c>
      <c r="F52" s="15">
        <v>506238</v>
      </c>
      <c r="G52" s="15">
        <v>6903573</v>
      </c>
      <c r="H52" s="8" t="s">
        <v>526</v>
      </c>
      <c r="I52" s="29" t="s">
        <v>439</v>
      </c>
      <c r="J52" s="35">
        <v>4</v>
      </c>
      <c r="K52" s="35">
        <v>574</v>
      </c>
      <c r="L52" s="35">
        <v>157</v>
      </c>
      <c r="M52" s="35">
        <f t="shared" si="0"/>
        <v>731</v>
      </c>
      <c r="N52" s="35" t="s">
        <v>476</v>
      </c>
      <c r="O52" s="35">
        <v>45</v>
      </c>
      <c r="P52" s="35" t="s">
        <v>479</v>
      </c>
      <c r="Q52" s="35" t="s">
        <v>476</v>
      </c>
      <c r="R52" s="35" t="s">
        <v>477</v>
      </c>
      <c r="S52" s="35">
        <v>2101</v>
      </c>
      <c r="T52" s="35">
        <v>97</v>
      </c>
      <c r="U52" s="35">
        <v>844</v>
      </c>
      <c r="V52" s="35">
        <v>5.16</v>
      </c>
      <c r="W52" s="35" t="s">
        <v>478</v>
      </c>
      <c r="X52" s="35" t="s">
        <v>478</v>
      </c>
      <c r="Y52" s="35" t="s">
        <v>478</v>
      </c>
      <c r="Z52" s="35">
        <v>1</v>
      </c>
      <c r="AA52" s="35" t="s">
        <v>485</v>
      </c>
      <c r="AB52" s="35" t="s">
        <v>479</v>
      </c>
      <c r="AC52" s="35" t="s">
        <v>479</v>
      </c>
      <c r="AD52" s="35">
        <v>3</v>
      </c>
      <c r="AE52" s="35">
        <v>0.08</v>
      </c>
      <c r="AF52" s="35" t="s">
        <v>480</v>
      </c>
      <c r="AG52" s="35">
        <v>2</v>
      </c>
      <c r="AH52" s="35">
        <v>90</v>
      </c>
      <c r="AI52" s="35">
        <v>21.44</v>
      </c>
      <c r="AJ52" s="35">
        <v>2</v>
      </c>
      <c r="AK52" s="35" t="s">
        <v>481</v>
      </c>
      <c r="AL52" s="35" t="s">
        <v>482</v>
      </c>
      <c r="AM52" s="35">
        <v>0.1</v>
      </c>
      <c r="AN52" s="35" t="s">
        <v>481</v>
      </c>
      <c r="AO52" s="35" t="s">
        <v>481</v>
      </c>
      <c r="AP52" s="35" t="s">
        <v>478</v>
      </c>
      <c r="AQ52" s="35" t="s">
        <v>483</v>
      </c>
      <c r="AR52" s="35" t="s">
        <v>484</v>
      </c>
      <c r="AS52" s="35" t="s">
        <v>484</v>
      </c>
    </row>
    <row r="53" spans="2:45" ht="15" customHeight="1" x14ac:dyDescent="0.25"/>
    <row r="54" spans="2:45" ht="15" customHeight="1" x14ac:dyDescent="0.25"/>
    <row r="55" spans="2:45" ht="15" customHeight="1" x14ac:dyDescent="0.25"/>
    <row r="56" spans="2:45" ht="15" customHeight="1" x14ac:dyDescent="0.25"/>
    <row r="57" spans="2:45" ht="15" customHeight="1" x14ac:dyDescent="0.25"/>
    <row r="58" spans="2:45" ht="15" customHeight="1" x14ac:dyDescent="0.25"/>
    <row r="59" spans="2:45" ht="15" customHeight="1" x14ac:dyDescent="0.25"/>
    <row r="60" spans="2:45" ht="15" customHeight="1" x14ac:dyDescent="0.25"/>
    <row r="61" spans="2:45" ht="15" customHeight="1" x14ac:dyDescent="0.25"/>
    <row r="62" spans="2:45" ht="15" customHeight="1" x14ac:dyDescent="0.25"/>
    <row r="63" spans="2:45" ht="15" customHeight="1" x14ac:dyDescent="0.25"/>
    <row r="64" spans="2:45"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sheetData>
  <sheetProtection formatCells="0" formatColumns="0" formatRows="0" insertColumns="0" insertRows="0" insertHyperlinks="0" deleteColumns="0" deleteRows="0" sort="0" autoFilter="0" pivotTables="0"/>
  <sortState ref="B9:AS53">
    <sortCondition ref="D9:D330"/>
    <sortCondition ref="B9:B330"/>
  </sortState>
  <mergeCells count="8">
    <mergeCell ref="I7:I8"/>
    <mergeCell ref="E7:E8"/>
    <mergeCell ref="B7:B8"/>
    <mergeCell ref="D7:D8"/>
    <mergeCell ref="H7:H8"/>
    <mergeCell ref="F7:F8"/>
    <mergeCell ref="G7:G8"/>
    <mergeCell ref="C7:C8"/>
  </mergeCells>
  <conditionalFormatting sqref="I45:I546 J9:CK546">
    <cfRule type="containsText" dxfId="5" priority="263" operator="containsText" text="&gt;">
      <formula>NOT(ISERROR(SEARCH("&gt;",I9)))</formula>
    </cfRule>
  </conditionalFormatting>
  <conditionalFormatting sqref="I9:I26">
    <cfRule type="containsText" dxfId="4" priority="3" operator="containsText" text="&gt;">
      <formula>NOT(ISERROR(SEARCH("&gt;",I9)))</formula>
    </cfRule>
  </conditionalFormatting>
  <conditionalFormatting sqref="I31:I44">
    <cfRule type="containsText" dxfId="3" priority="2" operator="containsText" text="&gt;">
      <formula>NOT(ISERROR(SEARCH("&gt;",I31)))</formula>
    </cfRule>
  </conditionalFormatting>
  <pageMargins left="0.7" right="0.7" top="0.75" bottom="0.75" header="0.3" footer="0.3"/>
  <pageSetup scale="59" fitToWidth="4" fitToHeight="3" orientation="landscape" verticalDpi="0" r:id="rId1"/>
  <headerFooter>
    <oddHeader>&amp;CEikland Mountain 2013
Rock Samples</oddHeader>
    <oddFooter>&amp;CPage &amp;P of &amp;N</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S432"/>
  <sheetViews>
    <sheetView tabSelected="1" zoomScale="85" zoomScaleNormal="85" zoomScalePageLayoutView="125" workbookViewId="0">
      <pane ySplit="7" topLeftCell="A214" activePane="bottomLeft" state="frozen"/>
      <selection pane="bottomLeft" activeCell="I216" sqref="I216"/>
    </sheetView>
  </sheetViews>
  <sheetFormatPr defaultColWidth="8.85546875" defaultRowHeight="15" x14ac:dyDescent="0.25"/>
  <cols>
    <col min="1" max="1" width="4.42578125" style="1" customWidth="1"/>
    <col min="2" max="2" width="17.28515625" style="1" customWidth="1"/>
    <col min="3" max="3" width="11.42578125" style="1" hidden="1" customWidth="1"/>
    <col min="4" max="4" width="11.7109375" style="2" hidden="1" customWidth="1"/>
    <col min="5" max="5" width="15.42578125" style="2" hidden="1" customWidth="1"/>
    <col min="6" max="6" width="11.42578125" style="13" customWidth="1"/>
    <col min="7" max="7" width="12" style="13" customWidth="1"/>
    <col min="8" max="8" width="11" style="4" customWidth="1"/>
    <col min="9" max="9" width="55" style="12" customWidth="1"/>
    <col min="10" max="16384" width="8.85546875" style="1"/>
  </cols>
  <sheetData>
    <row r="3" spans="2:45" ht="14.25" customHeight="1" x14ac:dyDescent="0.25"/>
    <row r="4" spans="2:45" ht="14.25" customHeight="1" x14ac:dyDescent="0.25"/>
    <row r="5" spans="2:45" ht="14.25" customHeight="1" thickBot="1" x14ac:dyDescent="0.3">
      <c r="J5" s="45" t="s">
        <v>473</v>
      </c>
      <c r="K5" s="45" t="s">
        <v>473</v>
      </c>
      <c r="L5" s="45" t="s">
        <v>473</v>
      </c>
      <c r="M5" s="45" t="s">
        <v>515</v>
      </c>
      <c r="N5" s="45" t="s">
        <v>474</v>
      </c>
      <c r="O5" s="45" t="s">
        <v>474</v>
      </c>
      <c r="P5" s="45" t="s">
        <v>474</v>
      </c>
      <c r="Q5" s="45" t="s">
        <v>474</v>
      </c>
      <c r="R5" s="45" t="s">
        <v>474</v>
      </c>
      <c r="S5" s="45" t="s">
        <v>474</v>
      </c>
      <c r="T5" s="45" t="s">
        <v>474</v>
      </c>
      <c r="U5" s="45" t="s">
        <v>474</v>
      </c>
      <c r="V5" s="45" t="s">
        <v>475</v>
      </c>
      <c r="W5" s="45" t="s">
        <v>474</v>
      </c>
      <c r="X5" s="45" t="s">
        <v>474</v>
      </c>
      <c r="Y5" s="45" t="s">
        <v>474</v>
      </c>
      <c r="Z5" s="45" t="s">
        <v>474</v>
      </c>
      <c r="AA5" s="45" t="s">
        <v>474</v>
      </c>
      <c r="AB5" s="45" t="s">
        <v>474</v>
      </c>
      <c r="AC5" s="45" t="s">
        <v>474</v>
      </c>
      <c r="AD5" s="45" t="s">
        <v>474</v>
      </c>
      <c r="AE5" s="45" t="s">
        <v>475</v>
      </c>
      <c r="AF5" s="45" t="s">
        <v>475</v>
      </c>
      <c r="AG5" s="45" t="s">
        <v>474</v>
      </c>
      <c r="AH5" s="45" t="s">
        <v>474</v>
      </c>
      <c r="AI5" s="45" t="s">
        <v>475</v>
      </c>
      <c r="AJ5" s="45" t="s">
        <v>474</v>
      </c>
      <c r="AK5" s="45" t="s">
        <v>475</v>
      </c>
      <c r="AL5" s="45" t="s">
        <v>474</v>
      </c>
      <c r="AM5" s="45" t="s">
        <v>475</v>
      </c>
      <c r="AN5" s="45" t="s">
        <v>475</v>
      </c>
      <c r="AO5" s="45" t="s">
        <v>475</v>
      </c>
      <c r="AP5" s="45" t="s">
        <v>474</v>
      </c>
      <c r="AQ5" s="45" t="s">
        <v>475</v>
      </c>
      <c r="AR5" s="45" t="s">
        <v>474</v>
      </c>
      <c r="AS5" s="45" t="s">
        <v>474</v>
      </c>
    </row>
    <row r="6" spans="2:45" ht="14.25" customHeight="1" thickTop="1" x14ac:dyDescent="0.25">
      <c r="B6" s="83" t="s">
        <v>0</v>
      </c>
      <c r="C6" s="89" t="s">
        <v>7</v>
      </c>
      <c r="D6" s="81" t="s">
        <v>1</v>
      </c>
      <c r="E6" s="81" t="s">
        <v>3</v>
      </c>
      <c r="F6" s="91" t="s">
        <v>4</v>
      </c>
      <c r="G6" s="91" t="s">
        <v>5</v>
      </c>
      <c r="H6" s="85" t="s">
        <v>2</v>
      </c>
      <c r="I6" s="79" t="s">
        <v>6</v>
      </c>
      <c r="J6" s="46">
        <v>2</v>
      </c>
      <c r="K6" s="46">
        <v>3</v>
      </c>
      <c r="L6" s="46">
        <v>2</v>
      </c>
      <c r="M6" s="46">
        <v>3</v>
      </c>
      <c r="N6" s="46">
        <v>1</v>
      </c>
      <c r="O6" s="46">
        <v>1</v>
      </c>
      <c r="P6" s="46">
        <v>3</v>
      </c>
      <c r="Q6" s="46">
        <v>1</v>
      </c>
      <c r="R6" s="46">
        <v>0.3</v>
      </c>
      <c r="S6" s="46">
        <v>1</v>
      </c>
      <c r="T6" s="46">
        <v>1</v>
      </c>
      <c r="U6" s="46">
        <v>2</v>
      </c>
      <c r="V6" s="46">
        <v>0.01</v>
      </c>
      <c r="W6" s="46">
        <v>2</v>
      </c>
      <c r="X6" s="46">
        <v>2</v>
      </c>
      <c r="Y6" s="46">
        <v>2</v>
      </c>
      <c r="Z6" s="46">
        <v>1</v>
      </c>
      <c r="AA6" s="46">
        <v>0.5</v>
      </c>
      <c r="AB6" s="46">
        <v>3</v>
      </c>
      <c r="AC6" s="46">
        <v>3</v>
      </c>
      <c r="AD6" s="46">
        <v>1</v>
      </c>
      <c r="AE6" s="46">
        <v>0.01</v>
      </c>
      <c r="AF6" s="46">
        <v>1E-3</v>
      </c>
      <c r="AG6" s="46">
        <v>1</v>
      </c>
      <c r="AH6" s="46">
        <v>1</v>
      </c>
      <c r="AI6" s="46">
        <v>0.01</v>
      </c>
      <c r="AJ6" s="46">
        <v>1</v>
      </c>
      <c r="AK6" s="46">
        <v>1E-3</v>
      </c>
      <c r="AL6" s="46">
        <v>20</v>
      </c>
      <c r="AM6" s="46">
        <v>0.01</v>
      </c>
      <c r="AN6" s="46">
        <v>0.01</v>
      </c>
      <c r="AO6" s="46">
        <v>0.01</v>
      </c>
      <c r="AP6" s="46">
        <v>2</v>
      </c>
      <c r="AQ6" s="46">
        <v>0.05</v>
      </c>
      <c r="AR6" s="46">
        <v>5</v>
      </c>
      <c r="AS6" s="46">
        <v>5</v>
      </c>
    </row>
    <row r="7" spans="2:45" s="2" customFormat="1" ht="14.25" customHeight="1" thickBot="1" x14ac:dyDescent="0.3">
      <c r="B7" s="84"/>
      <c r="C7" s="90"/>
      <c r="D7" s="82"/>
      <c r="E7" s="82"/>
      <c r="F7" s="92"/>
      <c r="G7" s="92"/>
      <c r="H7" s="86"/>
      <c r="I7" s="80"/>
      <c r="J7" s="47" t="s">
        <v>440</v>
      </c>
      <c r="K7" s="47" t="s">
        <v>441</v>
      </c>
      <c r="L7" s="47" t="s">
        <v>442</v>
      </c>
      <c r="M7" s="47" t="s">
        <v>515</v>
      </c>
      <c r="N7" s="47" t="s">
        <v>443</v>
      </c>
      <c r="O7" s="47" t="s">
        <v>444</v>
      </c>
      <c r="P7" s="47" t="s">
        <v>445</v>
      </c>
      <c r="Q7" s="47" t="s">
        <v>446</v>
      </c>
      <c r="R7" s="47" t="s">
        <v>447</v>
      </c>
      <c r="S7" s="47" t="s">
        <v>448</v>
      </c>
      <c r="T7" s="47" t="s">
        <v>449</v>
      </c>
      <c r="U7" s="47" t="s">
        <v>450</v>
      </c>
      <c r="V7" s="47" t="s">
        <v>451</v>
      </c>
      <c r="W7" s="47" t="s">
        <v>452</v>
      </c>
      <c r="X7" s="47" t="s">
        <v>440</v>
      </c>
      <c r="Y7" s="47" t="s">
        <v>453</v>
      </c>
      <c r="Z7" s="47" t="s">
        <v>454</v>
      </c>
      <c r="AA7" s="47" t="s">
        <v>455</v>
      </c>
      <c r="AB7" s="47" t="s">
        <v>456</v>
      </c>
      <c r="AC7" s="47" t="s">
        <v>457</v>
      </c>
      <c r="AD7" s="47" t="s">
        <v>458</v>
      </c>
      <c r="AE7" s="47" t="s">
        <v>459</v>
      </c>
      <c r="AF7" s="47" t="s">
        <v>460</v>
      </c>
      <c r="AG7" s="47" t="s">
        <v>461</v>
      </c>
      <c r="AH7" s="47" t="s">
        <v>462</v>
      </c>
      <c r="AI7" s="47" t="s">
        <v>463</v>
      </c>
      <c r="AJ7" s="47" t="s">
        <v>464</v>
      </c>
      <c r="AK7" s="47" t="s">
        <v>465</v>
      </c>
      <c r="AL7" s="47" t="s">
        <v>148</v>
      </c>
      <c r="AM7" s="47" t="s">
        <v>466</v>
      </c>
      <c r="AN7" s="47" t="s">
        <v>467</v>
      </c>
      <c r="AO7" s="47" t="s">
        <v>468</v>
      </c>
      <c r="AP7" s="47" t="s">
        <v>469</v>
      </c>
      <c r="AQ7" s="47" t="s">
        <v>470</v>
      </c>
      <c r="AR7" s="47" t="s">
        <v>471</v>
      </c>
      <c r="AS7" s="47" t="s">
        <v>472</v>
      </c>
    </row>
    <row r="8" spans="2:45" ht="41.25" customHeight="1" x14ac:dyDescent="0.25">
      <c r="B8" s="9" t="s">
        <v>511</v>
      </c>
      <c r="C8" s="9" t="s">
        <v>26</v>
      </c>
      <c r="D8" s="42" t="s">
        <v>507</v>
      </c>
      <c r="E8" s="43" t="s">
        <v>512</v>
      </c>
      <c r="F8" s="15">
        <v>505900</v>
      </c>
      <c r="G8" s="15">
        <v>6903300</v>
      </c>
      <c r="H8" s="8" t="s">
        <v>27</v>
      </c>
      <c r="I8" s="29" t="s">
        <v>67</v>
      </c>
      <c r="J8" s="35">
        <v>12</v>
      </c>
      <c r="K8" s="35">
        <v>1.5</v>
      </c>
      <c r="L8" s="35">
        <v>10</v>
      </c>
      <c r="M8" s="35">
        <f>K8+L8</f>
        <v>11.5</v>
      </c>
      <c r="N8" s="35">
        <v>1</v>
      </c>
      <c r="O8" s="35">
        <v>43</v>
      </c>
      <c r="P8" s="35" t="s">
        <v>479</v>
      </c>
      <c r="Q8" s="35">
        <v>65</v>
      </c>
      <c r="R8" s="35" t="s">
        <v>477</v>
      </c>
      <c r="S8" s="35">
        <v>421</v>
      </c>
      <c r="T8" s="35">
        <v>35</v>
      </c>
      <c r="U8" s="35">
        <v>993</v>
      </c>
      <c r="V8" s="35">
        <v>3.2</v>
      </c>
      <c r="W8" s="35">
        <v>7</v>
      </c>
      <c r="X8" s="35" t="s">
        <v>478</v>
      </c>
      <c r="Y8" s="35" t="s">
        <v>478</v>
      </c>
      <c r="Z8" s="35">
        <v>26</v>
      </c>
      <c r="AA8" s="35" t="s">
        <v>485</v>
      </c>
      <c r="AB8" s="35">
        <v>3</v>
      </c>
      <c r="AC8" s="35" t="s">
        <v>479</v>
      </c>
      <c r="AD8" s="35">
        <v>44</v>
      </c>
      <c r="AE8" s="35">
        <v>0.44</v>
      </c>
      <c r="AF8" s="35">
        <v>5.3999999999999999E-2</v>
      </c>
      <c r="AG8" s="35">
        <v>7</v>
      </c>
      <c r="AH8" s="35">
        <v>69</v>
      </c>
      <c r="AI8" s="35">
        <v>2.94</v>
      </c>
      <c r="AJ8" s="35">
        <v>76</v>
      </c>
      <c r="AK8" s="35">
        <v>4.4999999999999998E-2</v>
      </c>
      <c r="AL8" s="35" t="s">
        <v>482</v>
      </c>
      <c r="AM8" s="35">
        <v>1.48</v>
      </c>
      <c r="AN8" s="35">
        <v>0.03</v>
      </c>
      <c r="AO8" s="35">
        <v>7.0000000000000007E-2</v>
      </c>
      <c r="AP8" s="35" t="s">
        <v>478</v>
      </c>
      <c r="AQ8" s="35" t="s">
        <v>483</v>
      </c>
      <c r="AR8" s="35" t="s">
        <v>484</v>
      </c>
      <c r="AS8" s="35" t="s">
        <v>484</v>
      </c>
    </row>
    <row r="9" spans="2:45" ht="41.25" customHeight="1" x14ac:dyDescent="0.25">
      <c r="B9" s="9" t="s">
        <v>68</v>
      </c>
      <c r="C9" s="9" t="s">
        <v>26</v>
      </c>
      <c r="D9" s="44" t="s">
        <v>507</v>
      </c>
      <c r="E9" s="44" t="s">
        <v>512</v>
      </c>
      <c r="F9" s="15">
        <v>505900</v>
      </c>
      <c r="G9" s="15">
        <v>6903320</v>
      </c>
      <c r="H9" s="8" t="s">
        <v>27</v>
      </c>
      <c r="I9" s="29" t="s">
        <v>67</v>
      </c>
      <c r="J9" s="35">
        <v>4</v>
      </c>
      <c r="K9" s="35">
        <v>1.5</v>
      </c>
      <c r="L9" s="35">
        <v>4</v>
      </c>
      <c r="M9" s="35">
        <f t="shared" ref="M9:M72" si="0">K9+L9</f>
        <v>5.5</v>
      </c>
      <c r="N9" s="35">
        <v>1</v>
      </c>
      <c r="O9" s="35">
        <v>37</v>
      </c>
      <c r="P9" s="35">
        <v>7</v>
      </c>
      <c r="Q9" s="35">
        <v>66</v>
      </c>
      <c r="R9" s="35" t="s">
        <v>477</v>
      </c>
      <c r="S9" s="35">
        <v>249</v>
      </c>
      <c r="T9" s="35">
        <v>22</v>
      </c>
      <c r="U9" s="35">
        <v>495</v>
      </c>
      <c r="V9" s="35">
        <v>4.18</v>
      </c>
      <c r="W9" s="35">
        <v>14</v>
      </c>
      <c r="X9" s="35" t="s">
        <v>478</v>
      </c>
      <c r="Y9" s="35" t="s">
        <v>478</v>
      </c>
      <c r="Z9" s="35">
        <v>24</v>
      </c>
      <c r="AA9" s="35" t="s">
        <v>485</v>
      </c>
      <c r="AB9" s="35" t="s">
        <v>479</v>
      </c>
      <c r="AC9" s="35">
        <v>4</v>
      </c>
      <c r="AD9" s="35">
        <v>95</v>
      </c>
      <c r="AE9" s="35">
        <v>0.23</v>
      </c>
      <c r="AF9" s="35">
        <v>2.1000000000000001E-2</v>
      </c>
      <c r="AG9" s="35">
        <v>6</v>
      </c>
      <c r="AH9" s="35">
        <v>65</v>
      </c>
      <c r="AI9" s="35">
        <v>1.27</v>
      </c>
      <c r="AJ9" s="35">
        <v>175</v>
      </c>
      <c r="AK9" s="35">
        <v>9.2999999999999999E-2</v>
      </c>
      <c r="AL9" s="35" t="s">
        <v>482</v>
      </c>
      <c r="AM9" s="35">
        <v>3.11</v>
      </c>
      <c r="AN9" s="35">
        <v>0.01</v>
      </c>
      <c r="AO9" s="35">
        <v>0.04</v>
      </c>
      <c r="AP9" s="35" t="s">
        <v>478</v>
      </c>
      <c r="AQ9" s="35" t="s">
        <v>483</v>
      </c>
      <c r="AR9" s="35">
        <v>5</v>
      </c>
      <c r="AS9" s="35">
        <v>6</v>
      </c>
    </row>
    <row r="10" spans="2:45" ht="41.25" customHeight="1" x14ac:dyDescent="0.25">
      <c r="B10" s="9" t="s">
        <v>69</v>
      </c>
      <c r="C10" s="9" t="s">
        <v>26</v>
      </c>
      <c r="D10" s="44" t="s">
        <v>507</v>
      </c>
      <c r="E10" s="44" t="s">
        <v>512</v>
      </c>
      <c r="F10" s="15">
        <v>505900</v>
      </c>
      <c r="G10" s="15">
        <v>6903340</v>
      </c>
      <c r="H10" s="8" t="s">
        <v>27</v>
      </c>
      <c r="I10" s="29" t="s">
        <v>67</v>
      </c>
      <c r="J10" s="35">
        <v>7</v>
      </c>
      <c r="K10" s="35">
        <v>1.5</v>
      </c>
      <c r="L10" s="35">
        <v>3</v>
      </c>
      <c r="M10" s="35">
        <f t="shared" si="0"/>
        <v>4.5</v>
      </c>
      <c r="N10" s="35">
        <v>2</v>
      </c>
      <c r="O10" s="35">
        <v>43</v>
      </c>
      <c r="P10" s="35">
        <v>5</v>
      </c>
      <c r="Q10" s="35">
        <v>63</v>
      </c>
      <c r="R10" s="35" t="s">
        <v>477</v>
      </c>
      <c r="S10" s="35">
        <v>64</v>
      </c>
      <c r="T10" s="35">
        <v>15</v>
      </c>
      <c r="U10" s="35">
        <v>347</v>
      </c>
      <c r="V10" s="35">
        <v>4.03</v>
      </c>
      <c r="W10" s="35">
        <v>14</v>
      </c>
      <c r="X10" s="35" t="s">
        <v>478</v>
      </c>
      <c r="Y10" s="35" t="s">
        <v>478</v>
      </c>
      <c r="Z10" s="35">
        <v>27</v>
      </c>
      <c r="AA10" s="35" t="s">
        <v>485</v>
      </c>
      <c r="AB10" s="35" t="s">
        <v>479</v>
      </c>
      <c r="AC10" s="35">
        <v>3</v>
      </c>
      <c r="AD10" s="35">
        <v>95</v>
      </c>
      <c r="AE10" s="35">
        <v>0.26</v>
      </c>
      <c r="AF10" s="35">
        <v>3.1E-2</v>
      </c>
      <c r="AG10" s="35">
        <v>8</v>
      </c>
      <c r="AH10" s="35">
        <v>43</v>
      </c>
      <c r="AI10" s="35">
        <v>0.77</v>
      </c>
      <c r="AJ10" s="35">
        <v>166</v>
      </c>
      <c r="AK10" s="35">
        <v>6.2E-2</v>
      </c>
      <c r="AL10" s="35" t="s">
        <v>482</v>
      </c>
      <c r="AM10" s="35">
        <v>2.71</v>
      </c>
      <c r="AN10" s="35">
        <v>0.02</v>
      </c>
      <c r="AO10" s="35">
        <v>0.03</v>
      </c>
      <c r="AP10" s="35" t="s">
        <v>478</v>
      </c>
      <c r="AQ10" s="35" t="s">
        <v>483</v>
      </c>
      <c r="AR10" s="35" t="s">
        <v>484</v>
      </c>
      <c r="AS10" s="35">
        <v>8</v>
      </c>
    </row>
    <row r="11" spans="2:45" ht="41.25" customHeight="1" x14ac:dyDescent="0.25">
      <c r="B11" s="9" t="s">
        <v>70</v>
      </c>
      <c r="C11" s="9" t="s">
        <v>26</v>
      </c>
      <c r="D11" s="44" t="s">
        <v>507</v>
      </c>
      <c r="E11" s="44" t="s">
        <v>512</v>
      </c>
      <c r="F11" s="15">
        <v>505900</v>
      </c>
      <c r="G11" s="15">
        <v>6903360</v>
      </c>
      <c r="H11" s="8" t="s">
        <v>27</v>
      </c>
      <c r="I11" s="29" t="s">
        <v>67</v>
      </c>
      <c r="J11" s="35">
        <v>5</v>
      </c>
      <c r="K11" s="35">
        <v>1.5</v>
      </c>
      <c r="L11" s="35">
        <v>2</v>
      </c>
      <c r="M11" s="35">
        <f t="shared" si="0"/>
        <v>3.5</v>
      </c>
      <c r="N11" s="35" t="s">
        <v>476</v>
      </c>
      <c r="O11" s="35">
        <v>25</v>
      </c>
      <c r="P11" s="35">
        <v>4</v>
      </c>
      <c r="Q11" s="35">
        <v>37</v>
      </c>
      <c r="R11" s="35" t="s">
        <v>477</v>
      </c>
      <c r="S11" s="35">
        <v>69</v>
      </c>
      <c r="T11" s="35">
        <v>9</v>
      </c>
      <c r="U11" s="35">
        <v>192</v>
      </c>
      <c r="V11" s="35">
        <v>2.44</v>
      </c>
      <c r="W11" s="35">
        <v>8</v>
      </c>
      <c r="X11" s="35" t="s">
        <v>478</v>
      </c>
      <c r="Y11" s="35" t="s">
        <v>478</v>
      </c>
      <c r="Z11" s="35">
        <v>16</v>
      </c>
      <c r="AA11" s="35" t="s">
        <v>485</v>
      </c>
      <c r="AB11" s="35">
        <v>3</v>
      </c>
      <c r="AC11" s="35" t="s">
        <v>479</v>
      </c>
      <c r="AD11" s="35">
        <v>59</v>
      </c>
      <c r="AE11" s="35">
        <v>0.18</v>
      </c>
      <c r="AF11" s="35">
        <v>2.1000000000000001E-2</v>
      </c>
      <c r="AG11" s="35">
        <v>5</v>
      </c>
      <c r="AH11" s="35">
        <v>27</v>
      </c>
      <c r="AI11" s="35">
        <v>0.4</v>
      </c>
      <c r="AJ11" s="35">
        <v>109</v>
      </c>
      <c r="AK11" s="35">
        <v>4.7E-2</v>
      </c>
      <c r="AL11" s="35" t="s">
        <v>482</v>
      </c>
      <c r="AM11" s="35">
        <v>1.29</v>
      </c>
      <c r="AN11" s="35">
        <v>0.02</v>
      </c>
      <c r="AO11" s="35">
        <v>0.03</v>
      </c>
      <c r="AP11" s="35" t="s">
        <v>478</v>
      </c>
      <c r="AQ11" s="35" t="s">
        <v>483</v>
      </c>
      <c r="AR11" s="35" t="s">
        <v>484</v>
      </c>
      <c r="AS11" s="35" t="s">
        <v>484</v>
      </c>
    </row>
    <row r="12" spans="2:45" ht="41.25" customHeight="1" x14ac:dyDescent="0.25">
      <c r="B12" s="9" t="s">
        <v>71</v>
      </c>
      <c r="C12" s="9" t="s">
        <v>26</v>
      </c>
      <c r="D12" s="44" t="s">
        <v>507</v>
      </c>
      <c r="E12" s="44" t="s">
        <v>512</v>
      </c>
      <c r="F12" s="15">
        <v>505900</v>
      </c>
      <c r="G12" s="15">
        <v>6903380</v>
      </c>
      <c r="H12" s="8" t="s">
        <v>27</v>
      </c>
      <c r="I12" s="29" t="s">
        <v>67</v>
      </c>
      <c r="J12" s="35">
        <v>6</v>
      </c>
      <c r="K12" s="35">
        <v>1.5</v>
      </c>
      <c r="L12" s="35">
        <v>5</v>
      </c>
      <c r="M12" s="35">
        <f t="shared" si="0"/>
        <v>6.5</v>
      </c>
      <c r="N12" s="35">
        <v>1</v>
      </c>
      <c r="O12" s="35">
        <v>24</v>
      </c>
      <c r="P12" s="35" t="s">
        <v>479</v>
      </c>
      <c r="Q12" s="35">
        <v>36</v>
      </c>
      <c r="R12" s="35" t="s">
        <v>477</v>
      </c>
      <c r="S12" s="35">
        <v>148</v>
      </c>
      <c r="T12" s="35">
        <v>15</v>
      </c>
      <c r="U12" s="35">
        <v>343</v>
      </c>
      <c r="V12" s="35">
        <v>2.19</v>
      </c>
      <c r="W12" s="35">
        <v>6</v>
      </c>
      <c r="X12" s="35" t="s">
        <v>478</v>
      </c>
      <c r="Y12" s="35" t="s">
        <v>478</v>
      </c>
      <c r="Z12" s="35">
        <v>20</v>
      </c>
      <c r="AA12" s="35" t="s">
        <v>485</v>
      </c>
      <c r="AB12" s="35" t="s">
        <v>479</v>
      </c>
      <c r="AC12" s="35" t="s">
        <v>479</v>
      </c>
      <c r="AD12" s="35">
        <v>50</v>
      </c>
      <c r="AE12" s="35">
        <v>0.23</v>
      </c>
      <c r="AF12" s="35">
        <v>3.9E-2</v>
      </c>
      <c r="AG12" s="35">
        <v>4</v>
      </c>
      <c r="AH12" s="35">
        <v>45</v>
      </c>
      <c r="AI12" s="35">
        <v>1.02</v>
      </c>
      <c r="AJ12" s="35">
        <v>73</v>
      </c>
      <c r="AK12" s="35">
        <v>4.1000000000000002E-2</v>
      </c>
      <c r="AL12" s="35" t="s">
        <v>482</v>
      </c>
      <c r="AM12" s="35">
        <v>0.91</v>
      </c>
      <c r="AN12" s="35">
        <v>0.02</v>
      </c>
      <c r="AO12" s="35">
        <v>0.04</v>
      </c>
      <c r="AP12" s="35" t="s">
        <v>478</v>
      </c>
      <c r="AQ12" s="35" t="s">
        <v>483</v>
      </c>
      <c r="AR12" s="35" t="s">
        <v>484</v>
      </c>
      <c r="AS12" s="35" t="s">
        <v>484</v>
      </c>
    </row>
    <row r="13" spans="2:45" ht="41.25" customHeight="1" x14ac:dyDescent="0.25">
      <c r="B13" s="9" t="s">
        <v>72</v>
      </c>
      <c r="C13" s="9" t="s">
        <v>26</v>
      </c>
      <c r="D13" s="44" t="s">
        <v>507</v>
      </c>
      <c r="E13" s="44" t="s">
        <v>512</v>
      </c>
      <c r="F13" s="15">
        <v>505900</v>
      </c>
      <c r="G13" s="15">
        <v>6903400</v>
      </c>
      <c r="H13" s="8" t="s">
        <v>27</v>
      </c>
      <c r="I13" s="29" t="s">
        <v>67</v>
      </c>
      <c r="J13" s="35">
        <v>5</v>
      </c>
      <c r="K13" s="35">
        <v>1.5</v>
      </c>
      <c r="L13" s="35">
        <v>4</v>
      </c>
      <c r="M13" s="35">
        <f t="shared" si="0"/>
        <v>5.5</v>
      </c>
      <c r="N13" s="35" t="s">
        <v>476</v>
      </c>
      <c r="O13" s="35">
        <v>26</v>
      </c>
      <c r="P13" s="35" t="s">
        <v>479</v>
      </c>
      <c r="Q13" s="35">
        <v>45</v>
      </c>
      <c r="R13" s="35" t="s">
        <v>477</v>
      </c>
      <c r="S13" s="35">
        <v>211</v>
      </c>
      <c r="T13" s="35">
        <v>20</v>
      </c>
      <c r="U13" s="35">
        <v>469</v>
      </c>
      <c r="V13" s="35">
        <v>2.63</v>
      </c>
      <c r="W13" s="35">
        <v>7</v>
      </c>
      <c r="X13" s="35" t="s">
        <v>478</v>
      </c>
      <c r="Y13" s="35" t="s">
        <v>478</v>
      </c>
      <c r="Z13" s="35">
        <v>28</v>
      </c>
      <c r="AA13" s="35" t="s">
        <v>485</v>
      </c>
      <c r="AB13" s="35">
        <v>5</v>
      </c>
      <c r="AC13" s="35" t="s">
        <v>479</v>
      </c>
      <c r="AD13" s="35">
        <v>58</v>
      </c>
      <c r="AE13" s="35">
        <v>0.38</v>
      </c>
      <c r="AF13" s="35">
        <v>4.4999999999999998E-2</v>
      </c>
      <c r="AG13" s="35">
        <v>4</v>
      </c>
      <c r="AH13" s="35">
        <v>56</v>
      </c>
      <c r="AI13" s="35">
        <v>1.35</v>
      </c>
      <c r="AJ13" s="35">
        <v>111</v>
      </c>
      <c r="AK13" s="35">
        <v>4.9000000000000002E-2</v>
      </c>
      <c r="AL13" s="35" t="s">
        <v>482</v>
      </c>
      <c r="AM13" s="35">
        <v>1.31</v>
      </c>
      <c r="AN13" s="35">
        <v>0.02</v>
      </c>
      <c r="AO13" s="35">
        <v>0.05</v>
      </c>
      <c r="AP13" s="35" t="s">
        <v>478</v>
      </c>
      <c r="AQ13" s="35">
        <v>0.06</v>
      </c>
      <c r="AR13" s="35" t="s">
        <v>484</v>
      </c>
      <c r="AS13" s="35" t="s">
        <v>484</v>
      </c>
    </row>
    <row r="14" spans="2:45" ht="41.25" customHeight="1" x14ac:dyDescent="0.25">
      <c r="B14" s="9" t="s">
        <v>73</v>
      </c>
      <c r="C14" s="9" t="s">
        <v>26</v>
      </c>
      <c r="D14" s="44" t="s">
        <v>507</v>
      </c>
      <c r="E14" s="44" t="s">
        <v>512</v>
      </c>
      <c r="F14" s="15">
        <v>505900</v>
      </c>
      <c r="G14" s="15">
        <v>6903420</v>
      </c>
      <c r="H14" s="8" t="s">
        <v>27</v>
      </c>
      <c r="I14" s="29" t="s">
        <v>67</v>
      </c>
      <c r="J14" s="35">
        <v>4</v>
      </c>
      <c r="K14" s="35">
        <v>1.5</v>
      </c>
      <c r="L14" s="35">
        <v>4</v>
      </c>
      <c r="M14" s="35">
        <f t="shared" si="0"/>
        <v>5.5</v>
      </c>
      <c r="N14" s="35" t="s">
        <v>476</v>
      </c>
      <c r="O14" s="35">
        <v>16</v>
      </c>
      <c r="P14" s="35">
        <v>4</v>
      </c>
      <c r="Q14" s="35">
        <v>33</v>
      </c>
      <c r="R14" s="35" t="s">
        <v>477</v>
      </c>
      <c r="S14" s="35">
        <v>108</v>
      </c>
      <c r="T14" s="35">
        <v>10</v>
      </c>
      <c r="U14" s="35">
        <v>252</v>
      </c>
      <c r="V14" s="35">
        <v>1.95</v>
      </c>
      <c r="W14" s="35">
        <v>5</v>
      </c>
      <c r="X14" s="35" t="s">
        <v>478</v>
      </c>
      <c r="Y14" s="35" t="s">
        <v>478</v>
      </c>
      <c r="Z14" s="35">
        <v>17</v>
      </c>
      <c r="AA14" s="35" t="s">
        <v>485</v>
      </c>
      <c r="AB14" s="35" t="s">
        <v>479</v>
      </c>
      <c r="AC14" s="35" t="s">
        <v>479</v>
      </c>
      <c r="AD14" s="35">
        <v>43</v>
      </c>
      <c r="AE14" s="35">
        <v>0.22</v>
      </c>
      <c r="AF14" s="35">
        <v>2.7E-2</v>
      </c>
      <c r="AG14" s="35">
        <v>3</v>
      </c>
      <c r="AH14" s="35">
        <v>37</v>
      </c>
      <c r="AI14" s="35">
        <v>0.72</v>
      </c>
      <c r="AJ14" s="35">
        <v>68</v>
      </c>
      <c r="AK14" s="35">
        <v>4.5999999999999999E-2</v>
      </c>
      <c r="AL14" s="35" t="s">
        <v>482</v>
      </c>
      <c r="AM14" s="35">
        <v>0.93</v>
      </c>
      <c r="AN14" s="35">
        <v>0.02</v>
      </c>
      <c r="AO14" s="35">
        <v>0.04</v>
      </c>
      <c r="AP14" s="35" t="s">
        <v>478</v>
      </c>
      <c r="AQ14" s="35" t="s">
        <v>483</v>
      </c>
      <c r="AR14" s="35" t="s">
        <v>484</v>
      </c>
      <c r="AS14" s="35" t="s">
        <v>484</v>
      </c>
    </row>
    <row r="15" spans="2:45" ht="41.25" customHeight="1" x14ac:dyDescent="0.25">
      <c r="B15" s="9" t="s">
        <v>74</v>
      </c>
      <c r="C15" s="9" t="s">
        <v>26</v>
      </c>
      <c r="D15" s="44" t="s">
        <v>507</v>
      </c>
      <c r="E15" s="44" t="s">
        <v>512</v>
      </c>
      <c r="F15" s="15">
        <v>505900</v>
      </c>
      <c r="G15" s="15">
        <v>6903440</v>
      </c>
      <c r="H15" s="8" t="s">
        <v>27</v>
      </c>
      <c r="I15" s="29" t="s">
        <v>67</v>
      </c>
      <c r="J15" s="35">
        <v>1</v>
      </c>
      <c r="K15" s="35">
        <v>1.5</v>
      </c>
      <c r="L15" s="35">
        <v>4</v>
      </c>
      <c r="M15" s="35">
        <f t="shared" si="0"/>
        <v>5.5</v>
      </c>
      <c r="N15" s="35" t="s">
        <v>476</v>
      </c>
      <c r="O15" s="35">
        <v>12</v>
      </c>
      <c r="P15" s="35">
        <v>3</v>
      </c>
      <c r="Q15" s="35">
        <v>22</v>
      </c>
      <c r="R15" s="35" t="s">
        <v>477</v>
      </c>
      <c r="S15" s="35">
        <v>48</v>
      </c>
      <c r="T15" s="35">
        <v>5</v>
      </c>
      <c r="U15" s="35">
        <v>110</v>
      </c>
      <c r="V15" s="35">
        <v>1.36</v>
      </c>
      <c r="W15" s="35">
        <v>3</v>
      </c>
      <c r="X15" s="35" t="s">
        <v>478</v>
      </c>
      <c r="Y15" s="35" t="s">
        <v>478</v>
      </c>
      <c r="Z15" s="35">
        <v>13</v>
      </c>
      <c r="AA15" s="35" t="s">
        <v>485</v>
      </c>
      <c r="AB15" s="35" t="s">
        <v>479</v>
      </c>
      <c r="AC15" s="35" t="s">
        <v>479</v>
      </c>
      <c r="AD15" s="35">
        <v>38</v>
      </c>
      <c r="AE15" s="35">
        <v>0.12</v>
      </c>
      <c r="AF15" s="35">
        <v>1.7000000000000001E-2</v>
      </c>
      <c r="AG15" s="35">
        <v>2</v>
      </c>
      <c r="AH15" s="35">
        <v>16</v>
      </c>
      <c r="AI15" s="35">
        <v>0.36</v>
      </c>
      <c r="AJ15" s="35">
        <v>40</v>
      </c>
      <c r="AK15" s="35">
        <v>3.9E-2</v>
      </c>
      <c r="AL15" s="35" t="s">
        <v>482</v>
      </c>
      <c r="AM15" s="35">
        <v>0.46</v>
      </c>
      <c r="AN15" s="35">
        <v>0.01</v>
      </c>
      <c r="AO15" s="35">
        <v>0.03</v>
      </c>
      <c r="AP15" s="35" t="s">
        <v>478</v>
      </c>
      <c r="AQ15" s="35" t="s">
        <v>483</v>
      </c>
      <c r="AR15" s="35" t="s">
        <v>484</v>
      </c>
      <c r="AS15" s="35" t="s">
        <v>484</v>
      </c>
    </row>
    <row r="16" spans="2:45" ht="41.25" customHeight="1" x14ac:dyDescent="0.25">
      <c r="B16" s="9" t="s">
        <v>75</v>
      </c>
      <c r="C16" s="9" t="s">
        <v>26</v>
      </c>
      <c r="D16" s="44" t="s">
        <v>507</v>
      </c>
      <c r="E16" s="44" t="s">
        <v>512</v>
      </c>
      <c r="F16" s="15">
        <v>505900</v>
      </c>
      <c r="G16" s="15">
        <v>6903460</v>
      </c>
      <c r="H16" s="8" t="s">
        <v>27</v>
      </c>
      <c r="I16" s="29" t="s">
        <v>67</v>
      </c>
      <c r="J16" s="35">
        <v>2</v>
      </c>
      <c r="K16" s="35">
        <v>1.5</v>
      </c>
      <c r="L16" s="35">
        <v>4</v>
      </c>
      <c r="M16" s="35">
        <f t="shared" si="0"/>
        <v>5.5</v>
      </c>
      <c r="N16" s="35">
        <v>1</v>
      </c>
      <c r="O16" s="35">
        <v>27</v>
      </c>
      <c r="P16" s="35">
        <v>8</v>
      </c>
      <c r="Q16" s="35">
        <v>49</v>
      </c>
      <c r="R16" s="35" t="s">
        <v>477</v>
      </c>
      <c r="S16" s="35">
        <v>297</v>
      </c>
      <c r="T16" s="35">
        <v>28</v>
      </c>
      <c r="U16" s="35">
        <v>576</v>
      </c>
      <c r="V16" s="35">
        <v>2.81</v>
      </c>
      <c r="W16" s="35">
        <v>7</v>
      </c>
      <c r="X16" s="35" t="s">
        <v>478</v>
      </c>
      <c r="Y16" s="35" t="s">
        <v>478</v>
      </c>
      <c r="Z16" s="35">
        <v>26</v>
      </c>
      <c r="AA16" s="35" t="s">
        <v>485</v>
      </c>
      <c r="AB16" s="35" t="s">
        <v>479</v>
      </c>
      <c r="AC16" s="35" t="s">
        <v>479</v>
      </c>
      <c r="AD16" s="35">
        <v>55</v>
      </c>
      <c r="AE16" s="35">
        <v>0.35</v>
      </c>
      <c r="AF16" s="35">
        <v>4.9000000000000002E-2</v>
      </c>
      <c r="AG16" s="35">
        <v>5</v>
      </c>
      <c r="AH16" s="35">
        <v>65</v>
      </c>
      <c r="AI16" s="35">
        <v>2.14</v>
      </c>
      <c r="AJ16" s="35">
        <v>100</v>
      </c>
      <c r="AK16" s="35">
        <v>0.05</v>
      </c>
      <c r="AL16" s="35" t="s">
        <v>482</v>
      </c>
      <c r="AM16" s="35">
        <v>1.32</v>
      </c>
      <c r="AN16" s="35">
        <v>0.02</v>
      </c>
      <c r="AO16" s="35">
        <v>0.04</v>
      </c>
      <c r="AP16" s="35" t="s">
        <v>478</v>
      </c>
      <c r="AQ16" s="35" t="s">
        <v>483</v>
      </c>
      <c r="AR16" s="35" t="s">
        <v>484</v>
      </c>
      <c r="AS16" s="35" t="s">
        <v>484</v>
      </c>
    </row>
    <row r="17" spans="2:45" ht="41.25" customHeight="1" x14ac:dyDescent="0.25">
      <c r="B17" s="9" t="s">
        <v>76</v>
      </c>
      <c r="C17" s="9" t="s">
        <v>26</v>
      </c>
      <c r="D17" s="44" t="s">
        <v>507</v>
      </c>
      <c r="E17" s="44" t="s">
        <v>512</v>
      </c>
      <c r="F17" s="15">
        <v>505900</v>
      </c>
      <c r="G17" s="15">
        <v>6903480</v>
      </c>
      <c r="H17" s="8" t="s">
        <v>27</v>
      </c>
      <c r="I17" s="29" t="s">
        <v>67</v>
      </c>
      <c r="J17" s="35">
        <v>4</v>
      </c>
      <c r="K17" s="35">
        <v>1.5</v>
      </c>
      <c r="L17" s="35">
        <v>4</v>
      </c>
      <c r="M17" s="35">
        <f t="shared" si="0"/>
        <v>5.5</v>
      </c>
      <c r="N17" s="35" t="s">
        <v>476</v>
      </c>
      <c r="O17" s="35">
        <v>30</v>
      </c>
      <c r="P17" s="35">
        <v>4</v>
      </c>
      <c r="Q17" s="35">
        <v>50</v>
      </c>
      <c r="R17" s="35" t="s">
        <v>477</v>
      </c>
      <c r="S17" s="35">
        <v>290</v>
      </c>
      <c r="T17" s="35">
        <v>26</v>
      </c>
      <c r="U17" s="35">
        <v>573</v>
      </c>
      <c r="V17" s="35">
        <v>2.78</v>
      </c>
      <c r="W17" s="35">
        <v>9</v>
      </c>
      <c r="X17" s="35" t="s">
        <v>478</v>
      </c>
      <c r="Y17" s="35" t="s">
        <v>478</v>
      </c>
      <c r="Z17" s="35">
        <v>29</v>
      </c>
      <c r="AA17" s="35" t="s">
        <v>485</v>
      </c>
      <c r="AB17" s="35">
        <v>3</v>
      </c>
      <c r="AC17" s="35" t="s">
        <v>479</v>
      </c>
      <c r="AD17" s="35">
        <v>57</v>
      </c>
      <c r="AE17" s="35">
        <v>0.41</v>
      </c>
      <c r="AF17" s="35">
        <v>4.9000000000000002E-2</v>
      </c>
      <c r="AG17" s="35">
        <v>6</v>
      </c>
      <c r="AH17" s="35">
        <v>63</v>
      </c>
      <c r="AI17" s="35">
        <v>1.8</v>
      </c>
      <c r="AJ17" s="35">
        <v>117</v>
      </c>
      <c r="AK17" s="35">
        <v>5.3999999999999999E-2</v>
      </c>
      <c r="AL17" s="35" t="s">
        <v>482</v>
      </c>
      <c r="AM17" s="35">
        <v>1.43</v>
      </c>
      <c r="AN17" s="35">
        <v>0.02</v>
      </c>
      <c r="AO17" s="35">
        <v>0.05</v>
      </c>
      <c r="AP17" s="35" t="s">
        <v>478</v>
      </c>
      <c r="AQ17" s="35" t="s">
        <v>483</v>
      </c>
      <c r="AR17" s="35" t="s">
        <v>484</v>
      </c>
      <c r="AS17" s="35" t="s">
        <v>484</v>
      </c>
    </row>
    <row r="18" spans="2:45" ht="41.25" customHeight="1" x14ac:dyDescent="0.25">
      <c r="B18" s="9" t="s">
        <v>77</v>
      </c>
      <c r="C18" s="9" t="s">
        <v>26</v>
      </c>
      <c r="D18" s="44" t="s">
        <v>507</v>
      </c>
      <c r="E18" s="44" t="s">
        <v>512</v>
      </c>
      <c r="F18" s="15">
        <v>505900</v>
      </c>
      <c r="G18" s="15">
        <v>6903500</v>
      </c>
      <c r="H18" s="8" t="s">
        <v>27</v>
      </c>
      <c r="I18" s="29" t="s">
        <v>67</v>
      </c>
      <c r="J18" s="35">
        <v>5</v>
      </c>
      <c r="K18" s="35">
        <v>4</v>
      </c>
      <c r="L18" s="35">
        <v>4</v>
      </c>
      <c r="M18" s="35">
        <f t="shared" si="0"/>
        <v>8</v>
      </c>
      <c r="N18" s="35" t="s">
        <v>476</v>
      </c>
      <c r="O18" s="35">
        <v>31</v>
      </c>
      <c r="P18" s="35" t="s">
        <v>479</v>
      </c>
      <c r="Q18" s="35">
        <v>45</v>
      </c>
      <c r="R18" s="35" t="s">
        <v>477</v>
      </c>
      <c r="S18" s="35">
        <v>344</v>
      </c>
      <c r="T18" s="35">
        <v>24</v>
      </c>
      <c r="U18" s="35">
        <v>476</v>
      </c>
      <c r="V18" s="35">
        <v>2.73</v>
      </c>
      <c r="W18" s="35">
        <v>5</v>
      </c>
      <c r="X18" s="35" t="s">
        <v>478</v>
      </c>
      <c r="Y18" s="35" t="s">
        <v>478</v>
      </c>
      <c r="Z18" s="35">
        <v>27</v>
      </c>
      <c r="AA18" s="35" t="s">
        <v>485</v>
      </c>
      <c r="AB18" s="35" t="s">
        <v>479</v>
      </c>
      <c r="AC18" s="35" t="s">
        <v>479</v>
      </c>
      <c r="AD18" s="35">
        <v>54</v>
      </c>
      <c r="AE18" s="35">
        <v>0.37</v>
      </c>
      <c r="AF18" s="35">
        <v>4.5999999999999999E-2</v>
      </c>
      <c r="AG18" s="35">
        <v>6</v>
      </c>
      <c r="AH18" s="35">
        <v>69</v>
      </c>
      <c r="AI18" s="35">
        <v>2.48</v>
      </c>
      <c r="AJ18" s="35">
        <v>101</v>
      </c>
      <c r="AK18" s="35">
        <v>5.3999999999999999E-2</v>
      </c>
      <c r="AL18" s="35" t="s">
        <v>482</v>
      </c>
      <c r="AM18" s="35">
        <v>1.35</v>
      </c>
      <c r="AN18" s="35">
        <v>0.02</v>
      </c>
      <c r="AO18" s="35">
        <v>0.05</v>
      </c>
      <c r="AP18" s="35" t="s">
        <v>478</v>
      </c>
      <c r="AQ18" s="35" t="s">
        <v>483</v>
      </c>
      <c r="AR18" s="35" t="s">
        <v>484</v>
      </c>
      <c r="AS18" s="35" t="s">
        <v>484</v>
      </c>
    </row>
    <row r="19" spans="2:45" ht="41.25" customHeight="1" x14ac:dyDescent="0.25">
      <c r="B19" s="9" t="s">
        <v>78</v>
      </c>
      <c r="C19" s="9" t="s">
        <v>26</v>
      </c>
      <c r="D19" s="44" t="s">
        <v>507</v>
      </c>
      <c r="E19" s="44" t="s">
        <v>512</v>
      </c>
      <c r="F19" s="15">
        <v>505950</v>
      </c>
      <c r="G19" s="15">
        <v>6903300</v>
      </c>
      <c r="H19" s="8" t="s">
        <v>27</v>
      </c>
      <c r="I19" s="29" t="s">
        <v>67</v>
      </c>
      <c r="J19" s="35">
        <v>7</v>
      </c>
      <c r="K19" s="35">
        <v>1.5</v>
      </c>
      <c r="L19" s="35">
        <v>3</v>
      </c>
      <c r="M19" s="35">
        <f t="shared" si="0"/>
        <v>4.5</v>
      </c>
      <c r="N19" s="35">
        <v>1</v>
      </c>
      <c r="O19" s="35">
        <v>36</v>
      </c>
      <c r="P19" s="35">
        <v>5</v>
      </c>
      <c r="Q19" s="35">
        <v>51</v>
      </c>
      <c r="R19" s="35" t="s">
        <v>477</v>
      </c>
      <c r="S19" s="35">
        <v>172</v>
      </c>
      <c r="T19" s="35">
        <v>27</v>
      </c>
      <c r="U19" s="35">
        <v>607</v>
      </c>
      <c r="V19" s="35">
        <v>3.12</v>
      </c>
      <c r="W19" s="35">
        <v>8</v>
      </c>
      <c r="X19" s="35" t="s">
        <v>478</v>
      </c>
      <c r="Y19" s="35" t="s">
        <v>478</v>
      </c>
      <c r="Z19" s="35">
        <v>23</v>
      </c>
      <c r="AA19" s="35" t="s">
        <v>485</v>
      </c>
      <c r="AB19" s="35" t="s">
        <v>479</v>
      </c>
      <c r="AC19" s="35" t="s">
        <v>479</v>
      </c>
      <c r="AD19" s="35">
        <v>72</v>
      </c>
      <c r="AE19" s="35">
        <v>0.3</v>
      </c>
      <c r="AF19" s="35">
        <v>0.03</v>
      </c>
      <c r="AG19" s="35">
        <v>6</v>
      </c>
      <c r="AH19" s="35">
        <v>57</v>
      </c>
      <c r="AI19" s="35">
        <v>1.1499999999999999</v>
      </c>
      <c r="AJ19" s="35">
        <v>143</v>
      </c>
      <c r="AK19" s="35">
        <v>6.5000000000000002E-2</v>
      </c>
      <c r="AL19" s="35" t="s">
        <v>482</v>
      </c>
      <c r="AM19" s="35">
        <v>1.85</v>
      </c>
      <c r="AN19" s="35">
        <v>0.02</v>
      </c>
      <c r="AO19" s="35">
        <v>0.04</v>
      </c>
      <c r="AP19" s="35" t="s">
        <v>478</v>
      </c>
      <c r="AQ19" s="35" t="s">
        <v>483</v>
      </c>
      <c r="AR19" s="35" t="s">
        <v>484</v>
      </c>
      <c r="AS19" s="35" t="s">
        <v>484</v>
      </c>
    </row>
    <row r="20" spans="2:45" ht="41.25" customHeight="1" x14ac:dyDescent="0.25">
      <c r="B20" s="9" t="s">
        <v>79</v>
      </c>
      <c r="C20" s="9" t="s">
        <v>26</v>
      </c>
      <c r="D20" s="44" t="s">
        <v>507</v>
      </c>
      <c r="E20" s="44" t="s">
        <v>512</v>
      </c>
      <c r="F20" s="15">
        <v>505950</v>
      </c>
      <c r="G20" s="15">
        <v>6903320</v>
      </c>
      <c r="H20" s="8" t="s">
        <v>27</v>
      </c>
      <c r="I20" s="29" t="s">
        <v>67</v>
      </c>
      <c r="J20" s="35">
        <v>5</v>
      </c>
      <c r="K20" s="35">
        <v>1.5</v>
      </c>
      <c r="L20" s="35">
        <v>2</v>
      </c>
      <c r="M20" s="35">
        <f t="shared" si="0"/>
        <v>3.5</v>
      </c>
      <c r="N20" s="35" t="s">
        <v>476</v>
      </c>
      <c r="O20" s="35">
        <v>28</v>
      </c>
      <c r="P20" s="35">
        <v>4</v>
      </c>
      <c r="Q20" s="35">
        <v>52</v>
      </c>
      <c r="R20" s="35" t="s">
        <v>477</v>
      </c>
      <c r="S20" s="35">
        <v>292</v>
      </c>
      <c r="T20" s="35">
        <v>30</v>
      </c>
      <c r="U20" s="35">
        <v>469</v>
      </c>
      <c r="V20" s="35">
        <v>3.61</v>
      </c>
      <c r="W20" s="35">
        <v>8</v>
      </c>
      <c r="X20" s="35" t="s">
        <v>478</v>
      </c>
      <c r="Y20" s="35" t="s">
        <v>478</v>
      </c>
      <c r="Z20" s="35">
        <v>20</v>
      </c>
      <c r="AA20" s="35" t="s">
        <v>485</v>
      </c>
      <c r="AB20" s="35">
        <v>4</v>
      </c>
      <c r="AC20" s="35" t="s">
        <v>479</v>
      </c>
      <c r="AD20" s="35">
        <v>75</v>
      </c>
      <c r="AE20" s="35">
        <v>0.21</v>
      </c>
      <c r="AF20" s="35">
        <v>1.7000000000000001E-2</v>
      </c>
      <c r="AG20" s="35">
        <v>7</v>
      </c>
      <c r="AH20" s="35">
        <v>61</v>
      </c>
      <c r="AI20" s="35">
        <v>2.13</v>
      </c>
      <c r="AJ20" s="35">
        <v>117</v>
      </c>
      <c r="AK20" s="35">
        <v>7.5999999999999998E-2</v>
      </c>
      <c r="AL20" s="35" t="s">
        <v>482</v>
      </c>
      <c r="AM20" s="35">
        <v>2.0499999999999998</v>
      </c>
      <c r="AN20" s="35">
        <v>0.02</v>
      </c>
      <c r="AO20" s="35">
        <v>0.04</v>
      </c>
      <c r="AP20" s="35" t="s">
        <v>478</v>
      </c>
      <c r="AQ20" s="35" t="s">
        <v>483</v>
      </c>
      <c r="AR20" s="35" t="s">
        <v>484</v>
      </c>
      <c r="AS20" s="35" t="s">
        <v>484</v>
      </c>
    </row>
    <row r="21" spans="2:45" ht="41.25" customHeight="1" x14ac:dyDescent="0.25">
      <c r="B21" s="9" t="s">
        <v>80</v>
      </c>
      <c r="C21" s="9" t="s">
        <v>26</v>
      </c>
      <c r="D21" s="44" t="s">
        <v>507</v>
      </c>
      <c r="E21" s="44" t="s">
        <v>512</v>
      </c>
      <c r="F21" s="15">
        <v>505950</v>
      </c>
      <c r="G21" s="15">
        <v>6903340</v>
      </c>
      <c r="H21" s="8" t="s">
        <v>27</v>
      </c>
      <c r="I21" s="29" t="s">
        <v>67</v>
      </c>
      <c r="J21" s="35">
        <v>6</v>
      </c>
      <c r="K21" s="35">
        <v>1.5</v>
      </c>
      <c r="L21" s="35">
        <v>3</v>
      </c>
      <c r="M21" s="35">
        <f t="shared" si="0"/>
        <v>4.5</v>
      </c>
      <c r="N21" s="35">
        <v>1</v>
      </c>
      <c r="O21" s="35">
        <v>32</v>
      </c>
      <c r="P21" s="35">
        <v>5</v>
      </c>
      <c r="Q21" s="35">
        <v>52</v>
      </c>
      <c r="R21" s="35" t="s">
        <v>477</v>
      </c>
      <c r="S21" s="35">
        <v>40</v>
      </c>
      <c r="T21" s="35">
        <v>11</v>
      </c>
      <c r="U21" s="35">
        <v>360</v>
      </c>
      <c r="V21" s="35">
        <v>3.04</v>
      </c>
      <c r="W21" s="35">
        <v>10</v>
      </c>
      <c r="X21" s="35" t="s">
        <v>478</v>
      </c>
      <c r="Y21" s="35" t="s">
        <v>478</v>
      </c>
      <c r="Z21" s="35">
        <v>20</v>
      </c>
      <c r="AA21" s="35" t="s">
        <v>485</v>
      </c>
      <c r="AB21" s="35">
        <v>4</v>
      </c>
      <c r="AC21" s="35" t="s">
        <v>479</v>
      </c>
      <c r="AD21" s="35">
        <v>76</v>
      </c>
      <c r="AE21" s="35">
        <v>0.2</v>
      </c>
      <c r="AF21" s="35">
        <v>3.1E-2</v>
      </c>
      <c r="AG21" s="35">
        <v>6</v>
      </c>
      <c r="AH21" s="35">
        <v>30</v>
      </c>
      <c r="AI21" s="35">
        <v>0.5</v>
      </c>
      <c r="AJ21" s="35">
        <v>135</v>
      </c>
      <c r="AK21" s="35">
        <v>5.3999999999999999E-2</v>
      </c>
      <c r="AL21" s="35" t="s">
        <v>482</v>
      </c>
      <c r="AM21" s="35">
        <v>1.76</v>
      </c>
      <c r="AN21" s="35">
        <v>0.02</v>
      </c>
      <c r="AO21" s="35">
        <v>0.03</v>
      </c>
      <c r="AP21" s="35" t="s">
        <v>478</v>
      </c>
      <c r="AQ21" s="35" t="s">
        <v>483</v>
      </c>
      <c r="AR21" s="35" t="s">
        <v>484</v>
      </c>
      <c r="AS21" s="35" t="s">
        <v>484</v>
      </c>
    </row>
    <row r="22" spans="2:45" ht="41.25" customHeight="1" x14ac:dyDescent="0.25">
      <c r="B22" s="9" t="s">
        <v>81</v>
      </c>
      <c r="C22" s="9" t="s">
        <v>26</v>
      </c>
      <c r="D22" s="44" t="s">
        <v>507</v>
      </c>
      <c r="E22" s="44" t="s">
        <v>512</v>
      </c>
      <c r="F22" s="15">
        <v>505950</v>
      </c>
      <c r="G22" s="15">
        <v>6903360</v>
      </c>
      <c r="H22" s="8" t="s">
        <v>27</v>
      </c>
      <c r="I22" s="29" t="s">
        <v>67</v>
      </c>
      <c r="J22" s="35">
        <v>1</v>
      </c>
      <c r="K22" s="35">
        <v>1.5</v>
      </c>
      <c r="L22" s="35">
        <v>1</v>
      </c>
      <c r="M22" s="35">
        <f t="shared" si="0"/>
        <v>2.5</v>
      </c>
      <c r="N22" s="35">
        <v>1</v>
      </c>
      <c r="O22" s="35">
        <v>25</v>
      </c>
      <c r="P22" s="35">
        <v>7</v>
      </c>
      <c r="Q22" s="35">
        <v>39</v>
      </c>
      <c r="R22" s="35" t="s">
        <v>477</v>
      </c>
      <c r="S22" s="35">
        <v>39</v>
      </c>
      <c r="T22" s="35">
        <v>9</v>
      </c>
      <c r="U22" s="35">
        <v>174</v>
      </c>
      <c r="V22" s="35">
        <v>2.4</v>
      </c>
      <c r="W22" s="35">
        <v>7</v>
      </c>
      <c r="X22" s="35" t="s">
        <v>478</v>
      </c>
      <c r="Y22" s="35" t="s">
        <v>478</v>
      </c>
      <c r="Z22" s="35">
        <v>18</v>
      </c>
      <c r="AA22" s="35" t="s">
        <v>485</v>
      </c>
      <c r="AB22" s="35">
        <v>4</v>
      </c>
      <c r="AC22" s="35" t="s">
        <v>479</v>
      </c>
      <c r="AD22" s="35">
        <v>53</v>
      </c>
      <c r="AE22" s="35">
        <v>0.19</v>
      </c>
      <c r="AF22" s="35">
        <v>0.03</v>
      </c>
      <c r="AG22" s="35">
        <v>5</v>
      </c>
      <c r="AH22" s="35">
        <v>24</v>
      </c>
      <c r="AI22" s="35">
        <v>0.38</v>
      </c>
      <c r="AJ22" s="35">
        <v>101</v>
      </c>
      <c r="AK22" s="35">
        <v>4.1000000000000002E-2</v>
      </c>
      <c r="AL22" s="35" t="s">
        <v>482</v>
      </c>
      <c r="AM22" s="35">
        <v>1.37</v>
      </c>
      <c r="AN22" s="35">
        <v>0.02</v>
      </c>
      <c r="AO22" s="35">
        <v>0.02</v>
      </c>
      <c r="AP22" s="35" t="s">
        <v>478</v>
      </c>
      <c r="AQ22" s="35" t="s">
        <v>483</v>
      </c>
      <c r="AR22" s="35" t="s">
        <v>484</v>
      </c>
      <c r="AS22" s="35" t="s">
        <v>484</v>
      </c>
    </row>
    <row r="23" spans="2:45" ht="41.25" customHeight="1" x14ac:dyDescent="0.25">
      <c r="B23" s="9" t="s">
        <v>82</v>
      </c>
      <c r="C23" s="9" t="s">
        <v>26</v>
      </c>
      <c r="D23" s="44" t="s">
        <v>507</v>
      </c>
      <c r="E23" s="44" t="s">
        <v>512</v>
      </c>
      <c r="F23" s="15">
        <v>505950</v>
      </c>
      <c r="G23" s="15">
        <v>6903380</v>
      </c>
      <c r="H23" s="8" t="s">
        <v>27</v>
      </c>
      <c r="I23" s="29" t="s">
        <v>67</v>
      </c>
      <c r="J23" s="35">
        <v>5</v>
      </c>
      <c r="K23" s="35">
        <v>1.5</v>
      </c>
      <c r="L23" s="35">
        <v>3</v>
      </c>
      <c r="M23" s="35">
        <f t="shared" si="0"/>
        <v>4.5</v>
      </c>
      <c r="N23" s="35" t="s">
        <v>476</v>
      </c>
      <c r="O23" s="35">
        <v>28</v>
      </c>
      <c r="P23" s="35" t="s">
        <v>479</v>
      </c>
      <c r="Q23" s="35">
        <v>45</v>
      </c>
      <c r="R23" s="35" t="s">
        <v>477</v>
      </c>
      <c r="S23" s="35">
        <v>159</v>
      </c>
      <c r="T23" s="35">
        <v>14</v>
      </c>
      <c r="U23" s="35">
        <v>265</v>
      </c>
      <c r="V23" s="35">
        <v>2.6</v>
      </c>
      <c r="W23" s="35">
        <v>6</v>
      </c>
      <c r="X23" s="35" t="s">
        <v>478</v>
      </c>
      <c r="Y23" s="35" t="s">
        <v>478</v>
      </c>
      <c r="Z23" s="35">
        <v>30</v>
      </c>
      <c r="AA23" s="35" t="s">
        <v>485</v>
      </c>
      <c r="AB23" s="35" t="s">
        <v>479</v>
      </c>
      <c r="AC23" s="35" t="s">
        <v>479</v>
      </c>
      <c r="AD23" s="35">
        <v>61</v>
      </c>
      <c r="AE23" s="35">
        <v>0.37</v>
      </c>
      <c r="AF23" s="35">
        <v>0.05</v>
      </c>
      <c r="AG23" s="35">
        <v>7</v>
      </c>
      <c r="AH23" s="35">
        <v>44</v>
      </c>
      <c r="AI23" s="35">
        <v>1.1399999999999999</v>
      </c>
      <c r="AJ23" s="35">
        <v>150</v>
      </c>
      <c r="AK23" s="35">
        <v>7.0000000000000007E-2</v>
      </c>
      <c r="AL23" s="35" t="s">
        <v>482</v>
      </c>
      <c r="AM23" s="35">
        <v>1.66</v>
      </c>
      <c r="AN23" s="35">
        <v>0.02</v>
      </c>
      <c r="AO23" s="35">
        <v>0.03</v>
      </c>
      <c r="AP23" s="35" t="s">
        <v>478</v>
      </c>
      <c r="AQ23" s="35" t="s">
        <v>483</v>
      </c>
      <c r="AR23" s="35" t="s">
        <v>484</v>
      </c>
      <c r="AS23" s="35" t="s">
        <v>484</v>
      </c>
    </row>
    <row r="24" spans="2:45" ht="41.25" customHeight="1" x14ac:dyDescent="0.25">
      <c r="B24" s="9" t="s">
        <v>83</v>
      </c>
      <c r="C24" s="9" t="s">
        <v>26</v>
      </c>
      <c r="D24" s="44" t="s">
        <v>507</v>
      </c>
      <c r="E24" s="44" t="s">
        <v>512</v>
      </c>
      <c r="F24" s="15">
        <v>505950</v>
      </c>
      <c r="G24" s="15">
        <v>6903400</v>
      </c>
      <c r="H24" s="8" t="s">
        <v>27</v>
      </c>
      <c r="I24" s="29" t="s">
        <v>67</v>
      </c>
      <c r="J24" s="35">
        <v>4</v>
      </c>
      <c r="K24" s="35">
        <v>1.5</v>
      </c>
      <c r="L24" s="35">
        <v>2</v>
      </c>
      <c r="M24" s="35">
        <f t="shared" si="0"/>
        <v>3.5</v>
      </c>
      <c r="N24" s="35">
        <v>1</v>
      </c>
      <c r="O24" s="35">
        <v>30</v>
      </c>
      <c r="P24" s="35">
        <v>5</v>
      </c>
      <c r="Q24" s="35">
        <v>55</v>
      </c>
      <c r="R24" s="35" t="s">
        <v>477</v>
      </c>
      <c r="S24" s="35">
        <v>194</v>
      </c>
      <c r="T24" s="35">
        <v>20</v>
      </c>
      <c r="U24" s="35">
        <v>498</v>
      </c>
      <c r="V24" s="35">
        <v>3.11</v>
      </c>
      <c r="W24" s="35">
        <v>6</v>
      </c>
      <c r="X24" s="35" t="s">
        <v>478</v>
      </c>
      <c r="Y24" s="35" t="s">
        <v>478</v>
      </c>
      <c r="Z24" s="35">
        <v>28</v>
      </c>
      <c r="AA24" s="35" t="s">
        <v>485</v>
      </c>
      <c r="AB24" s="35" t="s">
        <v>479</v>
      </c>
      <c r="AC24" s="35" t="s">
        <v>479</v>
      </c>
      <c r="AD24" s="35">
        <v>68</v>
      </c>
      <c r="AE24" s="35">
        <v>0.37</v>
      </c>
      <c r="AF24" s="35">
        <v>3.7999999999999999E-2</v>
      </c>
      <c r="AG24" s="35">
        <v>6</v>
      </c>
      <c r="AH24" s="35">
        <v>52</v>
      </c>
      <c r="AI24" s="35">
        <v>1.23</v>
      </c>
      <c r="AJ24" s="35">
        <v>137</v>
      </c>
      <c r="AK24" s="35">
        <v>5.7000000000000002E-2</v>
      </c>
      <c r="AL24" s="35" t="s">
        <v>482</v>
      </c>
      <c r="AM24" s="35">
        <v>1.72</v>
      </c>
      <c r="AN24" s="35">
        <v>0.02</v>
      </c>
      <c r="AO24" s="35">
        <v>0.03</v>
      </c>
      <c r="AP24" s="35" t="s">
        <v>478</v>
      </c>
      <c r="AQ24" s="35" t="s">
        <v>483</v>
      </c>
      <c r="AR24" s="35" t="s">
        <v>484</v>
      </c>
      <c r="AS24" s="35" t="s">
        <v>484</v>
      </c>
    </row>
    <row r="25" spans="2:45" ht="41.25" customHeight="1" x14ac:dyDescent="0.25">
      <c r="B25" s="9" t="s">
        <v>84</v>
      </c>
      <c r="C25" s="9" t="s">
        <v>26</v>
      </c>
      <c r="D25" s="44" t="s">
        <v>507</v>
      </c>
      <c r="E25" s="44" t="s">
        <v>512</v>
      </c>
      <c r="F25" s="15">
        <v>505950</v>
      </c>
      <c r="G25" s="15">
        <v>6903420</v>
      </c>
      <c r="H25" s="8" t="s">
        <v>27</v>
      </c>
      <c r="I25" s="29" t="s">
        <v>67</v>
      </c>
      <c r="J25" s="35">
        <v>5</v>
      </c>
      <c r="K25" s="35">
        <v>1.5</v>
      </c>
      <c r="L25" s="35">
        <v>3</v>
      </c>
      <c r="M25" s="35">
        <f t="shared" si="0"/>
        <v>4.5</v>
      </c>
      <c r="N25" s="35">
        <v>1</v>
      </c>
      <c r="O25" s="35">
        <v>29</v>
      </c>
      <c r="P25" s="35">
        <v>5</v>
      </c>
      <c r="Q25" s="35">
        <v>46</v>
      </c>
      <c r="R25" s="35" t="s">
        <v>477</v>
      </c>
      <c r="S25" s="35">
        <v>173</v>
      </c>
      <c r="T25" s="35">
        <v>20</v>
      </c>
      <c r="U25" s="35">
        <v>541</v>
      </c>
      <c r="V25" s="35">
        <v>2.66</v>
      </c>
      <c r="W25" s="35">
        <v>8</v>
      </c>
      <c r="X25" s="35" t="s">
        <v>478</v>
      </c>
      <c r="Y25" s="35" t="s">
        <v>478</v>
      </c>
      <c r="Z25" s="35">
        <v>31</v>
      </c>
      <c r="AA25" s="35" t="s">
        <v>485</v>
      </c>
      <c r="AB25" s="35">
        <v>3</v>
      </c>
      <c r="AC25" s="35" t="s">
        <v>479</v>
      </c>
      <c r="AD25" s="35">
        <v>59</v>
      </c>
      <c r="AE25" s="35">
        <v>0.39</v>
      </c>
      <c r="AF25" s="35">
        <v>4.7E-2</v>
      </c>
      <c r="AG25" s="35">
        <v>6</v>
      </c>
      <c r="AH25" s="35">
        <v>43</v>
      </c>
      <c r="AI25" s="35">
        <v>1.1599999999999999</v>
      </c>
      <c r="AJ25" s="35">
        <v>135</v>
      </c>
      <c r="AK25" s="35">
        <v>5.2999999999999999E-2</v>
      </c>
      <c r="AL25" s="35" t="s">
        <v>482</v>
      </c>
      <c r="AM25" s="35">
        <v>1.51</v>
      </c>
      <c r="AN25" s="35">
        <v>0.02</v>
      </c>
      <c r="AO25" s="35">
        <v>0.04</v>
      </c>
      <c r="AP25" s="35" t="s">
        <v>478</v>
      </c>
      <c r="AQ25" s="35" t="s">
        <v>483</v>
      </c>
      <c r="AR25" s="35" t="s">
        <v>484</v>
      </c>
      <c r="AS25" s="35" t="s">
        <v>484</v>
      </c>
    </row>
    <row r="26" spans="2:45" ht="41.25" customHeight="1" x14ac:dyDescent="0.25">
      <c r="B26" s="9" t="s">
        <v>85</v>
      </c>
      <c r="C26" s="9" t="s">
        <v>26</v>
      </c>
      <c r="D26" s="44" t="s">
        <v>507</v>
      </c>
      <c r="E26" s="44" t="s">
        <v>512</v>
      </c>
      <c r="F26" s="15">
        <v>505950</v>
      </c>
      <c r="G26" s="15">
        <v>6903440</v>
      </c>
      <c r="H26" s="8" t="s">
        <v>27</v>
      </c>
      <c r="I26" s="29" t="s">
        <v>67</v>
      </c>
      <c r="J26" s="35">
        <v>3</v>
      </c>
      <c r="K26" s="35">
        <v>1.5</v>
      </c>
      <c r="L26" s="35">
        <v>4</v>
      </c>
      <c r="M26" s="35">
        <f t="shared" si="0"/>
        <v>5.5</v>
      </c>
      <c r="N26" s="35">
        <v>1</v>
      </c>
      <c r="O26" s="35">
        <v>31</v>
      </c>
      <c r="P26" s="35">
        <v>9</v>
      </c>
      <c r="Q26" s="35">
        <v>56</v>
      </c>
      <c r="R26" s="35" t="s">
        <v>477</v>
      </c>
      <c r="S26" s="35">
        <v>256</v>
      </c>
      <c r="T26" s="35">
        <v>25</v>
      </c>
      <c r="U26" s="35">
        <v>586</v>
      </c>
      <c r="V26" s="35">
        <v>2.91</v>
      </c>
      <c r="W26" s="35">
        <v>7</v>
      </c>
      <c r="X26" s="35" t="s">
        <v>478</v>
      </c>
      <c r="Y26" s="35" t="s">
        <v>478</v>
      </c>
      <c r="Z26" s="35">
        <v>32</v>
      </c>
      <c r="AA26" s="35" t="s">
        <v>485</v>
      </c>
      <c r="AB26" s="35">
        <v>3</v>
      </c>
      <c r="AC26" s="35" t="s">
        <v>479</v>
      </c>
      <c r="AD26" s="35">
        <v>59</v>
      </c>
      <c r="AE26" s="35">
        <v>0.42</v>
      </c>
      <c r="AF26" s="35">
        <v>5.3999999999999999E-2</v>
      </c>
      <c r="AG26" s="35">
        <v>7</v>
      </c>
      <c r="AH26" s="35">
        <v>59</v>
      </c>
      <c r="AI26" s="35">
        <v>1.41</v>
      </c>
      <c r="AJ26" s="35">
        <v>144</v>
      </c>
      <c r="AK26" s="35">
        <v>5.2999999999999999E-2</v>
      </c>
      <c r="AL26" s="35" t="s">
        <v>482</v>
      </c>
      <c r="AM26" s="35">
        <v>1.63</v>
      </c>
      <c r="AN26" s="35">
        <v>0.03</v>
      </c>
      <c r="AO26" s="35">
        <v>0.04</v>
      </c>
      <c r="AP26" s="35" t="s">
        <v>478</v>
      </c>
      <c r="AQ26" s="35">
        <v>0.05</v>
      </c>
      <c r="AR26" s="35" t="s">
        <v>484</v>
      </c>
      <c r="AS26" s="35" t="s">
        <v>484</v>
      </c>
    </row>
    <row r="27" spans="2:45" ht="41.25" customHeight="1" x14ac:dyDescent="0.25">
      <c r="B27" s="9" t="s">
        <v>86</v>
      </c>
      <c r="C27" s="9" t="s">
        <v>26</v>
      </c>
      <c r="D27" s="44" t="s">
        <v>507</v>
      </c>
      <c r="E27" s="44" t="s">
        <v>512</v>
      </c>
      <c r="F27" s="15">
        <v>505950</v>
      </c>
      <c r="G27" s="15">
        <v>6903460</v>
      </c>
      <c r="H27" s="8" t="s">
        <v>27</v>
      </c>
      <c r="I27" s="29" t="s">
        <v>67</v>
      </c>
      <c r="J27" s="35">
        <v>3</v>
      </c>
      <c r="K27" s="35">
        <v>1.5</v>
      </c>
      <c r="L27" s="35">
        <v>4</v>
      </c>
      <c r="M27" s="35">
        <f t="shared" si="0"/>
        <v>5.5</v>
      </c>
      <c r="N27" s="35">
        <v>1</v>
      </c>
      <c r="O27" s="35">
        <v>15</v>
      </c>
      <c r="P27" s="35">
        <v>3</v>
      </c>
      <c r="Q27" s="35">
        <v>26</v>
      </c>
      <c r="R27" s="35" t="s">
        <v>477</v>
      </c>
      <c r="S27" s="35">
        <v>44</v>
      </c>
      <c r="T27" s="35">
        <v>5</v>
      </c>
      <c r="U27" s="35">
        <v>142</v>
      </c>
      <c r="V27" s="35">
        <v>1.59</v>
      </c>
      <c r="W27" s="35">
        <v>5</v>
      </c>
      <c r="X27" s="35" t="s">
        <v>478</v>
      </c>
      <c r="Y27" s="35" t="s">
        <v>478</v>
      </c>
      <c r="Z27" s="35">
        <v>17</v>
      </c>
      <c r="AA27" s="35" t="s">
        <v>485</v>
      </c>
      <c r="AB27" s="35" t="s">
        <v>479</v>
      </c>
      <c r="AC27" s="35" t="s">
        <v>479</v>
      </c>
      <c r="AD27" s="35">
        <v>46</v>
      </c>
      <c r="AE27" s="35">
        <v>0.18</v>
      </c>
      <c r="AF27" s="35">
        <v>3.2000000000000001E-2</v>
      </c>
      <c r="AG27" s="35">
        <v>3</v>
      </c>
      <c r="AH27" s="35">
        <v>25</v>
      </c>
      <c r="AI27" s="35">
        <v>0.31</v>
      </c>
      <c r="AJ27" s="35">
        <v>54</v>
      </c>
      <c r="AK27" s="35">
        <v>4.7E-2</v>
      </c>
      <c r="AL27" s="35" t="s">
        <v>482</v>
      </c>
      <c r="AM27" s="35">
        <v>0.69</v>
      </c>
      <c r="AN27" s="35">
        <v>0.02</v>
      </c>
      <c r="AO27" s="35">
        <v>0.04</v>
      </c>
      <c r="AP27" s="35" t="s">
        <v>478</v>
      </c>
      <c r="AQ27" s="35" t="s">
        <v>483</v>
      </c>
      <c r="AR27" s="35" t="s">
        <v>484</v>
      </c>
      <c r="AS27" s="35" t="s">
        <v>484</v>
      </c>
    </row>
    <row r="28" spans="2:45" ht="41.25" customHeight="1" x14ac:dyDescent="0.25">
      <c r="B28" s="9" t="s">
        <v>87</v>
      </c>
      <c r="C28" s="9" t="s">
        <v>26</v>
      </c>
      <c r="D28" s="44" t="s">
        <v>507</v>
      </c>
      <c r="E28" s="44" t="s">
        <v>512</v>
      </c>
      <c r="F28" s="15">
        <v>505950</v>
      </c>
      <c r="G28" s="15">
        <v>6903480</v>
      </c>
      <c r="H28" s="8" t="s">
        <v>27</v>
      </c>
      <c r="I28" s="29" t="s">
        <v>67</v>
      </c>
      <c r="J28" s="35">
        <v>3</v>
      </c>
      <c r="K28" s="35">
        <v>1.5</v>
      </c>
      <c r="L28" s="35">
        <v>3</v>
      </c>
      <c r="M28" s="35">
        <f t="shared" si="0"/>
        <v>4.5</v>
      </c>
      <c r="N28" s="35">
        <v>1</v>
      </c>
      <c r="O28" s="35">
        <v>23</v>
      </c>
      <c r="P28" s="35">
        <v>4</v>
      </c>
      <c r="Q28" s="35">
        <v>43</v>
      </c>
      <c r="R28" s="35" t="s">
        <v>477</v>
      </c>
      <c r="S28" s="35">
        <v>117</v>
      </c>
      <c r="T28" s="35">
        <v>10</v>
      </c>
      <c r="U28" s="35">
        <v>240</v>
      </c>
      <c r="V28" s="35">
        <v>2.59</v>
      </c>
      <c r="W28" s="35">
        <v>6</v>
      </c>
      <c r="X28" s="35" t="s">
        <v>478</v>
      </c>
      <c r="Y28" s="35" t="s">
        <v>478</v>
      </c>
      <c r="Z28" s="35">
        <v>23</v>
      </c>
      <c r="AA28" s="35" t="s">
        <v>485</v>
      </c>
      <c r="AB28" s="35" t="s">
        <v>479</v>
      </c>
      <c r="AC28" s="35" t="s">
        <v>479</v>
      </c>
      <c r="AD28" s="35">
        <v>62</v>
      </c>
      <c r="AE28" s="35">
        <v>0.23</v>
      </c>
      <c r="AF28" s="35">
        <v>3.2000000000000001E-2</v>
      </c>
      <c r="AG28" s="35">
        <v>6</v>
      </c>
      <c r="AH28" s="35">
        <v>39</v>
      </c>
      <c r="AI28" s="35">
        <v>0.56999999999999995</v>
      </c>
      <c r="AJ28" s="35">
        <v>93</v>
      </c>
      <c r="AK28" s="35">
        <v>5.6000000000000001E-2</v>
      </c>
      <c r="AL28" s="35" t="s">
        <v>482</v>
      </c>
      <c r="AM28" s="35">
        <v>1.25</v>
      </c>
      <c r="AN28" s="35">
        <v>0.02</v>
      </c>
      <c r="AO28" s="35">
        <v>0.05</v>
      </c>
      <c r="AP28" s="35" t="s">
        <v>478</v>
      </c>
      <c r="AQ28" s="35" t="s">
        <v>483</v>
      </c>
      <c r="AR28" s="35" t="s">
        <v>484</v>
      </c>
      <c r="AS28" s="35" t="s">
        <v>484</v>
      </c>
    </row>
    <row r="29" spans="2:45" ht="41.25" customHeight="1" x14ac:dyDescent="0.25">
      <c r="B29" s="9" t="s">
        <v>88</v>
      </c>
      <c r="C29" s="9" t="s">
        <v>26</v>
      </c>
      <c r="D29" s="44" t="s">
        <v>507</v>
      </c>
      <c r="E29" s="44" t="s">
        <v>512</v>
      </c>
      <c r="F29" s="15">
        <v>505950</v>
      </c>
      <c r="G29" s="15">
        <v>6903500</v>
      </c>
      <c r="H29" s="8" t="s">
        <v>27</v>
      </c>
      <c r="I29" s="29" t="s">
        <v>67</v>
      </c>
      <c r="J29" s="35">
        <v>2</v>
      </c>
      <c r="K29" s="35">
        <v>1.5</v>
      </c>
      <c r="L29" s="35">
        <v>1</v>
      </c>
      <c r="M29" s="35">
        <f t="shared" si="0"/>
        <v>2.5</v>
      </c>
      <c r="N29" s="35" t="s">
        <v>476</v>
      </c>
      <c r="O29" s="35">
        <v>13</v>
      </c>
      <c r="P29" s="35">
        <v>7</v>
      </c>
      <c r="Q29" s="35">
        <v>24</v>
      </c>
      <c r="R29" s="35" t="s">
        <v>477</v>
      </c>
      <c r="S29" s="35">
        <v>25</v>
      </c>
      <c r="T29" s="35">
        <v>4</v>
      </c>
      <c r="U29" s="35">
        <v>120</v>
      </c>
      <c r="V29" s="35">
        <v>1.53</v>
      </c>
      <c r="W29" s="35">
        <v>6</v>
      </c>
      <c r="X29" s="35" t="s">
        <v>478</v>
      </c>
      <c r="Y29" s="35" t="s">
        <v>478</v>
      </c>
      <c r="Z29" s="35">
        <v>12</v>
      </c>
      <c r="AA29" s="35" t="s">
        <v>485</v>
      </c>
      <c r="AB29" s="35">
        <v>4</v>
      </c>
      <c r="AC29" s="35" t="s">
        <v>479</v>
      </c>
      <c r="AD29" s="35">
        <v>44</v>
      </c>
      <c r="AE29" s="35">
        <v>0.12</v>
      </c>
      <c r="AF29" s="35">
        <v>2.3E-2</v>
      </c>
      <c r="AG29" s="35">
        <v>2</v>
      </c>
      <c r="AH29" s="35">
        <v>17</v>
      </c>
      <c r="AI29" s="35">
        <v>0.27</v>
      </c>
      <c r="AJ29" s="35">
        <v>35</v>
      </c>
      <c r="AK29" s="35">
        <v>5.1999999999999998E-2</v>
      </c>
      <c r="AL29" s="35" t="s">
        <v>482</v>
      </c>
      <c r="AM29" s="35">
        <v>0.5</v>
      </c>
      <c r="AN29" s="35">
        <v>0.02</v>
      </c>
      <c r="AO29" s="35">
        <v>0.03</v>
      </c>
      <c r="AP29" s="35" t="s">
        <v>478</v>
      </c>
      <c r="AQ29" s="35" t="s">
        <v>483</v>
      </c>
      <c r="AR29" s="35" t="s">
        <v>484</v>
      </c>
      <c r="AS29" s="35" t="s">
        <v>484</v>
      </c>
    </row>
    <row r="30" spans="2:45" ht="41.25" customHeight="1" x14ac:dyDescent="0.25">
      <c r="B30" s="9" t="s">
        <v>89</v>
      </c>
      <c r="C30" s="9" t="s">
        <v>26</v>
      </c>
      <c r="D30" s="44" t="s">
        <v>507</v>
      </c>
      <c r="E30" s="44" t="s">
        <v>512</v>
      </c>
      <c r="F30" s="15">
        <v>506000</v>
      </c>
      <c r="G30" s="15">
        <v>6903300</v>
      </c>
      <c r="H30" s="8" t="s">
        <v>27</v>
      </c>
      <c r="I30" s="29" t="s">
        <v>67</v>
      </c>
      <c r="J30" s="35">
        <v>3</v>
      </c>
      <c r="K30" s="35">
        <v>1.5</v>
      </c>
      <c r="L30" s="35">
        <v>3</v>
      </c>
      <c r="M30" s="35">
        <f t="shared" si="0"/>
        <v>4.5</v>
      </c>
      <c r="N30" s="35" t="s">
        <v>476</v>
      </c>
      <c r="O30" s="35">
        <v>32</v>
      </c>
      <c r="P30" s="35">
        <v>5</v>
      </c>
      <c r="Q30" s="35">
        <v>59</v>
      </c>
      <c r="R30" s="35" t="s">
        <v>477</v>
      </c>
      <c r="S30" s="35">
        <v>239</v>
      </c>
      <c r="T30" s="35">
        <v>26</v>
      </c>
      <c r="U30" s="35">
        <v>632</v>
      </c>
      <c r="V30" s="35">
        <v>3.35</v>
      </c>
      <c r="W30" s="35">
        <v>8</v>
      </c>
      <c r="X30" s="35" t="s">
        <v>478</v>
      </c>
      <c r="Y30" s="35" t="s">
        <v>478</v>
      </c>
      <c r="Z30" s="35">
        <v>26</v>
      </c>
      <c r="AA30" s="35" t="s">
        <v>485</v>
      </c>
      <c r="AB30" s="35" t="s">
        <v>479</v>
      </c>
      <c r="AC30" s="35" t="s">
        <v>479</v>
      </c>
      <c r="AD30" s="35">
        <v>70</v>
      </c>
      <c r="AE30" s="35">
        <v>0.32</v>
      </c>
      <c r="AF30" s="35">
        <v>4.2999999999999997E-2</v>
      </c>
      <c r="AG30" s="35">
        <v>7</v>
      </c>
      <c r="AH30" s="35">
        <v>68</v>
      </c>
      <c r="AI30" s="35">
        <v>1.63</v>
      </c>
      <c r="AJ30" s="35">
        <v>143</v>
      </c>
      <c r="AK30" s="35">
        <v>7.0000000000000007E-2</v>
      </c>
      <c r="AL30" s="35" t="s">
        <v>482</v>
      </c>
      <c r="AM30" s="35">
        <v>1.93</v>
      </c>
      <c r="AN30" s="35">
        <v>0.03</v>
      </c>
      <c r="AO30" s="35">
        <v>0.05</v>
      </c>
      <c r="AP30" s="35" t="s">
        <v>478</v>
      </c>
      <c r="AQ30" s="35" t="s">
        <v>483</v>
      </c>
      <c r="AR30" s="35" t="s">
        <v>484</v>
      </c>
      <c r="AS30" s="35" t="s">
        <v>484</v>
      </c>
    </row>
    <row r="31" spans="2:45" ht="41.25" customHeight="1" x14ac:dyDescent="0.25">
      <c r="B31" s="9" t="s">
        <v>90</v>
      </c>
      <c r="C31" s="9" t="s">
        <v>26</v>
      </c>
      <c r="D31" s="44" t="s">
        <v>507</v>
      </c>
      <c r="E31" s="44" t="s">
        <v>512</v>
      </c>
      <c r="F31" s="15">
        <v>506000</v>
      </c>
      <c r="G31" s="15">
        <v>6903320</v>
      </c>
      <c r="H31" s="8" t="s">
        <v>27</v>
      </c>
      <c r="I31" s="29" t="s">
        <v>67</v>
      </c>
      <c r="J31" s="35">
        <v>5</v>
      </c>
      <c r="K31" s="35">
        <v>1.5</v>
      </c>
      <c r="L31" s="35">
        <v>1</v>
      </c>
      <c r="M31" s="35">
        <f t="shared" si="0"/>
        <v>2.5</v>
      </c>
      <c r="N31" s="35" t="s">
        <v>476</v>
      </c>
      <c r="O31" s="35">
        <v>33</v>
      </c>
      <c r="P31" s="35">
        <v>5</v>
      </c>
      <c r="Q31" s="35">
        <v>61</v>
      </c>
      <c r="R31" s="35" t="s">
        <v>477</v>
      </c>
      <c r="S31" s="35">
        <v>147</v>
      </c>
      <c r="T31" s="35">
        <v>22</v>
      </c>
      <c r="U31" s="35">
        <v>627</v>
      </c>
      <c r="V31" s="35">
        <v>3.26</v>
      </c>
      <c r="W31" s="35">
        <v>8</v>
      </c>
      <c r="X31" s="35" t="s">
        <v>478</v>
      </c>
      <c r="Y31" s="35" t="s">
        <v>478</v>
      </c>
      <c r="Z31" s="35">
        <v>24</v>
      </c>
      <c r="AA31" s="35" t="s">
        <v>485</v>
      </c>
      <c r="AB31" s="35" t="s">
        <v>479</v>
      </c>
      <c r="AC31" s="35" t="s">
        <v>479</v>
      </c>
      <c r="AD31" s="35">
        <v>74</v>
      </c>
      <c r="AE31" s="35">
        <v>0.27</v>
      </c>
      <c r="AF31" s="35">
        <v>4.2000000000000003E-2</v>
      </c>
      <c r="AG31" s="35">
        <v>6</v>
      </c>
      <c r="AH31" s="35">
        <v>55</v>
      </c>
      <c r="AI31" s="35">
        <v>1.07</v>
      </c>
      <c r="AJ31" s="35">
        <v>145</v>
      </c>
      <c r="AK31" s="35">
        <v>6.5000000000000002E-2</v>
      </c>
      <c r="AL31" s="35" t="s">
        <v>482</v>
      </c>
      <c r="AM31" s="35">
        <v>2</v>
      </c>
      <c r="AN31" s="35">
        <v>0.02</v>
      </c>
      <c r="AO31" s="35">
        <v>0.04</v>
      </c>
      <c r="AP31" s="35" t="s">
        <v>478</v>
      </c>
      <c r="AQ31" s="35" t="s">
        <v>483</v>
      </c>
      <c r="AR31" s="35" t="s">
        <v>484</v>
      </c>
      <c r="AS31" s="35" t="s">
        <v>484</v>
      </c>
    </row>
    <row r="32" spans="2:45" ht="41.25" customHeight="1" x14ac:dyDescent="0.25">
      <c r="B32" s="9" t="s">
        <v>91</v>
      </c>
      <c r="C32" s="9" t="s">
        <v>26</v>
      </c>
      <c r="D32" s="44" t="s">
        <v>507</v>
      </c>
      <c r="E32" s="44" t="s">
        <v>512</v>
      </c>
      <c r="F32" s="15">
        <v>506000</v>
      </c>
      <c r="G32" s="15">
        <v>6903340</v>
      </c>
      <c r="H32" s="8" t="s">
        <v>27</v>
      </c>
      <c r="I32" s="29" t="s">
        <v>67</v>
      </c>
      <c r="J32" s="35">
        <v>8</v>
      </c>
      <c r="K32" s="35">
        <v>1.5</v>
      </c>
      <c r="L32" s="35">
        <v>1</v>
      </c>
      <c r="M32" s="35">
        <f t="shared" si="0"/>
        <v>2.5</v>
      </c>
      <c r="N32" s="35">
        <v>1</v>
      </c>
      <c r="O32" s="35">
        <v>27</v>
      </c>
      <c r="P32" s="35">
        <v>4</v>
      </c>
      <c r="Q32" s="35">
        <v>55</v>
      </c>
      <c r="R32" s="35" t="s">
        <v>477</v>
      </c>
      <c r="S32" s="35">
        <v>96</v>
      </c>
      <c r="T32" s="35">
        <v>12</v>
      </c>
      <c r="U32" s="35">
        <v>314</v>
      </c>
      <c r="V32" s="35">
        <v>2.86</v>
      </c>
      <c r="W32" s="35">
        <v>8</v>
      </c>
      <c r="X32" s="35" t="s">
        <v>478</v>
      </c>
      <c r="Y32" s="35" t="s">
        <v>478</v>
      </c>
      <c r="Z32" s="35">
        <v>25</v>
      </c>
      <c r="AA32" s="35" t="s">
        <v>485</v>
      </c>
      <c r="AB32" s="35">
        <v>4</v>
      </c>
      <c r="AC32" s="35" t="s">
        <v>479</v>
      </c>
      <c r="AD32" s="35">
        <v>72</v>
      </c>
      <c r="AE32" s="35">
        <v>0.26</v>
      </c>
      <c r="AF32" s="35">
        <v>3.2000000000000001E-2</v>
      </c>
      <c r="AG32" s="35">
        <v>6</v>
      </c>
      <c r="AH32" s="35">
        <v>38</v>
      </c>
      <c r="AI32" s="35">
        <v>0.7</v>
      </c>
      <c r="AJ32" s="35">
        <v>137</v>
      </c>
      <c r="AK32" s="35">
        <v>6.3E-2</v>
      </c>
      <c r="AL32" s="35" t="s">
        <v>482</v>
      </c>
      <c r="AM32" s="35">
        <v>1.68</v>
      </c>
      <c r="AN32" s="35">
        <v>0.02</v>
      </c>
      <c r="AO32" s="35">
        <v>0.05</v>
      </c>
      <c r="AP32" s="35" t="s">
        <v>478</v>
      </c>
      <c r="AQ32" s="35" t="s">
        <v>483</v>
      </c>
      <c r="AR32" s="35" t="s">
        <v>484</v>
      </c>
      <c r="AS32" s="35" t="s">
        <v>484</v>
      </c>
    </row>
    <row r="33" spans="2:45" ht="41.25" customHeight="1" x14ac:dyDescent="0.25">
      <c r="B33" s="9" t="s">
        <v>92</v>
      </c>
      <c r="C33" s="9" t="s">
        <v>26</v>
      </c>
      <c r="D33" s="44" t="s">
        <v>507</v>
      </c>
      <c r="E33" s="44" t="s">
        <v>512</v>
      </c>
      <c r="F33" s="15">
        <v>506000</v>
      </c>
      <c r="G33" s="15">
        <v>6903360</v>
      </c>
      <c r="H33" s="8" t="s">
        <v>27</v>
      </c>
      <c r="I33" s="29" t="s">
        <v>67</v>
      </c>
      <c r="J33" s="35">
        <v>2</v>
      </c>
      <c r="K33" s="35">
        <v>1.5</v>
      </c>
      <c r="L33" s="35">
        <v>3</v>
      </c>
      <c r="M33" s="35">
        <f t="shared" si="0"/>
        <v>4.5</v>
      </c>
      <c r="N33" s="35">
        <v>1</v>
      </c>
      <c r="O33" s="35">
        <v>29</v>
      </c>
      <c r="P33" s="35">
        <v>3</v>
      </c>
      <c r="Q33" s="35">
        <v>60</v>
      </c>
      <c r="R33" s="35" t="s">
        <v>477</v>
      </c>
      <c r="S33" s="35">
        <v>143</v>
      </c>
      <c r="T33" s="35">
        <v>20</v>
      </c>
      <c r="U33" s="35">
        <v>418</v>
      </c>
      <c r="V33" s="35">
        <v>3.61</v>
      </c>
      <c r="W33" s="35">
        <v>11</v>
      </c>
      <c r="X33" s="35" t="s">
        <v>478</v>
      </c>
      <c r="Y33" s="35" t="s">
        <v>478</v>
      </c>
      <c r="Z33" s="35">
        <v>24</v>
      </c>
      <c r="AA33" s="35" t="s">
        <v>485</v>
      </c>
      <c r="AB33" s="35" t="s">
        <v>479</v>
      </c>
      <c r="AC33" s="35" t="s">
        <v>479</v>
      </c>
      <c r="AD33" s="35">
        <v>85</v>
      </c>
      <c r="AE33" s="35">
        <v>0.27</v>
      </c>
      <c r="AF33" s="35">
        <v>2.1999999999999999E-2</v>
      </c>
      <c r="AG33" s="35">
        <v>6</v>
      </c>
      <c r="AH33" s="35">
        <v>55</v>
      </c>
      <c r="AI33" s="35">
        <v>1.1599999999999999</v>
      </c>
      <c r="AJ33" s="35">
        <v>143</v>
      </c>
      <c r="AK33" s="35">
        <v>0.08</v>
      </c>
      <c r="AL33" s="35" t="s">
        <v>482</v>
      </c>
      <c r="AM33" s="35">
        <v>2.2400000000000002</v>
      </c>
      <c r="AN33" s="35">
        <v>0.02</v>
      </c>
      <c r="AO33" s="35">
        <v>0.04</v>
      </c>
      <c r="AP33" s="35" t="s">
        <v>478</v>
      </c>
      <c r="AQ33" s="35" t="s">
        <v>483</v>
      </c>
      <c r="AR33" s="35" t="s">
        <v>484</v>
      </c>
      <c r="AS33" s="35" t="s">
        <v>484</v>
      </c>
    </row>
    <row r="34" spans="2:45" ht="41.25" customHeight="1" x14ac:dyDescent="0.25">
      <c r="B34" s="9" t="s">
        <v>93</v>
      </c>
      <c r="C34" s="9" t="s">
        <v>26</v>
      </c>
      <c r="D34" s="44" t="s">
        <v>507</v>
      </c>
      <c r="E34" s="44" t="s">
        <v>512</v>
      </c>
      <c r="F34" s="15">
        <v>506000</v>
      </c>
      <c r="G34" s="15">
        <v>6903380</v>
      </c>
      <c r="H34" s="8" t="s">
        <v>27</v>
      </c>
      <c r="I34" s="29" t="s">
        <v>67</v>
      </c>
      <c r="J34" s="35">
        <v>1</v>
      </c>
      <c r="K34" s="35">
        <v>1.5</v>
      </c>
      <c r="L34" s="35">
        <v>1</v>
      </c>
      <c r="M34" s="35">
        <f t="shared" si="0"/>
        <v>2.5</v>
      </c>
      <c r="N34" s="35" t="s">
        <v>476</v>
      </c>
      <c r="O34" s="35">
        <v>24</v>
      </c>
      <c r="P34" s="35">
        <v>6</v>
      </c>
      <c r="Q34" s="35">
        <v>38</v>
      </c>
      <c r="R34" s="35" t="s">
        <v>477</v>
      </c>
      <c r="S34" s="35">
        <v>106</v>
      </c>
      <c r="T34" s="35">
        <v>16</v>
      </c>
      <c r="U34" s="35">
        <v>385</v>
      </c>
      <c r="V34" s="35">
        <v>2.48</v>
      </c>
      <c r="W34" s="35">
        <v>8</v>
      </c>
      <c r="X34" s="35" t="s">
        <v>478</v>
      </c>
      <c r="Y34" s="35" t="s">
        <v>478</v>
      </c>
      <c r="Z34" s="35">
        <v>16</v>
      </c>
      <c r="AA34" s="35" t="s">
        <v>485</v>
      </c>
      <c r="AB34" s="35" t="s">
        <v>479</v>
      </c>
      <c r="AC34" s="35" t="s">
        <v>479</v>
      </c>
      <c r="AD34" s="35">
        <v>47</v>
      </c>
      <c r="AE34" s="35">
        <v>0.16</v>
      </c>
      <c r="AF34" s="35">
        <v>2.7E-2</v>
      </c>
      <c r="AG34" s="35">
        <v>5</v>
      </c>
      <c r="AH34" s="35">
        <v>37</v>
      </c>
      <c r="AI34" s="35">
        <v>0.8</v>
      </c>
      <c r="AJ34" s="35">
        <v>76</v>
      </c>
      <c r="AK34" s="35">
        <v>4.7E-2</v>
      </c>
      <c r="AL34" s="35" t="s">
        <v>482</v>
      </c>
      <c r="AM34" s="35">
        <v>1.37</v>
      </c>
      <c r="AN34" s="35">
        <v>0.03</v>
      </c>
      <c r="AO34" s="35">
        <v>0.03</v>
      </c>
      <c r="AP34" s="35" t="s">
        <v>478</v>
      </c>
      <c r="AQ34" s="35" t="s">
        <v>483</v>
      </c>
      <c r="AR34" s="35" t="s">
        <v>484</v>
      </c>
      <c r="AS34" s="35" t="s">
        <v>484</v>
      </c>
    </row>
    <row r="35" spans="2:45" ht="41.25" customHeight="1" x14ac:dyDescent="0.25">
      <c r="B35" s="9" t="s">
        <v>94</v>
      </c>
      <c r="C35" s="9" t="s">
        <v>26</v>
      </c>
      <c r="D35" s="44" t="s">
        <v>507</v>
      </c>
      <c r="E35" s="44" t="s">
        <v>512</v>
      </c>
      <c r="F35" s="15">
        <v>506000</v>
      </c>
      <c r="G35" s="15">
        <v>6903400</v>
      </c>
      <c r="H35" s="8" t="s">
        <v>27</v>
      </c>
      <c r="I35" s="29" t="s">
        <v>67</v>
      </c>
      <c r="J35" s="35">
        <v>1</v>
      </c>
      <c r="K35" s="35">
        <v>1.5</v>
      </c>
      <c r="L35" s="35">
        <v>1</v>
      </c>
      <c r="M35" s="35">
        <f t="shared" si="0"/>
        <v>2.5</v>
      </c>
      <c r="N35" s="35" t="s">
        <v>476</v>
      </c>
      <c r="O35" s="35">
        <v>16</v>
      </c>
      <c r="P35" s="35" t="s">
        <v>479</v>
      </c>
      <c r="Q35" s="35">
        <v>29</v>
      </c>
      <c r="R35" s="35" t="s">
        <v>477</v>
      </c>
      <c r="S35" s="35">
        <v>23</v>
      </c>
      <c r="T35" s="35">
        <v>6</v>
      </c>
      <c r="U35" s="35">
        <v>131</v>
      </c>
      <c r="V35" s="35">
        <v>1.81</v>
      </c>
      <c r="W35" s="35">
        <v>6</v>
      </c>
      <c r="X35" s="35" t="s">
        <v>478</v>
      </c>
      <c r="Y35" s="35" t="s">
        <v>478</v>
      </c>
      <c r="Z35" s="35">
        <v>12</v>
      </c>
      <c r="AA35" s="35" t="s">
        <v>485</v>
      </c>
      <c r="AB35" s="35" t="s">
        <v>479</v>
      </c>
      <c r="AC35" s="35">
        <v>4</v>
      </c>
      <c r="AD35" s="35">
        <v>40</v>
      </c>
      <c r="AE35" s="35">
        <v>0.13</v>
      </c>
      <c r="AF35" s="35">
        <v>1.7999999999999999E-2</v>
      </c>
      <c r="AG35" s="35">
        <v>4</v>
      </c>
      <c r="AH35" s="35">
        <v>17</v>
      </c>
      <c r="AI35" s="35">
        <v>0.32</v>
      </c>
      <c r="AJ35" s="35">
        <v>56</v>
      </c>
      <c r="AK35" s="35">
        <v>4.4999999999999998E-2</v>
      </c>
      <c r="AL35" s="35" t="s">
        <v>482</v>
      </c>
      <c r="AM35" s="35">
        <v>1.02</v>
      </c>
      <c r="AN35" s="35">
        <v>0.02</v>
      </c>
      <c r="AO35" s="35">
        <v>0.02</v>
      </c>
      <c r="AP35" s="35" t="s">
        <v>478</v>
      </c>
      <c r="AQ35" s="35" t="s">
        <v>483</v>
      </c>
      <c r="AR35" s="35" t="s">
        <v>484</v>
      </c>
      <c r="AS35" s="35" t="s">
        <v>484</v>
      </c>
    </row>
    <row r="36" spans="2:45" ht="41.25" customHeight="1" x14ac:dyDescent="0.25">
      <c r="B36" s="9" t="s">
        <v>95</v>
      </c>
      <c r="C36" s="9" t="s">
        <v>26</v>
      </c>
      <c r="D36" s="44" t="s">
        <v>507</v>
      </c>
      <c r="E36" s="44" t="s">
        <v>512</v>
      </c>
      <c r="F36" s="15">
        <v>506000</v>
      </c>
      <c r="G36" s="15">
        <v>6903420</v>
      </c>
      <c r="H36" s="8" t="s">
        <v>27</v>
      </c>
      <c r="I36" s="29" t="s">
        <v>67</v>
      </c>
      <c r="J36" s="35">
        <v>2</v>
      </c>
      <c r="K36" s="35">
        <v>1.5</v>
      </c>
      <c r="L36" s="35">
        <v>2</v>
      </c>
      <c r="M36" s="35">
        <f t="shared" si="0"/>
        <v>3.5</v>
      </c>
      <c r="N36" s="35">
        <v>1</v>
      </c>
      <c r="O36" s="35">
        <v>27</v>
      </c>
      <c r="P36" s="35">
        <v>5</v>
      </c>
      <c r="Q36" s="35">
        <v>42</v>
      </c>
      <c r="R36" s="35" t="s">
        <v>477</v>
      </c>
      <c r="S36" s="35">
        <v>163</v>
      </c>
      <c r="T36" s="35">
        <v>24</v>
      </c>
      <c r="U36" s="35">
        <v>596</v>
      </c>
      <c r="V36" s="35">
        <v>2.67</v>
      </c>
      <c r="W36" s="35">
        <v>8</v>
      </c>
      <c r="X36" s="35" t="s">
        <v>478</v>
      </c>
      <c r="Y36" s="35" t="s">
        <v>478</v>
      </c>
      <c r="Z36" s="35">
        <v>28</v>
      </c>
      <c r="AA36" s="35" t="s">
        <v>485</v>
      </c>
      <c r="AB36" s="35" t="s">
        <v>479</v>
      </c>
      <c r="AC36" s="35" t="s">
        <v>479</v>
      </c>
      <c r="AD36" s="35">
        <v>56</v>
      </c>
      <c r="AE36" s="35">
        <v>0.33</v>
      </c>
      <c r="AF36" s="35">
        <v>4.1000000000000002E-2</v>
      </c>
      <c r="AG36" s="35">
        <v>6</v>
      </c>
      <c r="AH36" s="35">
        <v>43</v>
      </c>
      <c r="AI36" s="35">
        <v>0.9</v>
      </c>
      <c r="AJ36" s="35">
        <v>134</v>
      </c>
      <c r="AK36" s="35">
        <v>5.0999999999999997E-2</v>
      </c>
      <c r="AL36" s="35" t="s">
        <v>482</v>
      </c>
      <c r="AM36" s="35">
        <v>1.49</v>
      </c>
      <c r="AN36" s="35">
        <v>0.02</v>
      </c>
      <c r="AO36" s="35">
        <v>0.04</v>
      </c>
      <c r="AP36" s="35" t="s">
        <v>478</v>
      </c>
      <c r="AQ36" s="35">
        <v>0.05</v>
      </c>
      <c r="AR36" s="35" t="s">
        <v>484</v>
      </c>
      <c r="AS36" s="35" t="s">
        <v>484</v>
      </c>
    </row>
    <row r="37" spans="2:45" ht="41.25" customHeight="1" x14ac:dyDescent="0.25">
      <c r="B37" s="9" t="s">
        <v>96</v>
      </c>
      <c r="C37" s="9" t="s">
        <v>26</v>
      </c>
      <c r="D37" s="44" t="s">
        <v>507</v>
      </c>
      <c r="E37" s="44" t="s">
        <v>512</v>
      </c>
      <c r="F37" s="15">
        <v>506000</v>
      </c>
      <c r="G37" s="15">
        <v>6903440</v>
      </c>
      <c r="H37" s="8" t="s">
        <v>27</v>
      </c>
      <c r="I37" s="29" t="s">
        <v>67</v>
      </c>
      <c r="J37" s="35">
        <v>5</v>
      </c>
      <c r="K37" s="35">
        <v>1.5</v>
      </c>
      <c r="L37" s="35">
        <v>1</v>
      </c>
      <c r="M37" s="35">
        <f t="shared" si="0"/>
        <v>2.5</v>
      </c>
      <c r="N37" s="35">
        <v>1</v>
      </c>
      <c r="O37" s="35">
        <v>28</v>
      </c>
      <c r="P37" s="35">
        <v>6</v>
      </c>
      <c r="Q37" s="35">
        <v>53</v>
      </c>
      <c r="R37" s="35" t="s">
        <v>477</v>
      </c>
      <c r="S37" s="35">
        <v>292</v>
      </c>
      <c r="T37" s="35">
        <v>27</v>
      </c>
      <c r="U37" s="35">
        <v>566</v>
      </c>
      <c r="V37" s="35">
        <v>3.4</v>
      </c>
      <c r="W37" s="35">
        <v>7</v>
      </c>
      <c r="X37" s="35" t="s">
        <v>478</v>
      </c>
      <c r="Y37" s="35" t="s">
        <v>478</v>
      </c>
      <c r="Z37" s="35">
        <v>26</v>
      </c>
      <c r="AA37" s="35" t="s">
        <v>485</v>
      </c>
      <c r="AB37" s="35" t="s">
        <v>479</v>
      </c>
      <c r="AC37" s="35" t="s">
        <v>479</v>
      </c>
      <c r="AD37" s="35">
        <v>75</v>
      </c>
      <c r="AE37" s="35">
        <v>0.3</v>
      </c>
      <c r="AF37" s="35">
        <v>2.7E-2</v>
      </c>
      <c r="AG37" s="35">
        <v>6</v>
      </c>
      <c r="AH37" s="35">
        <v>58</v>
      </c>
      <c r="AI37" s="35">
        <v>1.63</v>
      </c>
      <c r="AJ37" s="35">
        <v>138</v>
      </c>
      <c r="AK37" s="35">
        <v>7.5999999999999998E-2</v>
      </c>
      <c r="AL37" s="35" t="s">
        <v>482</v>
      </c>
      <c r="AM37" s="35">
        <v>1.85</v>
      </c>
      <c r="AN37" s="35">
        <v>0.02</v>
      </c>
      <c r="AO37" s="35">
        <v>0.04</v>
      </c>
      <c r="AP37" s="35" t="s">
        <v>478</v>
      </c>
      <c r="AQ37" s="35" t="s">
        <v>483</v>
      </c>
      <c r="AR37" s="35" t="s">
        <v>484</v>
      </c>
      <c r="AS37" s="35" t="s">
        <v>484</v>
      </c>
    </row>
    <row r="38" spans="2:45" ht="41.25" customHeight="1" x14ac:dyDescent="0.25">
      <c r="B38" s="9" t="s">
        <v>97</v>
      </c>
      <c r="C38" s="9" t="s">
        <v>26</v>
      </c>
      <c r="D38" s="44" t="s">
        <v>507</v>
      </c>
      <c r="E38" s="44" t="s">
        <v>512</v>
      </c>
      <c r="F38" s="15">
        <v>506000</v>
      </c>
      <c r="G38" s="15">
        <v>6903460</v>
      </c>
      <c r="H38" s="8" t="s">
        <v>27</v>
      </c>
      <c r="I38" s="29" t="s">
        <v>67</v>
      </c>
      <c r="J38" s="35">
        <v>4</v>
      </c>
      <c r="K38" s="35">
        <v>1.5</v>
      </c>
      <c r="L38" s="35">
        <v>2</v>
      </c>
      <c r="M38" s="35">
        <f t="shared" si="0"/>
        <v>3.5</v>
      </c>
      <c r="N38" s="35">
        <v>1</v>
      </c>
      <c r="O38" s="35">
        <v>25</v>
      </c>
      <c r="P38" s="35" t="s">
        <v>479</v>
      </c>
      <c r="Q38" s="35">
        <v>46</v>
      </c>
      <c r="R38" s="35" t="s">
        <v>477</v>
      </c>
      <c r="S38" s="35">
        <v>201</v>
      </c>
      <c r="T38" s="35">
        <v>20</v>
      </c>
      <c r="U38" s="35">
        <v>467</v>
      </c>
      <c r="V38" s="35">
        <v>2.79</v>
      </c>
      <c r="W38" s="35">
        <v>7</v>
      </c>
      <c r="X38" s="35" t="s">
        <v>478</v>
      </c>
      <c r="Y38" s="35" t="s">
        <v>478</v>
      </c>
      <c r="Z38" s="35">
        <v>27</v>
      </c>
      <c r="AA38" s="35" t="s">
        <v>485</v>
      </c>
      <c r="AB38" s="35">
        <v>3</v>
      </c>
      <c r="AC38" s="35" t="s">
        <v>479</v>
      </c>
      <c r="AD38" s="35">
        <v>65</v>
      </c>
      <c r="AE38" s="35">
        <v>0.35</v>
      </c>
      <c r="AF38" s="35">
        <v>3.5999999999999997E-2</v>
      </c>
      <c r="AG38" s="35">
        <v>5</v>
      </c>
      <c r="AH38" s="35">
        <v>54</v>
      </c>
      <c r="AI38" s="35">
        <v>1.44</v>
      </c>
      <c r="AJ38" s="35">
        <v>121</v>
      </c>
      <c r="AK38" s="35">
        <v>6.5000000000000002E-2</v>
      </c>
      <c r="AL38" s="35" t="s">
        <v>482</v>
      </c>
      <c r="AM38" s="35">
        <v>1.49</v>
      </c>
      <c r="AN38" s="35">
        <v>0.02</v>
      </c>
      <c r="AO38" s="35">
        <v>0.04</v>
      </c>
      <c r="AP38" s="35" t="s">
        <v>478</v>
      </c>
      <c r="AQ38" s="35" t="s">
        <v>483</v>
      </c>
      <c r="AR38" s="35" t="s">
        <v>484</v>
      </c>
      <c r="AS38" s="35" t="s">
        <v>484</v>
      </c>
    </row>
    <row r="39" spans="2:45" ht="41.25" customHeight="1" x14ac:dyDescent="0.25">
      <c r="B39" s="9" t="s">
        <v>98</v>
      </c>
      <c r="C39" s="9" t="s">
        <v>26</v>
      </c>
      <c r="D39" s="44" t="s">
        <v>507</v>
      </c>
      <c r="E39" s="44" t="s">
        <v>512</v>
      </c>
      <c r="F39" s="15">
        <v>506000</v>
      </c>
      <c r="G39" s="15">
        <v>6903480</v>
      </c>
      <c r="H39" s="8" t="s">
        <v>27</v>
      </c>
      <c r="I39" s="29" t="s">
        <v>67</v>
      </c>
      <c r="J39" s="35">
        <v>4</v>
      </c>
      <c r="K39" s="35">
        <v>1.5</v>
      </c>
      <c r="L39" s="35">
        <v>1</v>
      </c>
      <c r="M39" s="35">
        <f t="shared" si="0"/>
        <v>2.5</v>
      </c>
      <c r="N39" s="35" t="s">
        <v>476</v>
      </c>
      <c r="O39" s="35">
        <v>23</v>
      </c>
      <c r="P39" s="35">
        <v>6</v>
      </c>
      <c r="Q39" s="35">
        <v>41</v>
      </c>
      <c r="R39" s="35" t="s">
        <v>477</v>
      </c>
      <c r="S39" s="35">
        <v>235</v>
      </c>
      <c r="T39" s="35">
        <v>20</v>
      </c>
      <c r="U39" s="35">
        <v>451</v>
      </c>
      <c r="V39" s="35">
        <v>2.4900000000000002</v>
      </c>
      <c r="W39" s="35">
        <v>7</v>
      </c>
      <c r="X39" s="35" t="s">
        <v>478</v>
      </c>
      <c r="Y39" s="35" t="s">
        <v>478</v>
      </c>
      <c r="Z39" s="35">
        <v>26</v>
      </c>
      <c r="AA39" s="35" t="s">
        <v>485</v>
      </c>
      <c r="AB39" s="35">
        <v>4</v>
      </c>
      <c r="AC39" s="35" t="s">
        <v>479</v>
      </c>
      <c r="AD39" s="35">
        <v>55</v>
      </c>
      <c r="AE39" s="35">
        <v>0.34</v>
      </c>
      <c r="AF39" s="35">
        <v>3.5999999999999997E-2</v>
      </c>
      <c r="AG39" s="35">
        <v>6</v>
      </c>
      <c r="AH39" s="35">
        <v>52</v>
      </c>
      <c r="AI39" s="35">
        <v>1.34</v>
      </c>
      <c r="AJ39" s="35">
        <v>110</v>
      </c>
      <c r="AK39" s="35">
        <v>6.2E-2</v>
      </c>
      <c r="AL39" s="35" t="s">
        <v>482</v>
      </c>
      <c r="AM39" s="35">
        <v>1.35</v>
      </c>
      <c r="AN39" s="35">
        <v>0.03</v>
      </c>
      <c r="AO39" s="35">
        <v>0.04</v>
      </c>
      <c r="AP39" s="35" t="s">
        <v>478</v>
      </c>
      <c r="AQ39" s="35" t="s">
        <v>483</v>
      </c>
      <c r="AR39" s="35" t="s">
        <v>484</v>
      </c>
      <c r="AS39" s="35" t="s">
        <v>484</v>
      </c>
    </row>
    <row r="40" spans="2:45" ht="41.25" customHeight="1" x14ac:dyDescent="0.25">
      <c r="B40" s="9" t="s">
        <v>99</v>
      </c>
      <c r="C40" s="9" t="s">
        <v>26</v>
      </c>
      <c r="D40" s="44" t="s">
        <v>507</v>
      </c>
      <c r="E40" s="44" t="s">
        <v>512</v>
      </c>
      <c r="F40" s="15">
        <v>506000</v>
      </c>
      <c r="G40" s="15">
        <v>6903500</v>
      </c>
      <c r="H40" s="8" t="s">
        <v>27</v>
      </c>
      <c r="I40" s="29" t="s">
        <v>67</v>
      </c>
      <c r="J40" s="35">
        <v>4</v>
      </c>
      <c r="K40" s="35">
        <v>1.5</v>
      </c>
      <c r="L40" s="35">
        <v>2</v>
      </c>
      <c r="M40" s="35">
        <f t="shared" si="0"/>
        <v>3.5</v>
      </c>
      <c r="N40" s="35" t="s">
        <v>476</v>
      </c>
      <c r="O40" s="35">
        <v>31</v>
      </c>
      <c r="P40" s="35">
        <v>8</v>
      </c>
      <c r="Q40" s="35">
        <v>45</v>
      </c>
      <c r="R40" s="35" t="s">
        <v>477</v>
      </c>
      <c r="S40" s="35">
        <v>289</v>
      </c>
      <c r="T40" s="35">
        <v>23</v>
      </c>
      <c r="U40" s="35">
        <v>468</v>
      </c>
      <c r="V40" s="35">
        <v>2.72</v>
      </c>
      <c r="W40" s="35">
        <v>7</v>
      </c>
      <c r="X40" s="35" t="s">
        <v>478</v>
      </c>
      <c r="Y40" s="35" t="s">
        <v>478</v>
      </c>
      <c r="Z40" s="35">
        <v>33</v>
      </c>
      <c r="AA40" s="35" t="s">
        <v>485</v>
      </c>
      <c r="AB40" s="35" t="s">
        <v>479</v>
      </c>
      <c r="AC40" s="35" t="s">
        <v>479</v>
      </c>
      <c r="AD40" s="35">
        <v>58</v>
      </c>
      <c r="AE40" s="35">
        <v>0.51</v>
      </c>
      <c r="AF40" s="35">
        <v>0.05</v>
      </c>
      <c r="AG40" s="35">
        <v>6</v>
      </c>
      <c r="AH40" s="35">
        <v>70</v>
      </c>
      <c r="AI40" s="35">
        <v>1.77</v>
      </c>
      <c r="AJ40" s="35">
        <v>111</v>
      </c>
      <c r="AK40" s="35">
        <v>6.3E-2</v>
      </c>
      <c r="AL40" s="35" t="s">
        <v>482</v>
      </c>
      <c r="AM40" s="35">
        <v>1.47</v>
      </c>
      <c r="AN40" s="35">
        <v>0.03</v>
      </c>
      <c r="AO40" s="35">
        <v>0.05</v>
      </c>
      <c r="AP40" s="35" t="s">
        <v>478</v>
      </c>
      <c r="AQ40" s="35">
        <v>0.05</v>
      </c>
      <c r="AR40" s="35" t="s">
        <v>484</v>
      </c>
      <c r="AS40" s="35" t="s">
        <v>484</v>
      </c>
    </row>
    <row r="41" spans="2:45" ht="41.25" customHeight="1" x14ac:dyDescent="0.25">
      <c r="B41" s="9" t="s">
        <v>100</v>
      </c>
      <c r="C41" s="9" t="s">
        <v>26</v>
      </c>
      <c r="D41" s="44" t="s">
        <v>507</v>
      </c>
      <c r="E41" s="44" t="s">
        <v>512</v>
      </c>
      <c r="F41" s="15">
        <v>506050</v>
      </c>
      <c r="G41" s="15">
        <v>6903300</v>
      </c>
      <c r="H41" s="8" t="s">
        <v>27</v>
      </c>
      <c r="I41" s="29" t="s">
        <v>67</v>
      </c>
      <c r="J41" s="35">
        <v>3</v>
      </c>
      <c r="K41" s="35">
        <v>3</v>
      </c>
      <c r="L41" s="35">
        <v>1</v>
      </c>
      <c r="M41" s="35">
        <f t="shared" si="0"/>
        <v>4</v>
      </c>
      <c r="N41" s="35">
        <v>1</v>
      </c>
      <c r="O41" s="35">
        <v>26</v>
      </c>
      <c r="P41" s="35">
        <v>10</v>
      </c>
      <c r="Q41" s="35">
        <v>62</v>
      </c>
      <c r="R41" s="35" t="s">
        <v>477</v>
      </c>
      <c r="S41" s="35">
        <v>299</v>
      </c>
      <c r="T41" s="35">
        <v>35</v>
      </c>
      <c r="U41" s="35">
        <v>550</v>
      </c>
      <c r="V41" s="35">
        <v>3.57</v>
      </c>
      <c r="W41" s="35">
        <v>9</v>
      </c>
      <c r="X41" s="35" t="s">
        <v>478</v>
      </c>
      <c r="Y41" s="35" t="s">
        <v>478</v>
      </c>
      <c r="Z41" s="35">
        <v>24</v>
      </c>
      <c r="AA41" s="35" t="s">
        <v>485</v>
      </c>
      <c r="AB41" s="35">
        <v>3</v>
      </c>
      <c r="AC41" s="35">
        <v>5</v>
      </c>
      <c r="AD41" s="35">
        <v>75</v>
      </c>
      <c r="AE41" s="35">
        <v>0.26</v>
      </c>
      <c r="AF41" s="35">
        <v>1.7999999999999999E-2</v>
      </c>
      <c r="AG41" s="35">
        <v>7</v>
      </c>
      <c r="AH41" s="35">
        <v>74</v>
      </c>
      <c r="AI41" s="35">
        <v>2.64</v>
      </c>
      <c r="AJ41" s="35">
        <v>114</v>
      </c>
      <c r="AK41" s="35">
        <v>8.4000000000000005E-2</v>
      </c>
      <c r="AL41" s="35" t="s">
        <v>482</v>
      </c>
      <c r="AM41" s="35">
        <v>1.96</v>
      </c>
      <c r="AN41" s="35">
        <v>0.02</v>
      </c>
      <c r="AO41" s="35">
        <v>0.05</v>
      </c>
      <c r="AP41" s="35" t="s">
        <v>478</v>
      </c>
      <c r="AQ41" s="35" t="s">
        <v>483</v>
      </c>
      <c r="AR41" s="35" t="s">
        <v>484</v>
      </c>
      <c r="AS41" s="35" t="s">
        <v>484</v>
      </c>
    </row>
    <row r="42" spans="2:45" ht="41.25" customHeight="1" x14ac:dyDescent="0.25">
      <c r="B42" s="9" t="s">
        <v>101</v>
      </c>
      <c r="C42" s="9" t="s">
        <v>26</v>
      </c>
      <c r="D42" s="44" t="s">
        <v>507</v>
      </c>
      <c r="E42" s="44" t="s">
        <v>512</v>
      </c>
      <c r="F42" s="15">
        <v>506050</v>
      </c>
      <c r="G42" s="15">
        <v>6903320</v>
      </c>
      <c r="H42" s="8" t="s">
        <v>27</v>
      </c>
      <c r="I42" s="29" t="s">
        <v>67</v>
      </c>
      <c r="J42" s="35">
        <v>5</v>
      </c>
      <c r="K42" s="35">
        <v>1.5</v>
      </c>
      <c r="L42" s="35">
        <v>6</v>
      </c>
      <c r="M42" s="35">
        <f t="shared" si="0"/>
        <v>7.5</v>
      </c>
      <c r="N42" s="35">
        <v>1</v>
      </c>
      <c r="O42" s="35">
        <v>29</v>
      </c>
      <c r="P42" s="35">
        <v>4</v>
      </c>
      <c r="Q42" s="35">
        <v>50</v>
      </c>
      <c r="R42" s="35" t="s">
        <v>477</v>
      </c>
      <c r="S42" s="35">
        <v>232</v>
      </c>
      <c r="T42" s="35">
        <v>29</v>
      </c>
      <c r="U42" s="35">
        <v>519</v>
      </c>
      <c r="V42" s="35">
        <v>3.41</v>
      </c>
      <c r="W42" s="35">
        <v>7</v>
      </c>
      <c r="X42" s="35" t="s">
        <v>478</v>
      </c>
      <c r="Y42" s="35" t="s">
        <v>478</v>
      </c>
      <c r="Z42" s="35">
        <v>21</v>
      </c>
      <c r="AA42" s="35" t="s">
        <v>485</v>
      </c>
      <c r="AB42" s="35">
        <v>3</v>
      </c>
      <c r="AC42" s="35" t="s">
        <v>479</v>
      </c>
      <c r="AD42" s="35">
        <v>71</v>
      </c>
      <c r="AE42" s="35">
        <v>0.25</v>
      </c>
      <c r="AF42" s="35">
        <v>2.1000000000000001E-2</v>
      </c>
      <c r="AG42" s="35">
        <v>6</v>
      </c>
      <c r="AH42" s="35">
        <v>79</v>
      </c>
      <c r="AI42" s="35">
        <v>2.19</v>
      </c>
      <c r="AJ42" s="35">
        <v>98</v>
      </c>
      <c r="AK42" s="35">
        <v>8.6999999999999994E-2</v>
      </c>
      <c r="AL42" s="35" t="s">
        <v>482</v>
      </c>
      <c r="AM42" s="35">
        <v>1.87</v>
      </c>
      <c r="AN42" s="35">
        <v>0.02</v>
      </c>
      <c r="AO42" s="35">
        <v>0.04</v>
      </c>
      <c r="AP42" s="35" t="s">
        <v>478</v>
      </c>
      <c r="AQ42" s="35" t="s">
        <v>483</v>
      </c>
      <c r="AR42" s="35" t="s">
        <v>484</v>
      </c>
      <c r="AS42" s="35" t="s">
        <v>484</v>
      </c>
    </row>
    <row r="43" spans="2:45" ht="41.25" customHeight="1" x14ac:dyDescent="0.25">
      <c r="B43" s="9" t="s">
        <v>102</v>
      </c>
      <c r="C43" s="9" t="s">
        <v>26</v>
      </c>
      <c r="D43" s="44" t="s">
        <v>507</v>
      </c>
      <c r="E43" s="44" t="s">
        <v>512</v>
      </c>
      <c r="F43" s="15">
        <v>506050</v>
      </c>
      <c r="G43" s="15">
        <v>6903340</v>
      </c>
      <c r="H43" s="8" t="s">
        <v>27</v>
      </c>
      <c r="I43" s="29" t="s">
        <v>67</v>
      </c>
      <c r="J43" s="35">
        <v>3</v>
      </c>
      <c r="K43" s="35">
        <v>1.5</v>
      </c>
      <c r="L43" s="35">
        <v>3</v>
      </c>
      <c r="M43" s="35">
        <f t="shared" si="0"/>
        <v>4.5</v>
      </c>
      <c r="N43" s="35" t="s">
        <v>476</v>
      </c>
      <c r="O43" s="35">
        <v>38</v>
      </c>
      <c r="P43" s="35">
        <v>5</v>
      </c>
      <c r="Q43" s="35">
        <v>51</v>
      </c>
      <c r="R43" s="35" t="s">
        <v>477</v>
      </c>
      <c r="S43" s="35">
        <v>191</v>
      </c>
      <c r="T43" s="35">
        <v>22</v>
      </c>
      <c r="U43" s="35">
        <v>506</v>
      </c>
      <c r="V43" s="35">
        <v>3.18</v>
      </c>
      <c r="W43" s="35">
        <v>11</v>
      </c>
      <c r="X43" s="35" t="s">
        <v>478</v>
      </c>
      <c r="Y43" s="35" t="s">
        <v>478</v>
      </c>
      <c r="Z43" s="35">
        <v>24</v>
      </c>
      <c r="AA43" s="35" t="s">
        <v>485</v>
      </c>
      <c r="AB43" s="35">
        <v>3</v>
      </c>
      <c r="AC43" s="35" t="s">
        <v>479</v>
      </c>
      <c r="AD43" s="35">
        <v>69</v>
      </c>
      <c r="AE43" s="35">
        <v>0.28999999999999998</v>
      </c>
      <c r="AF43" s="35">
        <v>3.5000000000000003E-2</v>
      </c>
      <c r="AG43" s="35">
        <v>8</v>
      </c>
      <c r="AH43" s="35">
        <v>62</v>
      </c>
      <c r="AI43" s="35">
        <v>1.08</v>
      </c>
      <c r="AJ43" s="35">
        <v>129</v>
      </c>
      <c r="AK43" s="35">
        <v>7.0000000000000007E-2</v>
      </c>
      <c r="AL43" s="35" t="s">
        <v>482</v>
      </c>
      <c r="AM43" s="35">
        <v>2.0499999999999998</v>
      </c>
      <c r="AN43" s="35">
        <v>0.03</v>
      </c>
      <c r="AO43" s="35">
        <v>0.05</v>
      </c>
      <c r="AP43" s="35" t="s">
        <v>478</v>
      </c>
      <c r="AQ43" s="35" t="s">
        <v>483</v>
      </c>
      <c r="AR43" s="35" t="s">
        <v>484</v>
      </c>
      <c r="AS43" s="35" t="s">
        <v>484</v>
      </c>
    </row>
    <row r="44" spans="2:45" ht="41.25" customHeight="1" x14ac:dyDescent="0.25">
      <c r="B44" s="9" t="s">
        <v>103</v>
      </c>
      <c r="C44" s="9" t="s">
        <v>26</v>
      </c>
      <c r="D44" s="44" t="s">
        <v>507</v>
      </c>
      <c r="E44" s="44" t="s">
        <v>512</v>
      </c>
      <c r="F44" s="15">
        <v>506050</v>
      </c>
      <c r="G44" s="15">
        <v>6903360</v>
      </c>
      <c r="H44" s="8" t="s">
        <v>27</v>
      </c>
      <c r="I44" s="29" t="s">
        <v>67</v>
      </c>
      <c r="J44" s="35">
        <v>4</v>
      </c>
      <c r="K44" s="35">
        <v>1.5</v>
      </c>
      <c r="L44" s="35">
        <v>1</v>
      </c>
      <c r="M44" s="35">
        <f t="shared" si="0"/>
        <v>2.5</v>
      </c>
      <c r="N44" s="35">
        <v>1</v>
      </c>
      <c r="O44" s="35">
        <v>29</v>
      </c>
      <c r="P44" s="35">
        <v>7</v>
      </c>
      <c r="Q44" s="35">
        <v>60</v>
      </c>
      <c r="R44" s="35" t="s">
        <v>477</v>
      </c>
      <c r="S44" s="35">
        <v>140</v>
      </c>
      <c r="T44" s="35">
        <v>19</v>
      </c>
      <c r="U44" s="35">
        <v>414</v>
      </c>
      <c r="V44" s="35">
        <v>3.75</v>
      </c>
      <c r="W44" s="35">
        <v>8</v>
      </c>
      <c r="X44" s="35" t="s">
        <v>478</v>
      </c>
      <c r="Y44" s="35" t="s">
        <v>478</v>
      </c>
      <c r="Z44" s="35">
        <v>25</v>
      </c>
      <c r="AA44" s="35" t="s">
        <v>485</v>
      </c>
      <c r="AB44" s="35" t="s">
        <v>479</v>
      </c>
      <c r="AC44" s="35" t="s">
        <v>479</v>
      </c>
      <c r="AD44" s="35">
        <v>89</v>
      </c>
      <c r="AE44" s="35">
        <v>0.27</v>
      </c>
      <c r="AF44" s="35">
        <v>2.1000000000000001E-2</v>
      </c>
      <c r="AG44" s="35">
        <v>7</v>
      </c>
      <c r="AH44" s="35">
        <v>60</v>
      </c>
      <c r="AI44" s="35">
        <v>1.3</v>
      </c>
      <c r="AJ44" s="35">
        <v>135</v>
      </c>
      <c r="AK44" s="35">
        <v>8.7999999999999995E-2</v>
      </c>
      <c r="AL44" s="35" t="s">
        <v>482</v>
      </c>
      <c r="AM44" s="35">
        <v>2.41</v>
      </c>
      <c r="AN44" s="35">
        <v>0.02</v>
      </c>
      <c r="AO44" s="35">
        <v>0.04</v>
      </c>
      <c r="AP44" s="35" t="s">
        <v>478</v>
      </c>
      <c r="AQ44" s="35" t="s">
        <v>483</v>
      </c>
      <c r="AR44" s="35" t="s">
        <v>484</v>
      </c>
      <c r="AS44" s="35" t="s">
        <v>484</v>
      </c>
    </row>
    <row r="45" spans="2:45" ht="41.25" customHeight="1" x14ac:dyDescent="0.25">
      <c r="B45" s="9" t="s">
        <v>104</v>
      </c>
      <c r="C45" s="9" t="s">
        <v>26</v>
      </c>
      <c r="D45" s="44" t="s">
        <v>507</v>
      </c>
      <c r="E45" s="44" t="s">
        <v>512</v>
      </c>
      <c r="F45" s="15">
        <v>506050</v>
      </c>
      <c r="G45" s="15">
        <v>6903380</v>
      </c>
      <c r="H45" s="8" t="s">
        <v>27</v>
      </c>
      <c r="I45" s="29" t="s">
        <v>67</v>
      </c>
      <c r="J45" s="35">
        <v>1</v>
      </c>
      <c r="K45" s="35">
        <v>1.5</v>
      </c>
      <c r="L45" s="35">
        <v>1</v>
      </c>
      <c r="M45" s="35">
        <f t="shared" si="0"/>
        <v>2.5</v>
      </c>
      <c r="N45" s="35" t="s">
        <v>476</v>
      </c>
      <c r="O45" s="35">
        <v>20</v>
      </c>
      <c r="P45" s="35">
        <v>6</v>
      </c>
      <c r="Q45" s="35">
        <v>39</v>
      </c>
      <c r="R45" s="35" t="s">
        <v>477</v>
      </c>
      <c r="S45" s="35">
        <v>61</v>
      </c>
      <c r="T45" s="35">
        <v>11</v>
      </c>
      <c r="U45" s="35">
        <v>312</v>
      </c>
      <c r="V45" s="35">
        <v>2.25</v>
      </c>
      <c r="W45" s="35">
        <v>7</v>
      </c>
      <c r="X45" s="35" t="s">
        <v>478</v>
      </c>
      <c r="Y45" s="35" t="s">
        <v>478</v>
      </c>
      <c r="Z45" s="35">
        <v>18</v>
      </c>
      <c r="AA45" s="35" t="s">
        <v>485</v>
      </c>
      <c r="AB45" s="35" t="s">
        <v>479</v>
      </c>
      <c r="AC45" s="35" t="s">
        <v>479</v>
      </c>
      <c r="AD45" s="35">
        <v>54</v>
      </c>
      <c r="AE45" s="35">
        <v>0.18</v>
      </c>
      <c r="AF45" s="35">
        <v>2.5000000000000001E-2</v>
      </c>
      <c r="AG45" s="35">
        <v>4</v>
      </c>
      <c r="AH45" s="35">
        <v>29</v>
      </c>
      <c r="AI45" s="35">
        <v>0.52</v>
      </c>
      <c r="AJ45" s="35">
        <v>103</v>
      </c>
      <c r="AK45" s="35">
        <v>5.5E-2</v>
      </c>
      <c r="AL45" s="35" t="s">
        <v>482</v>
      </c>
      <c r="AM45" s="35">
        <v>1.34</v>
      </c>
      <c r="AN45" s="35">
        <v>0.03</v>
      </c>
      <c r="AO45" s="35">
        <v>0.03</v>
      </c>
      <c r="AP45" s="35" t="s">
        <v>478</v>
      </c>
      <c r="AQ45" s="35" t="s">
        <v>483</v>
      </c>
      <c r="AR45" s="35" t="s">
        <v>484</v>
      </c>
      <c r="AS45" s="35" t="s">
        <v>484</v>
      </c>
    </row>
    <row r="46" spans="2:45" ht="41.25" customHeight="1" x14ac:dyDescent="0.25">
      <c r="B46" s="9" t="s">
        <v>105</v>
      </c>
      <c r="C46" s="9" t="s">
        <v>26</v>
      </c>
      <c r="D46" s="44" t="s">
        <v>507</v>
      </c>
      <c r="E46" s="44" t="s">
        <v>512</v>
      </c>
      <c r="F46" s="15">
        <v>506050</v>
      </c>
      <c r="G46" s="15">
        <v>6903400</v>
      </c>
      <c r="H46" s="8" t="s">
        <v>27</v>
      </c>
      <c r="I46" s="29" t="s">
        <v>67</v>
      </c>
      <c r="J46" s="35">
        <v>5</v>
      </c>
      <c r="K46" s="35">
        <v>1.5</v>
      </c>
      <c r="L46" s="35">
        <v>2</v>
      </c>
      <c r="M46" s="35">
        <f t="shared" si="0"/>
        <v>3.5</v>
      </c>
      <c r="N46" s="35">
        <v>2</v>
      </c>
      <c r="O46" s="35">
        <v>42</v>
      </c>
      <c r="P46" s="35">
        <v>14</v>
      </c>
      <c r="Q46" s="35">
        <v>68</v>
      </c>
      <c r="R46" s="35" t="s">
        <v>477</v>
      </c>
      <c r="S46" s="35">
        <v>79</v>
      </c>
      <c r="T46" s="35">
        <v>16</v>
      </c>
      <c r="U46" s="35">
        <v>453</v>
      </c>
      <c r="V46" s="35">
        <v>4.1900000000000004</v>
      </c>
      <c r="W46" s="35">
        <v>12</v>
      </c>
      <c r="X46" s="35" t="s">
        <v>478</v>
      </c>
      <c r="Y46" s="35" t="s">
        <v>478</v>
      </c>
      <c r="Z46" s="35">
        <v>29</v>
      </c>
      <c r="AA46" s="35" t="s">
        <v>485</v>
      </c>
      <c r="AB46" s="35" t="s">
        <v>479</v>
      </c>
      <c r="AC46" s="35">
        <v>3</v>
      </c>
      <c r="AD46" s="35">
        <v>102</v>
      </c>
      <c r="AE46" s="35">
        <v>0.32</v>
      </c>
      <c r="AF46" s="35">
        <v>3.4000000000000002E-2</v>
      </c>
      <c r="AG46" s="35">
        <v>8</v>
      </c>
      <c r="AH46" s="35">
        <v>46</v>
      </c>
      <c r="AI46" s="35">
        <v>0.83</v>
      </c>
      <c r="AJ46" s="35">
        <v>181</v>
      </c>
      <c r="AK46" s="35">
        <v>7.5999999999999998E-2</v>
      </c>
      <c r="AL46" s="35" t="s">
        <v>482</v>
      </c>
      <c r="AM46" s="35">
        <v>2.4900000000000002</v>
      </c>
      <c r="AN46" s="35">
        <v>0.02</v>
      </c>
      <c r="AO46" s="35">
        <v>0.03</v>
      </c>
      <c r="AP46" s="35" t="s">
        <v>478</v>
      </c>
      <c r="AQ46" s="35" t="s">
        <v>483</v>
      </c>
      <c r="AR46" s="35" t="s">
        <v>484</v>
      </c>
      <c r="AS46" s="35" t="s">
        <v>484</v>
      </c>
    </row>
    <row r="47" spans="2:45" ht="41.25" customHeight="1" x14ac:dyDescent="0.25">
      <c r="B47" s="9" t="s">
        <v>106</v>
      </c>
      <c r="C47" s="9" t="s">
        <v>26</v>
      </c>
      <c r="D47" s="44" t="s">
        <v>507</v>
      </c>
      <c r="E47" s="44" t="s">
        <v>512</v>
      </c>
      <c r="F47" s="15">
        <v>506050</v>
      </c>
      <c r="G47" s="15">
        <v>6903420</v>
      </c>
      <c r="H47" s="8" t="s">
        <v>27</v>
      </c>
      <c r="I47" s="29" t="s">
        <v>67</v>
      </c>
      <c r="J47" s="35">
        <v>3</v>
      </c>
      <c r="K47" s="35">
        <v>1.5</v>
      </c>
      <c r="L47" s="35">
        <v>1</v>
      </c>
      <c r="M47" s="35">
        <f t="shared" si="0"/>
        <v>2.5</v>
      </c>
      <c r="N47" s="35">
        <v>1</v>
      </c>
      <c r="O47" s="35">
        <v>30</v>
      </c>
      <c r="P47" s="35">
        <v>3</v>
      </c>
      <c r="Q47" s="35">
        <v>54</v>
      </c>
      <c r="R47" s="35" t="s">
        <v>477</v>
      </c>
      <c r="S47" s="35">
        <v>226</v>
      </c>
      <c r="T47" s="35">
        <v>18</v>
      </c>
      <c r="U47" s="35">
        <v>308</v>
      </c>
      <c r="V47" s="35">
        <v>3.75</v>
      </c>
      <c r="W47" s="35">
        <v>10</v>
      </c>
      <c r="X47" s="35" t="s">
        <v>478</v>
      </c>
      <c r="Y47" s="35" t="s">
        <v>478</v>
      </c>
      <c r="Z47" s="35">
        <v>20</v>
      </c>
      <c r="AA47" s="35" t="s">
        <v>485</v>
      </c>
      <c r="AB47" s="35">
        <v>4</v>
      </c>
      <c r="AC47" s="35" t="s">
        <v>479</v>
      </c>
      <c r="AD47" s="35">
        <v>83</v>
      </c>
      <c r="AE47" s="35">
        <v>0.27</v>
      </c>
      <c r="AF47" s="35">
        <v>2.7E-2</v>
      </c>
      <c r="AG47" s="35">
        <v>5</v>
      </c>
      <c r="AH47" s="35">
        <v>53</v>
      </c>
      <c r="AI47" s="35">
        <v>1.03</v>
      </c>
      <c r="AJ47" s="35">
        <v>157</v>
      </c>
      <c r="AK47" s="35">
        <v>8.8999999999999996E-2</v>
      </c>
      <c r="AL47" s="35" t="s">
        <v>482</v>
      </c>
      <c r="AM47" s="35">
        <v>2.75</v>
      </c>
      <c r="AN47" s="35">
        <v>0.02</v>
      </c>
      <c r="AO47" s="35">
        <v>0.04</v>
      </c>
      <c r="AP47" s="35" t="s">
        <v>478</v>
      </c>
      <c r="AQ47" s="35" t="s">
        <v>483</v>
      </c>
      <c r="AR47" s="35" t="s">
        <v>484</v>
      </c>
      <c r="AS47" s="35" t="s">
        <v>484</v>
      </c>
    </row>
    <row r="48" spans="2:45" ht="41.25" customHeight="1" x14ac:dyDescent="0.25">
      <c r="B48" s="9" t="s">
        <v>107</v>
      </c>
      <c r="C48" s="9" t="s">
        <v>26</v>
      </c>
      <c r="D48" s="44" t="s">
        <v>507</v>
      </c>
      <c r="E48" s="44" t="s">
        <v>512</v>
      </c>
      <c r="F48" s="15">
        <v>506050</v>
      </c>
      <c r="G48" s="15">
        <v>6903440</v>
      </c>
      <c r="H48" s="8" t="s">
        <v>27</v>
      </c>
      <c r="I48" s="29" t="s">
        <v>67</v>
      </c>
      <c r="J48" s="35">
        <v>4</v>
      </c>
      <c r="K48" s="35">
        <v>1.5</v>
      </c>
      <c r="L48" s="35">
        <v>1</v>
      </c>
      <c r="M48" s="35">
        <f t="shared" si="0"/>
        <v>2.5</v>
      </c>
      <c r="N48" s="35" t="s">
        <v>476</v>
      </c>
      <c r="O48" s="35">
        <v>19</v>
      </c>
      <c r="P48" s="35">
        <v>7</v>
      </c>
      <c r="Q48" s="35">
        <v>32</v>
      </c>
      <c r="R48" s="35" t="s">
        <v>477</v>
      </c>
      <c r="S48" s="35">
        <v>48</v>
      </c>
      <c r="T48" s="35">
        <v>8</v>
      </c>
      <c r="U48" s="35">
        <v>279</v>
      </c>
      <c r="V48" s="35">
        <v>1.7</v>
      </c>
      <c r="W48" s="35">
        <v>3</v>
      </c>
      <c r="X48" s="35" t="s">
        <v>478</v>
      </c>
      <c r="Y48" s="35" t="s">
        <v>478</v>
      </c>
      <c r="Z48" s="35">
        <v>24</v>
      </c>
      <c r="AA48" s="35" t="s">
        <v>485</v>
      </c>
      <c r="AB48" s="35" t="s">
        <v>479</v>
      </c>
      <c r="AC48" s="35" t="s">
        <v>479</v>
      </c>
      <c r="AD48" s="35">
        <v>37</v>
      </c>
      <c r="AE48" s="35">
        <v>0.31</v>
      </c>
      <c r="AF48" s="35">
        <v>4.2999999999999997E-2</v>
      </c>
      <c r="AG48" s="35">
        <v>4</v>
      </c>
      <c r="AH48" s="35">
        <v>22</v>
      </c>
      <c r="AI48" s="35">
        <v>0.4</v>
      </c>
      <c r="AJ48" s="35">
        <v>100</v>
      </c>
      <c r="AK48" s="35">
        <v>3.4000000000000002E-2</v>
      </c>
      <c r="AL48" s="35" t="s">
        <v>482</v>
      </c>
      <c r="AM48" s="35">
        <v>0.95</v>
      </c>
      <c r="AN48" s="35">
        <v>0.03</v>
      </c>
      <c r="AO48" s="35">
        <v>0.03</v>
      </c>
      <c r="AP48" s="35" t="s">
        <v>478</v>
      </c>
      <c r="AQ48" s="35" t="s">
        <v>483</v>
      </c>
      <c r="AR48" s="35" t="s">
        <v>484</v>
      </c>
      <c r="AS48" s="35" t="s">
        <v>484</v>
      </c>
    </row>
    <row r="49" spans="2:45" ht="41.25" customHeight="1" x14ac:dyDescent="0.25">
      <c r="B49" s="9" t="s">
        <v>108</v>
      </c>
      <c r="C49" s="9" t="s">
        <v>26</v>
      </c>
      <c r="D49" s="44" t="s">
        <v>507</v>
      </c>
      <c r="E49" s="44" t="s">
        <v>512</v>
      </c>
      <c r="F49" s="15">
        <v>506050</v>
      </c>
      <c r="G49" s="15">
        <v>6903460</v>
      </c>
      <c r="H49" s="8" t="s">
        <v>27</v>
      </c>
      <c r="I49" s="29" t="s">
        <v>67</v>
      </c>
      <c r="J49" s="35">
        <v>7</v>
      </c>
      <c r="K49" s="35">
        <v>1.5</v>
      </c>
      <c r="L49" s="35">
        <v>1</v>
      </c>
      <c r="M49" s="35">
        <f t="shared" si="0"/>
        <v>2.5</v>
      </c>
      <c r="N49" s="35">
        <v>1</v>
      </c>
      <c r="O49" s="35">
        <v>41</v>
      </c>
      <c r="P49" s="35">
        <v>9</v>
      </c>
      <c r="Q49" s="35">
        <v>73</v>
      </c>
      <c r="R49" s="35" t="s">
        <v>477</v>
      </c>
      <c r="S49" s="35">
        <v>237</v>
      </c>
      <c r="T49" s="35">
        <v>27</v>
      </c>
      <c r="U49" s="35">
        <v>603</v>
      </c>
      <c r="V49" s="35">
        <v>3.53</v>
      </c>
      <c r="W49" s="35">
        <v>7</v>
      </c>
      <c r="X49" s="35" t="s">
        <v>478</v>
      </c>
      <c r="Y49" s="35" t="s">
        <v>478</v>
      </c>
      <c r="Z49" s="35">
        <v>34</v>
      </c>
      <c r="AA49" s="35" t="s">
        <v>485</v>
      </c>
      <c r="AB49" s="35" t="s">
        <v>479</v>
      </c>
      <c r="AC49" s="35" t="s">
        <v>479</v>
      </c>
      <c r="AD49" s="35">
        <v>81</v>
      </c>
      <c r="AE49" s="35">
        <v>0.42</v>
      </c>
      <c r="AF49" s="35">
        <v>5.1999999999999998E-2</v>
      </c>
      <c r="AG49" s="35">
        <v>8</v>
      </c>
      <c r="AH49" s="35">
        <v>64</v>
      </c>
      <c r="AI49" s="35">
        <v>1.5</v>
      </c>
      <c r="AJ49" s="35">
        <v>185</v>
      </c>
      <c r="AK49" s="35">
        <v>7.1999999999999995E-2</v>
      </c>
      <c r="AL49" s="35" t="s">
        <v>482</v>
      </c>
      <c r="AM49" s="35">
        <v>2.35</v>
      </c>
      <c r="AN49" s="35">
        <v>0.02</v>
      </c>
      <c r="AO49" s="35">
        <v>0.05</v>
      </c>
      <c r="AP49" s="35" t="s">
        <v>478</v>
      </c>
      <c r="AQ49" s="35" t="s">
        <v>483</v>
      </c>
      <c r="AR49" s="35">
        <v>5</v>
      </c>
      <c r="AS49" s="35" t="s">
        <v>484</v>
      </c>
    </row>
    <row r="50" spans="2:45" ht="41.25" customHeight="1" x14ac:dyDescent="0.25">
      <c r="B50" s="9" t="s">
        <v>109</v>
      </c>
      <c r="C50" s="9" t="s">
        <v>26</v>
      </c>
      <c r="D50" s="44" t="s">
        <v>507</v>
      </c>
      <c r="E50" s="44" t="s">
        <v>512</v>
      </c>
      <c r="F50" s="15">
        <v>506050</v>
      </c>
      <c r="G50" s="15">
        <v>6903480</v>
      </c>
      <c r="H50" s="8" t="s">
        <v>27</v>
      </c>
      <c r="I50" s="29" t="s">
        <v>67</v>
      </c>
      <c r="J50" s="35">
        <v>5</v>
      </c>
      <c r="K50" s="35">
        <v>1.5</v>
      </c>
      <c r="L50" s="35">
        <v>4</v>
      </c>
      <c r="M50" s="35">
        <f t="shared" si="0"/>
        <v>5.5</v>
      </c>
      <c r="N50" s="35" t="s">
        <v>476</v>
      </c>
      <c r="O50" s="35">
        <v>43</v>
      </c>
      <c r="P50" s="35">
        <v>8</v>
      </c>
      <c r="Q50" s="35">
        <v>77</v>
      </c>
      <c r="R50" s="35" t="s">
        <v>477</v>
      </c>
      <c r="S50" s="35">
        <v>295</v>
      </c>
      <c r="T50" s="35">
        <v>26</v>
      </c>
      <c r="U50" s="35">
        <v>590</v>
      </c>
      <c r="V50" s="35">
        <v>2.95</v>
      </c>
      <c r="W50" s="35">
        <v>8</v>
      </c>
      <c r="X50" s="35" t="s">
        <v>478</v>
      </c>
      <c r="Y50" s="35" t="s">
        <v>478</v>
      </c>
      <c r="Z50" s="35">
        <v>29</v>
      </c>
      <c r="AA50" s="35" t="s">
        <v>485</v>
      </c>
      <c r="AB50" s="35" t="s">
        <v>479</v>
      </c>
      <c r="AC50" s="35" t="s">
        <v>479</v>
      </c>
      <c r="AD50" s="35">
        <v>56</v>
      </c>
      <c r="AE50" s="35">
        <v>0.4</v>
      </c>
      <c r="AF50" s="35">
        <v>5.8999999999999997E-2</v>
      </c>
      <c r="AG50" s="35">
        <v>6</v>
      </c>
      <c r="AH50" s="35">
        <v>34</v>
      </c>
      <c r="AI50" s="35">
        <v>1.64</v>
      </c>
      <c r="AJ50" s="35">
        <v>125</v>
      </c>
      <c r="AK50" s="35">
        <v>5.0999999999999997E-2</v>
      </c>
      <c r="AL50" s="35" t="s">
        <v>482</v>
      </c>
      <c r="AM50" s="35">
        <v>1.52</v>
      </c>
      <c r="AN50" s="35">
        <v>0.02</v>
      </c>
      <c r="AO50" s="35">
        <v>0.05</v>
      </c>
      <c r="AP50" s="35" t="s">
        <v>478</v>
      </c>
      <c r="AQ50" s="35" t="s">
        <v>483</v>
      </c>
      <c r="AR50" s="35" t="s">
        <v>484</v>
      </c>
      <c r="AS50" s="35" t="s">
        <v>484</v>
      </c>
    </row>
    <row r="51" spans="2:45" ht="41.25" customHeight="1" x14ac:dyDescent="0.25">
      <c r="B51" s="9" t="s">
        <v>110</v>
      </c>
      <c r="C51" s="9" t="s">
        <v>26</v>
      </c>
      <c r="D51" s="44" t="s">
        <v>507</v>
      </c>
      <c r="E51" s="44" t="s">
        <v>512</v>
      </c>
      <c r="F51" s="15">
        <v>506050</v>
      </c>
      <c r="G51" s="15">
        <v>6903500</v>
      </c>
      <c r="H51" s="8" t="s">
        <v>27</v>
      </c>
      <c r="I51" s="29" t="s">
        <v>67</v>
      </c>
      <c r="J51" s="35">
        <v>4</v>
      </c>
      <c r="K51" s="35">
        <v>1.5</v>
      </c>
      <c r="L51" s="35">
        <v>2</v>
      </c>
      <c r="M51" s="35">
        <f t="shared" si="0"/>
        <v>3.5</v>
      </c>
      <c r="N51" s="35">
        <v>1</v>
      </c>
      <c r="O51" s="35">
        <v>56</v>
      </c>
      <c r="P51" s="35">
        <v>8</v>
      </c>
      <c r="Q51" s="35">
        <v>51</v>
      </c>
      <c r="R51" s="35" t="s">
        <v>477</v>
      </c>
      <c r="S51" s="35">
        <v>268</v>
      </c>
      <c r="T51" s="35">
        <v>24</v>
      </c>
      <c r="U51" s="35">
        <v>596</v>
      </c>
      <c r="V51" s="35">
        <v>2.83</v>
      </c>
      <c r="W51" s="35">
        <v>6</v>
      </c>
      <c r="X51" s="35" t="s">
        <v>478</v>
      </c>
      <c r="Y51" s="35" t="s">
        <v>478</v>
      </c>
      <c r="Z51" s="35">
        <v>36</v>
      </c>
      <c r="AA51" s="35" t="s">
        <v>485</v>
      </c>
      <c r="AB51" s="35" t="s">
        <v>479</v>
      </c>
      <c r="AC51" s="35" t="s">
        <v>479</v>
      </c>
      <c r="AD51" s="35">
        <v>56</v>
      </c>
      <c r="AE51" s="35">
        <v>0.5</v>
      </c>
      <c r="AF51" s="35">
        <v>5.5E-2</v>
      </c>
      <c r="AG51" s="35">
        <v>7</v>
      </c>
      <c r="AH51" s="35">
        <v>30</v>
      </c>
      <c r="AI51" s="35">
        <v>1.1200000000000001</v>
      </c>
      <c r="AJ51" s="35">
        <v>155</v>
      </c>
      <c r="AK51" s="35">
        <v>5.1999999999999998E-2</v>
      </c>
      <c r="AL51" s="35" t="s">
        <v>482</v>
      </c>
      <c r="AM51" s="35">
        <v>1.63</v>
      </c>
      <c r="AN51" s="35">
        <v>0.03</v>
      </c>
      <c r="AO51" s="35">
        <v>0.04</v>
      </c>
      <c r="AP51" s="35" t="s">
        <v>478</v>
      </c>
      <c r="AQ51" s="35">
        <v>0.06</v>
      </c>
      <c r="AR51" s="35" t="s">
        <v>484</v>
      </c>
      <c r="AS51" s="35" t="s">
        <v>484</v>
      </c>
    </row>
    <row r="52" spans="2:45" ht="41.25" customHeight="1" x14ac:dyDescent="0.25">
      <c r="B52" s="9" t="s">
        <v>111</v>
      </c>
      <c r="C52" s="9" t="s">
        <v>26</v>
      </c>
      <c r="D52" s="44" t="s">
        <v>507</v>
      </c>
      <c r="E52" s="44" t="s">
        <v>512</v>
      </c>
      <c r="F52" s="16">
        <v>506100</v>
      </c>
      <c r="G52" s="15">
        <v>6903300</v>
      </c>
      <c r="H52" s="8" t="s">
        <v>27</v>
      </c>
      <c r="I52" s="29" t="s">
        <v>67</v>
      </c>
      <c r="J52" s="35">
        <v>5</v>
      </c>
      <c r="K52" s="35">
        <v>1.5</v>
      </c>
      <c r="L52" s="35">
        <v>2</v>
      </c>
      <c r="M52" s="35">
        <f t="shared" si="0"/>
        <v>3.5</v>
      </c>
      <c r="N52" s="35">
        <v>1</v>
      </c>
      <c r="O52" s="35">
        <v>32</v>
      </c>
      <c r="P52" s="35">
        <v>8</v>
      </c>
      <c r="Q52" s="35">
        <v>49</v>
      </c>
      <c r="R52" s="35" t="s">
        <v>477</v>
      </c>
      <c r="S52" s="35">
        <v>216</v>
      </c>
      <c r="T52" s="35">
        <v>26</v>
      </c>
      <c r="U52" s="35">
        <v>605</v>
      </c>
      <c r="V52" s="35">
        <v>3.34</v>
      </c>
      <c r="W52" s="35">
        <v>5</v>
      </c>
      <c r="X52" s="35" t="s">
        <v>478</v>
      </c>
      <c r="Y52" s="35" t="s">
        <v>478</v>
      </c>
      <c r="Z52" s="35">
        <v>26</v>
      </c>
      <c r="AA52" s="35" t="s">
        <v>485</v>
      </c>
      <c r="AB52" s="35" t="s">
        <v>479</v>
      </c>
      <c r="AC52" s="35" t="s">
        <v>479</v>
      </c>
      <c r="AD52" s="35">
        <v>69</v>
      </c>
      <c r="AE52" s="35">
        <v>0.34</v>
      </c>
      <c r="AF52" s="35">
        <v>2.4E-2</v>
      </c>
      <c r="AG52" s="35">
        <v>8</v>
      </c>
      <c r="AH52" s="35">
        <v>65</v>
      </c>
      <c r="AI52" s="35">
        <v>1.57</v>
      </c>
      <c r="AJ52" s="35">
        <v>133</v>
      </c>
      <c r="AK52" s="35">
        <v>8.5000000000000006E-2</v>
      </c>
      <c r="AL52" s="35" t="s">
        <v>482</v>
      </c>
      <c r="AM52" s="35">
        <v>1.98</v>
      </c>
      <c r="AN52" s="35">
        <v>0.03</v>
      </c>
      <c r="AO52" s="35">
        <v>0.06</v>
      </c>
      <c r="AP52" s="35" t="s">
        <v>478</v>
      </c>
      <c r="AQ52" s="35" t="s">
        <v>483</v>
      </c>
      <c r="AR52" s="35">
        <v>5</v>
      </c>
      <c r="AS52" s="35" t="s">
        <v>484</v>
      </c>
    </row>
    <row r="53" spans="2:45" ht="41.25" customHeight="1" x14ac:dyDescent="0.25">
      <c r="B53" s="9" t="s">
        <v>112</v>
      </c>
      <c r="C53" s="9" t="s">
        <v>26</v>
      </c>
      <c r="D53" s="44" t="s">
        <v>507</v>
      </c>
      <c r="E53" s="44" t="s">
        <v>512</v>
      </c>
      <c r="F53" s="16">
        <v>506100</v>
      </c>
      <c r="G53" s="15">
        <v>6903320</v>
      </c>
      <c r="H53" s="8" t="s">
        <v>27</v>
      </c>
      <c r="I53" s="29" t="s">
        <v>67</v>
      </c>
      <c r="J53" s="35">
        <v>4</v>
      </c>
      <c r="K53" s="35">
        <v>1.5</v>
      </c>
      <c r="L53" s="35">
        <v>1</v>
      </c>
      <c r="M53" s="35">
        <f t="shared" si="0"/>
        <v>2.5</v>
      </c>
      <c r="N53" s="35">
        <v>1</v>
      </c>
      <c r="O53" s="35">
        <v>35</v>
      </c>
      <c r="P53" s="35">
        <v>4</v>
      </c>
      <c r="Q53" s="35">
        <v>51</v>
      </c>
      <c r="R53" s="35" t="s">
        <v>477</v>
      </c>
      <c r="S53" s="35">
        <v>229</v>
      </c>
      <c r="T53" s="35">
        <v>33</v>
      </c>
      <c r="U53" s="35">
        <v>717</v>
      </c>
      <c r="V53" s="35">
        <v>3.44</v>
      </c>
      <c r="W53" s="35">
        <v>10</v>
      </c>
      <c r="X53" s="35" t="s">
        <v>478</v>
      </c>
      <c r="Y53" s="35" t="s">
        <v>478</v>
      </c>
      <c r="Z53" s="35">
        <v>29</v>
      </c>
      <c r="AA53" s="35" t="s">
        <v>485</v>
      </c>
      <c r="AB53" s="35">
        <v>4</v>
      </c>
      <c r="AC53" s="35" t="s">
        <v>479</v>
      </c>
      <c r="AD53" s="35">
        <v>72</v>
      </c>
      <c r="AE53" s="35">
        <v>0.35</v>
      </c>
      <c r="AF53" s="35">
        <v>0.03</v>
      </c>
      <c r="AG53" s="35">
        <v>8</v>
      </c>
      <c r="AH53" s="35">
        <v>69</v>
      </c>
      <c r="AI53" s="35">
        <v>1.47</v>
      </c>
      <c r="AJ53" s="35">
        <v>148</v>
      </c>
      <c r="AK53" s="35">
        <v>8.1000000000000003E-2</v>
      </c>
      <c r="AL53" s="35" t="s">
        <v>482</v>
      </c>
      <c r="AM53" s="35">
        <v>2.14</v>
      </c>
      <c r="AN53" s="35">
        <v>0.03</v>
      </c>
      <c r="AO53" s="35">
        <v>0.05</v>
      </c>
      <c r="AP53" s="35" t="s">
        <v>478</v>
      </c>
      <c r="AQ53" s="35" t="s">
        <v>483</v>
      </c>
      <c r="AR53" s="35">
        <v>5</v>
      </c>
      <c r="AS53" s="35" t="s">
        <v>484</v>
      </c>
    </row>
    <row r="54" spans="2:45" ht="41.25" customHeight="1" x14ac:dyDescent="0.25">
      <c r="B54" s="9" t="s">
        <v>113</v>
      </c>
      <c r="C54" s="9" t="s">
        <v>26</v>
      </c>
      <c r="D54" s="44" t="s">
        <v>507</v>
      </c>
      <c r="E54" s="44" t="s">
        <v>512</v>
      </c>
      <c r="F54" s="16">
        <v>506100</v>
      </c>
      <c r="G54" s="15">
        <v>6903340</v>
      </c>
      <c r="H54" s="8" t="s">
        <v>27</v>
      </c>
      <c r="I54" s="29" t="s">
        <v>67</v>
      </c>
      <c r="J54" s="35">
        <v>4</v>
      </c>
      <c r="K54" s="35">
        <v>1.5</v>
      </c>
      <c r="L54" s="35">
        <v>3</v>
      </c>
      <c r="M54" s="35">
        <f t="shared" si="0"/>
        <v>4.5</v>
      </c>
      <c r="N54" s="35">
        <v>1</v>
      </c>
      <c r="O54" s="35">
        <v>33</v>
      </c>
      <c r="P54" s="35">
        <v>11</v>
      </c>
      <c r="Q54" s="35">
        <v>50</v>
      </c>
      <c r="R54" s="35" t="s">
        <v>477</v>
      </c>
      <c r="S54" s="35">
        <v>209</v>
      </c>
      <c r="T54" s="35">
        <v>30</v>
      </c>
      <c r="U54" s="35">
        <v>571</v>
      </c>
      <c r="V54" s="35">
        <v>3.69</v>
      </c>
      <c r="W54" s="35">
        <v>9</v>
      </c>
      <c r="X54" s="35" t="s">
        <v>478</v>
      </c>
      <c r="Y54" s="35" t="s">
        <v>478</v>
      </c>
      <c r="Z54" s="35">
        <v>25</v>
      </c>
      <c r="AA54" s="35" t="s">
        <v>485</v>
      </c>
      <c r="AB54" s="35" t="s">
        <v>479</v>
      </c>
      <c r="AC54" s="35" t="s">
        <v>479</v>
      </c>
      <c r="AD54" s="35">
        <v>77</v>
      </c>
      <c r="AE54" s="35">
        <v>0.3</v>
      </c>
      <c r="AF54" s="35">
        <v>2.1000000000000001E-2</v>
      </c>
      <c r="AG54" s="35">
        <v>8</v>
      </c>
      <c r="AH54" s="35">
        <v>66</v>
      </c>
      <c r="AI54" s="35">
        <v>1.67</v>
      </c>
      <c r="AJ54" s="35">
        <v>141</v>
      </c>
      <c r="AK54" s="35">
        <v>8.6999999999999994E-2</v>
      </c>
      <c r="AL54" s="35" t="s">
        <v>482</v>
      </c>
      <c r="AM54" s="35">
        <v>2.29</v>
      </c>
      <c r="AN54" s="35">
        <v>0.03</v>
      </c>
      <c r="AO54" s="35">
        <v>0.06</v>
      </c>
      <c r="AP54" s="35" t="s">
        <v>478</v>
      </c>
      <c r="AQ54" s="35" t="s">
        <v>483</v>
      </c>
      <c r="AR54" s="35">
        <v>5</v>
      </c>
      <c r="AS54" s="35" t="s">
        <v>484</v>
      </c>
    </row>
    <row r="55" spans="2:45" ht="41.25" customHeight="1" x14ac:dyDescent="0.25">
      <c r="B55" s="9" t="s">
        <v>114</v>
      </c>
      <c r="C55" s="9" t="s">
        <v>26</v>
      </c>
      <c r="D55" s="44" t="s">
        <v>507</v>
      </c>
      <c r="E55" s="44" t="s">
        <v>512</v>
      </c>
      <c r="F55" s="16">
        <v>506100</v>
      </c>
      <c r="G55" s="15">
        <v>6903360</v>
      </c>
      <c r="H55" s="8" t="s">
        <v>27</v>
      </c>
      <c r="I55" s="29" t="s">
        <v>67</v>
      </c>
      <c r="J55" s="35">
        <v>2</v>
      </c>
      <c r="K55" s="35">
        <v>1.5</v>
      </c>
      <c r="L55" s="35">
        <v>1</v>
      </c>
      <c r="M55" s="35">
        <f t="shared" si="0"/>
        <v>2.5</v>
      </c>
      <c r="N55" s="35" t="s">
        <v>476</v>
      </c>
      <c r="O55" s="35">
        <v>24</v>
      </c>
      <c r="P55" s="35">
        <v>8</v>
      </c>
      <c r="Q55" s="35">
        <v>38</v>
      </c>
      <c r="R55" s="35" t="s">
        <v>477</v>
      </c>
      <c r="S55" s="35">
        <v>192</v>
      </c>
      <c r="T55" s="35">
        <v>20</v>
      </c>
      <c r="U55" s="35">
        <v>613</v>
      </c>
      <c r="V55" s="35">
        <v>2.68</v>
      </c>
      <c r="W55" s="35">
        <v>5</v>
      </c>
      <c r="X55" s="35" t="s">
        <v>478</v>
      </c>
      <c r="Y55" s="35" t="s">
        <v>478</v>
      </c>
      <c r="Z55" s="35">
        <v>23</v>
      </c>
      <c r="AA55" s="35" t="s">
        <v>485</v>
      </c>
      <c r="AB55" s="35" t="s">
        <v>479</v>
      </c>
      <c r="AC55" s="35" t="s">
        <v>479</v>
      </c>
      <c r="AD55" s="35">
        <v>52</v>
      </c>
      <c r="AE55" s="35">
        <v>0.3</v>
      </c>
      <c r="AF55" s="35">
        <v>2.1000000000000001E-2</v>
      </c>
      <c r="AG55" s="35">
        <v>9</v>
      </c>
      <c r="AH55" s="35">
        <v>51</v>
      </c>
      <c r="AI55" s="35">
        <v>1.1200000000000001</v>
      </c>
      <c r="AJ55" s="35">
        <v>152</v>
      </c>
      <c r="AK55" s="35">
        <v>6.4000000000000001E-2</v>
      </c>
      <c r="AL55" s="35" t="s">
        <v>482</v>
      </c>
      <c r="AM55" s="35">
        <v>1.65</v>
      </c>
      <c r="AN55" s="35">
        <v>0.03</v>
      </c>
      <c r="AO55" s="35">
        <v>0.04</v>
      </c>
      <c r="AP55" s="35" t="s">
        <v>478</v>
      </c>
      <c r="AQ55" s="35" t="s">
        <v>483</v>
      </c>
      <c r="AR55" s="35" t="s">
        <v>484</v>
      </c>
      <c r="AS55" s="35" t="s">
        <v>484</v>
      </c>
    </row>
    <row r="56" spans="2:45" ht="41.25" customHeight="1" x14ac:dyDescent="0.25">
      <c r="B56" s="9" t="s">
        <v>115</v>
      </c>
      <c r="C56" s="9" t="s">
        <v>26</v>
      </c>
      <c r="D56" s="44" t="s">
        <v>507</v>
      </c>
      <c r="E56" s="44" t="s">
        <v>512</v>
      </c>
      <c r="F56" s="16">
        <v>506100</v>
      </c>
      <c r="G56" s="15">
        <v>6903380</v>
      </c>
      <c r="H56" s="8" t="s">
        <v>27</v>
      </c>
      <c r="I56" s="29" t="s">
        <v>67</v>
      </c>
      <c r="J56" s="35">
        <v>4</v>
      </c>
      <c r="K56" s="35">
        <v>1.5</v>
      </c>
      <c r="L56" s="35">
        <v>1</v>
      </c>
      <c r="M56" s="35">
        <f t="shared" si="0"/>
        <v>2.5</v>
      </c>
      <c r="N56" s="35" t="s">
        <v>476</v>
      </c>
      <c r="O56" s="35">
        <v>33</v>
      </c>
      <c r="P56" s="35">
        <v>7</v>
      </c>
      <c r="Q56" s="35">
        <v>52</v>
      </c>
      <c r="R56" s="35" t="s">
        <v>477</v>
      </c>
      <c r="S56" s="35">
        <v>144</v>
      </c>
      <c r="T56" s="35">
        <v>16</v>
      </c>
      <c r="U56" s="35">
        <v>349</v>
      </c>
      <c r="V56" s="35">
        <v>3.18</v>
      </c>
      <c r="W56" s="35">
        <v>7</v>
      </c>
      <c r="X56" s="35" t="s">
        <v>478</v>
      </c>
      <c r="Y56" s="35" t="s">
        <v>478</v>
      </c>
      <c r="Z56" s="35">
        <v>18</v>
      </c>
      <c r="AA56" s="35" t="s">
        <v>485</v>
      </c>
      <c r="AB56" s="35" t="s">
        <v>479</v>
      </c>
      <c r="AC56" s="35">
        <v>3</v>
      </c>
      <c r="AD56" s="35">
        <v>74</v>
      </c>
      <c r="AE56" s="35">
        <v>0.23</v>
      </c>
      <c r="AF56" s="35">
        <v>2.9000000000000001E-2</v>
      </c>
      <c r="AG56" s="35">
        <v>5</v>
      </c>
      <c r="AH56" s="35">
        <v>46</v>
      </c>
      <c r="AI56" s="35">
        <v>0.85</v>
      </c>
      <c r="AJ56" s="35">
        <v>122</v>
      </c>
      <c r="AK56" s="35">
        <v>7.2999999999999995E-2</v>
      </c>
      <c r="AL56" s="35" t="s">
        <v>482</v>
      </c>
      <c r="AM56" s="35">
        <v>1.86</v>
      </c>
      <c r="AN56" s="35">
        <v>0.02</v>
      </c>
      <c r="AO56" s="35">
        <v>0.03</v>
      </c>
      <c r="AP56" s="35" t="s">
        <v>478</v>
      </c>
      <c r="AQ56" s="35" t="s">
        <v>483</v>
      </c>
      <c r="AR56" s="35" t="s">
        <v>484</v>
      </c>
      <c r="AS56" s="35" t="s">
        <v>484</v>
      </c>
    </row>
    <row r="57" spans="2:45" ht="41.25" customHeight="1" x14ac:dyDescent="0.25">
      <c r="B57" s="9" t="s">
        <v>116</v>
      </c>
      <c r="C57" s="9" t="s">
        <v>26</v>
      </c>
      <c r="D57" s="44" t="s">
        <v>507</v>
      </c>
      <c r="E57" s="44" t="s">
        <v>512</v>
      </c>
      <c r="F57" s="16">
        <v>506100</v>
      </c>
      <c r="G57" s="15">
        <v>6903400</v>
      </c>
      <c r="H57" s="8" t="s">
        <v>27</v>
      </c>
      <c r="I57" s="29" t="s">
        <v>67</v>
      </c>
      <c r="J57" s="35">
        <v>6</v>
      </c>
      <c r="K57" s="35">
        <v>1.5</v>
      </c>
      <c r="L57" s="35">
        <v>3</v>
      </c>
      <c r="M57" s="35">
        <f t="shared" si="0"/>
        <v>4.5</v>
      </c>
      <c r="N57" s="35">
        <v>1</v>
      </c>
      <c r="O57" s="35">
        <v>33</v>
      </c>
      <c r="P57" s="35">
        <v>7</v>
      </c>
      <c r="Q57" s="35">
        <v>52</v>
      </c>
      <c r="R57" s="35" t="s">
        <v>477</v>
      </c>
      <c r="S57" s="35">
        <v>220</v>
      </c>
      <c r="T57" s="35">
        <v>27</v>
      </c>
      <c r="U57" s="35">
        <v>533</v>
      </c>
      <c r="V57" s="35">
        <v>3.67</v>
      </c>
      <c r="W57" s="35">
        <v>7</v>
      </c>
      <c r="X57" s="35" t="s">
        <v>478</v>
      </c>
      <c r="Y57" s="35" t="s">
        <v>478</v>
      </c>
      <c r="Z57" s="35">
        <v>25</v>
      </c>
      <c r="AA57" s="35" t="s">
        <v>485</v>
      </c>
      <c r="AB57" s="35" t="s">
        <v>479</v>
      </c>
      <c r="AC57" s="35" t="s">
        <v>479</v>
      </c>
      <c r="AD57" s="35">
        <v>81</v>
      </c>
      <c r="AE57" s="35">
        <v>0.31</v>
      </c>
      <c r="AF57" s="35">
        <v>0.02</v>
      </c>
      <c r="AG57" s="35">
        <v>6</v>
      </c>
      <c r="AH57" s="35">
        <v>80</v>
      </c>
      <c r="AI57" s="35">
        <v>1.61</v>
      </c>
      <c r="AJ57" s="35">
        <v>126</v>
      </c>
      <c r="AK57" s="35">
        <v>8.6999999999999994E-2</v>
      </c>
      <c r="AL57" s="35" t="s">
        <v>482</v>
      </c>
      <c r="AM57" s="35">
        <v>2.27</v>
      </c>
      <c r="AN57" s="35">
        <v>0.02</v>
      </c>
      <c r="AO57" s="35">
        <v>0.04</v>
      </c>
      <c r="AP57" s="35" t="s">
        <v>478</v>
      </c>
      <c r="AQ57" s="35" t="s">
        <v>483</v>
      </c>
      <c r="AR57" s="35" t="s">
        <v>484</v>
      </c>
      <c r="AS57" s="35" t="s">
        <v>484</v>
      </c>
    </row>
    <row r="58" spans="2:45" ht="41.25" customHeight="1" x14ac:dyDescent="0.25">
      <c r="B58" s="9" t="s">
        <v>117</v>
      </c>
      <c r="C58" s="9" t="s">
        <v>26</v>
      </c>
      <c r="D58" s="44" t="s">
        <v>507</v>
      </c>
      <c r="E58" s="44" t="s">
        <v>512</v>
      </c>
      <c r="F58" s="16">
        <v>506100</v>
      </c>
      <c r="G58" s="15">
        <v>6903420</v>
      </c>
      <c r="H58" s="8" t="s">
        <v>27</v>
      </c>
      <c r="I58" s="29" t="s">
        <v>67</v>
      </c>
      <c r="J58" s="35">
        <v>4</v>
      </c>
      <c r="K58" s="35">
        <v>1.5</v>
      </c>
      <c r="L58" s="35">
        <v>5</v>
      </c>
      <c r="M58" s="35">
        <f t="shared" si="0"/>
        <v>6.5</v>
      </c>
      <c r="N58" s="35" t="s">
        <v>476</v>
      </c>
      <c r="O58" s="35">
        <v>83</v>
      </c>
      <c r="P58" s="35">
        <v>10</v>
      </c>
      <c r="Q58" s="35">
        <v>48</v>
      </c>
      <c r="R58" s="35" t="s">
        <v>477</v>
      </c>
      <c r="S58" s="35">
        <v>426</v>
      </c>
      <c r="T58" s="35">
        <v>33</v>
      </c>
      <c r="U58" s="35">
        <v>525</v>
      </c>
      <c r="V58" s="35">
        <v>3.21</v>
      </c>
      <c r="W58" s="35">
        <v>6</v>
      </c>
      <c r="X58" s="35" t="s">
        <v>478</v>
      </c>
      <c r="Y58" s="35" t="s">
        <v>478</v>
      </c>
      <c r="Z58" s="35">
        <v>27</v>
      </c>
      <c r="AA58" s="35" t="s">
        <v>485</v>
      </c>
      <c r="AB58" s="35" t="s">
        <v>479</v>
      </c>
      <c r="AC58" s="35" t="s">
        <v>479</v>
      </c>
      <c r="AD58" s="35">
        <v>44</v>
      </c>
      <c r="AE58" s="35">
        <v>0.48</v>
      </c>
      <c r="AF58" s="35">
        <v>4.5999999999999999E-2</v>
      </c>
      <c r="AG58" s="35">
        <v>7</v>
      </c>
      <c r="AH58" s="35">
        <v>43</v>
      </c>
      <c r="AI58" s="35">
        <v>2.21</v>
      </c>
      <c r="AJ58" s="35">
        <v>99</v>
      </c>
      <c r="AK58" s="35">
        <v>4.7E-2</v>
      </c>
      <c r="AL58" s="35" t="s">
        <v>482</v>
      </c>
      <c r="AM58" s="35">
        <v>1.46</v>
      </c>
      <c r="AN58" s="35">
        <v>0.03</v>
      </c>
      <c r="AO58" s="35">
        <v>0.04</v>
      </c>
      <c r="AP58" s="35" t="s">
        <v>478</v>
      </c>
      <c r="AQ58" s="35">
        <v>0.05</v>
      </c>
      <c r="AR58" s="35" t="s">
        <v>484</v>
      </c>
      <c r="AS58" s="35" t="s">
        <v>484</v>
      </c>
    </row>
    <row r="59" spans="2:45" ht="41.25" customHeight="1" x14ac:dyDescent="0.25">
      <c r="B59" s="9" t="s">
        <v>118</v>
      </c>
      <c r="C59" s="9" t="s">
        <v>26</v>
      </c>
      <c r="D59" s="44" t="s">
        <v>507</v>
      </c>
      <c r="E59" s="44" t="s">
        <v>512</v>
      </c>
      <c r="F59" s="16">
        <v>506100</v>
      </c>
      <c r="G59" s="15">
        <v>6903440</v>
      </c>
      <c r="H59" s="8" t="s">
        <v>27</v>
      </c>
      <c r="I59" s="29" t="s">
        <v>67</v>
      </c>
      <c r="J59" s="35">
        <v>3</v>
      </c>
      <c r="K59" s="35">
        <v>5</v>
      </c>
      <c r="L59" s="35">
        <v>9</v>
      </c>
      <c r="M59" s="35">
        <f t="shared" si="0"/>
        <v>14</v>
      </c>
      <c r="N59" s="35" t="s">
        <v>476</v>
      </c>
      <c r="O59" s="35">
        <v>62</v>
      </c>
      <c r="P59" s="35" t="s">
        <v>479</v>
      </c>
      <c r="Q59" s="35">
        <v>53</v>
      </c>
      <c r="R59" s="35" t="s">
        <v>477</v>
      </c>
      <c r="S59" s="35">
        <v>576</v>
      </c>
      <c r="T59" s="35">
        <v>57</v>
      </c>
      <c r="U59" s="35">
        <v>814</v>
      </c>
      <c r="V59" s="35">
        <v>4.05</v>
      </c>
      <c r="W59" s="35">
        <v>6</v>
      </c>
      <c r="X59" s="35" t="s">
        <v>478</v>
      </c>
      <c r="Y59" s="35" t="s">
        <v>478</v>
      </c>
      <c r="Z59" s="35">
        <v>24</v>
      </c>
      <c r="AA59" s="35" t="s">
        <v>485</v>
      </c>
      <c r="AB59" s="35" t="s">
        <v>479</v>
      </c>
      <c r="AC59" s="35" t="s">
        <v>479</v>
      </c>
      <c r="AD59" s="35">
        <v>49</v>
      </c>
      <c r="AE59" s="35">
        <v>0.31</v>
      </c>
      <c r="AF59" s="35">
        <v>2.7E-2</v>
      </c>
      <c r="AG59" s="35">
        <v>8</v>
      </c>
      <c r="AH59" s="35">
        <v>42</v>
      </c>
      <c r="AI59" s="35">
        <v>4.7</v>
      </c>
      <c r="AJ59" s="35">
        <v>99</v>
      </c>
      <c r="AK59" s="35">
        <v>5.8999999999999997E-2</v>
      </c>
      <c r="AL59" s="35" t="s">
        <v>482</v>
      </c>
      <c r="AM59" s="35">
        <v>1.6</v>
      </c>
      <c r="AN59" s="35">
        <v>0.03</v>
      </c>
      <c r="AO59" s="35">
        <v>0.04</v>
      </c>
      <c r="AP59" s="35" t="s">
        <v>478</v>
      </c>
      <c r="AQ59" s="35" t="s">
        <v>483</v>
      </c>
      <c r="AR59" s="35">
        <v>5</v>
      </c>
      <c r="AS59" s="35" t="s">
        <v>484</v>
      </c>
    </row>
    <row r="60" spans="2:45" ht="41.25" customHeight="1" x14ac:dyDescent="0.25">
      <c r="B60" s="9" t="s">
        <v>119</v>
      </c>
      <c r="C60" s="9" t="s">
        <v>26</v>
      </c>
      <c r="D60" s="44" t="s">
        <v>507</v>
      </c>
      <c r="E60" s="44" t="s">
        <v>512</v>
      </c>
      <c r="F60" s="16">
        <v>506100</v>
      </c>
      <c r="G60" s="15">
        <v>6903460</v>
      </c>
      <c r="H60" s="8" t="s">
        <v>27</v>
      </c>
      <c r="I60" s="29" t="s">
        <v>67</v>
      </c>
      <c r="J60" s="35">
        <v>3</v>
      </c>
      <c r="K60" s="35">
        <v>1.5</v>
      </c>
      <c r="L60" s="35">
        <v>3</v>
      </c>
      <c r="M60" s="35">
        <f t="shared" si="0"/>
        <v>4.5</v>
      </c>
      <c r="N60" s="35" t="s">
        <v>476</v>
      </c>
      <c r="O60" s="35">
        <v>30</v>
      </c>
      <c r="P60" s="35">
        <v>8</v>
      </c>
      <c r="Q60" s="35">
        <v>36</v>
      </c>
      <c r="R60" s="35" t="s">
        <v>477</v>
      </c>
      <c r="S60" s="35">
        <v>49</v>
      </c>
      <c r="T60" s="35">
        <v>10</v>
      </c>
      <c r="U60" s="35">
        <v>326</v>
      </c>
      <c r="V60" s="35">
        <v>2.02</v>
      </c>
      <c r="W60" s="35">
        <v>6</v>
      </c>
      <c r="X60" s="35" t="s">
        <v>478</v>
      </c>
      <c r="Y60" s="35" t="s">
        <v>478</v>
      </c>
      <c r="Z60" s="35">
        <v>22</v>
      </c>
      <c r="AA60" s="35" t="s">
        <v>485</v>
      </c>
      <c r="AB60" s="35" t="s">
        <v>479</v>
      </c>
      <c r="AC60" s="35" t="s">
        <v>479</v>
      </c>
      <c r="AD60" s="35">
        <v>44</v>
      </c>
      <c r="AE60" s="35">
        <v>0.27</v>
      </c>
      <c r="AF60" s="35">
        <v>4.7E-2</v>
      </c>
      <c r="AG60" s="35">
        <v>7</v>
      </c>
      <c r="AH60" s="35">
        <v>20</v>
      </c>
      <c r="AI60" s="35">
        <v>0.34</v>
      </c>
      <c r="AJ60" s="35">
        <v>121</v>
      </c>
      <c r="AK60" s="35">
        <v>4.1000000000000002E-2</v>
      </c>
      <c r="AL60" s="35" t="s">
        <v>482</v>
      </c>
      <c r="AM60" s="35">
        <v>1.26</v>
      </c>
      <c r="AN60" s="35">
        <v>0.03</v>
      </c>
      <c r="AO60" s="35">
        <v>0.03</v>
      </c>
      <c r="AP60" s="35" t="s">
        <v>478</v>
      </c>
      <c r="AQ60" s="35" t="s">
        <v>483</v>
      </c>
      <c r="AR60" s="35" t="s">
        <v>484</v>
      </c>
      <c r="AS60" s="35" t="s">
        <v>484</v>
      </c>
    </row>
    <row r="61" spans="2:45" ht="41.25" customHeight="1" x14ac:dyDescent="0.25">
      <c r="B61" s="9" t="s">
        <v>120</v>
      </c>
      <c r="C61" s="9" t="s">
        <v>26</v>
      </c>
      <c r="D61" s="44" t="s">
        <v>507</v>
      </c>
      <c r="E61" s="44" t="s">
        <v>512</v>
      </c>
      <c r="F61" s="16">
        <v>506100</v>
      </c>
      <c r="G61" s="15">
        <v>6903480</v>
      </c>
      <c r="H61" s="8" t="s">
        <v>27</v>
      </c>
      <c r="I61" s="29" t="s">
        <v>67</v>
      </c>
      <c r="J61" s="35">
        <v>7</v>
      </c>
      <c r="K61" s="35">
        <v>1.5</v>
      </c>
      <c r="L61" s="35">
        <v>4</v>
      </c>
      <c r="M61" s="35">
        <f t="shared" si="0"/>
        <v>5.5</v>
      </c>
      <c r="N61" s="35" t="s">
        <v>476</v>
      </c>
      <c r="O61" s="35">
        <v>38</v>
      </c>
      <c r="P61" s="35" t="s">
        <v>479</v>
      </c>
      <c r="Q61" s="35">
        <v>51</v>
      </c>
      <c r="R61" s="35" t="s">
        <v>477</v>
      </c>
      <c r="S61" s="35">
        <v>386</v>
      </c>
      <c r="T61" s="35">
        <v>44</v>
      </c>
      <c r="U61" s="35">
        <v>656</v>
      </c>
      <c r="V61" s="35">
        <v>3.83</v>
      </c>
      <c r="W61" s="35">
        <v>4</v>
      </c>
      <c r="X61" s="35" t="s">
        <v>478</v>
      </c>
      <c r="Y61" s="35" t="s">
        <v>478</v>
      </c>
      <c r="Z61" s="35">
        <v>26</v>
      </c>
      <c r="AA61" s="35" t="s">
        <v>485</v>
      </c>
      <c r="AB61" s="35">
        <v>3</v>
      </c>
      <c r="AC61" s="35" t="s">
        <v>479</v>
      </c>
      <c r="AD61" s="35">
        <v>77</v>
      </c>
      <c r="AE61" s="35">
        <v>0.33</v>
      </c>
      <c r="AF61" s="35">
        <v>1.2E-2</v>
      </c>
      <c r="AG61" s="35">
        <v>8</v>
      </c>
      <c r="AH61" s="35">
        <v>51</v>
      </c>
      <c r="AI61" s="35">
        <v>3.22</v>
      </c>
      <c r="AJ61" s="35">
        <v>166</v>
      </c>
      <c r="AK61" s="35">
        <v>0.114</v>
      </c>
      <c r="AL61" s="35" t="s">
        <v>482</v>
      </c>
      <c r="AM61" s="35">
        <v>1.93</v>
      </c>
      <c r="AN61" s="35">
        <v>0.02</v>
      </c>
      <c r="AO61" s="35">
        <v>0.03</v>
      </c>
      <c r="AP61" s="35" t="s">
        <v>478</v>
      </c>
      <c r="AQ61" s="35" t="s">
        <v>483</v>
      </c>
      <c r="AR61" s="35">
        <v>6</v>
      </c>
      <c r="AS61" s="35" t="s">
        <v>484</v>
      </c>
    </row>
    <row r="62" spans="2:45" ht="41.25" customHeight="1" x14ac:dyDescent="0.25">
      <c r="B62" s="9" t="s">
        <v>121</v>
      </c>
      <c r="C62" s="9" t="s">
        <v>26</v>
      </c>
      <c r="D62" s="44" t="s">
        <v>507</v>
      </c>
      <c r="E62" s="44" t="s">
        <v>512</v>
      </c>
      <c r="F62" s="16">
        <v>506100</v>
      </c>
      <c r="G62" s="15">
        <v>6903500</v>
      </c>
      <c r="H62" s="8" t="s">
        <v>27</v>
      </c>
      <c r="I62" s="29" t="s">
        <v>67</v>
      </c>
      <c r="J62" s="35">
        <v>2</v>
      </c>
      <c r="K62" s="35">
        <v>1.5</v>
      </c>
      <c r="L62" s="35">
        <v>1</v>
      </c>
      <c r="M62" s="35">
        <f t="shared" si="0"/>
        <v>2.5</v>
      </c>
      <c r="N62" s="35">
        <v>1</v>
      </c>
      <c r="O62" s="35">
        <v>23</v>
      </c>
      <c r="P62" s="35">
        <v>6</v>
      </c>
      <c r="Q62" s="35">
        <v>48</v>
      </c>
      <c r="R62" s="35" t="s">
        <v>477</v>
      </c>
      <c r="S62" s="35">
        <v>73</v>
      </c>
      <c r="T62" s="35">
        <v>10</v>
      </c>
      <c r="U62" s="35">
        <v>222</v>
      </c>
      <c r="V62" s="35">
        <v>2.92</v>
      </c>
      <c r="W62" s="35">
        <v>7</v>
      </c>
      <c r="X62" s="35" t="s">
        <v>478</v>
      </c>
      <c r="Y62" s="35" t="s">
        <v>478</v>
      </c>
      <c r="Z62" s="35">
        <v>17</v>
      </c>
      <c r="AA62" s="35" t="s">
        <v>485</v>
      </c>
      <c r="AB62" s="35" t="s">
        <v>479</v>
      </c>
      <c r="AC62" s="35" t="s">
        <v>479</v>
      </c>
      <c r="AD62" s="35">
        <v>68</v>
      </c>
      <c r="AE62" s="35">
        <v>0.18</v>
      </c>
      <c r="AF62" s="35">
        <v>1.9E-2</v>
      </c>
      <c r="AG62" s="35">
        <v>5</v>
      </c>
      <c r="AH62" s="35">
        <v>30</v>
      </c>
      <c r="AI62" s="35">
        <v>0.56999999999999995</v>
      </c>
      <c r="AJ62" s="35">
        <v>89</v>
      </c>
      <c r="AK62" s="35">
        <v>6.9000000000000006E-2</v>
      </c>
      <c r="AL62" s="35" t="s">
        <v>482</v>
      </c>
      <c r="AM62" s="35">
        <v>1.61</v>
      </c>
      <c r="AN62" s="35">
        <v>0.02</v>
      </c>
      <c r="AO62" s="35">
        <v>0.03</v>
      </c>
      <c r="AP62" s="35" t="s">
        <v>478</v>
      </c>
      <c r="AQ62" s="35" t="s">
        <v>483</v>
      </c>
      <c r="AR62" s="35" t="s">
        <v>484</v>
      </c>
      <c r="AS62" s="35" t="s">
        <v>484</v>
      </c>
    </row>
    <row r="63" spans="2:45" ht="80.25" customHeight="1" x14ac:dyDescent="0.25">
      <c r="B63" s="9" t="s">
        <v>251</v>
      </c>
      <c r="C63" s="9" t="s">
        <v>147</v>
      </c>
      <c r="D63" s="44" t="s">
        <v>507</v>
      </c>
      <c r="E63" s="44" t="s">
        <v>512</v>
      </c>
      <c r="F63" s="15">
        <v>508234</v>
      </c>
      <c r="G63" s="15">
        <v>6903663</v>
      </c>
      <c r="H63" s="8" t="s">
        <v>148</v>
      </c>
      <c r="I63" s="29" t="s">
        <v>252</v>
      </c>
      <c r="J63" s="35">
        <v>1</v>
      </c>
      <c r="K63" s="35">
        <v>1.5</v>
      </c>
      <c r="L63" s="35">
        <v>2</v>
      </c>
      <c r="M63" s="35">
        <f t="shared" si="0"/>
        <v>3.5</v>
      </c>
      <c r="N63" s="35" t="s">
        <v>476</v>
      </c>
      <c r="O63" s="35">
        <v>24</v>
      </c>
      <c r="P63" s="35">
        <v>4</v>
      </c>
      <c r="Q63" s="35">
        <v>70</v>
      </c>
      <c r="R63" s="35" t="s">
        <v>477</v>
      </c>
      <c r="S63" s="35">
        <v>154</v>
      </c>
      <c r="T63" s="35">
        <v>17</v>
      </c>
      <c r="U63" s="35">
        <v>529</v>
      </c>
      <c r="V63" s="35">
        <v>2.37</v>
      </c>
      <c r="W63" s="35">
        <v>4</v>
      </c>
      <c r="X63" s="35" t="s">
        <v>478</v>
      </c>
      <c r="Y63" s="35" t="s">
        <v>478</v>
      </c>
      <c r="Z63" s="35">
        <v>18</v>
      </c>
      <c r="AA63" s="35" t="s">
        <v>485</v>
      </c>
      <c r="AB63" s="35" t="s">
        <v>479</v>
      </c>
      <c r="AC63" s="35" t="s">
        <v>479</v>
      </c>
      <c r="AD63" s="35">
        <v>52</v>
      </c>
      <c r="AE63" s="35">
        <v>0.22</v>
      </c>
      <c r="AF63" s="35">
        <v>3.7999999999999999E-2</v>
      </c>
      <c r="AG63" s="35">
        <v>5</v>
      </c>
      <c r="AH63" s="35">
        <v>47</v>
      </c>
      <c r="AI63" s="35">
        <v>0.74</v>
      </c>
      <c r="AJ63" s="35">
        <v>92</v>
      </c>
      <c r="AK63" s="35">
        <v>5.0999999999999997E-2</v>
      </c>
      <c r="AL63" s="35" t="s">
        <v>482</v>
      </c>
      <c r="AM63" s="35">
        <v>1.18</v>
      </c>
      <c r="AN63" s="35">
        <v>0.02</v>
      </c>
      <c r="AO63" s="35">
        <v>0.03</v>
      </c>
      <c r="AP63" s="35" t="s">
        <v>478</v>
      </c>
      <c r="AQ63" s="35" t="s">
        <v>483</v>
      </c>
      <c r="AR63" s="35" t="s">
        <v>484</v>
      </c>
      <c r="AS63" s="35" t="s">
        <v>484</v>
      </c>
    </row>
    <row r="64" spans="2:45" ht="61.5" customHeight="1" x14ac:dyDescent="0.25">
      <c r="B64" s="9" t="s">
        <v>253</v>
      </c>
      <c r="C64" s="9" t="s">
        <v>147</v>
      </c>
      <c r="D64" s="44" t="s">
        <v>507</v>
      </c>
      <c r="E64" s="44" t="s">
        <v>512</v>
      </c>
      <c r="F64" s="15">
        <v>508289</v>
      </c>
      <c r="G64" s="15">
        <v>6903661</v>
      </c>
      <c r="H64" s="8" t="s">
        <v>148</v>
      </c>
      <c r="I64" s="29" t="s">
        <v>254</v>
      </c>
      <c r="J64" s="35">
        <v>1</v>
      </c>
      <c r="K64" s="35">
        <v>1.5</v>
      </c>
      <c r="L64" s="35">
        <v>1</v>
      </c>
      <c r="M64" s="35">
        <f t="shared" si="0"/>
        <v>2.5</v>
      </c>
      <c r="N64" s="35">
        <v>1</v>
      </c>
      <c r="O64" s="35">
        <v>15</v>
      </c>
      <c r="P64" s="35">
        <v>5</v>
      </c>
      <c r="Q64" s="35">
        <v>40</v>
      </c>
      <c r="R64" s="35" t="s">
        <v>477</v>
      </c>
      <c r="S64" s="35">
        <v>73</v>
      </c>
      <c r="T64" s="35">
        <v>8</v>
      </c>
      <c r="U64" s="35">
        <v>184</v>
      </c>
      <c r="V64" s="35">
        <v>2.02</v>
      </c>
      <c r="W64" s="35" t="s">
        <v>478</v>
      </c>
      <c r="X64" s="35" t="s">
        <v>478</v>
      </c>
      <c r="Y64" s="35" t="s">
        <v>478</v>
      </c>
      <c r="Z64" s="35">
        <v>15</v>
      </c>
      <c r="AA64" s="35" t="s">
        <v>485</v>
      </c>
      <c r="AB64" s="35" t="s">
        <v>479</v>
      </c>
      <c r="AC64" s="35" t="s">
        <v>479</v>
      </c>
      <c r="AD64" s="35">
        <v>58</v>
      </c>
      <c r="AE64" s="35">
        <v>0.15</v>
      </c>
      <c r="AF64" s="35">
        <v>1.9E-2</v>
      </c>
      <c r="AG64" s="35">
        <v>4</v>
      </c>
      <c r="AH64" s="35">
        <v>32</v>
      </c>
      <c r="AI64" s="35">
        <v>0.43</v>
      </c>
      <c r="AJ64" s="35">
        <v>65</v>
      </c>
      <c r="AK64" s="35">
        <v>5.6000000000000001E-2</v>
      </c>
      <c r="AL64" s="35" t="s">
        <v>482</v>
      </c>
      <c r="AM64" s="35">
        <v>0.87</v>
      </c>
      <c r="AN64" s="35">
        <v>0.02</v>
      </c>
      <c r="AO64" s="35">
        <v>0.03</v>
      </c>
      <c r="AP64" s="35" t="s">
        <v>478</v>
      </c>
      <c r="AQ64" s="35" t="s">
        <v>483</v>
      </c>
      <c r="AR64" s="35" t="s">
        <v>484</v>
      </c>
      <c r="AS64" s="35" t="s">
        <v>484</v>
      </c>
    </row>
    <row r="65" spans="2:45" ht="61.5" customHeight="1" x14ac:dyDescent="0.25">
      <c r="B65" s="9" t="s">
        <v>255</v>
      </c>
      <c r="C65" s="9" t="s">
        <v>147</v>
      </c>
      <c r="D65" s="44" t="s">
        <v>507</v>
      </c>
      <c r="E65" s="44" t="s">
        <v>512</v>
      </c>
      <c r="F65" s="15">
        <v>508347</v>
      </c>
      <c r="G65" s="15">
        <v>6903623</v>
      </c>
      <c r="H65" s="8" t="s">
        <v>148</v>
      </c>
      <c r="I65" s="29" t="s">
        <v>256</v>
      </c>
      <c r="J65" s="35">
        <v>1</v>
      </c>
      <c r="K65" s="35">
        <v>1.5</v>
      </c>
      <c r="L65" s="35">
        <v>1</v>
      </c>
      <c r="M65" s="35">
        <f t="shared" si="0"/>
        <v>2.5</v>
      </c>
      <c r="N65" s="35" t="s">
        <v>476</v>
      </c>
      <c r="O65" s="35">
        <v>14</v>
      </c>
      <c r="P65" s="35">
        <v>6</v>
      </c>
      <c r="Q65" s="35">
        <v>34</v>
      </c>
      <c r="R65" s="35" t="s">
        <v>477</v>
      </c>
      <c r="S65" s="35">
        <v>79</v>
      </c>
      <c r="T65" s="35">
        <v>9</v>
      </c>
      <c r="U65" s="35">
        <v>276</v>
      </c>
      <c r="V65" s="35">
        <v>2.04</v>
      </c>
      <c r="W65" s="35">
        <v>3</v>
      </c>
      <c r="X65" s="35" t="s">
        <v>478</v>
      </c>
      <c r="Y65" s="35" t="s">
        <v>478</v>
      </c>
      <c r="Z65" s="35">
        <v>16</v>
      </c>
      <c r="AA65" s="35" t="s">
        <v>485</v>
      </c>
      <c r="AB65" s="35">
        <v>3</v>
      </c>
      <c r="AC65" s="35" t="s">
        <v>479</v>
      </c>
      <c r="AD65" s="35">
        <v>48</v>
      </c>
      <c r="AE65" s="35">
        <v>0.18</v>
      </c>
      <c r="AF65" s="35">
        <v>2.4E-2</v>
      </c>
      <c r="AG65" s="35">
        <v>4</v>
      </c>
      <c r="AH65" s="35">
        <v>37</v>
      </c>
      <c r="AI65" s="35">
        <v>0.5</v>
      </c>
      <c r="AJ65" s="35">
        <v>69</v>
      </c>
      <c r="AK65" s="35">
        <v>0.05</v>
      </c>
      <c r="AL65" s="35" t="s">
        <v>482</v>
      </c>
      <c r="AM65" s="35">
        <v>1.07</v>
      </c>
      <c r="AN65" s="35">
        <v>0.02</v>
      </c>
      <c r="AO65" s="35">
        <v>0.03</v>
      </c>
      <c r="AP65" s="35" t="s">
        <v>478</v>
      </c>
      <c r="AQ65" s="35" t="s">
        <v>483</v>
      </c>
      <c r="AR65" s="35" t="s">
        <v>484</v>
      </c>
      <c r="AS65" s="35" t="s">
        <v>484</v>
      </c>
    </row>
    <row r="66" spans="2:45" ht="61.5" customHeight="1" x14ac:dyDescent="0.25">
      <c r="B66" s="9" t="s">
        <v>257</v>
      </c>
      <c r="C66" s="9" t="s">
        <v>147</v>
      </c>
      <c r="D66" s="44" t="s">
        <v>507</v>
      </c>
      <c r="E66" s="44" t="s">
        <v>512</v>
      </c>
      <c r="F66" s="15">
        <v>508393</v>
      </c>
      <c r="G66" s="15">
        <v>6903600</v>
      </c>
      <c r="H66" s="8" t="s">
        <v>148</v>
      </c>
      <c r="I66" s="29" t="s">
        <v>258</v>
      </c>
      <c r="J66" s="35">
        <v>1</v>
      </c>
      <c r="K66" s="35">
        <v>1.5</v>
      </c>
      <c r="L66" s="35">
        <v>1</v>
      </c>
      <c r="M66" s="35">
        <f t="shared" si="0"/>
        <v>2.5</v>
      </c>
      <c r="N66" s="35">
        <v>1</v>
      </c>
      <c r="O66" s="35">
        <v>22</v>
      </c>
      <c r="P66" s="35">
        <v>8</v>
      </c>
      <c r="Q66" s="35">
        <v>54</v>
      </c>
      <c r="R66" s="35" t="s">
        <v>477</v>
      </c>
      <c r="S66" s="35">
        <v>147</v>
      </c>
      <c r="T66" s="35">
        <v>11</v>
      </c>
      <c r="U66" s="35">
        <v>330</v>
      </c>
      <c r="V66" s="35">
        <v>2.2400000000000002</v>
      </c>
      <c r="W66" s="35">
        <v>3</v>
      </c>
      <c r="X66" s="35" t="s">
        <v>478</v>
      </c>
      <c r="Y66" s="35" t="s">
        <v>478</v>
      </c>
      <c r="Z66" s="35">
        <v>27</v>
      </c>
      <c r="AA66" s="35" t="s">
        <v>485</v>
      </c>
      <c r="AB66" s="35" t="s">
        <v>479</v>
      </c>
      <c r="AC66" s="35" t="s">
        <v>479</v>
      </c>
      <c r="AD66" s="35">
        <v>52</v>
      </c>
      <c r="AE66" s="35">
        <v>0.34</v>
      </c>
      <c r="AF66" s="35">
        <v>4.5999999999999999E-2</v>
      </c>
      <c r="AG66" s="35">
        <v>6</v>
      </c>
      <c r="AH66" s="35">
        <v>43</v>
      </c>
      <c r="AI66" s="35">
        <v>0.59</v>
      </c>
      <c r="AJ66" s="35">
        <v>119</v>
      </c>
      <c r="AK66" s="35">
        <v>3.9E-2</v>
      </c>
      <c r="AL66" s="35" t="s">
        <v>482</v>
      </c>
      <c r="AM66" s="35">
        <v>1.36</v>
      </c>
      <c r="AN66" s="35">
        <v>0.02</v>
      </c>
      <c r="AO66" s="35">
        <v>0.04</v>
      </c>
      <c r="AP66" s="35" t="s">
        <v>478</v>
      </c>
      <c r="AQ66" s="35" t="s">
        <v>483</v>
      </c>
      <c r="AR66" s="35" t="s">
        <v>484</v>
      </c>
      <c r="AS66" s="35" t="s">
        <v>484</v>
      </c>
    </row>
    <row r="67" spans="2:45" ht="61.5" customHeight="1" x14ac:dyDescent="0.25">
      <c r="B67" s="9" t="s">
        <v>259</v>
      </c>
      <c r="C67" s="9" t="s">
        <v>147</v>
      </c>
      <c r="D67" s="44" t="s">
        <v>507</v>
      </c>
      <c r="E67" s="44" t="s">
        <v>512</v>
      </c>
      <c r="F67" s="15">
        <v>508428</v>
      </c>
      <c r="G67" s="15">
        <v>6903551</v>
      </c>
      <c r="H67" s="8" t="s">
        <v>148</v>
      </c>
      <c r="I67" s="29" t="s">
        <v>260</v>
      </c>
      <c r="J67" s="35">
        <v>3</v>
      </c>
      <c r="K67" s="35">
        <v>1.5</v>
      </c>
      <c r="L67" s="35">
        <v>2</v>
      </c>
      <c r="M67" s="35">
        <f t="shared" si="0"/>
        <v>3.5</v>
      </c>
      <c r="N67" s="35" t="s">
        <v>476</v>
      </c>
      <c r="O67" s="35">
        <v>25</v>
      </c>
      <c r="P67" s="35">
        <v>7</v>
      </c>
      <c r="Q67" s="35">
        <v>52</v>
      </c>
      <c r="R67" s="35" t="s">
        <v>477</v>
      </c>
      <c r="S67" s="35">
        <v>298</v>
      </c>
      <c r="T67" s="35">
        <v>22</v>
      </c>
      <c r="U67" s="35">
        <v>585</v>
      </c>
      <c r="V67" s="35">
        <v>3.07</v>
      </c>
      <c r="W67" s="35">
        <v>4</v>
      </c>
      <c r="X67" s="35" t="s">
        <v>478</v>
      </c>
      <c r="Y67" s="35" t="s">
        <v>478</v>
      </c>
      <c r="Z67" s="35">
        <v>28</v>
      </c>
      <c r="AA67" s="35" t="s">
        <v>485</v>
      </c>
      <c r="AB67" s="35" t="s">
        <v>479</v>
      </c>
      <c r="AC67" s="35" t="s">
        <v>479</v>
      </c>
      <c r="AD67" s="35">
        <v>66</v>
      </c>
      <c r="AE67" s="35">
        <v>0.36</v>
      </c>
      <c r="AF67" s="35">
        <v>0.04</v>
      </c>
      <c r="AG67" s="35">
        <v>8</v>
      </c>
      <c r="AH67" s="35">
        <v>96</v>
      </c>
      <c r="AI67" s="35">
        <v>2.17</v>
      </c>
      <c r="AJ67" s="35">
        <v>130</v>
      </c>
      <c r="AK67" s="35">
        <v>7.0999999999999994E-2</v>
      </c>
      <c r="AL67" s="35" t="s">
        <v>482</v>
      </c>
      <c r="AM67" s="35">
        <v>1.68</v>
      </c>
      <c r="AN67" s="35">
        <v>0.03</v>
      </c>
      <c r="AO67" s="35">
        <v>0.04</v>
      </c>
      <c r="AP67" s="35" t="s">
        <v>478</v>
      </c>
      <c r="AQ67" s="35" t="s">
        <v>483</v>
      </c>
      <c r="AR67" s="35" t="s">
        <v>484</v>
      </c>
      <c r="AS67" s="35" t="s">
        <v>484</v>
      </c>
    </row>
    <row r="68" spans="2:45" ht="61.5" customHeight="1" x14ac:dyDescent="0.25">
      <c r="B68" s="9" t="s">
        <v>261</v>
      </c>
      <c r="C68" s="9" t="s">
        <v>147</v>
      </c>
      <c r="D68" s="44" t="s">
        <v>507</v>
      </c>
      <c r="E68" s="44" t="s">
        <v>512</v>
      </c>
      <c r="F68" s="15">
        <v>508435</v>
      </c>
      <c r="G68" s="15">
        <v>6903508</v>
      </c>
      <c r="H68" s="8" t="s">
        <v>148</v>
      </c>
      <c r="I68" s="29" t="s">
        <v>262</v>
      </c>
      <c r="J68" s="35">
        <v>1</v>
      </c>
      <c r="K68" s="35">
        <v>1.5</v>
      </c>
      <c r="L68" s="35">
        <v>1</v>
      </c>
      <c r="M68" s="35">
        <f t="shared" si="0"/>
        <v>2.5</v>
      </c>
      <c r="N68" s="35">
        <v>1</v>
      </c>
      <c r="O68" s="35">
        <v>17</v>
      </c>
      <c r="P68" s="35">
        <v>5</v>
      </c>
      <c r="Q68" s="35">
        <v>44</v>
      </c>
      <c r="R68" s="35" t="s">
        <v>477</v>
      </c>
      <c r="S68" s="35">
        <v>51</v>
      </c>
      <c r="T68" s="35">
        <v>8</v>
      </c>
      <c r="U68" s="35">
        <v>168</v>
      </c>
      <c r="V68" s="35">
        <v>2.2200000000000002</v>
      </c>
      <c r="W68" s="35">
        <v>5</v>
      </c>
      <c r="X68" s="35" t="s">
        <v>478</v>
      </c>
      <c r="Y68" s="35" t="s">
        <v>478</v>
      </c>
      <c r="Z68" s="35">
        <v>18</v>
      </c>
      <c r="AA68" s="35" t="s">
        <v>485</v>
      </c>
      <c r="AB68" s="35" t="s">
        <v>479</v>
      </c>
      <c r="AC68" s="35" t="s">
        <v>479</v>
      </c>
      <c r="AD68" s="35">
        <v>61</v>
      </c>
      <c r="AE68" s="35">
        <v>0.2</v>
      </c>
      <c r="AF68" s="35">
        <v>2.1999999999999999E-2</v>
      </c>
      <c r="AG68" s="35">
        <v>4</v>
      </c>
      <c r="AH68" s="35">
        <v>31</v>
      </c>
      <c r="AI68" s="35">
        <v>0.38</v>
      </c>
      <c r="AJ68" s="35">
        <v>93</v>
      </c>
      <c r="AK68" s="35">
        <v>5.8000000000000003E-2</v>
      </c>
      <c r="AL68" s="35" t="s">
        <v>482</v>
      </c>
      <c r="AM68" s="35">
        <v>1.1499999999999999</v>
      </c>
      <c r="AN68" s="35">
        <v>0.02</v>
      </c>
      <c r="AO68" s="35">
        <v>0.03</v>
      </c>
      <c r="AP68" s="35" t="s">
        <v>478</v>
      </c>
      <c r="AQ68" s="35" t="s">
        <v>483</v>
      </c>
      <c r="AR68" s="35" t="s">
        <v>484</v>
      </c>
      <c r="AS68" s="35" t="s">
        <v>484</v>
      </c>
    </row>
    <row r="69" spans="2:45" ht="61.5" customHeight="1" x14ac:dyDescent="0.25">
      <c r="B69" s="6" t="s">
        <v>263</v>
      </c>
      <c r="C69" s="9" t="s">
        <v>147</v>
      </c>
      <c r="D69" s="44" t="s">
        <v>507</v>
      </c>
      <c r="E69" s="44" t="s">
        <v>512</v>
      </c>
      <c r="F69" s="15">
        <v>508409</v>
      </c>
      <c r="G69" s="15">
        <v>6903470</v>
      </c>
      <c r="H69" s="8" t="s">
        <v>148</v>
      </c>
      <c r="I69" s="29" t="s">
        <v>264</v>
      </c>
      <c r="J69" s="35">
        <v>4</v>
      </c>
      <c r="K69" s="35">
        <v>1.5</v>
      </c>
      <c r="L69" s="35">
        <v>1</v>
      </c>
      <c r="M69" s="35">
        <f t="shared" si="0"/>
        <v>2.5</v>
      </c>
      <c r="N69" s="35">
        <v>1</v>
      </c>
      <c r="O69" s="35">
        <v>21</v>
      </c>
      <c r="P69" s="35">
        <v>6</v>
      </c>
      <c r="Q69" s="35">
        <v>54</v>
      </c>
      <c r="R69" s="35" t="s">
        <v>477</v>
      </c>
      <c r="S69" s="35">
        <v>148</v>
      </c>
      <c r="T69" s="35">
        <v>19</v>
      </c>
      <c r="U69" s="35">
        <v>497</v>
      </c>
      <c r="V69" s="35">
        <v>2.75</v>
      </c>
      <c r="W69" s="35">
        <v>5</v>
      </c>
      <c r="X69" s="35" t="s">
        <v>478</v>
      </c>
      <c r="Y69" s="35" t="s">
        <v>478</v>
      </c>
      <c r="Z69" s="35">
        <v>30</v>
      </c>
      <c r="AA69" s="35" t="s">
        <v>485</v>
      </c>
      <c r="AB69" s="35" t="s">
        <v>479</v>
      </c>
      <c r="AC69" s="35" t="s">
        <v>479</v>
      </c>
      <c r="AD69" s="35">
        <v>66</v>
      </c>
      <c r="AE69" s="35">
        <v>0.43</v>
      </c>
      <c r="AF69" s="35">
        <v>0.03</v>
      </c>
      <c r="AG69" s="35">
        <v>6</v>
      </c>
      <c r="AH69" s="35">
        <v>60</v>
      </c>
      <c r="AI69" s="35">
        <v>0.98</v>
      </c>
      <c r="AJ69" s="35">
        <v>113</v>
      </c>
      <c r="AK69" s="35">
        <v>7.3999999999999996E-2</v>
      </c>
      <c r="AL69" s="35" t="s">
        <v>482</v>
      </c>
      <c r="AM69" s="35">
        <v>1.68</v>
      </c>
      <c r="AN69" s="35">
        <v>0.03</v>
      </c>
      <c r="AO69" s="35">
        <v>0.05</v>
      </c>
      <c r="AP69" s="35" t="s">
        <v>478</v>
      </c>
      <c r="AQ69" s="35" t="s">
        <v>483</v>
      </c>
      <c r="AR69" s="35" t="s">
        <v>484</v>
      </c>
      <c r="AS69" s="35" t="s">
        <v>484</v>
      </c>
    </row>
    <row r="70" spans="2:45" ht="61.5" customHeight="1" x14ac:dyDescent="0.25">
      <c r="B70" s="6" t="s">
        <v>265</v>
      </c>
      <c r="C70" s="9" t="s">
        <v>147</v>
      </c>
      <c r="D70" s="44" t="s">
        <v>507</v>
      </c>
      <c r="E70" s="44" t="s">
        <v>512</v>
      </c>
      <c r="F70" s="15">
        <v>508372</v>
      </c>
      <c r="G70" s="15">
        <v>6903427</v>
      </c>
      <c r="H70" s="8" t="s">
        <v>148</v>
      </c>
      <c r="I70" s="29" t="s">
        <v>266</v>
      </c>
      <c r="J70" s="35">
        <v>1</v>
      </c>
      <c r="K70" s="35">
        <v>3</v>
      </c>
      <c r="L70" s="35">
        <v>1</v>
      </c>
      <c r="M70" s="35">
        <f t="shared" si="0"/>
        <v>4</v>
      </c>
      <c r="N70" s="35" t="s">
        <v>476</v>
      </c>
      <c r="O70" s="35">
        <v>23</v>
      </c>
      <c r="P70" s="35">
        <v>4</v>
      </c>
      <c r="Q70" s="35">
        <v>49</v>
      </c>
      <c r="R70" s="35" t="s">
        <v>477</v>
      </c>
      <c r="S70" s="35">
        <v>132</v>
      </c>
      <c r="T70" s="35">
        <v>12</v>
      </c>
      <c r="U70" s="35">
        <v>274</v>
      </c>
      <c r="V70" s="35">
        <v>2.41</v>
      </c>
      <c r="W70" s="35">
        <v>4</v>
      </c>
      <c r="X70" s="35" t="s">
        <v>478</v>
      </c>
      <c r="Y70" s="35" t="s">
        <v>478</v>
      </c>
      <c r="Z70" s="35">
        <v>29</v>
      </c>
      <c r="AA70" s="35" t="s">
        <v>485</v>
      </c>
      <c r="AB70" s="35" t="s">
        <v>479</v>
      </c>
      <c r="AC70" s="35" t="s">
        <v>479</v>
      </c>
      <c r="AD70" s="35">
        <v>59</v>
      </c>
      <c r="AE70" s="35">
        <v>0.37</v>
      </c>
      <c r="AF70" s="35">
        <v>2.4E-2</v>
      </c>
      <c r="AG70" s="35">
        <v>6</v>
      </c>
      <c r="AH70" s="35">
        <v>48</v>
      </c>
      <c r="AI70" s="35">
        <v>0.73</v>
      </c>
      <c r="AJ70" s="35">
        <v>108</v>
      </c>
      <c r="AK70" s="35">
        <v>7.1999999999999995E-2</v>
      </c>
      <c r="AL70" s="35" t="s">
        <v>482</v>
      </c>
      <c r="AM70" s="35">
        <v>1.49</v>
      </c>
      <c r="AN70" s="35">
        <v>0.03</v>
      </c>
      <c r="AO70" s="35">
        <v>0.05</v>
      </c>
      <c r="AP70" s="35" t="s">
        <v>478</v>
      </c>
      <c r="AQ70" s="35" t="s">
        <v>483</v>
      </c>
      <c r="AR70" s="35" t="s">
        <v>484</v>
      </c>
      <c r="AS70" s="35" t="s">
        <v>484</v>
      </c>
    </row>
    <row r="71" spans="2:45" ht="61.5" customHeight="1" x14ac:dyDescent="0.25">
      <c r="B71" s="6" t="s">
        <v>267</v>
      </c>
      <c r="C71" s="9" t="s">
        <v>147</v>
      </c>
      <c r="D71" s="44" t="s">
        <v>507</v>
      </c>
      <c r="E71" s="44" t="s">
        <v>512</v>
      </c>
      <c r="F71" s="15">
        <v>508321</v>
      </c>
      <c r="G71" s="15">
        <v>6903388</v>
      </c>
      <c r="H71" s="8" t="s">
        <v>148</v>
      </c>
      <c r="I71" s="29" t="s">
        <v>268</v>
      </c>
      <c r="J71" s="35">
        <v>1</v>
      </c>
      <c r="K71" s="35">
        <v>1.5</v>
      </c>
      <c r="L71" s="35">
        <v>1</v>
      </c>
      <c r="M71" s="35">
        <f t="shared" si="0"/>
        <v>2.5</v>
      </c>
      <c r="N71" s="35">
        <v>1</v>
      </c>
      <c r="O71" s="35">
        <v>17</v>
      </c>
      <c r="P71" s="35">
        <v>12</v>
      </c>
      <c r="Q71" s="35">
        <v>49</v>
      </c>
      <c r="R71" s="35" t="s">
        <v>477</v>
      </c>
      <c r="S71" s="35">
        <v>74</v>
      </c>
      <c r="T71" s="35">
        <v>11</v>
      </c>
      <c r="U71" s="35">
        <v>218</v>
      </c>
      <c r="V71" s="35">
        <v>2.63</v>
      </c>
      <c r="W71" s="35">
        <v>4</v>
      </c>
      <c r="X71" s="35" t="s">
        <v>478</v>
      </c>
      <c r="Y71" s="35" t="s">
        <v>478</v>
      </c>
      <c r="Z71" s="35">
        <v>20</v>
      </c>
      <c r="AA71" s="35" t="s">
        <v>485</v>
      </c>
      <c r="AB71" s="35" t="s">
        <v>479</v>
      </c>
      <c r="AC71" s="35" t="s">
        <v>479</v>
      </c>
      <c r="AD71" s="35">
        <v>68</v>
      </c>
      <c r="AE71" s="35">
        <v>0.23</v>
      </c>
      <c r="AF71" s="35">
        <v>1.4E-2</v>
      </c>
      <c r="AG71" s="35">
        <v>5</v>
      </c>
      <c r="AH71" s="35">
        <v>40</v>
      </c>
      <c r="AI71" s="35">
        <v>0.71</v>
      </c>
      <c r="AJ71" s="35">
        <v>71</v>
      </c>
      <c r="AK71" s="35">
        <v>7.5999999999999998E-2</v>
      </c>
      <c r="AL71" s="35" t="s">
        <v>482</v>
      </c>
      <c r="AM71" s="35">
        <v>1.58</v>
      </c>
      <c r="AN71" s="35">
        <v>0.02</v>
      </c>
      <c r="AO71" s="35">
        <v>0.05</v>
      </c>
      <c r="AP71" s="35" t="s">
        <v>478</v>
      </c>
      <c r="AQ71" s="35" t="s">
        <v>483</v>
      </c>
      <c r="AR71" s="35" t="s">
        <v>484</v>
      </c>
      <c r="AS71" s="35" t="s">
        <v>484</v>
      </c>
    </row>
    <row r="72" spans="2:45" ht="61.5" customHeight="1" x14ac:dyDescent="0.25">
      <c r="B72" s="6" t="s">
        <v>269</v>
      </c>
      <c r="C72" s="9" t="s">
        <v>147</v>
      </c>
      <c r="D72" s="44" t="s">
        <v>507</v>
      </c>
      <c r="E72" s="44" t="s">
        <v>512</v>
      </c>
      <c r="F72" s="15">
        <v>508274</v>
      </c>
      <c r="G72" s="15">
        <v>6903358</v>
      </c>
      <c r="H72" s="8" t="s">
        <v>148</v>
      </c>
      <c r="I72" s="29" t="s">
        <v>270</v>
      </c>
      <c r="J72" s="35">
        <v>5</v>
      </c>
      <c r="K72" s="35">
        <v>1.5</v>
      </c>
      <c r="L72" s="35">
        <v>1</v>
      </c>
      <c r="M72" s="35">
        <f t="shared" si="0"/>
        <v>2.5</v>
      </c>
      <c r="N72" s="35" t="s">
        <v>476</v>
      </c>
      <c r="O72" s="35">
        <v>27</v>
      </c>
      <c r="P72" s="35" t="s">
        <v>479</v>
      </c>
      <c r="Q72" s="35">
        <v>55</v>
      </c>
      <c r="R72" s="35" t="s">
        <v>477</v>
      </c>
      <c r="S72" s="35">
        <v>209</v>
      </c>
      <c r="T72" s="35">
        <v>22</v>
      </c>
      <c r="U72" s="35">
        <v>524</v>
      </c>
      <c r="V72" s="35">
        <v>2.96</v>
      </c>
      <c r="W72" s="35">
        <v>7</v>
      </c>
      <c r="X72" s="35" t="s">
        <v>478</v>
      </c>
      <c r="Y72" s="35" t="s">
        <v>478</v>
      </c>
      <c r="Z72" s="35">
        <v>32</v>
      </c>
      <c r="AA72" s="35" t="s">
        <v>485</v>
      </c>
      <c r="AB72" s="35" t="s">
        <v>479</v>
      </c>
      <c r="AC72" s="35" t="s">
        <v>479</v>
      </c>
      <c r="AD72" s="35">
        <v>62</v>
      </c>
      <c r="AE72" s="35">
        <v>0.46</v>
      </c>
      <c r="AF72" s="35">
        <v>3.7999999999999999E-2</v>
      </c>
      <c r="AG72" s="35">
        <v>7</v>
      </c>
      <c r="AH72" s="35">
        <v>76</v>
      </c>
      <c r="AI72" s="35">
        <v>1.21</v>
      </c>
      <c r="AJ72" s="35">
        <v>108</v>
      </c>
      <c r="AK72" s="35">
        <v>6.9000000000000006E-2</v>
      </c>
      <c r="AL72" s="35" t="s">
        <v>482</v>
      </c>
      <c r="AM72" s="35">
        <v>1.84</v>
      </c>
      <c r="AN72" s="35">
        <v>0.03</v>
      </c>
      <c r="AO72" s="35">
        <v>0.06</v>
      </c>
      <c r="AP72" s="35" t="s">
        <v>478</v>
      </c>
      <c r="AQ72" s="35" t="s">
        <v>483</v>
      </c>
      <c r="AR72" s="35" t="s">
        <v>484</v>
      </c>
      <c r="AS72" s="35" t="s">
        <v>484</v>
      </c>
    </row>
    <row r="73" spans="2:45" ht="61.5" customHeight="1" x14ac:dyDescent="0.25">
      <c r="B73" s="9" t="s">
        <v>122</v>
      </c>
      <c r="C73" s="9" t="s">
        <v>26</v>
      </c>
      <c r="D73" s="44" t="s">
        <v>507</v>
      </c>
      <c r="E73" s="44" t="s">
        <v>512</v>
      </c>
      <c r="F73" s="16">
        <v>506742</v>
      </c>
      <c r="G73" s="16">
        <v>6903326</v>
      </c>
      <c r="H73" s="8" t="s">
        <v>27</v>
      </c>
      <c r="I73" s="29" t="s">
        <v>123</v>
      </c>
      <c r="J73" s="35">
        <v>3</v>
      </c>
      <c r="K73" s="35">
        <v>1.5</v>
      </c>
      <c r="L73" s="35">
        <v>5</v>
      </c>
      <c r="M73" s="35">
        <f t="shared" ref="M73:M136" si="1">K73+L73</f>
        <v>6.5</v>
      </c>
      <c r="N73" s="35" t="s">
        <v>476</v>
      </c>
      <c r="O73" s="35">
        <v>38</v>
      </c>
      <c r="P73" s="35">
        <v>7</v>
      </c>
      <c r="Q73" s="35">
        <v>47</v>
      </c>
      <c r="R73" s="35" t="s">
        <v>477</v>
      </c>
      <c r="S73" s="35">
        <v>493</v>
      </c>
      <c r="T73" s="35">
        <v>51</v>
      </c>
      <c r="U73" s="35">
        <v>691</v>
      </c>
      <c r="V73" s="35">
        <v>4.2</v>
      </c>
      <c r="W73" s="35">
        <v>8</v>
      </c>
      <c r="X73" s="35" t="s">
        <v>478</v>
      </c>
      <c r="Y73" s="35" t="s">
        <v>478</v>
      </c>
      <c r="Z73" s="35">
        <v>22</v>
      </c>
      <c r="AA73" s="35" t="s">
        <v>485</v>
      </c>
      <c r="AB73" s="35" t="s">
        <v>479</v>
      </c>
      <c r="AC73" s="35" t="s">
        <v>479</v>
      </c>
      <c r="AD73" s="35">
        <v>60</v>
      </c>
      <c r="AE73" s="35">
        <v>0.27</v>
      </c>
      <c r="AF73" s="35">
        <v>2.1999999999999999E-2</v>
      </c>
      <c r="AG73" s="35">
        <v>6</v>
      </c>
      <c r="AH73" s="35">
        <v>45</v>
      </c>
      <c r="AI73" s="35">
        <v>4.66</v>
      </c>
      <c r="AJ73" s="35">
        <v>94</v>
      </c>
      <c r="AK73" s="35">
        <v>7.5999999999999998E-2</v>
      </c>
      <c r="AL73" s="35" t="s">
        <v>482</v>
      </c>
      <c r="AM73" s="35">
        <v>1.58</v>
      </c>
      <c r="AN73" s="35">
        <v>0.02</v>
      </c>
      <c r="AO73" s="35">
        <v>0.05</v>
      </c>
      <c r="AP73" s="35" t="s">
        <v>478</v>
      </c>
      <c r="AQ73" s="35" t="s">
        <v>483</v>
      </c>
      <c r="AR73" s="35">
        <v>5</v>
      </c>
      <c r="AS73" s="35" t="s">
        <v>484</v>
      </c>
    </row>
    <row r="74" spans="2:45" ht="61.5" customHeight="1" x14ac:dyDescent="0.25">
      <c r="B74" s="41" t="s">
        <v>271</v>
      </c>
      <c r="C74" s="9" t="s">
        <v>147</v>
      </c>
      <c r="D74" s="44" t="s">
        <v>507</v>
      </c>
      <c r="E74" s="44" t="s">
        <v>512</v>
      </c>
      <c r="F74" s="16">
        <v>508223</v>
      </c>
      <c r="G74" s="17">
        <v>6903324</v>
      </c>
      <c r="H74" s="10" t="s">
        <v>148</v>
      </c>
      <c r="I74" s="29" t="s">
        <v>272</v>
      </c>
      <c r="J74" s="35">
        <v>2</v>
      </c>
      <c r="K74" s="35">
        <v>1.5</v>
      </c>
      <c r="L74" s="35">
        <v>1</v>
      </c>
      <c r="M74" s="35">
        <f t="shared" si="1"/>
        <v>2.5</v>
      </c>
      <c r="N74" s="35" t="s">
        <v>476</v>
      </c>
      <c r="O74" s="35">
        <v>24</v>
      </c>
      <c r="P74" s="35" t="s">
        <v>479</v>
      </c>
      <c r="Q74" s="35">
        <v>51</v>
      </c>
      <c r="R74" s="35" t="s">
        <v>477</v>
      </c>
      <c r="S74" s="35">
        <v>160</v>
      </c>
      <c r="T74" s="35">
        <v>20</v>
      </c>
      <c r="U74" s="35">
        <v>443</v>
      </c>
      <c r="V74" s="35">
        <v>2.75</v>
      </c>
      <c r="W74" s="35">
        <v>5</v>
      </c>
      <c r="X74" s="35" t="s">
        <v>478</v>
      </c>
      <c r="Y74" s="35" t="s">
        <v>478</v>
      </c>
      <c r="Z74" s="35">
        <v>27</v>
      </c>
      <c r="AA74" s="35" t="s">
        <v>485</v>
      </c>
      <c r="AB74" s="35" t="s">
        <v>479</v>
      </c>
      <c r="AC74" s="35" t="s">
        <v>479</v>
      </c>
      <c r="AD74" s="35">
        <v>61</v>
      </c>
      <c r="AE74" s="35">
        <v>0.36</v>
      </c>
      <c r="AF74" s="35">
        <v>2.9000000000000001E-2</v>
      </c>
      <c r="AG74" s="35">
        <v>6</v>
      </c>
      <c r="AH74" s="35">
        <v>63</v>
      </c>
      <c r="AI74" s="35">
        <v>1.04</v>
      </c>
      <c r="AJ74" s="35">
        <v>102</v>
      </c>
      <c r="AK74" s="35">
        <v>7.1999999999999995E-2</v>
      </c>
      <c r="AL74" s="35" t="s">
        <v>482</v>
      </c>
      <c r="AM74" s="35">
        <v>1.59</v>
      </c>
      <c r="AN74" s="35">
        <v>0.03</v>
      </c>
      <c r="AO74" s="35">
        <v>0.05</v>
      </c>
      <c r="AP74" s="35" t="s">
        <v>478</v>
      </c>
      <c r="AQ74" s="35" t="s">
        <v>483</v>
      </c>
      <c r="AR74" s="35" t="s">
        <v>484</v>
      </c>
      <c r="AS74" s="35" t="s">
        <v>484</v>
      </c>
    </row>
    <row r="75" spans="2:45" ht="61.5" customHeight="1" x14ac:dyDescent="0.25">
      <c r="B75" s="41" t="s">
        <v>273</v>
      </c>
      <c r="C75" s="9" t="s">
        <v>147</v>
      </c>
      <c r="D75" s="44" t="s">
        <v>507</v>
      </c>
      <c r="E75" s="44" t="s">
        <v>512</v>
      </c>
      <c r="F75" s="16">
        <v>508181</v>
      </c>
      <c r="G75" s="17">
        <v>6903297</v>
      </c>
      <c r="H75" s="10" t="s">
        <v>148</v>
      </c>
      <c r="I75" s="29" t="s">
        <v>274</v>
      </c>
      <c r="J75" s="35">
        <v>1</v>
      </c>
      <c r="K75" s="35">
        <v>1.5</v>
      </c>
      <c r="L75" s="35">
        <v>1</v>
      </c>
      <c r="M75" s="35">
        <f t="shared" si="1"/>
        <v>2.5</v>
      </c>
      <c r="N75" s="35">
        <v>1</v>
      </c>
      <c r="O75" s="35">
        <v>29</v>
      </c>
      <c r="P75" s="35">
        <v>5</v>
      </c>
      <c r="Q75" s="35">
        <v>61</v>
      </c>
      <c r="R75" s="35" t="s">
        <v>477</v>
      </c>
      <c r="S75" s="35">
        <v>258</v>
      </c>
      <c r="T75" s="35">
        <v>23</v>
      </c>
      <c r="U75" s="35">
        <v>514</v>
      </c>
      <c r="V75" s="35">
        <v>3.19</v>
      </c>
      <c r="W75" s="35">
        <v>6</v>
      </c>
      <c r="X75" s="35" t="s">
        <v>478</v>
      </c>
      <c r="Y75" s="35" t="s">
        <v>478</v>
      </c>
      <c r="Z75" s="35">
        <v>31</v>
      </c>
      <c r="AA75" s="35" t="s">
        <v>485</v>
      </c>
      <c r="AB75" s="35" t="s">
        <v>479</v>
      </c>
      <c r="AC75" s="35" t="s">
        <v>479</v>
      </c>
      <c r="AD75" s="35">
        <v>69</v>
      </c>
      <c r="AE75" s="35">
        <v>0.48</v>
      </c>
      <c r="AF75" s="35">
        <v>3.4000000000000002E-2</v>
      </c>
      <c r="AG75" s="35">
        <v>8</v>
      </c>
      <c r="AH75" s="35">
        <v>87</v>
      </c>
      <c r="AI75" s="35">
        <v>1.67</v>
      </c>
      <c r="AJ75" s="35">
        <v>127</v>
      </c>
      <c r="AK75" s="35">
        <v>7.9000000000000001E-2</v>
      </c>
      <c r="AL75" s="35" t="s">
        <v>482</v>
      </c>
      <c r="AM75" s="35">
        <v>1.98</v>
      </c>
      <c r="AN75" s="35">
        <v>0.03</v>
      </c>
      <c r="AO75" s="35">
        <v>0.06</v>
      </c>
      <c r="AP75" s="35" t="s">
        <v>478</v>
      </c>
      <c r="AQ75" s="35" t="s">
        <v>483</v>
      </c>
      <c r="AR75" s="35">
        <v>5</v>
      </c>
      <c r="AS75" s="35" t="s">
        <v>484</v>
      </c>
    </row>
    <row r="76" spans="2:45" ht="61.5" customHeight="1" x14ac:dyDescent="0.25">
      <c r="B76" s="41" t="s">
        <v>275</v>
      </c>
      <c r="C76" s="9" t="s">
        <v>147</v>
      </c>
      <c r="D76" s="44" t="s">
        <v>507</v>
      </c>
      <c r="E76" s="44" t="s">
        <v>512</v>
      </c>
      <c r="F76" s="16">
        <v>508137</v>
      </c>
      <c r="G76" s="17">
        <v>6903262</v>
      </c>
      <c r="H76" s="10" t="s">
        <v>148</v>
      </c>
      <c r="I76" s="29" t="s">
        <v>276</v>
      </c>
      <c r="J76" s="35">
        <v>1</v>
      </c>
      <c r="K76" s="35">
        <v>1.5</v>
      </c>
      <c r="L76" s="35">
        <v>3</v>
      </c>
      <c r="M76" s="35">
        <f t="shared" si="1"/>
        <v>4.5</v>
      </c>
      <c r="N76" s="35">
        <v>1</v>
      </c>
      <c r="O76" s="35">
        <v>27</v>
      </c>
      <c r="P76" s="35">
        <v>6</v>
      </c>
      <c r="Q76" s="35">
        <v>55</v>
      </c>
      <c r="R76" s="35" t="s">
        <v>477</v>
      </c>
      <c r="S76" s="35">
        <v>218</v>
      </c>
      <c r="T76" s="35">
        <v>24</v>
      </c>
      <c r="U76" s="35">
        <v>532</v>
      </c>
      <c r="V76" s="35">
        <v>2.94</v>
      </c>
      <c r="W76" s="35">
        <v>5</v>
      </c>
      <c r="X76" s="35" t="s">
        <v>478</v>
      </c>
      <c r="Y76" s="35" t="s">
        <v>478</v>
      </c>
      <c r="Z76" s="35">
        <v>30</v>
      </c>
      <c r="AA76" s="35" t="s">
        <v>485</v>
      </c>
      <c r="AB76" s="35" t="s">
        <v>479</v>
      </c>
      <c r="AC76" s="35" t="s">
        <v>479</v>
      </c>
      <c r="AD76" s="35">
        <v>63</v>
      </c>
      <c r="AE76" s="35">
        <v>0.45</v>
      </c>
      <c r="AF76" s="35">
        <v>3.7999999999999999E-2</v>
      </c>
      <c r="AG76" s="35">
        <v>7</v>
      </c>
      <c r="AH76" s="35">
        <v>96</v>
      </c>
      <c r="AI76" s="35">
        <v>1.5</v>
      </c>
      <c r="AJ76" s="35">
        <v>119</v>
      </c>
      <c r="AK76" s="35">
        <v>7.9000000000000001E-2</v>
      </c>
      <c r="AL76" s="35" t="s">
        <v>482</v>
      </c>
      <c r="AM76" s="35">
        <v>1.69</v>
      </c>
      <c r="AN76" s="35">
        <v>0.03</v>
      </c>
      <c r="AO76" s="35">
        <v>0.06</v>
      </c>
      <c r="AP76" s="35" t="s">
        <v>478</v>
      </c>
      <c r="AQ76" s="35" t="s">
        <v>483</v>
      </c>
      <c r="AR76" s="35">
        <v>5</v>
      </c>
      <c r="AS76" s="35" t="s">
        <v>484</v>
      </c>
    </row>
    <row r="77" spans="2:45" ht="61.5" customHeight="1" x14ac:dyDescent="0.25">
      <c r="B77" s="41" t="s">
        <v>277</v>
      </c>
      <c r="C77" s="9" t="s">
        <v>147</v>
      </c>
      <c r="D77" s="44" t="s">
        <v>507</v>
      </c>
      <c r="E77" s="44" t="s">
        <v>512</v>
      </c>
      <c r="F77" s="16">
        <v>508106</v>
      </c>
      <c r="G77" s="17">
        <v>6903216</v>
      </c>
      <c r="H77" s="10" t="s">
        <v>148</v>
      </c>
      <c r="I77" s="29" t="s">
        <v>278</v>
      </c>
      <c r="J77" s="35">
        <v>8</v>
      </c>
      <c r="K77" s="35">
        <v>1.5</v>
      </c>
      <c r="L77" s="35">
        <v>2</v>
      </c>
      <c r="M77" s="35">
        <f t="shared" si="1"/>
        <v>3.5</v>
      </c>
      <c r="N77" s="35">
        <v>1</v>
      </c>
      <c r="O77" s="35">
        <v>26</v>
      </c>
      <c r="P77" s="35">
        <v>4</v>
      </c>
      <c r="Q77" s="35">
        <v>56</v>
      </c>
      <c r="R77" s="35" t="s">
        <v>477</v>
      </c>
      <c r="S77" s="35">
        <v>328</v>
      </c>
      <c r="T77" s="35">
        <v>25</v>
      </c>
      <c r="U77" s="35">
        <v>461</v>
      </c>
      <c r="V77" s="35">
        <v>3.48</v>
      </c>
      <c r="W77" s="35">
        <v>4</v>
      </c>
      <c r="X77" s="35" t="s">
        <v>478</v>
      </c>
      <c r="Y77" s="35" t="s">
        <v>478</v>
      </c>
      <c r="Z77" s="35">
        <v>32</v>
      </c>
      <c r="AA77" s="35">
        <v>0.6</v>
      </c>
      <c r="AB77" s="35" t="s">
        <v>479</v>
      </c>
      <c r="AC77" s="35" t="s">
        <v>479</v>
      </c>
      <c r="AD77" s="35">
        <v>80</v>
      </c>
      <c r="AE77" s="35">
        <v>0.53</v>
      </c>
      <c r="AF77" s="35">
        <v>4.1000000000000002E-2</v>
      </c>
      <c r="AG77" s="35">
        <v>8</v>
      </c>
      <c r="AH77" s="35">
        <v>122</v>
      </c>
      <c r="AI77" s="35">
        <v>3.2</v>
      </c>
      <c r="AJ77" s="35">
        <v>87</v>
      </c>
      <c r="AK77" s="35">
        <v>0.109</v>
      </c>
      <c r="AL77" s="35" t="s">
        <v>482</v>
      </c>
      <c r="AM77" s="35">
        <v>1.71</v>
      </c>
      <c r="AN77" s="35">
        <v>0.04</v>
      </c>
      <c r="AO77" s="35">
        <v>0.05</v>
      </c>
      <c r="AP77" s="35" t="s">
        <v>478</v>
      </c>
      <c r="AQ77" s="35" t="s">
        <v>483</v>
      </c>
      <c r="AR77" s="35">
        <v>6</v>
      </c>
      <c r="AS77" s="35" t="s">
        <v>484</v>
      </c>
    </row>
    <row r="78" spans="2:45" ht="61.5" customHeight="1" x14ac:dyDescent="0.25">
      <c r="B78" s="41" t="s">
        <v>279</v>
      </c>
      <c r="C78" s="9" t="s">
        <v>147</v>
      </c>
      <c r="D78" s="44" t="s">
        <v>507</v>
      </c>
      <c r="E78" s="44" t="s">
        <v>512</v>
      </c>
      <c r="F78" s="16">
        <v>508119</v>
      </c>
      <c r="G78" s="17">
        <v>6903163</v>
      </c>
      <c r="H78" s="10" t="s">
        <v>148</v>
      </c>
      <c r="I78" s="29" t="s">
        <v>280</v>
      </c>
      <c r="J78" s="35">
        <v>2</v>
      </c>
      <c r="K78" s="35">
        <v>1.5</v>
      </c>
      <c r="L78" s="35">
        <v>1</v>
      </c>
      <c r="M78" s="35">
        <f t="shared" si="1"/>
        <v>2.5</v>
      </c>
      <c r="N78" s="35" t="s">
        <v>476</v>
      </c>
      <c r="O78" s="35">
        <v>18</v>
      </c>
      <c r="P78" s="35">
        <v>5</v>
      </c>
      <c r="Q78" s="35">
        <v>44</v>
      </c>
      <c r="R78" s="35" t="s">
        <v>477</v>
      </c>
      <c r="S78" s="35">
        <v>163</v>
      </c>
      <c r="T78" s="35">
        <v>13</v>
      </c>
      <c r="U78" s="35">
        <v>318</v>
      </c>
      <c r="V78" s="35">
        <v>2.27</v>
      </c>
      <c r="W78" s="35">
        <v>3</v>
      </c>
      <c r="X78" s="35" t="s">
        <v>478</v>
      </c>
      <c r="Y78" s="35" t="s">
        <v>478</v>
      </c>
      <c r="Z78" s="35">
        <v>24</v>
      </c>
      <c r="AA78" s="35" t="s">
        <v>485</v>
      </c>
      <c r="AB78" s="35">
        <v>4</v>
      </c>
      <c r="AC78" s="35" t="s">
        <v>479</v>
      </c>
      <c r="AD78" s="35">
        <v>54</v>
      </c>
      <c r="AE78" s="35">
        <v>0.28000000000000003</v>
      </c>
      <c r="AF78" s="35">
        <v>3.6999999999999998E-2</v>
      </c>
      <c r="AG78" s="35">
        <v>5</v>
      </c>
      <c r="AH78" s="35">
        <v>56</v>
      </c>
      <c r="AI78" s="35">
        <v>1</v>
      </c>
      <c r="AJ78" s="35">
        <v>102</v>
      </c>
      <c r="AK78" s="35">
        <v>6.6000000000000003E-2</v>
      </c>
      <c r="AL78" s="35" t="s">
        <v>482</v>
      </c>
      <c r="AM78" s="35">
        <v>1.28</v>
      </c>
      <c r="AN78" s="35">
        <v>0.03</v>
      </c>
      <c r="AO78" s="35">
        <v>0.04</v>
      </c>
      <c r="AP78" s="35" t="s">
        <v>478</v>
      </c>
      <c r="AQ78" s="35" t="s">
        <v>483</v>
      </c>
      <c r="AR78" s="35" t="s">
        <v>484</v>
      </c>
      <c r="AS78" s="35" t="s">
        <v>484</v>
      </c>
    </row>
    <row r="79" spans="2:45" ht="61.5" customHeight="1" x14ac:dyDescent="0.25">
      <c r="B79" s="41" t="s">
        <v>281</v>
      </c>
      <c r="C79" s="9" t="s">
        <v>147</v>
      </c>
      <c r="D79" s="44" t="s">
        <v>507</v>
      </c>
      <c r="E79" s="44" t="s">
        <v>512</v>
      </c>
      <c r="F79" s="16">
        <v>508170</v>
      </c>
      <c r="G79" s="17">
        <v>6903139</v>
      </c>
      <c r="H79" s="10" t="s">
        <v>148</v>
      </c>
      <c r="I79" s="29" t="s">
        <v>282</v>
      </c>
      <c r="J79" s="35">
        <v>1</v>
      </c>
      <c r="K79" s="35">
        <v>1.5</v>
      </c>
      <c r="L79" s="35">
        <v>5</v>
      </c>
      <c r="M79" s="35">
        <f t="shared" si="1"/>
        <v>6.5</v>
      </c>
      <c r="N79" s="35" t="s">
        <v>476</v>
      </c>
      <c r="O79" s="35">
        <v>25</v>
      </c>
      <c r="P79" s="35">
        <v>7</v>
      </c>
      <c r="Q79" s="35">
        <v>65</v>
      </c>
      <c r="R79" s="35" t="s">
        <v>477</v>
      </c>
      <c r="S79" s="35">
        <v>229</v>
      </c>
      <c r="T79" s="35">
        <v>20</v>
      </c>
      <c r="U79" s="35">
        <v>405</v>
      </c>
      <c r="V79" s="35">
        <v>2.52</v>
      </c>
      <c r="W79" s="35">
        <v>3</v>
      </c>
      <c r="X79" s="35" t="s">
        <v>478</v>
      </c>
      <c r="Y79" s="35" t="s">
        <v>478</v>
      </c>
      <c r="Z79" s="35">
        <v>36</v>
      </c>
      <c r="AA79" s="35" t="s">
        <v>485</v>
      </c>
      <c r="AB79" s="35" t="s">
        <v>479</v>
      </c>
      <c r="AC79" s="35" t="s">
        <v>479</v>
      </c>
      <c r="AD79" s="35">
        <v>53</v>
      </c>
      <c r="AE79" s="35">
        <v>0.65</v>
      </c>
      <c r="AF79" s="35">
        <v>5.8000000000000003E-2</v>
      </c>
      <c r="AG79" s="35">
        <v>7</v>
      </c>
      <c r="AH79" s="35">
        <v>114</v>
      </c>
      <c r="AI79" s="35">
        <v>1.91</v>
      </c>
      <c r="AJ79" s="35">
        <v>97</v>
      </c>
      <c r="AK79" s="35">
        <v>7.0000000000000007E-2</v>
      </c>
      <c r="AL79" s="35" t="s">
        <v>482</v>
      </c>
      <c r="AM79" s="35">
        <v>1.51</v>
      </c>
      <c r="AN79" s="35">
        <v>0.03</v>
      </c>
      <c r="AO79" s="35">
        <v>0.04</v>
      </c>
      <c r="AP79" s="35" t="s">
        <v>478</v>
      </c>
      <c r="AQ79" s="35">
        <v>0.06</v>
      </c>
      <c r="AR79" s="35" t="s">
        <v>484</v>
      </c>
      <c r="AS79" s="35" t="s">
        <v>484</v>
      </c>
    </row>
    <row r="80" spans="2:45" ht="61.5" customHeight="1" x14ac:dyDescent="0.25">
      <c r="B80" s="41" t="s">
        <v>283</v>
      </c>
      <c r="C80" s="9" t="s">
        <v>147</v>
      </c>
      <c r="D80" s="44" t="s">
        <v>507</v>
      </c>
      <c r="E80" s="44" t="s">
        <v>512</v>
      </c>
      <c r="F80" s="16">
        <v>508218</v>
      </c>
      <c r="G80" s="17">
        <v>6903117</v>
      </c>
      <c r="H80" s="10" t="s">
        <v>148</v>
      </c>
      <c r="I80" s="29" t="s">
        <v>284</v>
      </c>
      <c r="J80" s="35">
        <v>2</v>
      </c>
      <c r="K80" s="35">
        <v>1.5</v>
      </c>
      <c r="L80" s="35">
        <v>1</v>
      </c>
      <c r="M80" s="35">
        <f t="shared" si="1"/>
        <v>2.5</v>
      </c>
      <c r="N80" s="35">
        <v>1</v>
      </c>
      <c r="O80" s="35">
        <v>25</v>
      </c>
      <c r="P80" s="35" t="s">
        <v>479</v>
      </c>
      <c r="Q80" s="35">
        <v>63</v>
      </c>
      <c r="R80" s="35" t="s">
        <v>477</v>
      </c>
      <c r="S80" s="35">
        <v>235</v>
      </c>
      <c r="T80" s="35">
        <v>22</v>
      </c>
      <c r="U80" s="35">
        <v>550</v>
      </c>
      <c r="V80" s="35">
        <v>2.63</v>
      </c>
      <c r="W80" s="35">
        <v>3</v>
      </c>
      <c r="X80" s="35" t="s">
        <v>478</v>
      </c>
      <c r="Y80" s="35" t="s">
        <v>478</v>
      </c>
      <c r="Z80" s="35">
        <v>32</v>
      </c>
      <c r="AA80" s="35" t="s">
        <v>485</v>
      </c>
      <c r="AB80" s="35" t="s">
        <v>479</v>
      </c>
      <c r="AC80" s="35" t="s">
        <v>479</v>
      </c>
      <c r="AD80" s="35">
        <v>59</v>
      </c>
      <c r="AE80" s="35">
        <v>0.45</v>
      </c>
      <c r="AF80" s="35">
        <v>5.0999999999999997E-2</v>
      </c>
      <c r="AG80" s="35">
        <v>7</v>
      </c>
      <c r="AH80" s="35">
        <v>89</v>
      </c>
      <c r="AI80" s="35">
        <v>1.25</v>
      </c>
      <c r="AJ80" s="35">
        <v>155</v>
      </c>
      <c r="AK80" s="35">
        <v>6.5000000000000002E-2</v>
      </c>
      <c r="AL80" s="35" t="s">
        <v>482</v>
      </c>
      <c r="AM80" s="35">
        <v>1.75</v>
      </c>
      <c r="AN80" s="35">
        <v>0.03</v>
      </c>
      <c r="AO80" s="35">
        <v>0.04</v>
      </c>
      <c r="AP80" s="35" t="s">
        <v>478</v>
      </c>
      <c r="AQ80" s="35" t="s">
        <v>483</v>
      </c>
      <c r="AR80" s="35" t="s">
        <v>484</v>
      </c>
      <c r="AS80" s="35" t="s">
        <v>484</v>
      </c>
    </row>
    <row r="81" spans="2:45" ht="61.5" customHeight="1" x14ac:dyDescent="0.25">
      <c r="B81" s="11" t="s">
        <v>285</v>
      </c>
      <c r="C81" s="9" t="s">
        <v>147</v>
      </c>
      <c r="D81" s="44" t="s">
        <v>507</v>
      </c>
      <c r="E81" s="44" t="s">
        <v>512</v>
      </c>
      <c r="F81" s="16">
        <v>508264</v>
      </c>
      <c r="G81" s="16">
        <v>6903079</v>
      </c>
      <c r="H81" s="10" t="s">
        <v>148</v>
      </c>
      <c r="I81" s="29" t="s">
        <v>286</v>
      </c>
      <c r="J81" s="35">
        <v>4</v>
      </c>
      <c r="K81" s="35">
        <v>1.5</v>
      </c>
      <c r="L81" s="35">
        <v>1</v>
      </c>
      <c r="M81" s="35">
        <f t="shared" si="1"/>
        <v>2.5</v>
      </c>
      <c r="N81" s="35">
        <v>1</v>
      </c>
      <c r="O81" s="35">
        <v>30</v>
      </c>
      <c r="P81" s="35">
        <v>6</v>
      </c>
      <c r="Q81" s="35">
        <v>47</v>
      </c>
      <c r="R81" s="35" t="s">
        <v>477</v>
      </c>
      <c r="S81" s="35">
        <v>166</v>
      </c>
      <c r="T81" s="35">
        <v>15</v>
      </c>
      <c r="U81" s="35">
        <v>377</v>
      </c>
      <c r="V81" s="35">
        <v>2.87</v>
      </c>
      <c r="W81" s="35">
        <v>6</v>
      </c>
      <c r="X81" s="35" t="s">
        <v>478</v>
      </c>
      <c r="Y81" s="35" t="s">
        <v>478</v>
      </c>
      <c r="Z81" s="35">
        <v>28</v>
      </c>
      <c r="AA81" s="35" t="s">
        <v>485</v>
      </c>
      <c r="AB81" s="35" t="s">
        <v>479</v>
      </c>
      <c r="AC81" s="35" t="s">
        <v>479</v>
      </c>
      <c r="AD81" s="35">
        <v>67</v>
      </c>
      <c r="AE81" s="35">
        <v>0.31</v>
      </c>
      <c r="AF81" s="35">
        <v>3.5000000000000003E-2</v>
      </c>
      <c r="AG81" s="35">
        <v>8</v>
      </c>
      <c r="AH81" s="35">
        <v>56</v>
      </c>
      <c r="AI81" s="35">
        <v>0.66</v>
      </c>
      <c r="AJ81" s="35">
        <v>154</v>
      </c>
      <c r="AK81" s="35">
        <v>6.3E-2</v>
      </c>
      <c r="AL81" s="35" t="s">
        <v>482</v>
      </c>
      <c r="AM81" s="35">
        <v>1.91</v>
      </c>
      <c r="AN81" s="35">
        <v>0.03</v>
      </c>
      <c r="AO81" s="35">
        <v>0.03</v>
      </c>
      <c r="AP81" s="35" t="s">
        <v>478</v>
      </c>
      <c r="AQ81" s="35" t="s">
        <v>483</v>
      </c>
      <c r="AR81" s="35" t="s">
        <v>484</v>
      </c>
      <c r="AS81" s="35" t="s">
        <v>484</v>
      </c>
    </row>
    <row r="82" spans="2:45" ht="61.5" customHeight="1" x14ac:dyDescent="0.25">
      <c r="B82" s="11" t="s">
        <v>287</v>
      </c>
      <c r="C82" s="9" t="s">
        <v>147</v>
      </c>
      <c r="D82" s="44" t="s">
        <v>507</v>
      </c>
      <c r="E82" s="44" t="s">
        <v>512</v>
      </c>
      <c r="F82" s="16">
        <v>508300</v>
      </c>
      <c r="G82" s="16">
        <v>6903021</v>
      </c>
      <c r="H82" s="10" t="s">
        <v>148</v>
      </c>
      <c r="I82" s="29" t="s">
        <v>288</v>
      </c>
      <c r="J82" s="35">
        <v>1</v>
      </c>
      <c r="K82" s="35">
        <v>1.5</v>
      </c>
      <c r="L82" s="35">
        <v>1</v>
      </c>
      <c r="M82" s="35">
        <f t="shared" si="1"/>
        <v>2.5</v>
      </c>
      <c r="N82" s="35">
        <v>1</v>
      </c>
      <c r="O82" s="35">
        <v>21</v>
      </c>
      <c r="P82" s="35">
        <v>7</v>
      </c>
      <c r="Q82" s="35">
        <v>46</v>
      </c>
      <c r="R82" s="35" t="s">
        <v>477</v>
      </c>
      <c r="S82" s="35">
        <v>138</v>
      </c>
      <c r="T82" s="35">
        <v>19</v>
      </c>
      <c r="U82" s="35">
        <v>433</v>
      </c>
      <c r="V82" s="35">
        <v>2.74</v>
      </c>
      <c r="W82" s="35">
        <v>2</v>
      </c>
      <c r="X82" s="35" t="s">
        <v>478</v>
      </c>
      <c r="Y82" s="35" t="s">
        <v>478</v>
      </c>
      <c r="Z82" s="35">
        <v>19</v>
      </c>
      <c r="AA82" s="35" t="s">
        <v>485</v>
      </c>
      <c r="AB82" s="35" t="s">
        <v>479</v>
      </c>
      <c r="AC82" s="35" t="s">
        <v>479</v>
      </c>
      <c r="AD82" s="35">
        <v>65</v>
      </c>
      <c r="AE82" s="35">
        <v>0.2</v>
      </c>
      <c r="AF82" s="35">
        <v>2.4E-2</v>
      </c>
      <c r="AG82" s="35">
        <v>5</v>
      </c>
      <c r="AH82" s="35">
        <v>65</v>
      </c>
      <c r="AI82" s="35">
        <v>0.75</v>
      </c>
      <c r="AJ82" s="35">
        <v>108</v>
      </c>
      <c r="AK82" s="35">
        <v>6.6000000000000003E-2</v>
      </c>
      <c r="AL82" s="35" t="s">
        <v>482</v>
      </c>
      <c r="AM82" s="35">
        <v>1.52</v>
      </c>
      <c r="AN82" s="35">
        <v>0.02</v>
      </c>
      <c r="AO82" s="35">
        <v>0.03</v>
      </c>
      <c r="AP82" s="35" t="s">
        <v>478</v>
      </c>
      <c r="AQ82" s="35" t="s">
        <v>483</v>
      </c>
      <c r="AR82" s="35" t="s">
        <v>484</v>
      </c>
      <c r="AS82" s="35" t="s">
        <v>484</v>
      </c>
    </row>
    <row r="83" spans="2:45" ht="61.5" customHeight="1" x14ac:dyDescent="0.25">
      <c r="B83" s="11" t="s">
        <v>289</v>
      </c>
      <c r="C83" s="9" t="s">
        <v>147</v>
      </c>
      <c r="D83" s="44" t="s">
        <v>507</v>
      </c>
      <c r="E83" s="44" t="s">
        <v>512</v>
      </c>
      <c r="F83" s="16">
        <v>508313</v>
      </c>
      <c r="G83" s="16">
        <v>6902969</v>
      </c>
      <c r="H83" s="10" t="s">
        <v>148</v>
      </c>
      <c r="I83" s="29" t="s">
        <v>290</v>
      </c>
      <c r="J83" s="35">
        <v>1</v>
      </c>
      <c r="K83" s="35">
        <v>1.5</v>
      </c>
      <c r="L83" s="35">
        <v>3</v>
      </c>
      <c r="M83" s="35">
        <f t="shared" si="1"/>
        <v>4.5</v>
      </c>
      <c r="N83" s="35" t="s">
        <v>476</v>
      </c>
      <c r="O83" s="35">
        <v>32</v>
      </c>
      <c r="P83" s="35">
        <v>7</v>
      </c>
      <c r="Q83" s="35">
        <v>53</v>
      </c>
      <c r="R83" s="35" t="s">
        <v>477</v>
      </c>
      <c r="S83" s="35">
        <v>253</v>
      </c>
      <c r="T83" s="35">
        <v>23</v>
      </c>
      <c r="U83" s="35">
        <v>584</v>
      </c>
      <c r="V83" s="35">
        <v>2.78</v>
      </c>
      <c r="W83" s="35">
        <v>4</v>
      </c>
      <c r="X83" s="35" t="s">
        <v>478</v>
      </c>
      <c r="Y83" s="35" t="s">
        <v>478</v>
      </c>
      <c r="Z83" s="35">
        <v>34</v>
      </c>
      <c r="AA83" s="35" t="s">
        <v>485</v>
      </c>
      <c r="AB83" s="35" t="s">
        <v>479</v>
      </c>
      <c r="AC83" s="35" t="s">
        <v>479</v>
      </c>
      <c r="AD83" s="35">
        <v>60</v>
      </c>
      <c r="AE83" s="35">
        <v>0.54</v>
      </c>
      <c r="AF83" s="35">
        <v>5.8999999999999997E-2</v>
      </c>
      <c r="AG83" s="35">
        <v>7</v>
      </c>
      <c r="AH83" s="35">
        <v>119</v>
      </c>
      <c r="AI83" s="35">
        <v>1.6</v>
      </c>
      <c r="AJ83" s="35">
        <v>128</v>
      </c>
      <c r="AK83" s="35">
        <v>5.8000000000000003E-2</v>
      </c>
      <c r="AL83" s="35" t="s">
        <v>482</v>
      </c>
      <c r="AM83" s="35">
        <v>1.94</v>
      </c>
      <c r="AN83" s="35">
        <v>0.03</v>
      </c>
      <c r="AO83" s="35">
        <v>0.04</v>
      </c>
      <c r="AP83" s="35" t="s">
        <v>478</v>
      </c>
      <c r="AQ83" s="35">
        <v>0.05</v>
      </c>
      <c r="AR83" s="35" t="s">
        <v>484</v>
      </c>
      <c r="AS83" s="35" t="s">
        <v>484</v>
      </c>
    </row>
    <row r="84" spans="2:45" ht="61.5" customHeight="1" x14ac:dyDescent="0.25">
      <c r="B84" s="11" t="s">
        <v>124</v>
      </c>
      <c r="C84" s="9" t="s">
        <v>26</v>
      </c>
      <c r="D84" s="44" t="s">
        <v>507</v>
      </c>
      <c r="E84" s="44" t="s">
        <v>512</v>
      </c>
      <c r="F84" s="16">
        <v>506772</v>
      </c>
      <c r="G84" s="16">
        <v>6903261</v>
      </c>
      <c r="H84" s="8" t="s">
        <v>27</v>
      </c>
      <c r="I84" s="29" t="s">
        <v>123</v>
      </c>
      <c r="J84" s="35">
        <v>5</v>
      </c>
      <c r="K84" s="35">
        <v>1.5</v>
      </c>
      <c r="L84" s="35">
        <v>3</v>
      </c>
      <c r="M84" s="35">
        <f t="shared" si="1"/>
        <v>4.5</v>
      </c>
      <c r="N84" s="35" t="s">
        <v>476</v>
      </c>
      <c r="O84" s="35">
        <v>35</v>
      </c>
      <c r="P84" s="35">
        <v>8</v>
      </c>
      <c r="Q84" s="35">
        <v>47</v>
      </c>
      <c r="R84" s="35" t="s">
        <v>477</v>
      </c>
      <c r="S84" s="35">
        <v>298</v>
      </c>
      <c r="T84" s="35">
        <v>26</v>
      </c>
      <c r="U84" s="35">
        <v>444</v>
      </c>
      <c r="V84" s="35">
        <v>2.91</v>
      </c>
      <c r="W84" s="35">
        <v>6</v>
      </c>
      <c r="X84" s="35" t="s">
        <v>478</v>
      </c>
      <c r="Y84" s="35" t="s">
        <v>478</v>
      </c>
      <c r="Z84" s="35">
        <v>30</v>
      </c>
      <c r="AA84" s="35" t="s">
        <v>485</v>
      </c>
      <c r="AB84" s="35" t="s">
        <v>479</v>
      </c>
      <c r="AC84" s="35">
        <v>4</v>
      </c>
      <c r="AD84" s="35">
        <v>51</v>
      </c>
      <c r="AE84" s="35">
        <v>0.47</v>
      </c>
      <c r="AF84" s="35">
        <v>4.1000000000000002E-2</v>
      </c>
      <c r="AG84" s="35">
        <v>6</v>
      </c>
      <c r="AH84" s="35">
        <v>36</v>
      </c>
      <c r="AI84" s="35">
        <v>1.93</v>
      </c>
      <c r="AJ84" s="35">
        <v>106</v>
      </c>
      <c r="AK84" s="35">
        <v>6.0999999999999999E-2</v>
      </c>
      <c r="AL84" s="35" t="s">
        <v>482</v>
      </c>
      <c r="AM84" s="35">
        <v>1.38</v>
      </c>
      <c r="AN84" s="35">
        <v>0.03</v>
      </c>
      <c r="AO84" s="35">
        <v>0.06</v>
      </c>
      <c r="AP84" s="35" t="s">
        <v>478</v>
      </c>
      <c r="AQ84" s="35" t="s">
        <v>483</v>
      </c>
      <c r="AR84" s="35" t="s">
        <v>484</v>
      </c>
      <c r="AS84" s="35" t="s">
        <v>484</v>
      </c>
    </row>
    <row r="85" spans="2:45" ht="61.5" customHeight="1" x14ac:dyDescent="0.25">
      <c r="B85" s="11" t="s">
        <v>291</v>
      </c>
      <c r="C85" s="9" t="s">
        <v>147</v>
      </c>
      <c r="D85" s="44" t="s">
        <v>507</v>
      </c>
      <c r="E85" s="44" t="s">
        <v>512</v>
      </c>
      <c r="F85" s="16">
        <v>508342</v>
      </c>
      <c r="G85" s="16">
        <v>6902929</v>
      </c>
      <c r="H85" s="10" t="s">
        <v>148</v>
      </c>
      <c r="I85" s="29" t="s">
        <v>292</v>
      </c>
      <c r="J85" s="35">
        <v>1</v>
      </c>
      <c r="K85" s="35">
        <v>1.5</v>
      </c>
      <c r="L85" s="35">
        <v>2</v>
      </c>
      <c r="M85" s="35">
        <f t="shared" si="1"/>
        <v>3.5</v>
      </c>
      <c r="N85" s="35">
        <v>1</v>
      </c>
      <c r="O85" s="35">
        <v>28</v>
      </c>
      <c r="P85" s="35">
        <v>5</v>
      </c>
      <c r="Q85" s="35">
        <v>45</v>
      </c>
      <c r="R85" s="35" t="s">
        <v>477</v>
      </c>
      <c r="S85" s="35">
        <v>154</v>
      </c>
      <c r="T85" s="35">
        <v>14</v>
      </c>
      <c r="U85" s="35">
        <v>443</v>
      </c>
      <c r="V85" s="35">
        <v>2.69</v>
      </c>
      <c r="W85" s="35">
        <v>7</v>
      </c>
      <c r="X85" s="35" t="s">
        <v>478</v>
      </c>
      <c r="Y85" s="35" t="s">
        <v>478</v>
      </c>
      <c r="Z85" s="35">
        <v>26</v>
      </c>
      <c r="AA85" s="35" t="s">
        <v>485</v>
      </c>
      <c r="AB85" s="35">
        <v>3</v>
      </c>
      <c r="AC85" s="35">
        <v>3</v>
      </c>
      <c r="AD85" s="35">
        <v>67</v>
      </c>
      <c r="AE85" s="35">
        <v>0.36</v>
      </c>
      <c r="AF85" s="35">
        <v>4.9000000000000002E-2</v>
      </c>
      <c r="AG85" s="35">
        <v>5</v>
      </c>
      <c r="AH85" s="35">
        <v>68</v>
      </c>
      <c r="AI85" s="35">
        <v>0.79</v>
      </c>
      <c r="AJ85" s="35">
        <v>139</v>
      </c>
      <c r="AK85" s="35">
        <v>5.8999999999999997E-2</v>
      </c>
      <c r="AL85" s="35" t="s">
        <v>482</v>
      </c>
      <c r="AM85" s="35">
        <v>1.81</v>
      </c>
      <c r="AN85" s="35">
        <v>0.02</v>
      </c>
      <c r="AO85" s="35">
        <v>0.04</v>
      </c>
      <c r="AP85" s="35" t="s">
        <v>478</v>
      </c>
      <c r="AQ85" s="35" t="s">
        <v>483</v>
      </c>
      <c r="AR85" s="35" t="s">
        <v>484</v>
      </c>
      <c r="AS85" s="35" t="s">
        <v>484</v>
      </c>
    </row>
    <row r="86" spans="2:45" ht="61.5" customHeight="1" x14ac:dyDescent="0.25">
      <c r="B86" s="11" t="s">
        <v>293</v>
      </c>
      <c r="C86" s="9" t="s">
        <v>147</v>
      </c>
      <c r="D86" s="44" t="s">
        <v>507</v>
      </c>
      <c r="E86" s="44" t="s">
        <v>512</v>
      </c>
      <c r="F86" s="16">
        <v>508367</v>
      </c>
      <c r="G86" s="16">
        <v>6902888</v>
      </c>
      <c r="H86" s="10" t="s">
        <v>148</v>
      </c>
      <c r="I86" s="29" t="s">
        <v>294</v>
      </c>
      <c r="J86" s="35">
        <v>1</v>
      </c>
      <c r="K86" s="35">
        <v>1.5</v>
      </c>
      <c r="L86" s="35">
        <v>1</v>
      </c>
      <c r="M86" s="35">
        <f t="shared" si="1"/>
        <v>2.5</v>
      </c>
      <c r="N86" s="35" t="s">
        <v>476</v>
      </c>
      <c r="O86" s="35">
        <v>36</v>
      </c>
      <c r="P86" s="35" t="s">
        <v>479</v>
      </c>
      <c r="Q86" s="35">
        <v>43</v>
      </c>
      <c r="R86" s="35" t="s">
        <v>477</v>
      </c>
      <c r="S86" s="35">
        <v>149</v>
      </c>
      <c r="T86" s="35">
        <v>15</v>
      </c>
      <c r="U86" s="35">
        <v>334</v>
      </c>
      <c r="V86" s="35">
        <v>2.5299999999999998</v>
      </c>
      <c r="W86" s="35">
        <v>6</v>
      </c>
      <c r="X86" s="35" t="s">
        <v>478</v>
      </c>
      <c r="Y86" s="35" t="s">
        <v>478</v>
      </c>
      <c r="Z86" s="35">
        <v>31</v>
      </c>
      <c r="AA86" s="35" t="s">
        <v>485</v>
      </c>
      <c r="AB86" s="35" t="s">
        <v>479</v>
      </c>
      <c r="AC86" s="35" t="s">
        <v>479</v>
      </c>
      <c r="AD86" s="35">
        <v>65</v>
      </c>
      <c r="AE86" s="35">
        <v>0.53</v>
      </c>
      <c r="AF86" s="35">
        <v>4.5999999999999999E-2</v>
      </c>
      <c r="AG86" s="35">
        <v>6</v>
      </c>
      <c r="AH86" s="35">
        <v>64</v>
      </c>
      <c r="AI86" s="35">
        <v>0.78</v>
      </c>
      <c r="AJ86" s="35">
        <v>178</v>
      </c>
      <c r="AK86" s="35">
        <v>6.2E-2</v>
      </c>
      <c r="AL86" s="35" t="s">
        <v>482</v>
      </c>
      <c r="AM86" s="35">
        <v>2.2799999999999998</v>
      </c>
      <c r="AN86" s="35">
        <v>0.03</v>
      </c>
      <c r="AO86" s="35">
        <v>0.04</v>
      </c>
      <c r="AP86" s="35" t="s">
        <v>478</v>
      </c>
      <c r="AQ86" s="35" t="s">
        <v>483</v>
      </c>
      <c r="AR86" s="35" t="s">
        <v>484</v>
      </c>
      <c r="AS86" s="35" t="s">
        <v>484</v>
      </c>
    </row>
    <row r="87" spans="2:45" ht="61.5" customHeight="1" x14ac:dyDescent="0.25">
      <c r="B87" s="11" t="s">
        <v>295</v>
      </c>
      <c r="C87" s="9" t="s">
        <v>147</v>
      </c>
      <c r="D87" s="44" t="s">
        <v>507</v>
      </c>
      <c r="E87" s="44" t="s">
        <v>512</v>
      </c>
      <c r="F87" s="16">
        <v>508392</v>
      </c>
      <c r="G87" s="16">
        <v>6902849</v>
      </c>
      <c r="H87" s="10" t="s">
        <v>148</v>
      </c>
      <c r="I87" s="29" t="s">
        <v>296</v>
      </c>
      <c r="J87" s="35">
        <v>1</v>
      </c>
      <c r="K87" s="35">
        <v>1.5</v>
      </c>
      <c r="L87" s="35">
        <v>1</v>
      </c>
      <c r="M87" s="35">
        <f t="shared" si="1"/>
        <v>2.5</v>
      </c>
      <c r="N87" s="35">
        <v>1</v>
      </c>
      <c r="O87" s="35">
        <v>35</v>
      </c>
      <c r="P87" s="35">
        <v>6</v>
      </c>
      <c r="Q87" s="35">
        <v>47</v>
      </c>
      <c r="R87" s="35" t="s">
        <v>477</v>
      </c>
      <c r="S87" s="35">
        <v>87</v>
      </c>
      <c r="T87" s="35">
        <v>13</v>
      </c>
      <c r="U87" s="35">
        <v>406</v>
      </c>
      <c r="V87" s="35">
        <v>2.7</v>
      </c>
      <c r="W87" s="35">
        <v>5</v>
      </c>
      <c r="X87" s="35" t="s">
        <v>478</v>
      </c>
      <c r="Y87" s="35" t="s">
        <v>478</v>
      </c>
      <c r="Z87" s="35">
        <v>29</v>
      </c>
      <c r="AA87" s="35" t="s">
        <v>485</v>
      </c>
      <c r="AB87" s="35" t="s">
        <v>479</v>
      </c>
      <c r="AC87" s="35" t="s">
        <v>479</v>
      </c>
      <c r="AD87" s="35">
        <v>67</v>
      </c>
      <c r="AE87" s="35">
        <v>0.49</v>
      </c>
      <c r="AF87" s="35">
        <v>4.3999999999999997E-2</v>
      </c>
      <c r="AG87" s="35">
        <v>7</v>
      </c>
      <c r="AH87" s="35">
        <v>50</v>
      </c>
      <c r="AI87" s="35">
        <v>0.73</v>
      </c>
      <c r="AJ87" s="35">
        <v>166</v>
      </c>
      <c r="AK87" s="35">
        <v>6.5000000000000002E-2</v>
      </c>
      <c r="AL87" s="35" t="s">
        <v>482</v>
      </c>
      <c r="AM87" s="35">
        <v>2.1800000000000002</v>
      </c>
      <c r="AN87" s="35">
        <v>0.03</v>
      </c>
      <c r="AO87" s="35">
        <v>0.04</v>
      </c>
      <c r="AP87" s="35" t="s">
        <v>478</v>
      </c>
      <c r="AQ87" s="35" t="s">
        <v>483</v>
      </c>
      <c r="AR87" s="35" t="s">
        <v>484</v>
      </c>
      <c r="AS87" s="35" t="s">
        <v>484</v>
      </c>
    </row>
    <row r="88" spans="2:45" ht="61.5" customHeight="1" x14ac:dyDescent="0.25">
      <c r="B88" s="11" t="s">
        <v>297</v>
      </c>
      <c r="C88" s="9" t="s">
        <v>147</v>
      </c>
      <c r="D88" s="44" t="s">
        <v>507</v>
      </c>
      <c r="E88" s="44" t="s">
        <v>512</v>
      </c>
      <c r="F88" s="16">
        <v>508410</v>
      </c>
      <c r="G88" s="16">
        <v>6902798</v>
      </c>
      <c r="H88" s="10" t="s">
        <v>148</v>
      </c>
      <c r="I88" s="29" t="s">
        <v>298</v>
      </c>
      <c r="J88" s="35">
        <v>1</v>
      </c>
      <c r="K88" s="35">
        <v>1.5</v>
      </c>
      <c r="L88" s="35">
        <v>1</v>
      </c>
      <c r="M88" s="35">
        <f t="shared" si="1"/>
        <v>2.5</v>
      </c>
      <c r="N88" s="35">
        <v>1</v>
      </c>
      <c r="O88" s="35">
        <v>40</v>
      </c>
      <c r="P88" s="35">
        <v>5</v>
      </c>
      <c r="Q88" s="35">
        <v>52</v>
      </c>
      <c r="R88" s="35">
        <v>0.3</v>
      </c>
      <c r="S88" s="35">
        <v>46</v>
      </c>
      <c r="T88" s="35">
        <v>13</v>
      </c>
      <c r="U88" s="35">
        <v>396</v>
      </c>
      <c r="V88" s="35">
        <v>2.77</v>
      </c>
      <c r="W88" s="35">
        <v>6</v>
      </c>
      <c r="X88" s="35" t="s">
        <v>478</v>
      </c>
      <c r="Y88" s="35" t="s">
        <v>478</v>
      </c>
      <c r="Z88" s="35">
        <v>32</v>
      </c>
      <c r="AA88" s="35" t="s">
        <v>485</v>
      </c>
      <c r="AB88" s="35" t="s">
        <v>479</v>
      </c>
      <c r="AC88" s="35" t="s">
        <v>479</v>
      </c>
      <c r="AD88" s="35">
        <v>73</v>
      </c>
      <c r="AE88" s="35">
        <v>0.56000000000000005</v>
      </c>
      <c r="AF88" s="35">
        <v>4.7E-2</v>
      </c>
      <c r="AG88" s="35">
        <v>7</v>
      </c>
      <c r="AH88" s="35">
        <v>53</v>
      </c>
      <c r="AI88" s="35">
        <v>0.81</v>
      </c>
      <c r="AJ88" s="35">
        <v>139</v>
      </c>
      <c r="AK88" s="35">
        <v>8.3000000000000004E-2</v>
      </c>
      <c r="AL88" s="35" t="s">
        <v>482</v>
      </c>
      <c r="AM88" s="35">
        <v>2.23</v>
      </c>
      <c r="AN88" s="35">
        <v>0.03</v>
      </c>
      <c r="AO88" s="35">
        <v>0.04</v>
      </c>
      <c r="AP88" s="35" t="s">
        <v>478</v>
      </c>
      <c r="AQ88" s="35" t="s">
        <v>483</v>
      </c>
      <c r="AR88" s="35" t="s">
        <v>484</v>
      </c>
      <c r="AS88" s="35" t="s">
        <v>484</v>
      </c>
    </row>
    <row r="89" spans="2:45" ht="61.5" customHeight="1" x14ac:dyDescent="0.25">
      <c r="B89" s="11" t="s">
        <v>299</v>
      </c>
      <c r="C89" s="9" t="s">
        <v>147</v>
      </c>
      <c r="D89" s="44" t="s">
        <v>507</v>
      </c>
      <c r="E89" s="44" t="s">
        <v>512</v>
      </c>
      <c r="F89" s="16">
        <v>508419</v>
      </c>
      <c r="G89" s="16">
        <v>6902750</v>
      </c>
      <c r="H89" s="10" t="s">
        <v>148</v>
      </c>
      <c r="I89" s="29" t="s">
        <v>300</v>
      </c>
      <c r="J89" s="35">
        <v>3</v>
      </c>
      <c r="K89" s="35">
        <v>1.5</v>
      </c>
      <c r="L89" s="35">
        <v>2</v>
      </c>
      <c r="M89" s="35">
        <f t="shared" si="1"/>
        <v>3.5</v>
      </c>
      <c r="N89" s="35">
        <v>1</v>
      </c>
      <c r="O89" s="35">
        <v>46</v>
      </c>
      <c r="P89" s="35">
        <v>10</v>
      </c>
      <c r="Q89" s="35">
        <v>64</v>
      </c>
      <c r="R89" s="35" t="s">
        <v>477</v>
      </c>
      <c r="S89" s="35">
        <v>53</v>
      </c>
      <c r="T89" s="35">
        <v>17</v>
      </c>
      <c r="U89" s="35">
        <v>512</v>
      </c>
      <c r="V89" s="35">
        <v>3.47</v>
      </c>
      <c r="W89" s="35">
        <v>11</v>
      </c>
      <c r="X89" s="35" t="s">
        <v>478</v>
      </c>
      <c r="Y89" s="35" t="s">
        <v>478</v>
      </c>
      <c r="Z89" s="35">
        <v>31</v>
      </c>
      <c r="AA89" s="35" t="s">
        <v>485</v>
      </c>
      <c r="AB89" s="35" t="s">
        <v>479</v>
      </c>
      <c r="AC89" s="35" t="s">
        <v>479</v>
      </c>
      <c r="AD89" s="35">
        <v>88</v>
      </c>
      <c r="AE89" s="35">
        <v>0.49</v>
      </c>
      <c r="AF89" s="35">
        <v>5.3999999999999999E-2</v>
      </c>
      <c r="AG89" s="35">
        <v>7</v>
      </c>
      <c r="AH89" s="35">
        <v>58</v>
      </c>
      <c r="AI89" s="35">
        <v>0.89</v>
      </c>
      <c r="AJ89" s="35">
        <v>206</v>
      </c>
      <c r="AK89" s="35">
        <v>9.0999999999999998E-2</v>
      </c>
      <c r="AL89" s="35" t="s">
        <v>482</v>
      </c>
      <c r="AM89" s="35">
        <v>3.14</v>
      </c>
      <c r="AN89" s="35">
        <v>0.02</v>
      </c>
      <c r="AO89" s="35">
        <v>0.05</v>
      </c>
      <c r="AP89" s="35" t="s">
        <v>478</v>
      </c>
      <c r="AQ89" s="35" t="s">
        <v>483</v>
      </c>
      <c r="AR89" s="35" t="s">
        <v>484</v>
      </c>
      <c r="AS89" s="35">
        <v>5</v>
      </c>
    </row>
    <row r="90" spans="2:45" ht="61.5" customHeight="1" x14ac:dyDescent="0.25">
      <c r="B90" s="11" t="s">
        <v>301</v>
      </c>
      <c r="C90" s="9" t="s">
        <v>147</v>
      </c>
      <c r="D90" s="44" t="s">
        <v>507</v>
      </c>
      <c r="E90" s="44" t="s">
        <v>512</v>
      </c>
      <c r="F90" s="16">
        <v>508413</v>
      </c>
      <c r="G90" s="16">
        <v>6902699</v>
      </c>
      <c r="H90" s="10" t="s">
        <v>148</v>
      </c>
      <c r="I90" s="29" t="s">
        <v>302</v>
      </c>
      <c r="J90" s="35">
        <v>2</v>
      </c>
      <c r="K90" s="35">
        <v>1.5</v>
      </c>
      <c r="L90" s="35">
        <v>1</v>
      </c>
      <c r="M90" s="35">
        <f t="shared" si="1"/>
        <v>2.5</v>
      </c>
      <c r="N90" s="35">
        <v>1</v>
      </c>
      <c r="O90" s="35">
        <v>37</v>
      </c>
      <c r="P90" s="35">
        <v>6</v>
      </c>
      <c r="Q90" s="35">
        <v>52</v>
      </c>
      <c r="R90" s="35" t="s">
        <v>477</v>
      </c>
      <c r="S90" s="35">
        <v>39</v>
      </c>
      <c r="T90" s="35">
        <v>12</v>
      </c>
      <c r="U90" s="35">
        <v>343</v>
      </c>
      <c r="V90" s="35">
        <v>2.68</v>
      </c>
      <c r="W90" s="35">
        <v>6</v>
      </c>
      <c r="X90" s="35">
        <v>2</v>
      </c>
      <c r="Y90" s="35" t="s">
        <v>478</v>
      </c>
      <c r="Z90" s="35">
        <v>31</v>
      </c>
      <c r="AA90" s="35" t="s">
        <v>485</v>
      </c>
      <c r="AB90" s="35" t="s">
        <v>479</v>
      </c>
      <c r="AC90" s="35" t="s">
        <v>479</v>
      </c>
      <c r="AD90" s="35">
        <v>68</v>
      </c>
      <c r="AE90" s="35">
        <v>0.52</v>
      </c>
      <c r="AF90" s="35">
        <v>5.2999999999999999E-2</v>
      </c>
      <c r="AG90" s="35">
        <v>7</v>
      </c>
      <c r="AH90" s="35">
        <v>47</v>
      </c>
      <c r="AI90" s="35">
        <v>0.68</v>
      </c>
      <c r="AJ90" s="35">
        <v>150</v>
      </c>
      <c r="AK90" s="35">
        <v>7.1999999999999995E-2</v>
      </c>
      <c r="AL90" s="35" t="s">
        <v>482</v>
      </c>
      <c r="AM90" s="35">
        <v>2.21</v>
      </c>
      <c r="AN90" s="35">
        <v>0.02</v>
      </c>
      <c r="AO90" s="35">
        <v>0.04</v>
      </c>
      <c r="AP90" s="35" t="s">
        <v>478</v>
      </c>
      <c r="AQ90" s="35" t="s">
        <v>483</v>
      </c>
      <c r="AR90" s="35" t="s">
        <v>484</v>
      </c>
      <c r="AS90" s="35" t="s">
        <v>484</v>
      </c>
    </row>
    <row r="91" spans="2:45" ht="61.5" customHeight="1" x14ac:dyDescent="0.25">
      <c r="B91" s="11" t="s">
        <v>303</v>
      </c>
      <c r="C91" s="9" t="s">
        <v>147</v>
      </c>
      <c r="D91" s="44" t="s">
        <v>507</v>
      </c>
      <c r="E91" s="44" t="s">
        <v>512</v>
      </c>
      <c r="F91" s="16">
        <v>508406</v>
      </c>
      <c r="G91" s="16">
        <v>6902645</v>
      </c>
      <c r="H91" s="10" t="s">
        <v>148</v>
      </c>
      <c r="I91" s="29" t="s">
        <v>304</v>
      </c>
      <c r="J91" s="35">
        <v>3</v>
      </c>
      <c r="K91" s="35">
        <v>1.5</v>
      </c>
      <c r="L91" s="35">
        <v>2</v>
      </c>
      <c r="M91" s="35">
        <f t="shared" si="1"/>
        <v>3.5</v>
      </c>
      <c r="N91" s="35" t="s">
        <v>476</v>
      </c>
      <c r="O91" s="35">
        <v>45</v>
      </c>
      <c r="P91" s="35">
        <v>6</v>
      </c>
      <c r="Q91" s="35">
        <v>54</v>
      </c>
      <c r="R91" s="35" t="s">
        <v>477</v>
      </c>
      <c r="S91" s="35">
        <v>105</v>
      </c>
      <c r="T91" s="35">
        <v>17</v>
      </c>
      <c r="U91" s="35">
        <v>400</v>
      </c>
      <c r="V91" s="35">
        <v>3.1</v>
      </c>
      <c r="W91" s="35">
        <v>4</v>
      </c>
      <c r="X91" s="35" t="s">
        <v>478</v>
      </c>
      <c r="Y91" s="35" t="s">
        <v>478</v>
      </c>
      <c r="Z91" s="35">
        <v>33</v>
      </c>
      <c r="AA91" s="35">
        <v>0.5</v>
      </c>
      <c r="AB91" s="35" t="s">
        <v>479</v>
      </c>
      <c r="AC91" s="35" t="s">
        <v>479</v>
      </c>
      <c r="AD91" s="35">
        <v>77</v>
      </c>
      <c r="AE91" s="35">
        <v>0.51</v>
      </c>
      <c r="AF91" s="35">
        <v>4.1000000000000002E-2</v>
      </c>
      <c r="AG91" s="35">
        <v>8</v>
      </c>
      <c r="AH91" s="35">
        <v>58</v>
      </c>
      <c r="AI91" s="35">
        <v>1.03</v>
      </c>
      <c r="AJ91" s="35">
        <v>158</v>
      </c>
      <c r="AK91" s="35">
        <v>0.105</v>
      </c>
      <c r="AL91" s="35" t="s">
        <v>482</v>
      </c>
      <c r="AM91" s="35">
        <v>2.67</v>
      </c>
      <c r="AN91" s="35">
        <v>0.03</v>
      </c>
      <c r="AO91" s="35">
        <v>0.05</v>
      </c>
      <c r="AP91" s="35" t="s">
        <v>478</v>
      </c>
      <c r="AQ91" s="35" t="s">
        <v>483</v>
      </c>
      <c r="AR91" s="35">
        <v>5</v>
      </c>
      <c r="AS91" s="35" t="s">
        <v>484</v>
      </c>
    </row>
    <row r="92" spans="2:45" ht="61.5" customHeight="1" x14ac:dyDescent="0.25">
      <c r="B92" s="11" t="s">
        <v>305</v>
      </c>
      <c r="C92" s="9" t="s">
        <v>147</v>
      </c>
      <c r="D92" s="44" t="s">
        <v>507</v>
      </c>
      <c r="E92" s="44" t="s">
        <v>512</v>
      </c>
      <c r="F92" s="16">
        <v>508402</v>
      </c>
      <c r="G92" s="16">
        <v>6902592</v>
      </c>
      <c r="H92" s="10" t="s">
        <v>148</v>
      </c>
      <c r="I92" s="29" t="s">
        <v>306</v>
      </c>
      <c r="J92" s="35">
        <v>3</v>
      </c>
      <c r="K92" s="35">
        <v>1.5</v>
      </c>
      <c r="L92" s="35">
        <v>2</v>
      </c>
      <c r="M92" s="35">
        <f t="shared" si="1"/>
        <v>3.5</v>
      </c>
      <c r="N92" s="35">
        <v>1</v>
      </c>
      <c r="O92" s="35">
        <v>41</v>
      </c>
      <c r="P92" s="35">
        <v>6</v>
      </c>
      <c r="Q92" s="35">
        <v>61</v>
      </c>
      <c r="R92" s="35" t="s">
        <v>477</v>
      </c>
      <c r="S92" s="35">
        <v>93</v>
      </c>
      <c r="T92" s="35">
        <v>16</v>
      </c>
      <c r="U92" s="35">
        <v>419</v>
      </c>
      <c r="V92" s="35">
        <v>3.29</v>
      </c>
      <c r="W92" s="35">
        <v>5</v>
      </c>
      <c r="X92" s="35" t="s">
        <v>478</v>
      </c>
      <c r="Y92" s="35" t="s">
        <v>478</v>
      </c>
      <c r="Z92" s="35">
        <v>30</v>
      </c>
      <c r="AA92" s="35" t="s">
        <v>485</v>
      </c>
      <c r="AB92" s="35" t="s">
        <v>479</v>
      </c>
      <c r="AC92" s="35" t="s">
        <v>479</v>
      </c>
      <c r="AD92" s="35">
        <v>82</v>
      </c>
      <c r="AE92" s="35">
        <v>0.48</v>
      </c>
      <c r="AF92" s="35">
        <v>5.1999999999999998E-2</v>
      </c>
      <c r="AG92" s="35">
        <v>7</v>
      </c>
      <c r="AH92" s="35">
        <v>61</v>
      </c>
      <c r="AI92" s="35">
        <v>1</v>
      </c>
      <c r="AJ92" s="35">
        <v>200</v>
      </c>
      <c r="AK92" s="35">
        <v>9.0999999999999998E-2</v>
      </c>
      <c r="AL92" s="35" t="s">
        <v>482</v>
      </c>
      <c r="AM92" s="35">
        <v>3.05</v>
      </c>
      <c r="AN92" s="35">
        <v>0.02</v>
      </c>
      <c r="AO92" s="35">
        <v>0.04</v>
      </c>
      <c r="AP92" s="35" t="s">
        <v>478</v>
      </c>
      <c r="AQ92" s="35" t="s">
        <v>483</v>
      </c>
      <c r="AR92" s="35" t="s">
        <v>484</v>
      </c>
      <c r="AS92" s="35" t="s">
        <v>484</v>
      </c>
    </row>
    <row r="93" spans="2:45" ht="61.5" customHeight="1" x14ac:dyDescent="0.25">
      <c r="B93" s="11" t="s">
        <v>307</v>
      </c>
      <c r="C93" s="9" t="s">
        <v>147</v>
      </c>
      <c r="D93" s="44" t="s">
        <v>507</v>
      </c>
      <c r="E93" s="44" t="s">
        <v>512</v>
      </c>
      <c r="F93" s="16">
        <v>508361</v>
      </c>
      <c r="G93" s="16">
        <v>6902556</v>
      </c>
      <c r="H93" s="10" t="s">
        <v>148</v>
      </c>
      <c r="I93" s="29" t="s">
        <v>308</v>
      </c>
      <c r="J93" s="35">
        <v>3</v>
      </c>
      <c r="K93" s="35">
        <v>1.5</v>
      </c>
      <c r="L93" s="35">
        <v>1</v>
      </c>
      <c r="M93" s="35">
        <f t="shared" si="1"/>
        <v>2.5</v>
      </c>
      <c r="N93" s="35">
        <v>1</v>
      </c>
      <c r="O93" s="35">
        <v>32</v>
      </c>
      <c r="P93" s="35">
        <v>4</v>
      </c>
      <c r="Q93" s="35">
        <v>57</v>
      </c>
      <c r="R93" s="35" t="s">
        <v>477</v>
      </c>
      <c r="S93" s="35">
        <v>129</v>
      </c>
      <c r="T93" s="35">
        <v>18</v>
      </c>
      <c r="U93" s="35">
        <v>415</v>
      </c>
      <c r="V93" s="35">
        <v>3.34</v>
      </c>
      <c r="W93" s="35">
        <v>6</v>
      </c>
      <c r="X93" s="35" t="s">
        <v>478</v>
      </c>
      <c r="Y93" s="35" t="s">
        <v>478</v>
      </c>
      <c r="Z93" s="35">
        <v>30</v>
      </c>
      <c r="AA93" s="35" t="s">
        <v>485</v>
      </c>
      <c r="AB93" s="35" t="s">
        <v>479</v>
      </c>
      <c r="AC93" s="35" t="s">
        <v>479</v>
      </c>
      <c r="AD93" s="35">
        <v>80</v>
      </c>
      <c r="AE93" s="35">
        <v>0.41</v>
      </c>
      <c r="AF93" s="35">
        <v>3.9E-2</v>
      </c>
      <c r="AG93" s="35">
        <v>7</v>
      </c>
      <c r="AH93" s="35">
        <v>66</v>
      </c>
      <c r="AI93" s="35">
        <v>1.04</v>
      </c>
      <c r="AJ93" s="35">
        <v>199</v>
      </c>
      <c r="AK93" s="35">
        <v>9.7000000000000003E-2</v>
      </c>
      <c r="AL93" s="35" t="s">
        <v>482</v>
      </c>
      <c r="AM93" s="35">
        <v>2.95</v>
      </c>
      <c r="AN93" s="35">
        <v>0.02</v>
      </c>
      <c r="AO93" s="35">
        <v>0.04</v>
      </c>
      <c r="AP93" s="35" t="s">
        <v>478</v>
      </c>
      <c r="AQ93" s="35" t="s">
        <v>483</v>
      </c>
      <c r="AR93" s="35" t="s">
        <v>484</v>
      </c>
      <c r="AS93" s="35" t="s">
        <v>484</v>
      </c>
    </row>
    <row r="94" spans="2:45" ht="61.5" customHeight="1" x14ac:dyDescent="0.25">
      <c r="B94" s="11" t="s">
        <v>387</v>
      </c>
      <c r="C94" s="9" t="s">
        <v>147</v>
      </c>
      <c r="D94" s="44" t="s">
        <v>507</v>
      </c>
      <c r="E94" s="44" t="s">
        <v>512</v>
      </c>
      <c r="F94" s="16">
        <v>508305</v>
      </c>
      <c r="G94" s="16">
        <v>6902543</v>
      </c>
      <c r="H94" s="10" t="s">
        <v>309</v>
      </c>
      <c r="I94" s="29" t="s">
        <v>310</v>
      </c>
      <c r="J94" s="35"/>
      <c r="K94" s="35"/>
      <c r="L94" s="35"/>
      <c r="M94" s="35">
        <f t="shared" si="1"/>
        <v>0</v>
      </c>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row>
    <row r="95" spans="2:45" ht="61.5" customHeight="1" x14ac:dyDescent="0.25">
      <c r="B95" s="11" t="s">
        <v>125</v>
      </c>
      <c r="C95" s="9" t="s">
        <v>26</v>
      </c>
      <c r="D95" s="44" t="s">
        <v>507</v>
      </c>
      <c r="E95" s="44" t="s">
        <v>512</v>
      </c>
      <c r="F95" s="16">
        <v>506734</v>
      </c>
      <c r="G95" s="16">
        <v>6903234</v>
      </c>
      <c r="H95" s="8" t="s">
        <v>27</v>
      </c>
      <c r="I95" s="29" t="s">
        <v>123</v>
      </c>
      <c r="J95" s="35">
        <v>4</v>
      </c>
      <c r="K95" s="35">
        <v>1.5</v>
      </c>
      <c r="L95" s="35">
        <v>3</v>
      </c>
      <c r="M95" s="35">
        <f t="shared" si="1"/>
        <v>4.5</v>
      </c>
      <c r="N95" s="35" t="s">
        <v>476</v>
      </c>
      <c r="O95" s="35">
        <v>35</v>
      </c>
      <c r="P95" s="35">
        <v>5</v>
      </c>
      <c r="Q95" s="35">
        <v>49</v>
      </c>
      <c r="R95" s="35" t="s">
        <v>477</v>
      </c>
      <c r="S95" s="35">
        <v>189</v>
      </c>
      <c r="T95" s="35">
        <v>27</v>
      </c>
      <c r="U95" s="35">
        <v>493</v>
      </c>
      <c r="V95" s="35">
        <v>3.43</v>
      </c>
      <c r="W95" s="35">
        <v>7</v>
      </c>
      <c r="X95" s="35" t="s">
        <v>478</v>
      </c>
      <c r="Y95" s="35" t="s">
        <v>478</v>
      </c>
      <c r="Z95" s="35">
        <v>25</v>
      </c>
      <c r="AA95" s="35" t="s">
        <v>485</v>
      </c>
      <c r="AB95" s="35" t="s">
        <v>479</v>
      </c>
      <c r="AC95" s="35" t="s">
        <v>479</v>
      </c>
      <c r="AD95" s="35">
        <v>67</v>
      </c>
      <c r="AE95" s="35">
        <v>0.28000000000000003</v>
      </c>
      <c r="AF95" s="35">
        <v>2.9000000000000001E-2</v>
      </c>
      <c r="AG95" s="35">
        <v>6</v>
      </c>
      <c r="AH95" s="35">
        <v>37</v>
      </c>
      <c r="AI95" s="35">
        <v>1.35</v>
      </c>
      <c r="AJ95" s="35">
        <v>119</v>
      </c>
      <c r="AK95" s="35">
        <v>7.0000000000000007E-2</v>
      </c>
      <c r="AL95" s="35" t="s">
        <v>482</v>
      </c>
      <c r="AM95" s="35">
        <v>1.89</v>
      </c>
      <c r="AN95" s="35">
        <v>0.03</v>
      </c>
      <c r="AO95" s="35">
        <v>0.04</v>
      </c>
      <c r="AP95" s="35" t="s">
        <v>478</v>
      </c>
      <c r="AQ95" s="35" t="s">
        <v>483</v>
      </c>
      <c r="AR95" s="35" t="s">
        <v>484</v>
      </c>
      <c r="AS95" s="35" t="s">
        <v>484</v>
      </c>
    </row>
    <row r="96" spans="2:45" ht="80.25" customHeight="1" x14ac:dyDescent="0.25">
      <c r="B96" s="11" t="s">
        <v>311</v>
      </c>
      <c r="C96" s="9" t="s">
        <v>147</v>
      </c>
      <c r="D96" s="44" t="s">
        <v>507</v>
      </c>
      <c r="E96" s="44" t="s">
        <v>512</v>
      </c>
      <c r="F96" s="16">
        <v>508247</v>
      </c>
      <c r="G96" s="16">
        <v>6902540</v>
      </c>
      <c r="H96" s="10" t="s">
        <v>148</v>
      </c>
      <c r="I96" s="29" t="s">
        <v>312</v>
      </c>
      <c r="J96" s="35">
        <v>1</v>
      </c>
      <c r="K96" s="35">
        <v>1.5</v>
      </c>
      <c r="L96" s="35">
        <v>1</v>
      </c>
      <c r="M96" s="35">
        <f t="shared" si="1"/>
        <v>2.5</v>
      </c>
      <c r="N96" s="35">
        <v>1</v>
      </c>
      <c r="O96" s="35">
        <v>32</v>
      </c>
      <c r="P96" s="35">
        <v>6</v>
      </c>
      <c r="Q96" s="35">
        <v>31</v>
      </c>
      <c r="R96" s="35" t="s">
        <v>477</v>
      </c>
      <c r="S96" s="35">
        <v>53</v>
      </c>
      <c r="T96" s="35">
        <v>7</v>
      </c>
      <c r="U96" s="35">
        <v>142</v>
      </c>
      <c r="V96" s="35">
        <v>2.19</v>
      </c>
      <c r="W96" s="35">
        <v>7</v>
      </c>
      <c r="X96" s="35" t="s">
        <v>478</v>
      </c>
      <c r="Y96" s="35" t="s">
        <v>478</v>
      </c>
      <c r="Z96" s="35">
        <v>25</v>
      </c>
      <c r="AA96" s="35" t="s">
        <v>485</v>
      </c>
      <c r="AB96" s="35" t="s">
        <v>479</v>
      </c>
      <c r="AC96" s="35" t="s">
        <v>479</v>
      </c>
      <c r="AD96" s="35">
        <v>52</v>
      </c>
      <c r="AE96" s="35">
        <v>0.28000000000000003</v>
      </c>
      <c r="AF96" s="35">
        <v>4.8000000000000001E-2</v>
      </c>
      <c r="AG96" s="35">
        <v>7</v>
      </c>
      <c r="AH96" s="35">
        <v>39</v>
      </c>
      <c r="AI96" s="35">
        <v>0.5</v>
      </c>
      <c r="AJ96" s="35">
        <v>98</v>
      </c>
      <c r="AK96" s="35">
        <v>3.9E-2</v>
      </c>
      <c r="AL96" s="35" t="s">
        <v>482</v>
      </c>
      <c r="AM96" s="35">
        <v>1.51</v>
      </c>
      <c r="AN96" s="35">
        <v>0.02</v>
      </c>
      <c r="AO96" s="35">
        <v>0.03</v>
      </c>
      <c r="AP96" s="35" t="s">
        <v>478</v>
      </c>
      <c r="AQ96" s="35" t="s">
        <v>483</v>
      </c>
      <c r="AR96" s="35" t="s">
        <v>484</v>
      </c>
      <c r="AS96" s="35" t="s">
        <v>484</v>
      </c>
    </row>
    <row r="97" spans="2:45" ht="80.25" customHeight="1" x14ac:dyDescent="0.25">
      <c r="B97" s="11" t="s">
        <v>313</v>
      </c>
      <c r="C97" s="9" t="s">
        <v>147</v>
      </c>
      <c r="D97" s="44" t="s">
        <v>507</v>
      </c>
      <c r="E97" s="44" t="s">
        <v>512</v>
      </c>
      <c r="F97" s="16">
        <v>508195</v>
      </c>
      <c r="G97" s="16">
        <v>6902542</v>
      </c>
      <c r="H97" s="10" t="s">
        <v>148</v>
      </c>
      <c r="I97" s="29" t="s">
        <v>314</v>
      </c>
      <c r="J97" s="35">
        <v>1</v>
      </c>
      <c r="K97" s="35">
        <v>1.5</v>
      </c>
      <c r="L97" s="35">
        <v>1</v>
      </c>
      <c r="M97" s="35">
        <f t="shared" si="1"/>
        <v>2.5</v>
      </c>
      <c r="N97" s="35">
        <v>2</v>
      </c>
      <c r="O97" s="35">
        <v>33</v>
      </c>
      <c r="P97" s="35">
        <v>6</v>
      </c>
      <c r="Q97" s="35">
        <v>45</v>
      </c>
      <c r="R97" s="35" t="s">
        <v>477</v>
      </c>
      <c r="S97" s="35">
        <v>29</v>
      </c>
      <c r="T97" s="35">
        <v>10</v>
      </c>
      <c r="U97" s="35">
        <v>253</v>
      </c>
      <c r="V97" s="35">
        <v>3.11</v>
      </c>
      <c r="W97" s="35">
        <v>10</v>
      </c>
      <c r="X97" s="35" t="s">
        <v>478</v>
      </c>
      <c r="Y97" s="35" t="s">
        <v>478</v>
      </c>
      <c r="Z97" s="35">
        <v>22</v>
      </c>
      <c r="AA97" s="35" t="s">
        <v>485</v>
      </c>
      <c r="AB97" s="35" t="s">
        <v>479</v>
      </c>
      <c r="AC97" s="35" t="s">
        <v>479</v>
      </c>
      <c r="AD97" s="35">
        <v>79</v>
      </c>
      <c r="AE97" s="35">
        <v>0.28999999999999998</v>
      </c>
      <c r="AF97" s="35">
        <v>3.7999999999999999E-2</v>
      </c>
      <c r="AG97" s="35">
        <v>6</v>
      </c>
      <c r="AH97" s="35">
        <v>40</v>
      </c>
      <c r="AI97" s="35">
        <v>0.52</v>
      </c>
      <c r="AJ97" s="35">
        <v>93</v>
      </c>
      <c r="AK97" s="35">
        <v>7.0999999999999994E-2</v>
      </c>
      <c r="AL97" s="35" t="s">
        <v>482</v>
      </c>
      <c r="AM97" s="35">
        <v>1.97</v>
      </c>
      <c r="AN97" s="35">
        <v>0.02</v>
      </c>
      <c r="AO97" s="35">
        <v>0.04</v>
      </c>
      <c r="AP97" s="35" t="s">
        <v>478</v>
      </c>
      <c r="AQ97" s="35" t="s">
        <v>483</v>
      </c>
      <c r="AR97" s="35" t="s">
        <v>484</v>
      </c>
      <c r="AS97" s="35" t="s">
        <v>484</v>
      </c>
    </row>
    <row r="98" spans="2:45" ht="80.25" customHeight="1" x14ac:dyDescent="0.25">
      <c r="B98" s="11" t="s">
        <v>315</v>
      </c>
      <c r="C98" s="9" t="s">
        <v>147</v>
      </c>
      <c r="D98" s="44" t="s">
        <v>507</v>
      </c>
      <c r="E98" s="44" t="s">
        <v>512</v>
      </c>
      <c r="F98" s="16">
        <v>508148</v>
      </c>
      <c r="G98" s="16">
        <v>6902567</v>
      </c>
      <c r="H98" s="10" t="s">
        <v>148</v>
      </c>
      <c r="I98" s="29" t="s">
        <v>316</v>
      </c>
      <c r="J98" s="35">
        <v>3</v>
      </c>
      <c r="K98" s="35">
        <v>1.5</v>
      </c>
      <c r="L98" s="35">
        <v>1</v>
      </c>
      <c r="M98" s="35">
        <f t="shared" si="1"/>
        <v>2.5</v>
      </c>
      <c r="N98" s="35">
        <v>1</v>
      </c>
      <c r="O98" s="35">
        <v>28</v>
      </c>
      <c r="P98" s="35">
        <v>8</v>
      </c>
      <c r="Q98" s="35">
        <v>34</v>
      </c>
      <c r="R98" s="35" t="s">
        <v>477</v>
      </c>
      <c r="S98" s="35">
        <v>20</v>
      </c>
      <c r="T98" s="35">
        <v>9</v>
      </c>
      <c r="U98" s="35">
        <v>321</v>
      </c>
      <c r="V98" s="35">
        <v>2.11</v>
      </c>
      <c r="W98" s="35">
        <v>6</v>
      </c>
      <c r="X98" s="35">
        <v>2</v>
      </c>
      <c r="Y98" s="35" t="s">
        <v>478</v>
      </c>
      <c r="Z98" s="35">
        <v>22</v>
      </c>
      <c r="AA98" s="35" t="s">
        <v>485</v>
      </c>
      <c r="AB98" s="35" t="s">
        <v>479</v>
      </c>
      <c r="AC98" s="35">
        <v>4</v>
      </c>
      <c r="AD98" s="35">
        <v>52</v>
      </c>
      <c r="AE98" s="35">
        <v>0.4</v>
      </c>
      <c r="AF98" s="35">
        <v>0.05</v>
      </c>
      <c r="AG98" s="35">
        <v>6</v>
      </c>
      <c r="AH98" s="35">
        <v>30</v>
      </c>
      <c r="AI98" s="35">
        <v>0.42</v>
      </c>
      <c r="AJ98" s="35">
        <v>97</v>
      </c>
      <c r="AK98" s="35">
        <v>4.8000000000000001E-2</v>
      </c>
      <c r="AL98" s="35" t="s">
        <v>482</v>
      </c>
      <c r="AM98" s="35">
        <v>1.55</v>
      </c>
      <c r="AN98" s="35">
        <v>0.03</v>
      </c>
      <c r="AO98" s="35">
        <v>0.03</v>
      </c>
      <c r="AP98" s="35" t="s">
        <v>478</v>
      </c>
      <c r="AQ98" s="35" t="s">
        <v>483</v>
      </c>
      <c r="AR98" s="35" t="s">
        <v>484</v>
      </c>
      <c r="AS98" s="35" t="s">
        <v>484</v>
      </c>
    </row>
    <row r="99" spans="2:45" ht="80.25" customHeight="1" x14ac:dyDescent="0.25">
      <c r="B99" s="11" t="s">
        <v>317</v>
      </c>
      <c r="C99" s="9" t="s">
        <v>147</v>
      </c>
      <c r="D99" s="44" t="s">
        <v>507</v>
      </c>
      <c r="E99" s="44" t="s">
        <v>512</v>
      </c>
      <c r="F99" s="16">
        <v>508109</v>
      </c>
      <c r="G99" s="16">
        <v>6902593</v>
      </c>
      <c r="H99" s="10" t="s">
        <v>148</v>
      </c>
      <c r="I99" s="29" t="s">
        <v>318</v>
      </c>
      <c r="J99" s="35">
        <v>1</v>
      </c>
      <c r="K99" s="35">
        <v>1.5</v>
      </c>
      <c r="L99" s="35">
        <v>1</v>
      </c>
      <c r="M99" s="35">
        <f t="shared" si="1"/>
        <v>2.5</v>
      </c>
      <c r="N99" s="35">
        <v>2</v>
      </c>
      <c r="O99" s="35">
        <v>30</v>
      </c>
      <c r="P99" s="35">
        <v>8</v>
      </c>
      <c r="Q99" s="35">
        <v>37</v>
      </c>
      <c r="R99" s="35" t="s">
        <v>477</v>
      </c>
      <c r="S99" s="35">
        <v>23</v>
      </c>
      <c r="T99" s="35">
        <v>8</v>
      </c>
      <c r="U99" s="35">
        <v>282</v>
      </c>
      <c r="V99" s="35">
        <v>2.2599999999999998</v>
      </c>
      <c r="W99" s="35">
        <v>5</v>
      </c>
      <c r="X99" s="35" t="s">
        <v>478</v>
      </c>
      <c r="Y99" s="35" t="s">
        <v>478</v>
      </c>
      <c r="Z99" s="35">
        <v>21</v>
      </c>
      <c r="AA99" s="35" t="s">
        <v>485</v>
      </c>
      <c r="AB99" s="35" t="s">
        <v>479</v>
      </c>
      <c r="AC99" s="35" t="s">
        <v>479</v>
      </c>
      <c r="AD99" s="35">
        <v>55</v>
      </c>
      <c r="AE99" s="35">
        <v>0.31</v>
      </c>
      <c r="AF99" s="35">
        <v>4.3999999999999997E-2</v>
      </c>
      <c r="AG99" s="35">
        <v>6</v>
      </c>
      <c r="AH99" s="35">
        <v>29</v>
      </c>
      <c r="AI99" s="35">
        <v>0.42</v>
      </c>
      <c r="AJ99" s="35">
        <v>77</v>
      </c>
      <c r="AK99" s="35">
        <v>0.05</v>
      </c>
      <c r="AL99" s="35" t="s">
        <v>482</v>
      </c>
      <c r="AM99" s="35">
        <v>1.41</v>
      </c>
      <c r="AN99" s="35">
        <v>0.02</v>
      </c>
      <c r="AO99" s="35">
        <v>0.03</v>
      </c>
      <c r="AP99" s="35" t="s">
        <v>478</v>
      </c>
      <c r="AQ99" s="35" t="s">
        <v>483</v>
      </c>
      <c r="AR99" s="35" t="s">
        <v>484</v>
      </c>
      <c r="AS99" s="35" t="s">
        <v>484</v>
      </c>
    </row>
    <row r="100" spans="2:45" ht="80.25" customHeight="1" x14ac:dyDescent="0.25">
      <c r="B100" s="11" t="s">
        <v>319</v>
      </c>
      <c r="C100" s="9" t="s">
        <v>147</v>
      </c>
      <c r="D100" s="44" t="s">
        <v>507</v>
      </c>
      <c r="E100" s="44" t="s">
        <v>512</v>
      </c>
      <c r="F100" s="16">
        <v>508062</v>
      </c>
      <c r="G100" s="16">
        <v>6902610</v>
      </c>
      <c r="H100" s="10" t="s">
        <v>148</v>
      </c>
      <c r="I100" s="29" t="s">
        <v>320</v>
      </c>
      <c r="J100" s="35">
        <v>8</v>
      </c>
      <c r="K100" s="35">
        <v>1.5</v>
      </c>
      <c r="L100" s="35">
        <v>2</v>
      </c>
      <c r="M100" s="35">
        <f t="shared" si="1"/>
        <v>3.5</v>
      </c>
      <c r="N100" s="35" t="s">
        <v>476</v>
      </c>
      <c r="O100" s="35">
        <v>31</v>
      </c>
      <c r="P100" s="35">
        <v>6</v>
      </c>
      <c r="Q100" s="35">
        <v>51</v>
      </c>
      <c r="R100" s="35" t="s">
        <v>477</v>
      </c>
      <c r="S100" s="35">
        <v>177</v>
      </c>
      <c r="T100" s="35">
        <v>21</v>
      </c>
      <c r="U100" s="35">
        <v>542</v>
      </c>
      <c r="V100" s="35">
        <v>3.2</v>
      </c>
      <c r="W100" s="35">
        <v>8</v>
      </c>
      <c r="X100" s="35" t="s">
        <v>478</v>
      </c>
      <c r="Y100" s="35" t="s">
        <v>478</v>
      </c>
      <c r="Z100" s="35">
        <v>27</v>
      </c>
      <c r="AA100" s="35" t="s">
        <v>485</v>
      </c>
      <c r="AB100" s="35" t="s">
        <v>479</v>
      </c>
      <c r="AC100" s="35" t="s">
        <v>479</v>
      </c>
      <c r="AD100" s="35">
        <v>77</v>
      </c>
      <c r="AE100" s="35">
        <v>0.36</v>
      </c>
      <c r="AF100" s="35">
        <v>4.4999999999999998E-2</v>
      </c>
      <c r="AG100" s="35">
        <v>7</v>
      </c>
      <c r="AH100" s="35">
        <v>97</v>
      </c>
      <c r="AI100" s="35">
        <v>1.3</v>
      </c>
      <c r="AJ100" s="35">
        <v>154</v>
      </c>
      <c r="AK100" s="35">
        <v>7.5999999999999998E-2</v>
      </c>
      <c r="AL100" s="35" t="s">
        <v>482</v>
      </c>
      <c r="AM100" s="35">
        <v>2.19</v>
      </c>
      <c r="AN100" s="35">
        <v>0.02</v>
      </c>
      <c r="AO100" s="35">
        <v>0.04</v>
      </c>
      <c r="AP100" s="35" t="s">
        <v>478</v>
      </c>
      <c r="AQ100" s="35" t="s">
        <v>483</v>
      </c>
      <c r="AR100" s="35" t="s">
        <v>484</v>
      </c>
      <c r="AS100" s="35" t="s">
        <v>484</v>
      </c>
    </row>
    <row r="101" spans="2:45" ht="80.25" customHeight="1" x14ac:dyDescent="0.25">
      <c r="B101" s="11" t="s">
        <v>321</v>
      </c>
      <c r="C101" s="9" t="s">
        <v>147</v>
      </c>
      <c r="D101" s="44" t="s">
        <v>507</v>
      </c>
      <c r="E101" s="44" t="s">
        <v>512</v>
      </c>
      <c r="F101" s="16">
        <v>508014</v>
      </c>
      <c r="G101" s="16">
        <v>6902658</v>
      </c>
      <c r="H101" s="10" t="s">
        <v>148</v>
      </c>
      <c r="I101" s="29" t="s">
        <v>322</v>
      </c>
      <c r="J101" s="35">
        <v>8</v>
      </c>
      <c r="K101" s="35">
        <v>1.5</v>
      </c>
      <c r="L101" s="35">
        <v>3</v>
      </c>
      <c r="M101" s="35">
        <f t="shared" si="1"/>
        <v>4.5</v>
      </c>
      <c r="N101" s="35">
        <v>1</v>
      </c>
      <c r="O101" s="35">
        <v>27</v>
      </c>
      <c r="P101" s="35">
        <v>4</v>
      </c>
      <c r="Q101" s="35">
        <v>50</v>
      </c>
      <c r="R101" s="35" t="s">
        <v>477</v>
      </c>
      <c r="S101" s="35">
        <v>146</v>
      </c>
      <c r="T101" s="35">
        <v>17</v>
      </c>
      <c r="U101" s="35">
        <v>322</v>
      </c>
      <c r="V101" s="35">
        <v>3.42</v>
      </c>
      <c r="W101" s="35">
        <v>7</v>
      </c>
      <c r="X101" s="35" t="s">
        <v>478</v>
      </c>
      <c r="Y101" s="35" t="s">
        <v>478</v>
      </c>
      <c r="Z101" s="35">
        <v>25</v>
      </c>
      <c r="AA101" s="35" t="s">
        <v>485</v>
      </c>
      <c r="AB101" s="35" t="s">
        <v>479</v>
      </c>
      <c r="AC101" s="35" t="s">
        <v>479</v>
      </c>
      <c r="AD101" s="35">
        <v>85</v>
      </c>
      <c r="AE101" s="35">
        <v>0.3</v>
      </c>
      <c r="AF101" s="35">
        <v>3.2000000000000001E-2</v>
      </c>
      <c r="AG101" s="35">
        <v>6</v>
      </c>
      <c r="AH101" s="35">
        <v>84</v>
      </c>
      <c r="AI101" s="35">
        <v>1.25</v>
      </c>
      <c r="AJ101" s="35">
        <v>134</v>
      </c>
      <c r="AK101" s="35">
        <v>7.2999999999999995E-2</v>
      </c>
      <c r="AL101" s="35" t="s">
        <v>482</v>
      </c>
      <c r="AM101" s="35">
        <v>2.12</v>
      </c>
      <c r="AN101" s="35">
        <v>0.02</v>
      </c>
      <c r="AO101" s="35">
        <v>0.04</v>
      </c>
      <c r="AP101" s="35" t="s">
        <v>478</v>
      </c>
      <c r="AQ101" s="35" t="s">
        <v>483</v>
      </c>
      <c r="AR101" s="35" t="s">
        <v>484</v>
      </c>
      <c r="AS101" s="35">
        <v>6</v>
      </c>
    </row>
    <row r="102" spans="2:45" ht="80.25" customHeight="1" x14ac:dyDescent="0.25">
      <c r="B102" s="11" t="s">
        <v>323</v>
      </c>
      <c r="C102" s="9" t="s">
        <v>147</v>
      </c>
      <c r="D102" s="44" t="s">
        <v>507</v>
      </c>
      <c r="E102" s="44" t="s">
        <v>512</v>
      </c>
      <c r="F102" s="16">
        <v>507948</v>
      </c>
      <c r="G102" s="16">
        <v>6902669</v>
      </c>
      <c r="H102" s="10" t="s">
        <v>148</v>
      </c>
      <c r="I102" s="29" t="s">
        <v>324</v>
      </c>
      <c r="J102" s="35">
        <v>4</v>
      </c>
      <c r="K102" s="35">
        <v>1.5</v>
      </c>
      <c r="L102" s="35">
        <v>4</v>
      </c>
      <c r="M102" s="35">
        <f t="shared" si="1"/>
        <v>5.5</v>
      </c>
      <c r="N102" s="35" t="s">
        <v>476</v>
      </c>
      <c r="O102" s="35">
        <v>30</v>
      </c>
      <c r="P102" s="35">
        <v>8</v>
      </c>
      <c r="Q102" s="35">
        <v>52</v>
      </c>
      <c r="R102" s="35" t="s">
        <v>477</v>
      </c>
      <c r="S102" s="35">
        <v>249</v>
      </c>
      <c r="T102" s="35">
        <v>23</v>
      </c>
      <c r="U102" s="35">
        <v>531</v>
      </c>
      <c r="V102" s="35">
        <v>2.87</v>
      </c>
      <c r="W102" s="35">
        <v>5</v>
      </c>
      <c r="X102" s="35" t="s">
        <v>478</v>
      </c>
      <c r="Y102" s="35" t="s">
        <v>478</v>
      </c>
      <c r="Z102" s="35">
        <v>30</v>
      </c>
      <c r="AA102" s="35" t="s">
        <v>485</v>
      </c>
      <c r="AB102" s="35" t="s">
        <v>479</v>
      </c>
      <c r="AC102" s="35" t="s">
        <v>479</v>
      </c>
      <c r="AD102" s="35">
        <v>58</v>
      </c>
      <c r="AE102" s="35">
        <v>0.53</v>
      </c>
      <c r="AF102" s="35">
        <v>6.0999999999999999E-2</v>
      </c>
      <c r="AG102" s="35">
        <v>7</v>
      </c>
      <c r="AH102" s="35">
        <v>97</v>
      </c>
      <c r="AI102" s="35">
        <v>1.48</v>
      </c>
      <c r="AJ102" s="35">
        <v>113</v>
      </c>
      <c r="AK102" s="35">
        <v>5.8999999999999997E-2</v>
      </c>
      <c r="AL102" s="35" t="s">
        <v>482</v>
      </c>
      <c r="AM102" s="35">
        <v>1.7</v>
      </c>
      <c r="AN102" s="35">
        <v>0.03</v>
      </c>
      <c r="AO102" s="35">
        <v>0.05</v>
      </c>
      <c r="AP102" s="35" t="s">
        <v>478</v>
      </c>
      <c r="AQ102" s="35" t="s">
        <v>483</v>
      </c>
      <c r="AR102" s="35" t="s">
        <v>484</v>
      </c>
      <c r="AS102" s="35" t="s">
        <v>484</v>
      </c>
    </row>
    <row r="103" spans="2:45" ht="64.5" customHeight="1" x14ac:dyDescent="0.25">
      <c r="B103" s="11" t="s">
        <v>325</v>
      </c>
      <c r="C103" s="9" t="s">
        <v>147</v>
      </c>
      <c r="D103" s="44" t="s">
        <v>507</v>
      </c>
      <c r="E103" s="44" t="s">
        <v>512</v>
      </c>
      <c r="F103" s="16">
        <v>507885</v>
      </c>
      <c r="G103" s="16">
        <v>6902676</v>
      </c>
      <c r="H103" s="10" t="s">
        <v>148</v>
      </c>
      <c r="I103" s="29" t="s">
        <v>326</v>
      </c>
      <c r="J103" s="35">
        <v>1</v>
      </c>
      <c r="K103" s="35">
        <v>1.5</v>
      </c>
      <c r="L103" s="35">
        <v>3</v>
      </c>
      <c r="M103" s="35">
        <f t="shared" si="1"/>
        <v>4.5</v>
      </c>
      <c r="N103" s="35" t="s">
        <v>476</v>
      </c>
      <c r="O103" s="35">
        <v>23</v>
      </c>
      <c r="P103" s="35">
        <v>10</v>
      </c>
      <c r="Q103" s="35">
        <v>42</v>
      </c>
      <c r="R103" s="35" t="s">
        <v>477</v>
      </c>
      <c r="S103" s="35">
        <v>183</v>
      </c>
      <c r="T103" s="35">
        <v>22</v>
      </c>
      <c r="U103" s="35">
        <v>384</v>
      </c>
      <c r="V103" s="35">
        <v>3.06</v>
      </c>
      <c r="W103" s="35">
        <v>7</v>
      </c>
      <c r="X103" s="35" t="s">
        <v>478</v>
      </c>
      <c r="Y103" s="35" t="s">
        <v>478</v>
      </c>
      <c r="Z103" s="35">
        <v>20</v>
      </c>
      <c r="AA103" s="35" t="s">
        <v>485</v>
      </c>
      <c r="AB103" s="35" t="s">
        <v>479</v>
      </c>
      <c r="AC103" s="35" t="s">
        <v>479</v>
      </c>
      <c r="AD103" s="35">
        <v>65</v>
      </c>
      <c r="AE103" s="35">
        <v>0.24</v>
      </c>
      <c r="AF103" s="35">
        <v>2.4E-2</v>
      </c>
      <c r="AG103" s="35">
        <v>5</v>
      </c>
      <c r="AH103" s="35">
        <v>66</v>
      </c>
      <c r="AI103" s="35">
        <v>1.27</v>
      </c>
      <c r="AJ103" s="35">
        <v>107</v>
      </c>
      <c r="AK103" s="35">
        <v>6.9000000000000006E-2</v>
      </c>
      <c r="AL103" s="35" t="s">
        <v>482</v>
      </c>
      <c r="AM103" s="35">
        <v>1.59</v>
      </c>
      <c r="AN103" s="35">
        <v>0.02</v>
      </c>
      <c r="AO103" s="35">
        <v>0.05</v>
      </c>
      <c r="AP103" s="35" t="s">
        <v>478</v>
      </c>
      <c r="AQ103" s="35" t="s">
        <v>483</v>
      </c>
      <c r="AR103" s="35" t="s">
        <v>484</v>
      </c>
      <c r="AS103" s="35" t="s">
        <v>484</v>
      </c>
    </row>
    <row r="104" spans="2:45" ht="64.5" customHeight="1" x14ac:dyDescent="0.25">
      <c r="B104" s="11" t="s">
        <v>327</v>
      </c>
      <c r="C104" s="9" t="s">
        <v>147</v>
      </c>
      <c r="D104" s="44" t="s">
        <v>507</v>
      </c>
      <c r="E104" s="44" t="s">
        <v>512</v>
      </c>
      <c r="F104" s="16">
        <v>507839</v>
      </c>
      <c r="G104" s="16">
        <v>6902686</v>
      </c>
      <c r="H104" s="10" t="s">
        <v>148</v>
      </c>
      <c r="I104" s="29" t="s">
        <v>328</v>
      </c>
      <c r="J104" s="35">
        <v>6</v>
      </c>
      <c r="K104" s="35">
        <v>1.5</v>
      </c>
      <c r="L104" s="35">
        <v>2</v>
      </c>
      <c r="M104" s="35">
        <f t="shared" si="1"/>
        <v>3.5</v>
      </c>
      <c r="N104" s="35" t="s">
        <v>476</v>
      </c>
      <c r="O104" s="35">
        <v>31</v>
      </c>
      <c r="P104" s="35">
        <v>9</v>
      </c>
      <c r="Q104" s="35">
        <v>45</v>
      </c>
      <c r="R104" s="35" t="s">
        <v>477</v>
      </c>
      <c r="S104" s="35">
        <v>265</v>
      </c>
      <c r="T104" s="35">
        <v>25</v>
      </c>
      <c r="U104" s="35">
        <v>607</v>
      </c>
      <c r="V104" s="35">
        <v>2.9</v>
      </c>
      <c r="W104" s="35">
        <v>8</v>
      </c>
      <c r="X104" s="35" t="s">
        <v>478</v>
      </c>
      <c r="Y104" s="35" t="s">
        <v>478</v>
      </c>
      <c r="Z104" s="35">
        <v>26</v>
      </c>
      <c r="AA104" s="35" t="s">
        <v>485</v>
      </c>
      <c r="AB104" s="35" t="s">
        <v>479</v>
      </c>
      <c r="AC104" s="35" t="s">
        <v>479</v>
      </c>
      <c r="AD104" s="35">
        <v>59</v>
      </c>
      <c r="AE104" s="35">
        <v>0.36</v>
      </c>
      <c r="AF104" s="35">
        <v>3.6999999999999998E-2</v>
      </c>
      <c r="AG104" s="35">
        <v>8</v>
      </c>
      <c r="AH104" s="35">
        <v>74</v>
      </c>
      <c r="AI104" s="35">
        <v>1.49</v>
      </c>
      <c r="AJ104" s="35">
        <v>119</v>
      </c>
      <c r="AK104" s="35">
        <v>6.9000000000000006E-2</v>
      </c>
      <c r="AL104" s="35" t="s">
        <v>482</v>
      </c>
      <c r="AM104" s="35">
        <v>1.63</v>
      </c>
      <c r="AN104" s="35">
        <v>0.03</v>
      </c>
      <c r="AO104" s="35">
        <v>0.05</v>
      </c>
      <c r="AP104" s="35" t="s">
        <v>478</v>
      </c>
      <c r="AQ104" s="35" t="s">
        <v>483</v>
      </c>
      <c r="AR104" s="35" t="s">
        <v>484</v>
      </c>
      <c r="AS104" s="35" t="s">
        <v>484</v>
      </c>
    </row>
    <row r="105" spans="2:45" ht="64.5" customHeight="1" x14ac:dyDescent="0.25">
      <c r="B105" s="11" t="s">
        <v>329</v>
      </c>
      <c r="C105" s="9" t="s">
        <v>147</v>
      </c>
      <c r="D105" s="44" t="s">
        <v>507</v>
      </c>
      <c r="E105" s="44" t="s">
        <v>512</v>
      </c>
      <c r="F105" s="16">
        <v>507791</v>
      </c>
      <c r="G105" s="16">
        <v>6902696</v>
      </c>
      <c r="H105" s="10" t="s">
        <v>148</v>
      </c>
      <c r="I105" s="29" t="s">
        <v>330</v>
      </c>
      <c r="J105" s="35">
        <v>1</v>
      </c>
      <c r="K105" s="35">
        <v>1.5</v>
      </c>
      <c r="L105" s="35">
        <v>1</v>
      </c>
      <c r="M105" s="35">
        <f t="shared" si="1"/>
        <v>2.5</v>
      </c>
      <c r="N105" s="35">
        <v>1</v>
      </c>
      <c r="O105" s="35">
        <v>26</v>
      </c>
      <c r="P105" s="35">
        <v>7</v>
      </c>
      <c r="Q105" s="35">
        <v>42</v>
      </c>
      <c r="R105" s="35" t="s">
        <v>477</v>
      </c>
      <c r="S105" s="35">
        <v>203</v>
      </c>
      <c r="T105" s="35">
        <v>20</v>
      </c>
      <c r="U105" s="35">
        <v>390</v>
      </c>
      <c r="V105" s="35">
        <v>2.86</v>
      </c>
      <c r="W105" s="35">
        <v>4</v>
      </c>
      <c r="X105" s="35" t="s">
        <v>478</v>
      </c>
      <c r="Y105" s="35" t="s">
        <v>478</v>
      </c>
      <c r="Z105" s="35">
        <v>22</v>
      </c>
      <c r="AA105" s="35" t="s">
        <v>485</v>
      </c>
      <c r="AB105" s="35" t="s">
        <v>479</v>
      </c>
      <c r="AC105" s="35" t="s">
        <v>479</v>
      </c>
      <c r="AD105" s="35">
        <v>61</v>
      </c>
      <c r="AE105" s="35">
        <v>0.24</v>
      </c>
      <c r="AF105" s="35">
        <v>2.4E-2</v>
      </c>
      <c r="AG105" s="35">
        <v>5</v>
      </c>
      <c r="AH105" s="35">
        <v>59</v>
      </c>
      <c r="AI105" s="35">
        <v>1.19</v>
      </c>
      <c r="AJ105" s="35">
        <v>116</v>
      </c>
      <c r="AK105" s="35">
        <v>7.1999999999999995E-2</v>
      </c>
      <c r="AL105" s="35" t="s">
        <v>482</v>
      </c>
      <c r="AM105" s="35">
        <v>1.64</v>
      </c>
      <c r="AN105" s="35">
        <v>0.02</v>
      </c>
      <c r="AO105" s="35">
        <v>0.04</v>
      </c>
      <c r="AP105" s="35" t="s">
        <v>478</v>
      </c>
      <c r="AQ105" s="35" t="s">
        <v>483</v>
      </c>
      <c r="AR105" s="35" t="s">
        <v>484</v>
      </c>
      <c r="AS105" s="35" t="s">
        <v>484</v>
      </c>
    </row>
    <row r="106" spans="2:45" ht="64.5" customHeight="1" x14ac:dyDescent="0.25">
      <c r="B106" s="11" t="s">
        <v>126</v>
      </c>
      <c r="C106" s="9" t="s">
        <v>26</v>
      </c>
      <c r="D106" s="44" t="s">
        <v>507</v>
      </c>
      <c r="E106" s="44" t="s">
        <v>512</v>
      </c>
      <c r="F106" s="16">
        <v>506696</v>
      </c>
      <c r="G106" s="16">
        <v>6903204</v>
      </c>
      <c r="H106" s="8" t="s">
        <v>27</v>
      </c>
      <c r="I106" s="29" t="s">
        <v>123</v>
      </c>
      <c r="J106" s="35">
        <v>4</v>
      </c>
      <c r="K106" s="35">
        <v>3</v>
      </c>
      <c r="L106" s="35">
        <v>4</v>
      </c>
      <c r="M106" s="35">
        <f t="shared" si="1"/>
        <v>7</v>
      </c>
      <c r="N106" s="35" t="s">
        <v>476</v>
      </c>
      <c r="O106" s="35">
        <v>35</v>
      </c>
      <c r="P106" s="35">
        <v>8</v>
      </c>
      <c r="Q106" s="35">
        <v>54</v>
      </c>
      <c r="R106" s="35" t="s">
        <v>477</v>
      </c>
      <c r="S106" s="35">
        <v>231</v>
      </c>
      <c r="T106" s="35">
        <v>29</v>
      </c>
      <c r="U106" s="35">
        <v>498</v>
      </c>
      <c r="V106" s="35">
        <v>3.26</v>
      </c>
      <c r="W106" s="35">
        <v>6</v>
      </c>
      <c r="X106" s="35" t="s">
        <v>478</v>
      </c>
      <c r="Y106" s="35" t="s">
        <v>478</v>
      </c>
      <c r="Z106" s="35">
        <v>28</v>
      </c>
      <c r="AA106" s="35" t="s">
        <v>485</v>
      </c>
      <c r="AB106" s="35" t="s">
        <v>479</v>
      </c>
      <c r="AC106" s="35" t="s">
        <v>479</v>
      </c>
      <c r="AD106" s="35">
        <v>63</v>
      </c>
      <c r="AE106" s="35">
        <v>0.36</v>
      </c>
      <c r="AF106" s="35">
        <v>3.5999999999999997E-2</v>
      </c>
      <c r="AG106" s="35">
        <v>5</v>
      </c>
      <c r="AH106" s="35">
        <v>40</v>
      </c>
      <c r="AI106" s="35">
        <v>1.85</v>
      </c>
      <c r="AJ106" s="35">
        <v>134</v>
      </c>
      <c r="AK106" s="35">
        <v>7.0999999999999994E-2</v>
      </c>
      <c r="AL106" s="35" t="s">
        <v>482</v>
      </c>
      <c r="AM106" s="35">
        <v>1.66</v>
      </c>
      <c r="AN106" s="35">
        <v>0.03</v>
      </c>
      <c r="AO106" s="35">
        <v>0.04</v>
      </c>
      <c r="AP106" s="35" t="s">
        <v>478</v>
      </c>
      <c r="AQ106" s="35" t="s">
        <v>483</v>
      </c>
      <c r="AR106" s="35" t="s">
        <v>484</v>
      </c>
      <c r="AS106" s="35" t="s">
        <v>484</v>
      </c>
    </row>
    <row r="107" spans="2:45" ht="64.5" customHeight="1" x14ac:dyDescent="0.25">
      <c r="B107" s="11" t="s">
        <v>331</v>
      </c>
      <c r="C107" s="9" t="s">
        <v>147</v>
      </c>
      <c r="D107" s="44" t="s">
        <v>507</v>
      </c>
      <c r="E107" s="44" t="s">
        <v>512</v>
      </c>
      <c r="F107" s="16">
        <v>507744</v>
      </c>
      <c r="G107" s="16">
        <v>6902716</v>
      </c>
      <c r="H107" s="10" t="s">
        <v>148</v>
      </c>
      <c r="I107" s="29" t="s">
        <v>332</v>
      </c>
      <c r="J107" s="35">
        <v>3</v>
      </c>
      <c r="K107" s="35">
        <v>1.5</v>
      </c>
      <c r="L107" s="35">
        <v>1</v>
      </c>
      <c r="M107" s="35">
        <f t="shared" si="1"/>
        <v>2.5</v>
      </c>
      <c r="N107" s="35" t="s">
        <v>476</v>
      </c>
      <c r="O107" s="35">
        <v>27</v>
      </c>
      <c r="P107" s="35">
        <v>9</v>
      </c>
      <c r="Q107" s="35">
        <v>49</v>
      </c>
      <c r="R107" s="35" t="s">
        <v>477</v>
      </c>
      <c r="S107" s="35">
        <v>103</v>
      </c>
      <c r="T107" s="35">
        <v>17</v>
      </c>
      <c r="U107" s="35">
        <v>346</v>
      </c>
      <c r="V107" s="35">
        <v>3.33</v>
      </c>
      <c r="W107" s="35">
        <v>7</v>
      </c>
      <c r="X107" s="35" t="s">
        <v>478</v>
      </c>
      <c r="Y107" s="35" t="s">
        <v>478</v>
      </c>
      <c r="Z107" s="35">
        <v>16</v>
      </c>
      <c r="AA107" s="35" t="s">
        <v>485</v>
      </c>
      <c r="AB107" s="35" t="s">
        <v>479</v>
      </c>
      <c r="AC107" s="35" t="s">
        <v>479</v>
      </c>
      <c r="AD107" s="35">
        <v>75</v>
      </c>
      <c r="AE107" s="35">
        <v>0.16</v>
      </c>
      <c r="AF107" s="35">
        <v>2.3E-2</v>
      </c>
      <c r="AG107" s="35">
        <v>7</v>
      </c>
      <c r="AH107" s="35">
        <v>44</v>
      </c>
      <c r="AI107" s="35">
        <v>0.63</v>
      </c>
      <c r="AJ107" s="35">
        <v>131</v>
      </c>
      <c r="AK107" s="35">
        <v>7.1999999999999995E-2</v>
      </c>
      <c r="AL107" s="35" t="s">
        <v>482</v>
      </c>
      <c r="AM107" s="35">
        <v>1.86</v>
      </c>
      <c r="AN107" s="35">
        <v>0.02</v>
      </c>
      <c r="AO107" s="35">
        <v>0.04</v>
      </c>
      <c r="AP107" s="35" t="s">
        <v>478</v>
      </c>
      <c r="AQ107" s="35" t="s">
        <v>483</v>
      </c>
      <c r="AR107" s="35" t="s">
        <v>484</v>
      </c>
      <c r="AS107" s="35" t="s">
        <v>484</v>
      </c>
    </row>
    <row r="108" spans="2:45" ht="64.5" customHeight="1" x14ac:dyDescent="0.25">
      <c r="B108" s="11" t="s">
        <v>333</v>
      </c>
      <c r="C108" s="9" t="s">
        <v>147</v>
      </c>
      <c r="D108" s="44" t="s">
        <v>507</v>
      </c>
      <c r="E108" s="44" t="s">
        <v>512</v>
      </c>
      <c r="F108" s="16">
        <v>507686</v>
      </c>
      <c r="G108" s="16">
        <v>6902723</v>
      </c>
      <c r="H108" s="10" t="s">
        <v>148</v>
      </c>
      <c r="I108" s="29" t="s">
        <v>334</v>
      </c>
      <c r="J108" s="35">
        <v>1</v>
      </c>
      <c r="K108" s="35">
        <v>1.5</v>
      </c>
      <c r="L108" s="35">
        <v>1</v>
      </c>
      <c r="M108" s="35">
        <f t="shared" si="1"/>
        <v>2.5</v>
      </c>
      <c r="N108" s="35" t="s">
        <v>476</v>
      </c>
      <c r="O108" s="35">
        <v>11</v>
      </c>
      <c r="P108" s="35">
        <v>6</v>
      </c>
      <c r="Q108" s="35">
        <v>29</v>
      </c>
      <c r="R108" s="35" t="s">
        <v>477</v>
      </c>
      <c r="S108" s="35">
        <v>67</v>
      </c>
      <c r="T108" s="35">
        <v>9</v>
      </c>
      <c r="U108" s="35">
        <v>213</v>
      </c>
      <c r="V108" s="35">
        <v>1.74</v>
      </c>
      <c r="W108" s="35">
        <v>3</v>
      </c>
      <c r="X108" s="35" t="s">
        <v>478</v>
      </c>
      <c r="Y108" s="35" t="s">
        <v>478</v>
      </c>
      <c r="Z108" s="35">
        <v>10</v>
      </c>
      <c r="AA108" s="35" t="s">
        <v>485</v>
      </c>
      <c r="AB108" s="35" t="s">
        <v>479</v>
      </c>
      <c r="AC108" s="35" t="s">
        <v>479</v>
      </c>
      <c r="AD108" s="35">
        <v>38</v>
      </c>
      <c r="AE108" s="35">
        <v>0.11</v>
      </c>
      <c r="AF108" s="35">
        <v>1.6E-2</v>
      </c>
      <c r="AG108" s="35">
        <v>3</v>
      </c>
      <c r="AH108" s="35">
        <v>27</v>
      </c>
      <c r="AI108" s="35">
        <v>0.51</v>
      </c>
      <c r="AJ108" s="35">
        <v>42</v>
      </c>
      <c r="AK108" s="35">
        <v>5.2999999999999999E-2</v>
      </c>
      <c r="AL108" s="35" t="s">
        <v>482</v>
      </c>
      <c r="AM108" s="35">
        <v>0.81</v>
      </c>
      <c r="AN108" s="35">
        <v>0.02</v>
      </c>
      <c r="AO108" s="35">
        <v>0.04</v>
      </c>
      <c r="AP108" s="35" t="s">
        <v>478</v>
      </c>
      <c r="AQ108" s="35" t="s">
        <v>483</v>
      </c>
      <c r="AR108" s="35" t="s">
        <v>484</v>
      </c>
      <c r="AS108" s="35" t="s">
        <v>484</v>
      </c>
    </row>
    <row r="109" spans="2:45" ht="64.5" customHeight="1" x14ac:dyDescent="0.25">
      <c r="B109" s="11" t="s">
        <v>335</v>
      </c>
      <c r="C109" s="9" t="s">
        <v>147</v>
      </c>
      <c r="D109" s="44" t="s">
        <v>507</v>
      </c>
      <c r="E109" s="44" t="s">
        <v>512</v>
      </c>
      <c r="F109" s="16">
        <v>507639</v>
      </c>
      <c r="G109" s="16">
        <v>6902709</v>
      </c>
      <c r="H109" s="10" t="s">
        <v>148</v>
      </c>
      <c r="I109" s="29" t="s">
        <v>336</v>
      </c>
      <c r="J109" s="35">
        <v>3</v>
      </c>
      <c r="K109" s="35">
        <v>1.5</v>
      </c>
      <c r="L109" s="35">
        <v>1</v>
      </c>
      <c r="M109" s="35">
        <f t="shared" si="1"/>
        <v>2.5</v>
      </c>
      <c r="N109" s="35" t="s">
        <v>476</v>
      </c>
      <c r="O109" s="35">
        <v>28</v>
      </c>
      <c r="P109" s="35">
        <v>6</v>
      </c>
      <c r="Q109" s="35">
        <v>46</v>
      </c>
      <c r="R109" s="35" t="s">
        <v>477</v>
      </c>
      <c r="S109" s="35">
        <v>150</v>
      </c>
      <c r="T109" s="35">
        <v>20</v>
      </c>
      <c r="U109" s="35">
        <v>400</v>
      </c>
      <c r="V109" s="35">
        <v>3.03</v>
      </c>
      <c r="W109" s="35">
        <v>5</v>
      </c>
      <c r="X109" s="35" t="s">
        <v>478</v>
      </c>
      <c r="Y109" s="35" t="s">
        <v>478</v>
      </c>
      <c r="Z109" s="35">
        <v>21</v>
      </c>
      <c r="AA109" s="35" t="s">
        <v>485</v>
      </c>
      <c r="AB109" s="35" t="s">
        <v>479</v>
      </c>
      <c r="AC109" s="35" t="s">
        <v>479</v>
      </c>
      <c r="AD109" s="35">
        <v>65</v>
      </c>
      <c r="AE109" s="35">
        <v>0.21</v>
      </c>
      <c r="AF109" s="35">
        <v>0.03</v>
      </c>
      <c r="AG109" s="35">
        <v>7</v>
      </c>
      <c r="AH109" s="35">
        <v>57</v>
      </c>
      <c r="AI109" s="35">
        <v>0.95</v>
      </c>
      <c r="AJ109" s="35">
        <v>115</v>
      </c>
      <c r="AK109" s="35">
        <v>7.0999999999999994E-2</v>
      </c>
      <c r="AL109" s="35" t="s">
        <v>482</v>
      </c>
      <c r="AM109" s="35">
        <v>1.67</v>
      </c>
      <c r="AN109" s="35">
        <v>0.02</v>
      </c>
      <c r="AO109" s="35">
        <v>0.04</v>
      </c>
      <c r="AP109" s="35" t="s">
        <v>478</v>
      </c>
      <c r="AQ109" s="35" t="s">
        <v>483</v>
      </c>
      <c r="AR109" s="35" t="s">
        <v>484</v>
      </c>
      <c r="AS109" s="35" t="s">
        <v>484</v>
      </c>
    </row>
    <row r="110" spans="2:45" ht="64.5" customHeight="1" x14ac:dyDescent="0.25">
      <c r="B110" s="11" t="s">
        <v>337</v>
      </c>
      <c r="C110" s="9" t="s">
        <v>147</v>
      </c>
      <c r="D110" s="44" t="s">
        <v>507</v>
      </c>
      <c r="E110" s="44" t="s">
        <v>512</v>
      </c>
      <c r="F110" s="16">
        <v>507595</v>
      </c>
      <c r="G110" s="16">
        <v>6902690</v>
      </c>
      <c r="H110" s="10" t="s">
        <v>148</v>
      </c>
      <c r="I110" s="29" t="s">
        <v>338</v>
      </c>
      <c r="J110" s="35">
        <v>3</v>
      </c>
      <c r="K110" s="35">
        <v>1.5</v>
      </c>
      <c r="L110" s="35">
        <v>2</v>
      </c>
      <c r="M110" s="35">
        <f t="shared" si="1"/>
        <v>3.5</v>
      </c>
      <c r="N110" s="35" t="s">
        <v>476</v>
      </c>
      <c r="O110" s="35">
        <v>19</v>
      </c>
      <c r="P110" s="35">
        <v>10</v>
      </c>
      <c r="Q110" s="35">
        <v>38</v>
      </c>
      <c r="R110" s="35" t="s">
        <v>477</v>
      </c>
      <c r="S110" s="35">
        <v>96</v>
      </c>
      <c r="T110" s="35">
        <v>13</v>
      </c>
      <c r="U110" s="35">
        <v>274</v>
      </c>
      <c r="V110" s="35">
        <v>2.56</v>
      </c>
      <c r="W110" s="35">
        <v>3</v>
      </c>
      <c r="X110" s="35" t="s">
        <v>478</v>
      </c>
      <c r="Y110" s="35" t="s">
        <v>478</v>
      </c>
      <c r="Z110" s="35">
        <v>17</v>
      </c>
      <c r="AA110" s="35" t="s">
        <v>485</v>
      </c>
      <c r="AB110" s="35" t="s">
        <v>479</v>
      </c>
      <c r="AC110" s="35" t="s">
        <v>479</v>
      </c>
      <c r="AD110" s="35">
        <v>63</v>
      </c>
      <c r="AE110" s="35">
        <v>0.21</v>
      </c>
      <c r="AF110" s="35">
        <v>1.9E-2</v>
      </c>
      <c r="AG110" s="35">
        <v>4</v>
      </c>
      <c r="AH110" s="35">
        <v>38</v>
      </c>
      <c r="AI110" s="35">
        <v>0.73</v>
      </c>
      <c r="AJ110" s="35">
        <v>81</v>
      </c>
      <c r="AK110" s="35">
        <v>7.3999999999999996E-2</v>
      </c>
      <c r="AL110" s="35" t="s">
        <v>482</v>
      </c>
      <c r="AM110" s="35">
        <v>1.34</v>
      </c>
      <c r="AN110" s="35">
        <v>0.02</v>
      </c>
      <c r="AO110" s="35">
        <v>0.04</v>
      </c>
      <c r="AP110" s="35" t="s">
        <v>478</v>
      </c>
      <c r="AQ110" s="35" t="s">
        <v>483</v>
      </c>
      <c r="AR110" s="35" t="s">
        <v>484</v>
      </c>
      <c r="AS110" s="35" t="s">
        <v>484</v>
      </c>
    </row>
    <row r="111" spans="2:45" ht="64.5" customHeight="1" x14ac:dyDescent="0.25">
      <c r="B111" s="11" t="s">
        <v>339</v>
      </c>
      <c r="C111" s="9" t="s">
        <v>147</v>
      </c>
      <c r="D111" s="44" t="s">
        <v>507</v>
      </c>
      <c r="E111" s="44" t="s">
        <v>512</v>
      </c>
      <c r="F111" s="16">
        <v>507540</v>
      </c>
      <c r="G111" s="16">
        <v>6902681</v>
      </c>
      <c r="H111" s="10" t="s">
        <v>148</v>
      </c>
      <c r="I111" s="29" t="s">
        <v>340</v>
      </c>
      <c r="J111" s="35">
        <v>4</v>
      </c>
      <c r="K111" s="35">
        <v>5</v>
      </c>
      <c r="L111" s="35">
        <v>1</v>
      </c>
      <c r="M111" s="35">
        <f t="shared" si="1"/>
        <v>6</v>
      </c>
      <c r="N111" s="35" t="s">
        <v>476</v>
      </c>
      <c r="O111" s="35">
        <v>21</v>
      </c>
      <c r="P111" s="35">
        <v>14</v>
      </c>
      <c r="Q111" s="35">
        <v>37</v>
      </c>
      <c r="R111" s="35" t="s">
        <v>477</v>
      </c>
      <c r="S111" s="35">
        <v>158</v>
      </c>
      <c r="T111" s="35">
        <v>16</v>
      </c>
      <c r="U111" s="35">
        <v>349</v>
      </c>
      <c r="V111" s="35">
        <v>2.63</v>
      </c>
      <c r="W111" s="35">
        <v>3</v>
      </c>
      <c r="X111" s="35" t="s">
        <v>478</v>
      </c>
      <c r="Y111" s="35" t="s">
        <v>478</v>
      </c>
      <c r="Z111" s="35">
        <v>25</v>
      </c>
      <c r="AA111" s="35" t="s">
        <v>485</v>
      </c>
      <c r="AB111" s="35" t="s">
        <v>479</v>
      </c>
      <c r="AC111" s="35" t="s">
        <v>479</v>
      </c>
      <c r="AD111" s="35">
        <v>57</v>
      </c>
      <c r="AE111" s="35">
        <v>0.36</v>
      </c>
      <c r="AF111" s="35">
        <v>2.5000000000000001E-2</v>
      </c>
      <c r="AG111" s="35">
        <v>5</v>
      </c>
      <c r="AH111" s="35">
        <v>56</v>
      </c>
      <c r="AI111" s="35">
        <v>1.29</v>
      </c>
      <c r="AJ111" s="35">
        <v>99</v>
      </c>
      <c r="AK111" s="35">
        <v>6.8000000000000005E-2</v>
      </c>
      <c r="AL111" s="35" t="s">
        <v>482</v>
      </c>
      <c r="AM111" s="35">
        <v>1.42</v>
      </c>
      <c r="AN111" s="35">
        <v>0.02</v>
      </c>
      <c r="AO111" s="35">
        <v>0.04</v>
      </c>
      <c r="AP111" s="35" t="s">
        <v>478</v>
      </c>
      <c r="AQ111" s="35" t="s">
        <v>483</v>
      </c>
      <c r="AR111" s="35" t="s">
        <v>484</v>
      </c>
      <c r="AS111" s="35" t="s">
        <v>484</v>
      </c>
    </row>
    <row r="112" spans="2:45" ht="64.5" customHeight="1" x14ac:dyDescent="0.25">
      <c r="B112" s="11" t="s">
        <v>341</v>
      </c>
      <c r="C112" s="9" t="s">
        <v>147</v>
      </c>
      <c r="D112" s="44" t="s">
        <v>507</v>
      </c>
      <c r="E112" s="44" t="s">
        <v>512</v>
      </c>
      <c r="F112" s="16">
        <v>507486</v>
      </c>
      <c r="G112" s="16">
        <v>6902683</v>
      </c>
      <c r="H112" s="10" t="s">
        <v>148</v>
      </c>
      <c r="I112" s="29" t="s">
        <v>342</v>
      </c>
      <c r="J112" s="35">
        <v>1</v>
      </c>
      <c r="K112" s="35">
        <v>1.5</v>
      </c>
      <c r="L112" s="35">
        <v>1</v>
      </c>
      <c r="M112" s="35">
        <f t="shared" si="1"/>
        <v>2.5</v>
      </c>
      <c r="N112" s="35" t="s">
        <v>476</v>
      </c>
      <c r="O112" s="35">
        <v>15</v>
      </c>
      <c r="P112" s="35">
        <v>7</v>
      </c>
      <c r="Q112" s="35">
        <v>32</v>
      </c>
      <c r="R112" s="35" t="s">
        <v>477</v>
      </c>
      <c r="S112" s="35">
        <v>97</v>
      </c>
      <c r="T112" s="35">
        <v>12</v>
      </c>
      <c r="U112" s="35">
        <v>238</v>
      </c>
      <c r="V112" s="35">
        <v>2.02</v>
      </c>
      <c r="W112" s="35">
        <v>3</v>
      </c>
      <c r="X112" s="35" t="s">
        <v>478</v>
      </c>
      <c r="Y112" s="35" t="s">
        <v>478</v>
      </c>
      <c r="Z112" s="35">
        <v>16</v>
      </c>
      <c r="AA112" s="35" t="s">
        <v>485</v>
      </c>
      <c r="AB112" s="35" t="s">
        <v>479</v>
      </c>
      <c r="AC112" s="35" t="s">
        <v>479</v>
      </c>
      <c r="AD112" s="35">
        <v>45</v>
      </c>
      <c r="AE112" s="35">
        <v>0.17</v>
      </c>
      <c r="AF112" s="35">
        <v>2.4E-2</v>
      </c>
      <c r="AG112" s="35">
        <v>4</v>
      </c>
      <c r="AH112" s="35">
        <v>37</v>
      </c>
      <c r="AI112" s="35">
        <v>0.63</v>
      </c>
      <c r="AJ112" s="35">
        <v>71</v>
      </c>
      <c r="AK112" s="35">
        <v>5.5E-2</v>
      </c>
      <c r="AL112" s="35" t="s">
        <v>482</v>
      </c>
      <c r="AM112" s="35">
        <v>0.99</v>
      </c>
      <c r="AN112" s="35">
        <v>0.02</v>
      </c>
      <c r="AO112" s="35">
        <v>0.05</v>
      </c>
      <c r="AP112" s="35" t="s">
        <v>478</v>
      </c>
      <c r="AQ112" s="35" t="s">
        <v>483</v>
      </c>
      <c r="AR112" s="35" t="s">
        <v>484</v>
      </c>
      <c r="AS112" s="35" t="s">
        <v>484</v>
      </c>
    </row>
    <row r="113" spans="2:45" ht="66.75" customHeight="1" x14ac:dyDescent="0.25">
      <c r="B113" s="11" t="s">
        <v>343</v>
      </c>
      <c r="C113" s="9" t="s">
        <v>147</v>
      </c>
      <c r="D113" s="44" t="s">
        <v>507</v>
      </c>
      <c r="E113" s="44" t="s">
        <v>512</v>
      </c>
      <c r="F113" s="16">
        <v>507436</v>
      </c>
      <c r="G113" s="16">
        <v>6902686</v>
      </c>
      <c r="H113" s="10" t="s">
        <v>148</v>
      </c>
      <c r="I113" s="29" t="s">
        <v>344</v>
      </c>
      <c r="J113" s="35">
        <v>2</v>
      </c>
      <c r="K113" s="35">
        <v>1.5</v>
      </c>
      <c r="L113" s="35">
        <v>2</v>
      </c>
      <c r="M113" s="35">
        <f t="shared" si="1"/>
        <v>3.5</v>
      </c>
      <c r="N113" s="35" t="s">
        <v>476</v>
      </c>
      <c r="O113" s="35">
        <v>24</v>
      </c>
      <c r="P113" s="35">
        <v>9</v>
      </c>
      <c r="Q113" s="35">
        <v>48</v>
      </c>
      <c r="R113" s="35" t="s">
        <v>477</v>
      </c>
      <c r="S113" s="35">
        <v>213</v>
      </c>
      <c r="T113" s="35">
        <v>26</v>
      </c>
      <c r="U113" s="35">
        <v>698</v>
      </c>
      <c r="V113" s="35">
        <v>2.89</v>
      </c>
      <c r="W113" s="35">
        <v>5</v>
      </c>
      <c r="X113" s="35" t="s">
        <v>478</v>
      </c>
      <c r="Y113" s="35" t="s">
        <v>478</v>
      </c>
      <c r="Z113" s="35">
        <v>25</v>
      </c>
      <c r="AA113" s="35" t="s">
        <v>485</v>
      </c>
      <c r="AB113" s="35" t="s">
        <v>479</v>
      </c>
      <c r="AC113" s="35" t="s">
        <v>479</v>
      </c>
      <c r="AD113" s="35">
        <v>58</v>
      </c>
      <c r="AE113" s="35">
        <v>0.32</v>
      </c>
      <c r="AF113" s="35">
        <v>0.05</v>
      </c>
      <c r="AG113" s="35">
        <v>7</v>
      </c>
      <c r="AH113" s="35">
        <v>67</v>
      </c>
      <c r="AI113" s="35">
        <v>1.22</v>
      </c>
      <c r="AJ113" s="35">
        <v>142</v>
      </c>
      <c r="AK113" s="35">
        <v>5.8000000000000003E-2</v>
      </c>
      <c r="AL113" s="35" t="s">
        <v>482</v>
      </c>
      <c r="AM113" s="35">
        <v>1.67</v>
      </c>
      <c r="AN113" s="35">
        <v>0.03</v>
      </c>
      <c r="AO113" s="35">
        <v>0.04</v>
      </c>
      <c r="AP113" s="35" t="s">
        <v>478</v>
      </c>
      <c r="AQ113" s="35" t="s">
        <v>483</v>
      </c>
      <c r="AR113" s="35" t="s">
        <v>484</v>
      </c>
      <c r="AS113" s="35">
        <v>5</v>
      </c>
    </row>
    <row r="114" spans="2:45" ht="80.25" customHeight="1" x14ac:dyDescent="0.25">
      <c r="B114" s="11" t="s">
        <v>345</v>
      </c>
      <c r="C114" s="9" t="s">
        <v>147</v>
      </c>
      <c r="D114" s="44" t="s">
        <v>507</v>
      </c>
      <c r="E114" s="44" t="s">
        <v>512</v>
      </c>
      <c r="F114" s="16">
        <v>507389</v>
      </c>
      <c r="G114" s="16">
        <v>6902664</v>
      </c>
      <c r="H114" s="10" t="s">
        <v>148</v>
      </c>
      <c r="I114" s="29" t="s">
        <v>346</v>
      </c>
      <c r="J114" s="35">
        <v>9</v>
      </c>
      <c r="K114" s="35">
        <v>1.5</v>
      </c>
      <c r="L114" s="35">
        <v>2</v>
      </c>
      <c r="M114" s="35">
        <f t="shared" si="1"/>
        <v>3.5</v>
      </c>
      <c r="N114" s="35">
        <v>1</v>
      </c>
      <c r="O114" s="35">
        <v>31</v>
      </c>
      <c r="P114" s="35">
        <v>8</v>
      </c>
      <c r="Q114" s="35">
        <v>63</v>
      </c>
      <c r="R114" s="35" t="s">
        <v>477</v>
      </c>
      <c r="S114" s="35">
        <v>306</v>
      </c>
      <c r="T114" s="35">
        <v>37</v>
      </c>
      <c r="U114" s="35">
        <v>640</v>
      </c>
      <c r="V114" s="35">
        <v>4.08</v>
      </c>
      <c r="W114" s="35">
        <v>7</v>
      </c>
      <c r="X114" s="35" t="s">
        <v>478</v>
      </c>
      <c r="Y114" s="35" t="s">
        <v>478</v>
      </c>
      <c r="Z114" s="35">
        <v>28</v>
      </c>
      <c r="AA114" s="35" t="s">
        <v>485</v>
      </c>
      <c r="AB114" s="35" t="s">
        <v>479</v>
      </c>
      <c r="AC114" s="35" t="s">
        <v>479</v>
      </c>
      <c r="AD114" s="35">
        <v>84</v>
      </c>
      <c r="AE114" s="35">
        <v>0.28000000000000003</v>
      </c>
      <c r="AF114" s="35">
        <v>1.7999999999999999E-2</v>
      </c>
      <c r="AG114" s="35">
        <v>9</v>
      </c>
      <c r="AH114" s="35">
        <v>92</v>
      </c>
      <c r="AI114" s="35">
        <v>1.67</v>
      </c>
      <c r="AJ114" s="35">
        <v>140</v>
      </c>
      <c r="AK114" s="35">
        <v>8.7999999999999995E-2</v>
      </c>
      <c r="AL114" s="35" t="s">
        <v>482</v>
      </c>
      <c r="AM114" s="35">
        <v>2.2200000000000002</v>
      </c>
      <c r="AN114" s="35">
        <v>0.03</v>
      </c>
      <c r="AO114" s="35">
        <v>0.06</v>
      </c>
      <c r="AP114" s="35" t="s">
        <v>478</v>
      </c>
      <c r="AQ114" s="35" t="s">
        <v>483</v>
      </c>
      <c r="AR114" s="35">
        <v>7</v>
      </c>
      <c r="AS114" s="35" t="s">
        <v>484</v>
      </c>
    </row>
    <row r="115" spans="2:45" ht="80.25" customHeight="1" x14ac:dyDescent="0.25">
      <c r="B115" s="11" t="s">
        <v>347</v>
      </c>
      <c r="C115" s="9" t="s">
        <v>147</v>
      </c>
      <c r="D115" s="44" t="s">
        <v>507</v>
      </c>
      <c r="E115" s="44" t="s">
        <v>512</v>
      </c>
      <c r="F115" s="16">
        <v>507342</v>
      </c>
      <c r="G115" s="16">
        <v>6902648</v>
      </c>
      <c r="H115" s="10" t="s">
        <v>148</v>
      </c>
      <c r="I115" s="29" t="s">
        <v>348</v>
      </c>
      <c r="J115" s="35">
        <v>2</v>
      </c>
      <c r="K115" s="35">
        <v>1.5</v>
      </c>
      <c r="L115" s="35">
        <v>1</v>
      </c>
      <c r="M115" s="35">
        <f t="shared" si="1"/>
        <v>2.5</v>
      </c>
      <c r="N115" s="35" t="s">
        <v>476</v>
      </c>
      <c r="O115" s="35">
        <v>16</v>
      </c>
      <c r="P115" s="35">
        <v>8</v>
      </c>
      <c r="Q115" s="35">
        <v>37</v>
      </c>
      <c r="R115" s="35" t="s">
        <v>477</v>
      </c>
      <c r="S115" s="35">
        <v>127</v>
      </c>
      <c r="T115" s="35">
        <v>13</v>
      </c>
      <c r="U115" s="35">
        <v>206</v>
      </c>
      <c r="V115" s="35">
        <v>2.4700000000000002</v>
      </c>
      <c r="W115" s="35">
        <v>3</v>
      </c>
      <c r="X115" s="35" t="s">
        <v>478</v>
      </c>
      <c r="Y115" s="35" t="s">
        <v>478</v>
      </c>
      <c r="Z115" s="35">
        <v>13</v>
      </c>
      <c r="AA115" s="35" t="s">
        <v>485</v>
      </c>
      <c r="AB115" s="35" t="s">
        <v>479</v>
      </c>
      <c r="AC115" s="35" t="s">
        <v>479</v>
      </c>
      <c r="AD115" s="35">
        <v>48</v>
      </c>
      <c r="AE115" s="35">
        <v>0.15</v>
      </c>
      <c r="AF115" s="35">
        <v>1.4999999999999999E-2</v>
      </c>
      <c r="AG115" s="35">
        <v>3</v>
      </c>
      <c r="AH115" s="35">
        <v>56</v>
      </c>
      <c r="AI115" s="35">
        <v>1.1499999999999999</v>
      </c>
      <c r="AJ115" s="35">
        <v>55</v>
      </c>
      <c r="AK115" s="35">
        <v>5.5E-2</v>
      </c>
      <c r="AL115" s="35" t="s">
        <v>482</v>
      </c>
      <c r="AM115" s="35">
        <v>1.1599999999999999</v>
      </c>
      <c r="AN115" s="35">
        <v>0.02</v>
      </c>
      <c r="AO115" s="35">
        <v>0.03</v>
      </c>
      <c r="AP115" s="35" t="s">
        <v>478</v>
      </c>
      <c r="AQ115" s="35" t="s">
        <v>483</v>
      </c>
      <c r="AR115" s="35" t="s">
        <v>484</v>
      </c>
      <c r="AS115" s="35" t="s">
        <v>484</v>
      </c>
    </row>
    <row r="116" spans="2:45" ht="80.25" customHeight="1" x14ac:dyDescent="0.25">
      <c r="B116" s="11" t="s">
        <v>349</v>
      </c>
      <c r="C116" s="9" t="s">
        <v>147</v>
      </c>
      <c r="D116" s="44" t="s">
        <v>507</v>
      </c>
      <c r="E116" s="44" t="s">
        <v>512</v>
      </c>
      <c r="F116" s="16">
        <v>507286</v>
      </c>
      <c r="G116" s="16">
        <v>6902664</v>
      </c>
      <c r="H116" s="10" t="s">
        <v>148</v>
      </c>
      <c r="I116" s="29" t="s">
        <v>350</v>
      </c>
      <c r="J116" s="35">
        <v>5</v>
      </c>
      <c r="K116" s="35">
        <v>1.5</v>
      </c>
      <c r="L116" s="35">
        <v>3</v>
      </c>
      <c r="M116" s="35">
        <f t="shared" si="1"/>
        <v>4.5</v>
      </c>
      <c r="N116" s="35" t="s">
        <v>476</v>
      </c>
      <c r="O116" s="35">
        <v>25</v>
      </c>
      <c r="P116" s="35">
        <v>3</v>
      </c>
      <c r="Q116" s="35">
        <v>46</v>
      </c>
      <c r="R116" s="35" t="s">
        <v>477</v>
      </c>
      <c r="S116" s="35">
        <v>195</v>
      </c>
      <c r="T116" s="35">
        <v>21</v>
      </c>
      <c r="U116" s="35">
        <v>594</v>
      </c>
      <c r="V116" s="35">
        <v>2.83</v>
      </c>
      <c r="W116" s="35">
        <v>4</v>
      </c>
      <c r="X116" s="35" t="s">
        <v>478</v>
      </c>
      <c r="Y116" s="35" t="s">
        <v>478</v>
      </c>
      <c r="Z116" s="35">
        <v>25</v>
      </c>
      <c r="AA116" s="35" t="s">
        <v>485</v>
      </c>
      <c r="AB116" s="35" t="s">
        <v>479</v>
      </c>
      <c r="AC116" s="35">
        <v>4</v>
      </c>
      <c r="AD116" s="35">
        <v>60</v>
      </c>
      <c r="AE116" s="35">
        <v>0.33</v>
      </c>
      <c r="AF116" s="35">
        <v>4.7E-2</v>
      </c>
      <c r="AG116" s="35">
        <v>6</v>
      </c>
      <c r="AH116" s="35">
        <v>62</v>
      </c>
      <c r="AI116" s="35">
        <v>1.1200000000000001</v>
      </c>
      <c r="AJ116" s="35">
        <v>126</v>
      </c>
      <c r="AK116" s="35">
        <v>6.6000000000000003E-2</v>
      </c>
      <c r="AL116" s="35" t="s">
        <v>482</v>
      </c>
      <c r="AM116" s="35">
        <v>1.69</v>
      </c>
      <c r="AN116" s="35">
        <v>0.03</v>
      </c>
      <c r="AO116" s="35">
        <v>0.05</v>
      </c>
      <c r="AP116" s="35" t="s">
        <v>478</v>
      </c>
      <c r="AQ116" s="35" t="s">
        <v>483</v>
      </c>
      <c r="AR116" s="35" t="s">
        <v>484</v>
      </c>
      <c r="AS116" s="35" t="s">
        <v>484</v>
      </c>
    </row>
    <row r="117" spans="2:45" ht="80.25" customHeight="1" x14ac:dyDescent="0.25">
      <c r="B117" s="11" t="s">
        <v>127</v>
      </c>
      <c r="C117" s="9" t="s">
        <v>26</v>
      </c>
      <c r="D117" s="44" t="s">
        <v>507</v>
      </c>
      <c r="E117" s="44" t="s">
        <v>512</v>
      </c>
      <c r="F117" s="16">
        <v>506643</v>
      </c>
      <c r="G117" s="16">
        <v>6903193</v>
      </c>
      <c r="H117" s="8" t="s">
        <v>27</v>
      </c>
      <c r="I117" s="29" t="s">
        <v>123</v>
      </c>
      <c r="J117" s="35">
        <v>4</v>
      </c>
      <c r="K117" s="35">
        <v>1.5</v>
      </c>
      <c r="L117" s="35">
        <v>4</v>
      </c>
      <c r="M117" s="35">
        <f t="shared" si="1"/>
        <v>5.5</v>
      </c>
      <c r="N117" s="35" t="s">
        <v>476</v>
      </c>
      <c r="O117" s="35">
        <v>41</v>
      </c>
      <c r="P117" s="35">
        <v>6</v>
      </c>
      <c r="Q117" s="35">
        <v>45</v>
      </c>
      <c r="R117" s="35" t="s">
        <v>477</v>
      </c>
      <c r="S117" s="35">
        <v>383</v>
      </c>
      <c r="T117" s="35">
        <v>33</v>
      </c>
      <c r="U117" s="35">
        <v>521</v>
      </c>
      <c r="V117" s="35">
        <v>3.38</v>
      </c>
      <c r="W117" s="35">
        <v>6</v>
      </c>
      <c r="X117" s="35" t="s">
        <v>478</v>
      </c>
      <c r="Y117" s="35" t="s">
        <v>478</v>
      </c>
      <c r="Z117" s="35">
        <v>20</v>
      </c>
      <c r="AA117" s="35" t="s">
        <v>485</v>
      </c>
      <c r="AB117" s="35" t="s">
        <v>479</v>
      </c>
      <c r="AC117" s="35" t="s">
        <v>479</v>
      </c>
      <c r="AD117" s="35">
        <v>62</v>
      </c>
      <c r="AE117" s="35">
        <v>0.22</v>
      </c>
      <c r="AF117" s="35">
        <v>2.5999999999999999E-2</v>
      </c>
      <c r="AG117" s="35">
        <v>7</v>
      </c>
      <c r="AH117" s="35">
        <v>44</v>
      </c>
      <c r="AI117" s="35">
        <v>2.23</v>
      </c>
      <c r="AJ117" s="35">
        <v>105</v>
      </c>
      <c r="AK117" s="35">
        <v>7.3999999999999996E-2</v>
      </c>
      <c r="AL117" s="35" t="s">
        <v>482</v>
      </c>
      <c r="AM117" s="35">
        <v>1.67</v>
      </c>
      <c r="AN117" s="35">
        <v>0.03</v>
      </c>
      <c r="AO117" s="35">
        <v>0.04</v>
      </c>
      <c r="AP117" s="35" t="s">
        <v>478</v>
      </c>
      <c r="AQ117" s="35" t="s">
        <v>483</v>
      </c>
      <c r="AR117" s="35" t="s">
        <v>484</v>
      </c>
      <c r="AS117" s="35" t="s">
        <v>484</v>
      </c>
    </row>
    <row r="118" spans="2:45" ht="80.25" customHeight="1" x14ac:dyDescent="0.25">
      <c r="B118" s="11" t="s">
        <v>351</v>
      </c>
      <c r="C118" s="9" t="s">
        <v>147</v>
      </c>
      <c r="D118" s="44" t="s">
        <v>507</v>
      </c>
      <c r="E118" s="44" t="s">
        <v>512</v>
      </c>
      <c r="F118" s="16">
        <v>507265</v>
      </c>
      <c r="G118" s="16">
        <v>6902707</v>
      </c>
      <c r="H118" s="10" t="s">
        <v>148</v>
      </c>
      <c r="I118" s="29" t="s">
        <v>352</v>
      </c>
      <c r="J118" s="35">
        <v>3</v>
      </c>
      <c r="K118" s="35">
        <v>1.5</v>
      </c>
      <c r="L118" s="35">
        <v>3</v>
      </c>
      <c r="M118" s="35">
        <f t="shared" si="1"/>
        <v>4.5</v>
      </c>
      <c r="N118" s="35" t="s">
        <v>476</v>
      </c>
      <c r="O118" s="35">
        <v>24</v>
      </c>
      <c r="P118" s="35">
        <v>6</v>
      </c>
      <c r="Q118" s="35">
        <v>44</v>
      </c>
      <c r="R118" s="35" t="s">
        <v>477</v>
      </c>
      <c r="S118" s="35">
        <v>208</v>
      </c>
      <c r="T118" s="35">
        <v>25</v>
      </c>
      <c r="U118" s="35">
        <v>547</v>
      </c>
      <c r="V118" s="35">
        <v>2.96</v>
      </c>
      <c r="W118" s="35">
        <v>6</v>
      </c>
      <c r="X118" s="35" t="s">
        <v>478</v>
      </c>
      <c r="Y118" s="35" t="s">
        <v>478</v>
      </c>
      <c r="Z118" s="35">
        <v>21</v>
      </c>
      <c r="AA118" s="35" t="s">
        <v>485</v>
      </c>
      <c r="AB118" s="35" t="s">
        <v>479</v>
      </c>
      <c r="AC118" s="35" t="s">
        <v>479</v>
      </c>
      <c r="AD118" s="35">
        <v>60</v>
      </c>
      <c r="AE118" s="35">
        <v>0.25</v>
      </c>
      <c r="AF118" s="35">
        <v>2.9000000000000001E-2</v>
      </c>
      <c r="AG118" s="35">
        <v>6</v>
      </c>
      <c r="AH118" s="35">
        <v>75</v>
      </c>
      <c r="AI118" s="35">
        <v>1.4</v>
      </c>
      <c r="AJ118" s="35">
        <v>95</v>
      </c>
      <c r="AK118" s="35">
        <v>7.4999999999999997E-2</v>
      </c>
      <c r="AL118" s="35" t="s">
        <v>482</v>
      </c>
      <c r="AM118" s="35">
        <v>1.55</v>
      </c>
      <c r="AN118" s="35">
        <v>0.03</v>
      </c>
      <c r="AO118" s="35">
        <v>0.06</v>
      </c>
      <c r="AP118" s="35" t="s">
        <v>478</v>
      </c>
      <c r="AQ118" s="35" t="s">
        <v>483</v>
      </c>
      <c r="AR118" s="35" t="s">
        <v>484</v>
      </c>
      <c r="AS118" s="35" t="s">
        <v>484</v>
      </c>
    </row>
    <row r="119" spans="2:45" ht="80.25" customHeight="1" x14ac:dyDescent="0.25">
      <c r="B119" s="11" t="s">
        <v>353</v>
      </c>
      <c r="C119" s="9" t="s">
        <v>147</v>
      </c>
      <c r="D119" s="44" t="s">
        <v>507</v>
      </c>
      <c r="E119" s="44" t="s">
        <v>512</v>
      </c>
      <c r="F119" s="16">
        <v>507226</v>
      </c>
      <c r="G119" s="16">
        <v>6902740</v>
      </c>
      <c r="H119" s="10" t="s">
        <v>148</v>
      </c>
      <c r="I119" s="29" t="s">
        <v>354</v>
      </c>
      <c r="J119" s="35">
        <v>3</v>
      </c>
      <c r="K119" s="35">
        <v>1.5</v>
      </c>
      <c r="L119" s="35">
        <v>2</v>
      </c>
      <c r="M119" s="35">
        <f t="shared" si="1"/>
        <v>3.5</v>
      </c>
      <c r="N119" s="35" t="s">
        <v>476</v>
      </c>
      <c r="O119" s="35">
        <v>29</v>
      </c>
      <c r="P119" s="35">
        <v>9</v>
      </c>
      <c r="Q119" s="35">
        <v>44</v>
      </c>
      <c r="R119" s="35" t="s">
        <v>477</v>
      </c>
      <c r="S119" s="35">
        <v>269</v>
      </c>
      <c r="T119" s="35">
        <v>22</v>
      </c>
      <c r="U119" s="35">
        <v>461</v>
      </c>
      <c r="V119" s="35">
        <v>2.86</v>
      </c>
      <c r="W119" s="35">
        <v>4</v>
      </c>
      <c r="X119" s="35" t="s">
        <v>478</v>
      </c>
      <c r="Y119" s="35" t="s">
        <v>478</v>
      </c>
      <c r="Z119" s="35">
        <v>24</v>
      </c>
      <c r="AA119" s="35" t="s">
        <v>485</v>
      </c>
      <c r="AB119" s="35" t="s">
        <v>479</v>
      </c>
      <c r="AC119" s="35" t="s">
        <v>479</v>
      </c>
      <c r="AD119" s="35">
        <v>56</v>
      </c>
      <c r="AE119" s="35">
        <v>0.31</v>
      </c>
      <c r="AF119" s="35">
        <v>3.5999999999999997E-2</v>
      </c>
      <c r="AG119" s="35">
        <v>7</v>
      </c>
      <c r="AH119" s="35">
        <v>70</v>
      </c>
      <c r="AI119" s="35">
        <v>1.42</v>
      </c>
      <c r="AJ119" s="35">
        <v>100</v>
      </c>
      <c r="AK119" s="35">
        <v>6.5000000000000002E-2</v>
      </c>
      <c r="AL119" s="35" t="s">
        <v>482</v>
      </c>
      <c r="AM119" s="35">
        <v>1.5</v>
      </c>
      <c r="AN119" s="35">
        <v>0.03</v>
      </c>
      <c r="AO119" s="35">
        <v>0.05</v>
      </c>
      <c r="AP119" s="35" t="s">
        <v>478</v>
      </c>
      <c r="AQ119" s="35" t="s">
        <v>483</v>
      </c>
      <c r="AR119" s="35" t="s">
        <v>484</v>
      </c>
      <c r="AS119" s="35" t="s">
        <v>484</v>
      </c>
    </row>
    <row r="120" spans="2:45" ht="80.25" customHeight="1" x14ac:dyDescent="0.25">
      <c r="B120" s="11" t="s">
        <v>355</v>
      </c>
      <c r="C120" s="9" t="s">
        <v>147</v>
      </c>
      <c r="D120" s="44" t="s">
        <v>507</v>
      </c>
      <c r="E120" s="44" t="s">
        <v>512</v>
      </c>
      <c r="F120" s="16">
        <v>507182</v>
      </c>
      <c r="G120" s="16">
        <v>6902760</v>
      </c>
      <c r="H120" s="10" t="s">
        <v>148</v>
      </c>
      <c r="I120" s="29" t="s">
        <v>356</v>
      </c>
      <c r="J120" s="35">
        <v>6</v>
      </c>
      <c r="K120" s="35">
        <v>1.5</v>
      </c>
      <c r="L120" s="35">
        <v>4</v>
      </c>
      <c r="M120" s="35">
        <f t="shared" si="1"/>
        <v>5.5</v>
      </c>
      <c r="N120" s="35">
        <v>1</v>
      </c>
      <c r="O120" s="35">
        <v>22</v>
      </c>
      <c r="P120" s="35">
        <v>6</v>
      </c>
      <c r="Q120" s="35">
        <v>51</v>
      </c>
      <c r="R120" s="35" t="s">
        <v>477</v>
      </c>
      <c r="S120" s="35">
        <v>140</v>
      </c>
      <c r="T120" s="35">
        <v>16</v>
      </c>
      <c r="U120" s="35">
        <v>322</v>
      </c>
      <c r="V120" s="35">
        <v>3.58</v>
      </c>
      <c r="W120" s="35">
        <v>6</v>
      </c>
      <c r="X120" s="35" t="s">
        <v>478</v>
      </c>
      <c r="Y120" s="35" t="s">
        <v>478</v>
      </c>
      <c r="Z120" s="35">
        <v>19</v>
      </c>
      <c r="AA120" s="35" t="s">
        <v>485</v>
      </c>
      <c r="AB120" s="35" t="s">
        <v>479</v>
      </c>
      <c r="AC120" s="35" t="s">
        <v>479</v>
      </c>
      <c r="AD120" s="35">
        <v>80</v>
      </c>
      <c r="AE120" s="35">
        <v>0.19</v>
      </c>
      <c r="AF120" s="35">
        <v>2.7E-2</v>
      </c>
      <c r="AG120" s="35">
        <v>5</v>
      </c>
      <c r="AH120" s="35">
        <v>67</v>
      </c>
      <c r="AI120" s="35">
        <v>1.0900000000000001</v>
      </c>
      <c r="AJ120" s="35">
        <v>83</v>
      </c>
      <c r="AK120" s="35">
        <v>7.1999999999999995E-2</v>
      </c>
      <c r="AL120" s="35" t="s">
        <v>482</v>
      </c>
      <c r="AM120" s="35">
        <v>1.76</v>
      </c>
      <c r="AN120" s="35">
        <v>0.02</v>
      </c>
      <c r="AO120" s="35">
        <v>7.0000000000000007E-2</v>
      </c>
      <c r="AP120" s="35" t="s">
        <v>478</v>
      </c>
      <c r="AQ120" s="35" t="s">
        <v>483</v>
      </c>
      <c r="AR120" s="35" t="s">
        <v>484</v>
      </c>
      <c r="AS120" s="35" t="s">
        <v>484</v>
      </c>
    </row>
    <row r="121" spans="2:45" ht="80.25" customHeight="1" x14ac:dyDescent="0.25">
      <c r="B121" s="11" t="s">
        <v>357</v>
      </c>
      <c r="C121" s="9" t="s">
        <v>147</v>
      </c>
      <c r="D121" s="44" t="s">
        <v>507</v>
      </c>
      <c r="E121" s="44" t="s">
        <v>512</v>
      </c>
      <c r="F121" s="16">
        <v>507135</v>
      </c>
      <c r="G121" s="16">
        <v>6902766</v>
      </c>
      <c r="H121" s="10" t="s">
        <v>148</v>
      </c>
      <c r="I121" s="29" t="s">
        <v>358</v>
      </c>
      <c r="J121" s="35">
        <v>3</v>
      </c>
      <c r="K121" s="35">
        <v>1.5</v>
      </c>
      <c r="L121" s="35">
        <v>2</v>
      </c>
      <c r="M121" s="35">
        <f t="shared" si="1"/>
        <v>3.5</v>
      </c>
      <c r="N121" s="35" t="s">
        <v>476</v>
      </c>
      <c r="O121" s="35">
        <v>24</v>
      </c>
      <c r="P121" s="35">
        <v>7</v>
      </c>
      <c r="Q121" s="35">
        <v>49</v>
      </c>
      <c r="R121" s="35" t="s">
        <v>477</v>
      </c>
      <c r="S121" s="35">
        <v>254</v>
      </c>
      <c r="T121" s="35">
        <v>34</v>
      </c>
      <c r="U121" s="35">
        <v>549</v>
      </c>
      <c r="V121" s="35">
        <v>3.27</v>
      </c>
      <c r="W121" s="35">
        <v>5</v>
      </c>
      <c r="X121" s="35" t="s">
        <v>478</v>
      </c>
      <c r="Y121" s="35" t="s">
        <v>478</v>
      </c>
      <c r="Z121" s="35">
        <v>24</v>
      </c>
      <c r="AA121" s="35" t="s">
        <v>485</v>
      </c>
      <c r="AB121" s="35" t="s">
        <v>479</v>
      </c>
      <c r="AC121" s="35" t="s">
        <v>479</v>
      </c>
      <c r="AD121" s="35">
        <v>66</v>
      </c>
      <c r="AE121" s="35">
        <v>0.28000000000000003</v>
      </c>
      <c r="AF121" s="35">
        <v>2.5999999999999999E-2</v>
      </c>
      <c r="AG121" s="35">
        <v>6</v>
      </c>
      <c r="AH121" s="35">
        <v>79</v>
      </c>
      <c r="AI121" s="35">
        <v>1.57</v>
      </c>
      <c r="AJ121" s="35">
        <v>111</v>
      </c>
      <c r="AK121" s="35">
        <v>8.5000000000000006E-2</v>
      </c>
      <c r="AL121" s="35" t="s">
        <v>482</v>
      </c>
      <c r="AM121" s="35">
        <v>1.79</v>
      </c>
      <c r="AN121" s="35">
        <v>0.03</v>
      </c>
      <c r="AO121" s="35">
        <v>0.06</v>
      </c>
      <c r="AP121" s="35" t="s">
        <v>478</v>
      </c>
      <c r="AQ121" s="35" t="s">
        <v>483</v>
      </c>
      <c r="AR121" s="35" t="s">
        <v>484</v>
      </c>
      <c r="AS121" s="35" t="s">
        <v>484</v>
      </c>
    </row>
    <row r="122" spans="2:45" ht="80.25" customHeight="1" x14ac:dyDescent="0.25">
      <c r="B122" s="11" t="s">
        <v>359</v>
      </c>
      <c r="C122" s="9" t="s">
        <v>147</v>
      </c>
      <c r="D122" s="44" t="s">
        <v>507</v>
      </c>
      <c r="E122" s="44" t="s">
        <v>512</v>
      </c>
      <c r="F122" s="16">
        <v>507076</v>
      </c>
      <c r="G122" s="16">
        <v>6902747</v>
      </c>
      <c r="H122" s="10" t="s">
        <v>148</v>
      </c>
      <c r="I122" s="29" t="s">
        <v>360</v>
      </c>
      <c r="J122" s="35">
        <v>3</v>
      </c>
      <c r="K122" s="35">
        <v>1.5</v>
      </c>
      <c r="L122" s="35">
        <v>1</v>
      </c>
      <c r="M122" s="35">
        <f t="shared" si="1"/>
        <v>2.5</v>
      </c>
      <c r="N122" s="35" t="s">
        <v>476</v>
      </c>
      <c r="O122" s="35">
        <v>24</v>
      </c>
      <c r="P122" s="35">
        <v>8</v>
      </c>
      <c r="Q122" s="35">
        <v>50</v>
      </c>
      <c r="R122" s="35" t="s">
        <v>477</v>
      </c>
      <c r="S122" s="35">
        <v>190</v>
      </c>
      <c r="T122" s="35">
        <v>34</v>
      </c>
      <c r="U122" s="35">
        <v>663</v>
      </c>
      <c r="V122" s="35">
        <v>3.38</v>
      </c>
      <c r="W122" s="35">
        <v>8</v>
      </c>
      <c r="X122" s="35" t="s">
        <v>478</v>
      </c>
      <c r="Y122" s="35" t="s">
        <v>478</v>
      </c>
      <c r="Z122" s="35">
        <v>26</v>
      </c>
      <c r="AA122" s="35" t="s">
        <v>485</v>
      </c>
      <c r="AB122" s="35" t="s">
        <v>479</v>
      </c>
      <c r="AC122" s="35" t="s">
        <v>479</v>
      </c>
      <c r="AD122" s="35">
        <v>72</v>
      </c>
      <c r="AE122" s="35">
        <v>0.3</v>
      </c>
      <c r="AF122" s="35">
        <v>2.8000000000000001E-2</v>
      </c>
      <c r="AG122" s="35">
        <v>6</v>
      </c>
      <c r="AH122" s="35">
        <v>77</v>
      </c>
      <c r="AI122" s="35">
        <v>1.45</v>
      </c>
      <c r="AJ122" s="35">
        <v>116</v>
      </c>
      <c r="AK122" s="35">
        <v>8.5000000000000006E-2</v>
      </c>
      <c r="AL122" s="35" t="s">
        <v>482</v>
      </c>
      <c r="AM122" s="35">
        <v>1.78</v>
      </c>
      <c r="AN122" s="35">
        <v>0.03</v>
      </c>
      <c r="AO122" s="35">
        <v>0.05</v>
      </c>
      <c r="AP122" s="35" t="s">
        <v>478</v>
      </c>
      <c r="AQ122" s="35" t="s">
        <v>483</v>
      </c>
      <c r="AR122" s="35" t="s">
        <v>484</v>
      </c>
      <c r="AS122" s="35" t="s">
        <v>484</v>
      </c>
    </row>
    <row r="123" spans="2:45" ht="80.25" customHeight="1" x14ac:dyDescent="0.25">
      <c r="B123" s="9" t="s">
        <v>361</v>
      </c>
      <c r="C123" s="9" t="s">
        <v>147</v>
      </c>
      <c r="D123" s="44" t="s">
        <v>507</v>
      </c>
      <c r="E123" s="44" t="s">
        <v>512</v>
      </c>
      <c r="F123" s="16">
        <v>507028</v>
      </c>
      <c r="G123" s="16">
        <v>6902789</v>
      </c>
      <c r="H123" s="10" t="s">
        <v>148</v>
      </c>
      <c r="I123" s="29" t="s">
        <v>362</v>
      </c>
      <c r="J123" s="35">
        <v>4</v>
      </c>
      <c r="K123" s="35">
        <v>1.5</v>
      </c>
      <c r="L123" s="35">
        <v>1</v>
      </c>
      <c r="M123" s="35">
        <f t="shared" si="1"/>
        <v>2.5</v>
      </c>
      <c r="N123" s="35" t="s">
        <v>476</v>
      </c>
      <c r="O123" s="35">
        <v>22</v>
      </c>
      <c r="P123" s="35">
        <v>6</v>
      </c>
      <c r="Q123" s="35">
        <v>37</v>
      </c>
      <c r="R123" s="35" t="s">
        <v>477</v>
      </c>
      <c r="S123" s="35">
        <v>117</v>
      </c>
      <c r="T123" s="35">
        <v>12</v>
      </c>
      <c r="U123" s="35">
        <v>466</v>
      </c>
      <c r="V123" s="35">
        <v>2.23</v>
      </c>
      <c r="W123" s="35" t="s">
        <v>478</v>
      </c>
      <c r="X123" s="35" t="s">
        <v>478</v>
      </c>
      <c r="Y123" s="35" t="s">
        <v>478</v>
      </c>
      <c r="Z123" s="35">
        <v>24</v>
      </c>
      <c r="AA123" s="35" t="s">
        <v>485</v>
      </c>
      <c r="AB123" s="35" t="s">
        <v>479</v>
      </c>
      <c r="AC123" s="35" t="s">
        <v>479</v>
      </c>
      <c r="AD123" s="35">
        <v>48</v>
      </c>
      <c r="AE123" s="35">
        <v>0.32</v>
      </c>
      <c r="AF123" s="35">
        <v>3.6999999999999998E-2</v>
      </c>
      <c r="AG123" s="35">
        <v>6</v>
      </c>
      <c r="AH123" s="35">
        <v>39</v>
      </c>
      <c r="AI123" s="35">
        <v>0.56999999999999995</v>
      </c>
      <c r="AJ123" s="35">
        <v>137</v>
      </c>
      <c r="AK123" s="35">
        <v>4.4999999999999998E-2</v>
      </c>
      <c r="AL123" s="35" t="s">
        <v>482</v>
      </c>
      <c r="AM123" s="35">
        <v>1.42</v>
      </c>
      <c r="AN123" s="35">
        <v>0.03</v>
      </c>
      <c r="AO123" s="35">
        <v>0.03</v>
      </c>
      <c r="AP123" s="35" t="s">
        <v>478</v>
      </c>
      <c r="AQ123" s="35" t="s">
        <v>483</v>
      </c>
      <c r="AR123" s="35" t="s">
        <v>484</v>
      </c>
      <c r="AS123" s="35" t="s">
        <v>484</v>
      </c>
    </row>
    <row r="124" spans="2:45" ht="80.25" customHeight="1" x14ac:dyDescent="0.25">
      <c r="B124" s="9" t="s">
        <v>363</v>
      </c>
      <c r="C124" s="9" t="s">
        <v>147</v>
      </c>
      <c r="D124" s="44" t="s">
        <v>507</v>
      </c>
      <c r="E124" s="44" t="s">
        <v>512</v>
      </c>
      <c r="F124" s="16">
        <v>507022</v>
      </c>
      <c r="G124" s="16">
        <v>6902838</v>
      </c>
      <c r="H124" s="10" t="s">
        <v>148</v>
      </c>
      <c r="I124" s="29" t="s">
        <v>364</v>
      </c>
      <c r="J124" s="35">
        <v>4</v>
      </c>
      <c r="K124" s="35">
        <v>1.5</v>
      </c>
      <c r="L124" s="35">
        <v>1</v>
      </c>
      <c r="M124" s="35">
        <f t="shared" si="1"/>
        <v>2.5</v>
      </c>
      <c r="N124" s="35" t="s">
        <v>476</v>
      </c>
      <c r="O124" s="35">
        <v>20</v>
      </c>
      <c r="P124" s="35">
        <v>8</v>
      </c>
      <c r="Q124" s="35">
        <v>41</v>
      </c>
      <c r="R124" s="35" t="s">
        <v>477</v>
      </c>
      <c r="S124" s="35">
        <v>136</v>
      </c>
      <c r="T124" s="35">
        <v>15</v>
      </c>
      <c r="U124" s="35">
        <v>385</v>
      </c>
      <c r="V124" s="35">
        <v>2.4500000000000002</v>
      </c>
      <c r="W124" s="35">
        <v>3</v>
      </c>
      <c r="X124" s="35" t="s">
        <v>478</v>
      </c>
      <c r="Y124" s="35" t="s">
        <v>478</v>
      </c>
      <c r="Z124" s="35">
        <v>21</v>
      </c>
      <c r="AA124" s="35" t="s">
        <v>485</v>
      </c>
      <c r="AB124" s="35" t="s">
        <v>479</v>
      </c>
      <c r="AC124" s="35" t="s">
        <v>479</v>
      </c>
      <c r="AD124" s="35">
        <v>54</v>
      </c>
      <c r="AE124" s="35">
        <v>0.25</v>
      </c>
      <c r="AF124" s="35">
        <v>2.8000000000000001E-2</v>
      </c>
      <c r="AG124" s="35">
        <v>5</v>
      </c>
      <c r="AH124" s="35">
        <v>54</v>
      </c>
      <c r="AI124" s="35">
        <v>1.08</v>
      </c>
      <c r="AJ124" s="35">
        <v>104</v>
      </c>
      <c r="AK124" s="35">
        <v>6.0999999999999999E-2</v>
      </c>
      <c r="AL124" s="35" t="s">
        <v>482</v>
      </c>
      <c r="AM124" s="35">
        <v>1.26</v>
      </c>
      <c r="AN124" s="35">
        <v>0.03</v>
      </c>
      <c r="AO124" s="35">
        <v>0.04</v>
      </c>
      <c r="AP124" s="35" t="s">
        <v>478</v>
      </c>
      <c r="AQ124" s="35" t="s">
        <v>483</v>
      </c>
      <c r="AR124" s="35" t="s">
        <v>484</v>
      </c>
      <c r="AS124" s="35" t="s">
        <v>484</v>
      </c>
    </row>
    <row r="125" spans="2:45" ht="80.25" customHeight="1" x14ac:dyDescent="0.25">
      <c r="B125" s="9" t="s">
        <v>365</v>
      </c>
      <c r="C125" s="9" t="s">
        <v>147</v>
      </c>
      <c r="D125" s="44" t="s">
        <v>507</v>
      </c>
      <c r="E125" s="44" t="s">
        <v>512</v>
      </c>
      <c r="F125" s="16">
        <v>507021</v>
      </c>
      <c r="G125" s="16">
        <v>6902887</v>
      </c>
      <c r="H125" s="10" t="s">
        <v>148</v>
      </c>
      <c r="I125" s="29" t="s">
        <v>366</v>
      </c>
      <c r="J125" s="35">
        <v>6</v>
      </c>
      <c r="K125" s="35">
        <v>1.5</v>
      </c>
      <c r="L125" s="35">
        <v>2</v>
      </c>
      <c r="M125" s="35">
        <f t="shared" si="1"/>
        <v>3.5</v>
      </c>
      <c r="N125" s="35">
        <v>1</v>
      </c>
      <c r="O125" s="35">
        <v>22</v>
      </c>
      <c r="P125" s="35">
        <v>9</v>
      </c>
      <c r="Q125" s="35">
        <v>45</v>
      </c>
      <c r="R125" s="35" t="s">
        <v>477</v>
      </c>
      <c r="S125" s="35">
        <v>196</v>
      </c>
      <c r="T125" s="35">
        <v>22</v>
      </c>
      <c r="U125" s="35">
        <v>423</v>
      </c>
      <c r="V125" s="35">
        <v>3.12</v>
      </c>
      <c r="W125" s="35">
        <v>4</v>
      </c>
      <c r="X125" s="35" t="s">
        <v>478</v>
      </c>
      <c r="Y125" s="35" t="s">
        <v>478</v>
      </c>
      <c r="Z125" s="35">
        <v>21</v>
      </c>
      <c r="AA125" s="35" t="s">
        <v>485</v>
      </c>
      <c r="AB125" s="35" t="s">
        <v>479</v>
      </c>
      <c r="AC125" s="35">
        <v>4</v>
      </c>
      <c r="AD125" s="35">
        <v>68</v>
      </c>
      <c r="AE125" s="35">
        <v>0.24</v>
      </c>
      <c r="AF125" s="35">
        <v>2.5000000000000001E-2</v>
      </c>
      <c r="AG125" s="35">
        <v>5</v>
      </c>
      <c r="AH125" s="35">
        <v>60</v>
      </c>
      <c r="AI125" s="35">
        <v>1.28</v>
      </c>
      <c r="AJ125" s="35">
        <v>109</v>
      </c>
      <c r="AK125" s="35">
        <v>7.2999999999999995E-2</v>
      </c>
      <c r="AL125" s="35" t="s">
        <v>482</v>
      </c>
      <c r="AM125" s="35">
        <v>1.71</v>
      </c>
      <c r="AN125" s="35">
        <v>0.02</v>
      </c>
      <c r="AO125" s="35">
        <v>0.05</v>
      </c>
      <c r="AP125" s="35" t="s">
        <v>478</v>
      </c>
      <c r="AQ125" s="35" t="s">
        <v>483</v>
      </c>
      <c r="AR125" s="35" t="s">
        <v>484</v>
      </c>
      <c r="AS125" s="35" t="s">
        <v>484</v>
      </c>
    </row>
    <row r="126" spans="2:45" ht="80.25" customHeight="1" x14ac:dyDescent="0.25">
      <c r="B126" s="9" t="s">
        <v>367</v>
      </c>
      <c r="C126" s="9" t="s">
        <v>147</v>
      </c>
      <c r="D126" s="44" t="s">
        <v>507</v>
      </c>
      <c r="E126" s="44" t="s">
        <v>512</v>
      </c>
      <c r="F126" s="16">
        <v>507018</v>
      </c>
      <c r="G126" s="16">
        <v>6902940</v>
      </c>
      <c r="H126" s="10" t="s">
        <v>148</v>
      </c>
      <c r="I126" s="29" t="s">
        <v>368</v>
      </c>
      <c r="J126" s="35">
        <v>4</v>
      </c>
      <c r="K126" s="35">
        <v>1.5</v>
      </c>
      <c r="L126" s="35">
        <v>1</v>
      </c>
      <c r="M126" s="35">
        <f t="shared" si="1"/>
        <v>2.5</v>
      </c>
      <c r="N126" s="35" t="s">
        <v>476</v>
      </c>
      <c r="O126" s="35">
        <v>21</v>
      </c>
      <c r="P126" s="35">
        <v>8</v>
      </c>
      <c r="Q126" s="35">
        <v>49</v>
      </c>
      <c r="R126" s="35" t="s">
        <v>477</v>
      </c>
      <c r="S126" s="35">
        <v>182</v>
      </c>
      <c r="T126" s="35">
        <v>22</v>
      </c>
      <c r="U126" s="35">
        <v>383</v>
      </c>
      <c r="V126" s="35">
        <v>3.07</v>
      </c>
      <c r="W126" s="35">
        <v>5</v>
      </c>
      <c r="X126" s="35" t="s">
        <v>478</v>
      </c>
      <c r="Y126" s="35" t="s">
        <v>478</v>
      </c>
      <c r="Z126" s="35">
        <v>18</v>
      </c>
      <c r="AA126" s="35" t="s">
        <v>485</v>
      </c>
      <c r="AB126" s="35" t="s">
        <v>479</v>
      </c>
      <c r="AC126" s="35" t="s">
        <v>479</v>
      </c>
      <c r="AD126" s="35">
        <v>63</v>
      </c>
      <c r="AE126" s="35">
        <v>0.2</v>
      </c>
      <c r="AF126" s="35">
        <v>2.5000000000000001E-2</v>
      </c>
      <c r="AG126" s="35">
        <v>4</v>
      </c>
      <c r="AH126" s="35">
        <v>68</v>
      </c>
      <c r="AI126" s="35">
        <v>1.17</v>
      </c>
      <c r="AJ126" s="35">
        <v>76</v>
      </c>
      <c r="AK126" s="35">
        <v>7.0000000000000007E-2</v>
      </c>
      <c r="AL126" s="35" t="s">
        <v>482</v>
      </c>
      <c r="AM126" s="35">
        <v>1.34</v>
      </c>
      <c r="AN126" s="35">
        <v>0.02</v>
      </c>
      <c r="AO126" s="35">
        <v>0.04</v>
      </c>
      <c r="AP126" s="35" t="s">
        <v>478</v>
      </c>
      <c r="AQ126" s="35" t="s">
        <v>483</v>
      </c>
      <c r="AR126" s="35" t="s">
        <v>484</v>
      </c>
      <c r="AS126" s="35" t="s">
        <v>484</v>
      </c>
    </row>
    <row r="127" spans="2:45" ht="80.25" customHeight="1" x14ac:dyDescent="0.25">
      <c r="B127" s="9" t="s">
        <v>369</v>
      </c>
      <c r="C127" s="9" t="s">
        <v>147</v>
      </c>
      <c r="D127" s="44" t="s">
        <v>507</v>
      </c>
      <c r="E127" s="44" t="s">
        <v>512</v>
      </c>
      <c r="F127" s="16">
        <v>506997</v>
      </c>
      <c r="G127" s="16">
        <v>6902998</v>
      </c>
      <c r="H127" s="10" t="s">
        <v>148</v>
      </c>
      <c r="I127" s="29" t="s">
        <v>370</v>
      </c>
      <c r="J127" s="35">
        <v>6</v>
      </c>
      <c r="K127" s="35">
        <v>1.5</v>
      </c>
      <c r="L127" s="35">
        <v>1</v>
      </c>
      <c r="M127" s="35">
        <f t="shared" si="1"/>
        <v>2.5</v>
      </c>
      <c r="N127" s="35">
        <v>2</v>
      </c>
      <c r="O127" s="35">
        <v>25</v>
      </c>
      <c r="P127" s="35">
        <v>12</v>
      </c>
      <c r="Q127" s="35">
        <v>50</v>
      </c>
      <c r="R127" s="35" t="s">
        <v>477</v>
      </c>
      <c r="S127" s="35">
        <v>142</v>
      </c>
      <c r="T127" s="35">
        <v>16</v>
      </c>
      <c r="U127" s="35">
        <v>308</v>
      </c>
      <c r="V127" s="35">
        <v>3.49</v>
      </c>
      <c r="W127" s="35">
        <v>5</v>
      </c>
      <c r="X127" s="35" t="s">
        <v>478</v>
      </c>
      <c r="Y127" s="35" t="s">
        <v>478</v>
      </c>
      <c r="Z127" s="35">
        <v>18</v>
      </c>
      <c r="AA127" s="35" t="s">
        <v>485</v>
      </c>
      <c r="AB127" s="35" t="s">
        <v>479</v>
      </c>
      <c r="AC127" s="35" t="s">
        <v>479</v>
      </c>
      <c r="AD127" s="35">
        <v>80</v>
      </c>
      <c r="AE127" s="35">
        <v>0.17</v>
      </c>
      <c r="AF127" s="35">
        <v>1.7999999999999999E-2</v>
      </c>
      <c r="AG127" s="35">
        <v>5</v>
      </c>
      <c r="AH127" s="35">
        <v>50</v>
      </c>
      <c r="AI127" s="35">
        <v>0.84</v>
      </c>
      <c r="AJ127" s="35">
        <v>110</v>
      </c>
      <c r="AK127" s="35">
        <v>7.5999999999999998E-2</v>
      </c>
      <c r="AL127" s="35" t="s">
        <v>482</v>
      </c>
      <c r="AM127" s="35">
        <v>1.79</v>
      </c>
      <c r="AN127" s="35">
        <v>0.02</v>
      </c>
      <c r="AO127" s="35">
        <v>0.04</v>
      </c>
      <c r="AP127" s="35" t="s">
        <v>478</v>
      </c>
      <c r="AQ127" s="35" t="s">
        <v>483</v>
      </c>
      <c r="AR127" s="35" t="s">
        <v>484</v>
      </c>
      <c r="AS127" s="35" t="s">
        <v>484</v>
      </c>
    </row>
    <row r="128" spans="2:45" ht="80.25" customHeight="1" x14ac:dyDescent="0.25">
      <c r="B128" s="9" t="s">
        <v>128</v>
      </c>
      <c r="C128" s="9" t="s">
        <v>26</v>
      </c>
      <c r="D128" s="44" t="s">
        <v>507</v>
      </c>
      <c r="E128" s="44" t="s">
        <v>512</v>
      </c>
      <c r="F128" s="16">
        <v>506604</v>
      </c>
      <c r="G128" s="16">
        <v>6903162</v>
      </c>
      <c r="H128" s="8" t="s">
        <v>27</v>
      </c>
      <c r="I128" s="29" t="s">
        <v>123</v>
      </c>
      <c r="J128" s="35">
        <v>11</v>
      </c>
      <c r="K128" s="35">
        <v>1.5</v>
      </c>
      <c r="L128" s="35">
        <v>4</v>
      </c>
      <c r="M128" s="35">
        <f t="shared" si="1"/>
        <v>5.5</v>
      </c>
      <c r="N128" s="35" t="s">
        <v>476</v>
      </c>
      <c r="O128" s="35">
        <v>26</v>
      </c>
      <c r="P128" s="35">
        <v>6</v>
      </c>
      <c r="Q128" s="35">
        <v>43</v>
      </c>
      <c r="R128" s="35" t="s">
        <v>477</v>
      </c>
      <c r="S128" s="35">
        <v>746</v>
      </c>
      <c r="T128" s="35">
        <v>48</v>
      </c>
      <c r="U128" s="35">
        <v>576</v>
      </c>
      <c r="V128" s="35">
        <v>3.96</v>
      </c>
      <c r="W128" s="35" t="s">
        <v>478</v>
      </c>
      <c r="X128" s="35" t="s">
        <v>478</v>
      </c>
      <c r="Y128" s="35" t="s">
        <v>478</v>
      </c>
      <c r="Z128" s="35">
        <v>20</v>
      </c>
      <c r="AA128" s="35">
        <v>0.5</v>
      </c>
      <c r="AB128" s="35" t="s">
        <v>479</v>
      </c>
      <c r="AC128" s="35" t="s">
        <v>479</v>
      </c>
      <c r="AD128" s="35">
        <v>66</v>
      </c>
      <c r="AE128" s="35">
        <v>0.34</v>
      </c>
      <c r="AF128" s="35">
        <v>2.3E-2</v>
      </c>
      <c r="AG128" s="35">
        <v>6</v>
      </c>
      <c r="AH128" s="35">
        <v>57</v>
      </c>
      <c r="AI128" s="35">
        <v>7.33</v>
      </c>
      <c r="AJ128" s="35">
        <v>61</v>
      </c>
      <c r="AK128" s="35">
        <v>8.8999999999999996E-2</v>
      </c>
      <c r="AL128" s="35" t="s">
        <v>482</v>
      </c>
      <c r="AM128" s="35">
        <v>1.32</v>
      </c>
      <c r="AN128" s="35">
        <v>0.03</v>
      </c>
      <c r="AO128" s="35">
        <v>0.03</v>
      </c>
      <c r="AP128" s="35" t="s">
        <v>478</v>
      </c>
      <c r="AQ128" s="35" t="s">
        <v>483</v>
      </c>
      <c r="AR128" s="35">
        <v>6</v>
      </c>
      <c r="AS128" s="35" t="s">
        <v>484</v>
      </c>
    </row>
    <row r="129" spans="2:45" ht="80.25" customHeight="1" x14ac:dyDescent="0.25">
      <c r="B129" s="9" t="s">
        <v>371</v>
      </c>
      <c r="C129" s="9" t="s">
        <v>147</v>
      </c>
      <c r="D129" s="44" t="s">
        <v>507</v>
      </c>
      <c r="E129" s="44" t="s">
        <v>512</v>
      </c>
      <c r="F129" s="16">
        <v>507005</v>
      </c>
      <c r="G129" s="16">
        <v>6903053</v>
      </c>
      <c r="H129" s="10" t="s">
        <v>148</v>
      </c>
      <c r="I129" s="29" t="s">
        <v>372</v>
      </c>
      <c r="J129" s="35">
        <v>7</v>
      </c>
      <c r="K129" s="35">
        <v>1.5</v>
      </c>
      <c r="L129" s="35">
        <v>1</v>
      </c>
      <c r="M129" s="35">
        <f t="shared" si="1"/>
        <v>2.5</v>
      </c>
      <c r="N129" s="35" t="s">
        <v>476</v>
      </c>
      <c r="O129" s="35">
        <v>28</v>
      </c>
      <c r="P129" s="35">
        <v>9</v>
      </c>
      <c r="Q129" s="35">
        <v>50</v>
      </c>
      <c r="R129" s="35" t="s">
        <v>477</v>
      </c>
      <c r="S129" s="35">
        <v>182</v>
      </c>
      <c r="T129" s="35">
        <v>24</v>
      </c>
      <c r="U129" s="35">
        <v>459</v>
      </c>
      <c r="V129" s="35">
        <v>3.65</v>
      </c>
      <c r="W129" s="35">
        <v>7</v>
      </c>
      <c r="X129" s="35" t="s">
        <v>478</v>
      </c>
      <c r="Y129" s="35" t="s">
        <v>478</v>
      </c>
      <c r="Z129" s="35">
        <v>22</v>
      </c>
      <c r="AA129" s="35" t="s">
        <v>485</v>
      </c>
      <c r="AB129" s="35" t="s">
        <v>479</v>
      </c>
      <c r="AC129" s="35" t="s">
        <v>479</v>
      </c>
      <c r="AD129" s="35">
        <v>81</v>
      </c>
      <c r="AE129" s="35">
        <v>0.21</v>
      </c>
      <c r="AF129" s="35">
        <v>2.5999999999999999E-2</v>
      </c>
      <c r="AG129" s="35">
        <v>6</v>
      </c>
      <c r="AH129" s="35">
        <v>76</v>
      </c>
      <c r="AI129" s="35">
        <v>1.1599999999999999</v>
      </c>
      <c r="AJ129" s="35">
        <v>130</v>
      </c>
      <c r="AK129" s="35">
        <v>7.1999999999999995E-2</v>
      </c>
      <c r="AL129" s="35" t="s">
        <v>482</v>
      </c>
      <c r="AM129" s="35">
        <v>1.98</v>
      </c>
      <c r="AN129" s="35">
        <v>0.02</v>
      </c>
      <c r="AO129" s="35">
        <v>0.04</v>
      </c>
      <c r="AP129" s="35" t="s">
        <v>478</v>
      </c>
      <c r="AQ129" s="35" t="s">
        <v>483</v>
      </c>
      <c r="AR129" s="35" t="s">
        <v>484</v>
      </c>
      <c r="AS129" s="35" t="s">
        <v>484</v>
      </c>
    </row>
    <row r="130" spans="2:45" ht="80.25" customHeight="1" x14ac:dyDescent="0.25">
      <c r="B130" s="9" t="s">
        <v>373</v>
      </c>
      <c r="C130" s="9" t="s">
        <v>147</v>
      </c>
      <c r="D130" s="44" t="s">
        <v>507</v>
      </c>
      <c r="E130" s="44" t="s">
        <v>512</v>
      </c>
      <c r="F130" s="16">
        <v>507003</v>
      </c>
      <c r="G130" s="16">
        <v>6903100</v>
      </c>
      <c r="H130" s="10" t="s">
        <v>151</v>
      </c>
      <c r="I130" s="29" t="s">
        <v>374</v>
      </c>
      <c r="J130" s="35">
        <v>16</v>
      </c>
      <c r="K130" s="35">
        <v>1.5</v>
      </c>
      <c r="L130" s="35">
        <v>3</v>
      </c>
      <c r="M130" s="35">
        <f t="shared" si="1"/>
        <v>4.5</v>
      </c>
      <c r="N130" s="35" t="s">
        <v>476</v>
      </c>
      <c r="O130" s="35">
        <v>34</v>
      </c>
      <c r="P130" s="35">
        <v>8</v>
      </c>
      <c r="Q130" s="35">
        <v>50</v>
      </c>
      <c r="R130" s="35" t="s">
        <v>477</v>
      </c>
      <c r="S130" s="35">
        <v>469</v>
      </c>
      <c r="T130" s="35">
        <v>38</v>
      </c>
      <c r="U130" s="35">
        <v>569</v>
      </c>
      <c r="V130" s="35">
        <v>3.73</v>
      </c>
      <c r="W130" s="35">
        <v>4</v>
      </c>
      <c r="X130" s="35" t="s">
        <v>478</v>
      </c>
      <c r="Y130" s="35" t="s">
        <v>478</v>
      </c>
      <c r="Z130" s="35">
        <v>27</v>
      </c>
      <c r="AA130" s="35" t="s">
        <v>485</v>
      </c>
      <c r="AB130" s="35">
        <v>3</v>
      </c>
      <c r="AC130" s="35" t="s">
        <v>479</v>
      </c>
      <c r="AD130" s="35">
        <v>71</v>
      </c>
      <c r="AE130" s="35">
        <v>0.32</v>
      </c>
      <c r="AF130" s="35">
        <v>3.2000000000000001E-2</v>
      </c>
      <c r="AG130" s="35">
        <v>8</v>
      </c>
      <c r="AH130" s="35">
        <v>110</v>
      </c>
      <c r="AI130" s="35">
        <v>3.42</v>
      </c>
      <c r="AJ130" s="35">
        <v>121</v>
      </c>
      <c r="AK130" s="35">
        <v>8.2000000000000003E-2</v>
      </c>
      <c r="AL130" s="35" t="s">
        <v>482</v>
      </c>
      <c r="AM130" s="35">
        <v>2</v>
      </c>
      <c r="AN130" s="35">
        <v>0.03</v>
      </c>
      <c r="AO130" s="35">
        <v>0.05</v>
      </c>
      <c r="AP130" s="35" t="s">
        <v>478</v>
      </c>
      <c r="AQ130" s="35" t="s">
        <v>483</v>
      </c>
      <c r="AR130" s="35">
        <v>6</v>
      </c>
      <c r="AS130" s="35" t="s">
        <v>484</v>
      </c>
    </row>
    <row r="131" spans="2:45" ht="80.25" customHeight="1" x14ac:dyDescent="0.25">
      <c r="B131" s="9" t="s">
        <v>375</v>
      </c>
      <c r="C131" s="9" t="s">
        <v>147</v>
      </c>
      <c r="D131" s="44" t="s">
        <v>507</v>
      </c>
      <c r="E131" s="44" t="s">
        <v>512</v>
      </c>
      <c r="F131" s="16">
        <v>507005</v>
      </c>
      <c r="G131" s="16">
        <v>6903157</v>
      </c>
      <c r="H131" s="10" t="s">
        <v>148</v>
      </c>
      <c r="I131" s="29" t="s">
        <v>376</v>
      </c>
      <c r="J131" s="35">
        <v>5</v>
      </c>
      <c r="K131" s="35">
        <v>1.5</v>
      </c>
      <c r="L131" s="35">
        <v>2</v>
      </c>
      <c r="M131" s="35">
        <f t="shared" si="1"/>
        <v>3.5</v>
      </c>
      <c r="N131" s="35" t="s">
        <v>476</v>
      </c>
      <c r="O131" s="35">
        <v>35</v>
      </c>
      <c r="P131" s="35">
        <v>9</v>
      </c>
      <c r="Q131" s="35">
        <v>54</v>
      </c>
      <c r="R131" s="35" t="s">
        <v>477</v>
      </c>
      <c r="S131" s="35">
        <v>352</v>
      </c>
      <c r="T131" s="35">
        <v>28</v>
      </c>
      <c r="U131" s="35">
        <v>516</v>
      </c>
      <c r="V131" s="35">
        <v>3.48</v>
      </c>
      <c r="W131" s="35">
        <v>6</v>
      </c>
      <c r="X131" s="35" t="s">
        <v>478</v>
      </c>
      <c r="Y131" s="35" t="s">
        <v>478</v>
      </c>
      <c r="Z131" s="35">
        <v>29</v>
      </c>
      <c r="AA131" s="35">
        <v>0.5</v>
      </c>
      <c r="AB131" s="35" t="s">
        <v>479</v>
      </c>
      <c r="AC131" s="35" t="s">
        <v>479</v>
      </c>
      <c r="AD131" s="35">
        <v>66</v>
      </c>
      <c r="AE131" s="35">
        <v>0.34</v>
      </c>
      <c r="AF131" s="35">
        <v>0.04</v>
      </c>
      <c r="AG131" s="35">
        <v>8</v>
      </c>
      <c r="AH131" s="35">
        <v>111</v>
      </c>
      <c r="AI131" s="35">
        <v>1.94</v>
      </c>
      <c r="AJ131" s="35">
        <v>137</v>
      </c>
      <c r="AK131" s="35">
        <v>6.4000000000000001E-2</v>
      </c>
      <c r="AL131" s="35" t="s">
        <v>482</v>
      </c>
      <c r="AM131" s="35">
        <v>2.0299999999999998</v>
      </c>
      <c r="AN131" s="35">
        <v>0.03</v>
      </c>
      <c r="AO131" s="35">
        <v>0.04</v>
      </c>
      <c r="AP131" s="35" t="s">
        <v>478</v>
      </c>
      <c r="AQ131" s="35" t="s">
        <v>483</v>
      </c>
      <c r="AR131" s="35">
        <v>5</v>
      </c>
      <c r="AS131" s="35" t="s">
        <v>484</v>
      </c>
    </row>
    <row r="132" spans="2:45" ht="80.25" customHeight="1" x14ac:dyDescent="0.25">
      <c r="B132" s="9" t="s">
        <v>377</v>
      </c>
      <c r="C132" s="9" t="s">
        <v>147</v>
      </c>
      <c r="D132" s="44" t="s">
        <v>507</v>
      </c>
      <c r="E132" s="44" t="s">
        <v>512</v>
      </c>
      <c r="F132" s="16">
        <v>506977</v>
      </c>
      <c r="G132" s="16">
        <v>6903195</v>
      </c>
      <c r="H132" s="10" t="s">
        <v>148</v>
      </c>
      <c r="I132" s="29" t="s">
        <v>378</v>
      </c>
      <c r="J132" s="35">
        <v>13</v>
      </c>
      <c r="K132" s="35">
        <v>1.5</v>
      </c>
      <c r="L132" s="35">
        <v>2</v>
      </c>
      <c r="M132" s="35">
        <f t="shared" si="1"/>
        <v>3.5</v>
      </c>
      <c r="N132" s="35" t="s">
        <v>476</v>
      </c>
      <c r="O132" s="35">
        <v>30</v>
      </c>
      <c r="P132" s="35">
        <v>5</v>
      </c>
      <c r="Q132" s="35">
        <v>46</v>
      </c>
      <c r="R132" s="35" t="s">
        <v>477</v>
      </c>
      <c r="S132" s="35">
        <v>305</v>
      </c>
      <c r="T132" s="35">
        <v>46</v>
      </c>
      <c r="U132" s="35">
        <v>653</v>
      </c>
      <c r="V132" s="35">
        <v>3.14</v>
      </c>
      <c r="W132" s="35">
        <v>3</v>
      </c>
      <c r="X132" s="35" t="s">
        <v>478</v>
      </c>
      <c r="Y132" s="35" t="s">
        <v>478</v>
      </c>
      <c r="Z132" s="35">
        <v>24</v>
      </c>
      <c r="AA132" s="35" t="s">
        <v>485</v>
      </c>
      <c r="AB132" s="35" t="s">
        <v>479</v>
      </c>
      <c r="AC132" s="35" t="s">
        <v>479</v>
      </c>
      <c r="AD132" s="35">
        <v>57</v>
      </c>
      <c r="AE132" s="35">
        <v>0.31</v>
      </c>
      <c r="AF132" s="35">
        <v>3.6999999999999998E-2</v>
      </c>
      <c r="AG132" s="35">
        <v>6</v>
      </c>
      <c r="AH132" s="35">
        <v>42</v>
      </c>
      <c r="AI132" s="35">
        <v>2.08</v>
      </c>
      <c r="AJ132" s="35">
        <v>80</v>
      </c>
      <c r="AK132" s="35">
        <v>6.9000000000000006E-2</v>
      </c>
      <c r="AL132" s="35" t="s">
        <v>482</v>
      </c>
      <c r="AM132" s="35">
        <v>1.37</v>
      </c>
      <c r="AN132" s="35">
        <v>0.03</v>
      </c>
      <c r="AO132" s="35">
        <v>0.05</v>
      </c>
      <c r="AP132" s="35" t="s">
        <v>478</v>
      </c>
      <c r="AQ132" s="35" t="s">
        <v>483</v>
      </c>
      <c r="AR132" s="35" t="s">
        <v>484</v>
      </c>
      <c r="AS132" s="35" t="s">
        <v>484</v>
      </c>
    </row>
    <row r="133" spans="2:45" ht="80.25" customHeight="1" x14ac:dyDescent="0.25">
      <c r="B133" s="9" t="s">
        <v>379</v>
      </c>
      <c r="C133" s="9" t="s">
        <v>147</v>
      </c>
      <c r="D133" s="44" t="s">
        <v>507</v>
      </c>
      <c r="E133" s="44" t="s">
        <v>512</v>
      </c>
      <c r="F133" s="16">
        <v>506948</v>
      </c>
      <c r="G133" s="16">
        <v>6903226</v>
      </c>
      <c r="H133" s="10" t="s">
        <v>148</v>
      </c>
      <c r="I133" s="29" t="s">
        <v>380</v>
      </c>
      <c r="J133" s="35">
        <v>5</v>
      </c>
      <c r="K133" s="35">
        <v>1.5</v>
      </c>
      <c r="L133" s="35">
        <v>2</v>
      </c>
      <c r="M133" s="35">
        <f t="shared" si="1"/>
        <v>3.5</v>
      </c>
      <c r="N133" s="35" t="s">
        <v>476</v>
      </c>
      <c r="O133" s="35">
        <v>26</v>
      </c>
      <c r="P133" s="35">
        <v>7</v>
      </c>
      <c r="Q133" s="35">
        <v>38</v>
      </c>
      <c r="R133" s="35" t="s">
        <v>477</v>
      </c>
      <c r="S133" s="35">
        <v>187</v>
      </c>
      <c r="T133" s="35">
        <v>26</v>
      </c>
      <c r="U133" s="35">
        <v>474</v>
      </c>
      <c r="V133" s="35">
        <v>2.61</v>
      </c>
      <c r="W133" s="35" t="s">
        <v>478</v>
      </c>
      <c r="X133" s="35" t="s">
        <v>478</v>
      </c>
      <c r="Y133" s="35" t="s">
        <v>478</v>
      </c>
      <c r="Z133" s="35">
        <v>21</v>
      </c>
      <c r="AA133" s="35" t="s">
        <v>485</v>
      </c>
      <c r="AB133" s="35" t="s">
        <v>479</v>
      </c>
      <c r="AC133" s="35" t="s">
        <v>479</v>
      </c>
      <c r="AD133" s="35">
        <v>50</v>
      </c>
      <c r="AE133" s="35">
        <v>0.27</v>
      </c>
      <c r="AF133" s="35">
        <v>3.4000000000000002E-2</v>
      </c>
      <c r="AG133" s="35">
        <v>5</v>
      </c>
      <c r="AH133" s="35">
        <v>29</v>
      </c>
      <c r="AI133" s="35">
        <v>1.22</v>
      </c>
      <c r="AJ133" s="35">
        <v>76</v>
      </c>
      <c r="AK133" s="35">
        <v>6.4000000000000001E-2</v>
      </c>
      <c r="AL133" s="35" t="s">
        <v>482</v>
      </c>
      <c r="AM133" s="35">
        <v>1.26</v>
      </c>
      <c r="AN133" s="35">
        <v>0.03</v>
      </c>
      <c r="AO133" s="35">
        <v>0.04</v>
      </c>
      <c r="AP133" s="35" t="s">
        <v>478</v>
      </c>
      <c r="AQ133" s="35" t="s">
        <v>483</v>
      </c>
      <c r="AR133" s="35" t="s">
        <v>484</v>
      </c>
      <c r="AS133" s="35" t="s">
        <v>484</v>
      </c>
    </row>
    <row r="134" spans="2:45" ht="80.25" customHeight="1" x14ac:dyDescent="0.25">
      <c r="B134" s="9" t="s">
        <v>381</v>
      </c>
      <c r="C134" s="9" t="s">
        <v>147</v>
      </c>
      <c r="D134" s="44" t="s">
        <v>507</v>
      </c>
      <c r="E134" s="44" t="s">
        <v>512</v>
      </c>
      <c r="F134" s="16">
        <v>506907</v>
      </c>
      <c r="G134" s="16">
        <v>6903256</v>
      </c>
      <c r="H134" s="10" t="s">
        <v>148</v>
      </c>
      <c r="I134" s="29" t="s">
        <v>382</v>
      </c>
      <c r="J134" s="35">
        <v>7</v>
      </c>
      <c r="K134" s="35">
        <v>1.5</v>
      </c>
      <c r="L134" s="35">
        <v>2</v>
      </c>
      <c r="M134" s="35">
        <f t="shared" si="1"/>
        <v>3.5</v>
      </c>
      <c r="N134" s="35" t="s">
        <v>476</v>
      </c>
      <c r="O134" s="35">
        <v>27</v>
      </c>
      <c r="P134" s="35">
        <v>4</v>
      </c>
      <c r="Q134" s="35">
        <v>40</v>
      </c>
      <c r="R134" s="35" t="s">
        <v>477</v>
      </c>
      <c r="S134" s="35">
        <v>221</v>
      </c>
      <c r="T134" s="35">
        <v>38</v>
      </c>
      <c r="U134" s="35">
        <v>574</v>
      </c>
      <c r="V134" s="35">
        <v>2.89</v>
      </c>
      <c r="W134" s="35">
        <v>3</v>
      </c>
      <c r="X134" s="35" t="s">
        <v>478</v>
      </c>
      <c r="Y134" s="35" t="s">
        <v>478</v>
      </c>
      <c r="Z134" s="35">
        <v>22</v>
      </c>
      <c r="AA134" s="35" t="s">
        <v>485</v>
      </c>
      <c r="AB134" s="35" t="s">
        <v>479</v>
      </c>
      <c r="AC134" s="35" t="s">
        <v>479</v>
      </c>
      <c r="AD134" s="35">
        <v>51</v>
      </c>
      <c r="AE134" s="35">
        <v>0.26</v>
      </c>
      <c r="AF134" s="35">
        <v>3.2000000000000001E-2</v>
      </c>
      <c r="AG134" s="35">
        <v>6</v>
      </c>
      <c r="AH134" s="35">
        <v>36</v>
      </c>
      <c r="AI134" s="35">
        <v>1.4</v>
      </c>
      <c r="AJ134" s="35">
        <v>87</v>
      </c>
      <c r="AK134" s="35">
        <v>6.9000000000000006E-2</v>
      </c>
      <c r="AL134" s="35" t="s">
        <v>482</v>
      </c>
      <c r="AM134" s="35">
        <v>1.45</v>
      </c>
      <c r="AN134" s="35">
        <v>0.03</v>
      </c>
      <c r="AO134" s="35">
        <v>0.05</v>
      </c>
      <c r="AP134" s="35" t="s">
        <v>478</v>
      </c>
      <c r="AQ134" s="35" t="s">
        <v>483</v>
      </c>
      <c r="AR134" s="35" t="s">
        <v>484</v>
      </c>
      <c r="AS134" s="35" t="s">
        <v>484</v>
      </c>
    </row>
    <row r="135" spans="2:45" ht="80.25" customHeight="1" x14ac:dyDescent="0.25">
      <c r="B135" s="9" t="s">
        <v>383</v>
      </c>
      <c r="C135" s="9" t="s">
        <v>147</v>
      </c>
      <c r="D135" s="44" t="s">
        <v>507</v>
      </c>
      <c r="E135" s="44" t="s">
        <v>512</v>
      </c>
      <c r="F135" s="16">
        <v>506853</v>
      </c>
      <c r="G135" s="16">
        <v>6903279</v>
      </c>
      <c r="H135" s="10" t="s">
        <v>148</v>
      </c>
      <c r="I135" s="29" t="s">
        <v>384</v>
      </c>
      <c r="J135" s="35">
        <v>3</v>
      </c>
      <c r="K135" s="35">
        <v>1.5</v>
      </c>
      <c r="L135" s="35">
        <v>4</v>
      </c>
      <c r="M135" s="35">
        <f t="shared" si="1"/>
        <v>5.5</v>
      </c>
      <c r="N135" s="35" t="s">
        <v>476</v>
      </c>
      <c r="O135" s="35">
        <v>36</v>
      </c>
      <c r="P135" s="35">
        <v>4</v>
      </c>
      <c r="Q135" s="35">
        <v>42</v>
      </c>
      <c r="R135" s="35" t="s">
        <v>477</v>
      </c>
      <c r="S135" s="35">
        <v>244</v>
      </c>
      <c r="T135" s="35">
        <v>26</v>
      </c>
      <c r="U135" s="35">
        <v>493</v>
      </c>
      <c r="V135" s="35">
        <v>2.65</v>
      </c>
      <c r="W135" s="35">
        <v>4</v>
      </c>
      <c r="X135" s="35" t="s">
        <v>478</v>
      </c>
      <c r="Y135" s="35" t="s">
        <v>478</v>
      </c>
      <c r="Z135" s="35">
        <v>25</v>
      </c>
      <c r="AA135" s="35" t="s">
        <v>485</v>
      </c>
      <c r="AB135" s="35" t="s">
        <v>479</v>
      </c>
      <c r="AC135" s="35" t="s">
        <v>479</v>
      </c>
      <c r="AD135" s="35">
        <v>53</v>
      </c>
      <c r="AE135" s="35">
        <v>0.3</v>
      </c>
      <c r="AF135" s="35">
        <v>3.7999999999999999E-2</v>
      </c>
      <c r="AG135" s="35">
        <v>7</v>
      </c>
      <c r="AH135" s="35">
        <v>34</v>
      </c>
      <c r="AI135" s="35">
        <v>1.23</v>
      </c>
      <c r="AJ135" s="35">
        <v>83</v>
      </c>
      <c r="AK135" s="35">
        <v>6.3E-2</v>
      </c>
      <c r="AL135" s="35" t="s">
        <v>482</v>
      </c>
      <c r="AM135" s="35">
        <v>1.37</v>
      </c>
      <c r="AN135" s="35">
        <v>0.04</v>
      </c>
      <c r="AO135" s="35">
        <v>0.05</v>
      </c>
      <c r="AP135" s="35" t="s">
        <v>478</v>
      </c>
      <c r="AQ135" s="35" t="s">
        <v>483</v>
      </c>
      <c r="AR135" s="35" t="s">
        <v>484</v>
      </c>
      <c r="AS135" s="35" t="s">
        <v>484</v>
      </c>
    </row>
    <row r="136" spans="2:45" ht="80.25" customHeight="1" x14ac:dyDescent="0.25">
      <c r="B136" s="9" t="s">
        <v>385</v>
      </c>
      <c r="C136" s="9" t="s">
        <v>147</v>
      </c>
      <c r="D136" s="44" t="s">
        <v>507</v>
      </c>
      <c r="E136" s="44" t="s">
        <v>512</v>
      </c>
      <c r="F136" s="16">
        <v>506800</v>
      </c>
      <c r="G136" s="16">
        <v>6903308</v>
      </c>
      <c r="H136" s="10" t="s">
        <v>148</v>
      </c>
      <c r="I136" s="29" t="s">
        <v>386</v>
      </c>
      <c r="J136" s="35">
        <v>5</v>
      </c>
      <c r="K136" s="35">
        <v>1.5</v>
      </c>
      <c r="L136" s="35">
        <v>5</v>
      </c>
      <c r="M136" s="35">
        <f t="shared" si="1"/>
        <v>6.5</v>
      </c>
      <c r="N136" s="35">
        <v>1</v>
      </c>
      <c r="O136" s="35">
        <v>35</v>
      </c>
      <c r="P136" s="35">
        <v>7</v>
      </c>
      <c r="Q136" s="35">
        <v>46</v>
      </c>
      <c r="R136" s="35" t="s">
        <v>477</v>
      </c>
      <c r="S136" s="35">
        <v>257</v>
      </c>
      <c r="T136" s="35">
        <v>25</v>
      </c>
      <c r="U136" s="35">
        <v>487</v>
      </c>
      <c r="V136" s="35">
        <v>3.07</v>
      </c>
      <c r="W136" s="35">
        <v>4</v>
      </c>
      <c r="X136" s="35" t="s">
        <v>478</v>
      </c>
      <c r="Y136" s="35" t="s">
        <v>478</v>
      </c>
      <c r="Z136" s="35">
        <v>21</v>
      </c>
      <c r="AA136" s="35" t="s">
        <v>485</v>
      </c>
      <c r="AB136" s="35" t="s">
        <v>479</v>
      </c>
      <c r="AC136" s="35" t="s">
        <v>479</v>
      </c>
      <c r="AD136" s="35">
        <v>60</v>
      </c>
      <c r="AE136" s="35">
        <v>0.28000000000000003</v>
      </c>
      <c r="AF136" s="35">
        <v>3.3000000000000002E-2</v>
      </c>
      <c r="AG136" s="35">
        <v>6</v>
      </c>
      <c r="AH136" s="35">
        <v>35</v>
      </c>
      <c r="AI136" s="35">
        <v>1.1499999999999999</v>
      </c>
      <c r="AJ136" s="35">
        <v>89</v>
      </c>
      <c r="AK136" s="35">
        <v>6.3E-2</v>
      </c>
      <c r="AL136" s="35" t="s">
        <v>482</v>
      </c>
      <c r="AM136" s="35">
        <v>1.48</v>
      </c>
      <c r="AN136" s="35">
        <v>0.03</v>
      </c>
      <c r="AO136" s="35">
        <v>0.04</v>
      </c>
      <c r="AP136" s="35" t="s">
        <v>478</v>
      </c>
      <c r="AQ136" s="35" t="s">
        <v>483</v>
      </c>
      <c r="AR136" s="35" t="s">
        <v>484</v>
      </c>
      <c r="AS136" s="35" t="s">
        <v>484</v>
      </c>
    </row>
    <row r="137" spans="2:45" ht="80.25" customHeight="1" x14ac:dyDescent="0.25">
      <c r="B137" s="9" t="s">
        <v>129</v>
      </c>
      <c r="C137" s="9" t="s">
        <v>26</v>
      </c>
      <c r="D137" s="44" t="s">
        <v>507</v>
      </c>
      <c r="E137" s="44" t="s">
        <v>512</v>
      </c>
      <c r="F137" s="16">
        <v>506560</v>
      </c>
      <c r="G137" s="16">
        <v>6903133</v>
      </c>
      <c r="H137" s="8" t="s">
        <v>27</v>
      </c>
      <c r="I137" s="29" t="s">
        <v>123</v>
      </c>
      <c r="J137" s="35">
        <v>4</v>
      </c>
      <c r="K137" s="35">
        <v>1.5</v>
      </c>
      <c r="L137" s="35">
        <v>5</v>
      </c>
      <c r="M137" s="35">
        <f t="shared" ref="M137:M200" si="2">K137+L137</f>
        <v>6.5</v>
      </c>
      <c r="N137" s="35" t="s">
        <v>476</v>
      </c>
      <c r="O137" s="35">
        <v>38</v>
      </c>
      <c r="P137" s="35">
        <v>6</v>
      </c>
      <c r="Q137" s="35">
        <v>46</v>
      </c>
      <c r="R137" s="35" t="s">
        <v>477</v>
      </c>
      <c r="S137" s="35">
        <v>228</v>
      </c>
      <c r="T137" s="35">
        <v>17</v>
      </c>
      <c r="U137" s="35">
        <v>339</v>
      </c>
      <c r="V137" s="35">
        <v>3.05</v>
      </c>
      <c r="W137" s="35">
        <v>6</v>
      </c>
      <c r="X137" s="35" t="s">
        <v>478</v>
      </c>
      <c r="Y137" s="35" t="s">
        <v>478</v>
      </c>
      <c r="Z137" s="35">
        <v>24</v>
      </c>
      <c r="AA137" s="35" t="s">
        <v>485</v>
      </c>
      <c r="AB137" s="35" t="s">
        <v>479</v>
      </c>
      <c r="AC137" s="35" t="s">
        <v>479</v>
      </c>
      <c r="AD137" s="35">
        <v>66</v>
      </c>
      <c r="AE137" s="35">
        <v>0.26</v>
      </c>
      <c r="AF137" s="35">
        <v>2.5000000000000001E-2</v>
      </c>
      <c r="AG137" s="35">
        <v>6</v>
      </c>
      <c r="AH137" s="35">
        <v>48</v>
      </c>
      <c r="AI137" s="35">
        <v>1.07</v>
      </c>
      <c r="AJ137" s="35">
        <v>118</v>
      </c>
      <c r="AK137" s="35">
        <v>7.9000000000000001E-2</v>
      </c>
      <c r="AL137" s="35" t="s">
        <v>482</v>
      </c>
      <c r="AM137" s="35">
        <v>1.76</v>
      </c>
      <c r="AN137" s="35">
        <v>0.03</v>
      </c>
      <c r="AO137" s="35">
        <v>0.05</v>
      </c>
      <c r="AP137" s="35" t="s">
        <v>478</v>
      </c>
      <c r="AQ137" s="35" t="s">
        <v>483</v>
      </c>
      <c r="AR137" s="35" t="s">
        <v>484</v>
      </c>
      <c r="AS137" s="35" t="s">
        <v>484</v>
      </c>
    </row>
    <row r="138" spans="2:45" ht="59.25" customHeight="1" x14ac:dyDescent="0.25">
      <c r="B138" s="9" t="s">
        <v>130</v>
      </c>
      <c r="C138" s="9" t="s">
        <v>26</v>
      </c>
      <c r="D138" s="44" t="s">
        <v>507</v>
      </c>
      <c r="E138" s="44" t="s">
        <v>512</v>
      </c>
      <c r="F138" s="16">
        <v>506513</v>
      </c>
      <c r="G138" s="16">
        <v>6903147</v>
      </c>
      <c r="H138" s="8" t="s">
        <v>27</v>
      </c>
      <c r="I138" s="29" t="s">
        <v>123</v>
      </c>
      <c r="J138" s="35">
        <v>3</v>
      </c>
      <c r="K138" s="35">
        <v>1.5</v>
      </c>
      <c r="L138" s="35">
        <v>4</v>
      </c>
      <c r="M138" s="35">
        <f t="shared" si="2"/>
        <v>5.5</v>
      </c>
      <c r="N138" s="35">
        <v>1</v>
      </c>
      <c r="O138" s="35">
        <v>35</v>
      </c>
      <c r="P138" s="35">
        <v>10</v>
      </c>
      <c r="Q138" s="35">
        <v>55</v>
      </c>
      <c r="R138" s="35" t="s">
        <v>477</v>
      </c>
      <c r="S138" s="35">
        <v>199</v>
      </c>
      <c r="T138" s="35">
        <v>32</v>
      </c>
      <c r="U138" s="35">
        <v>655</v>
      </c>
      <c r="V138" s="35">
        <v>3.74</v>
      </c>
      <c r="W138" s="35">
        <v>10</v>
      </c>
      <c r="X138" s="35" t="s">
        <v>478</v>
      </c>
      <c r="Y138" s="35" t="s">
        <v>478</v>
      </c>
      <c r="Z138" s="35">
        <v>24</v>
      </c>
      <c r="AA138" s="35" t="s">
        <v>485</v>
      </c>
      <c r="AB138" s="35" t="s">
        <v>479</v>
      </c>
      <c r="AC138" s="35" t="s">
        <v>479</v>
      </c>
      <c r="AD138" s="35">
        <v>81</v>
      </c>
      <c r="AE138" s="35">
        <v>0.27</v>
      </c>
      <c r="AF138" s="35">
        <v>2.3E-2</v>
      </c>
      <c r="AG138" s="35">
        <v>8</v>
      </c>
      <c r="AH138" s="35">
        <v>59</v>
      </c>
      <c r="AI138" s="35">
        <v>1.32</v>
      </c>
      <c r="AJ138" s="35">
        <v>167</v>
      </c>
      <c r="AK138" s="35">
        <v>9.1999999999999998E-2</v>
      </c>
      <c r="AL138" s="35" t="s">
        <v>482</v>
      </c>
      <c r="AM138" s="35">
        <v>2.37</v>
      </c>
      <c r="AN138" s="35">
        <v>0.03</v>
      </c>
      <c r="AO138" s="35">
        <v>0.05</v>
      </c>
      <c r="AP138" s="35" t="s">
        <v>478</v>
      </c>
      <c r="AQ138" s="35" t="s">
        <v>483</v>
      </c>
      <c r="AR138" s="35" t="s">
        <v>484</v>
      </c>
      <c r="AS138" s="35" t="s">
        <v>484</v>
      </c>
    </row>
    <row r="139" spans="2:45" ht="59.25" customHeight="1" x14ac:dyDescent="0.25">
      <c r="B139" s="9" t="s">
        <v>131</v>
      </c>
      <c r="C139" s="9" t="s">
        <v>26</v>
      </c>
      <c r="D139" s="44" t="s">
        <v>507</v>
      </c>
      <c r="E139" s="44" t="s">
        <v>512</v>
      </c>
      <c r="F139" s="16">
        <v>506457</v>
      </c>
      <c r="G139" s="16">
        <v>6903125</v>
      </c>
      <c r="H139" s="8" t="s">
        <v>27</v>
      </c>
      <c r="I139" s="29" t="s">
        <v>123</v>
      </c>
      <c r="J139" s="35">
        <v>3</v>
      </c>
      <c r="K139" s="35">
        <v>1.5</v>
      </c>
      <c r="L139" s="35">
        <v>3</v>
      </c>
      <c r="M139" s="35">
        <f t="shared" si="2"/>
        <v>4.5</v>
      </c>
      <c r="N139" s="35" t="s">
        <v>476</v>
      </c>
      <c r="O139" s="35">
        <v>34</v>
      </c>
      <c r="P139" s="35">
        <v>8</v>
      </c>
      <c r="Q139" s="35">
        <v>43</v>
      </c>
      <c r="R139" s="35" t="s">
        <v>477</v>
      </c>
      <c r="S139" s="35">
        <v>399</v>
      </c>
      <c r="T139" s="35">
        <v>33</v>
      </c>
      <c r="U139" s="35">
        <v>620</v>
      </c>
      <c r="V139" s="35">
        <v>3.1</v>
      </c>
      <c r="W139" s="35">
        <v>5</v>
      </c>
      <c r="X139" s="35" t="s">
        <v>478</v>
      </c>
      <c r="Y139" s="35" t="s">
        <v>478</v>
      </c>
      <c r="Z139" s="35">
        <v>25</v>
      </c>
      <c r="AA139" s="35" t="s">
        <v>485</v>
      </c>
      <c r="AB139" s="35">
        <v>3</v>
      </c>
      <c r="AC139" s="35" t="s">
        <v>479</v>
      </c>
      <c r="AD139" s="35">
        <v>49</v>
      </c>
      <c r="AE139" s="35">
        <v>0.41</v>
      </c>
      <c r="AF139" s="35">
        <v>3.4000000000000002E-2</v>
      </c>
      <c r="AG139" s="35">
        <v>6</v>
      </c>
      <c r="AH139" s="35">
        <v>72</v>
      </c>
      <c r="AI139" s="35">
        <v>2.0499999999999998</v>
      </c>
      <c r="AJ139" s="35">
        <v>87</v>
      </c>
      <c r="AK139" s="35">
        <v>6.0999999999999999E-2</v>
      </c>
      <c r="AL139" s="35" t="s">
        <v>482</v>
      </c>
      <c r="AM139" s="35">
        <v>1.53</v>
      </c>
      <c r="AN139" s="35">
        <v>0.03</v>
      </c>
      <c r="AO139" s="35">
        <v>0.05</v>
      </c>
      <c r="AP139" s="35" t="s">
        <v>478</v>
      </c>
      <c r="AQ139" s="35" t="s">
        <v>483</v>
      </c>
      <c r="AR139" s="35" t="s">
        <v>484</v>
      </c>
      <c r="AS139" s="35" t="s">
        <v>484</v>
      </c>
    </row>
    <row r="140" spans="2:45" ht="59.25" customHeight="1" x14ac:dyDescent="0.25">
      <c r="B140" s="9" t="s">
        <v>132</v>
      </c>
      <c r="C140" s="9" t="s">
        <v>26</v>
      </c>
      <c r="D140" s="44" t="s">
        <v>507</v>
      </c>
      <c r="E140" s="44" t="s">
        <v>512</v>
      </c>
      <c r="F140" s="16">
        <v>506407</v>
      </c>
      <c r="G140" s="16">
        <v>6903132</v>
      </c>
      <c r="H140" s="8" t="s">
        <v>27</v>
      </c>
      <c r="I140" s="29" t="s">
        <v>123</v>
      </c>
      <c r="J140" s="35">
        <v>1</v>
      </c>
      <c r="K140" s="35">
        <v>1.5</v>
      </c>
      <c r="L140" s="35">
        <v>1</v>
      </c>
      <c r="M140" s="35">
        <f t="shared" si="2"/>
        <v>2.5</v>
      </c>
      <c r="N140" s="35" t="s">
        <v>476</v>
      </c>
      <c r="O140" s="35">
        <v>13</v>
      </c>
      <c r="P140" s="35">
        <v>4</v>
      </c>
      <c r="Q140" s="35">
        <v>27</v>
      </c>
      <c r="R140" s="35" t="s">
        <v>477</v>
      </c>
      <c r="S140" s="35">
        <v>41</v>
      </c>
      <c r="T140" s="35">
        <v>7</v>
      </c>
      <c r="U140" s="35">
        <v>142</v>
      </c>
      <c r="V140" s="35">
        <v>1.75</v>
      </c>
      <c r="W140" s="35" t="s">
        <v>478</v>
      </c>
      <c r="X140" s="35" t="s">
        <v>478</v>
      </c>
      <c r="Y140" s="35" t="s">
        <v>478</v>
      </c>
      <c r="Z140" s="35">
        <v>11</v>
      </c>
      <c r="AA140" s="35" t="s">
        <v>485</v>
      </c>
      <c r="AB140" s="35" t="s">
        <v>479</v>
      </c>
      <c r="AC140" s="35" t="s">
        <v>479</v>
      </c>
      <c r="AD140" s="35">
        <v>40</v>
      </c>
      <c r="AE140" s="35">
        <v>0.11</v>
      </c>
      <c r="AF140" s="35">
        <v>1.6E-2</v>
      </c>
      <c r="AG140" s="35">
        <v>3</v>
      </c>
      <c r="AH140" s="35">
        <v>16</v>
      </c>
      <c r="AI140" s="35">
        <v>0.35</v>
      </c>
      <c r="AJ140" s="35">
        <v>50</v>
      </c>
      <c r="AK140" s="35">
        <v>5.0999999999999997E-2</v>
      </c>
      <c r="AL140" s="35" t="s">
        <v>482</v>
      </c>
      <c r="AM140" s="35">
        <v>0.87</v>
      </c>
      <c r="AN140" s="35">
        <v>0.02</v>
      </c>
      <c r="AO140" s="35">
        <v>0.02</v>
      </c>
      <c r="AP140" s="35" t="s">
        <v>478</v>
      </c>
      <c r="AQ140" s="35" t="s">
        <v>483</v>
      </c>
      <c r="AR140" s="35" t="s">
        <v>484</v>
      </c>
      <c r="AS140" s="35" t="s">
        <v>484</v>
      </c>
    </row>
    <row r="141" spans="2:45" ht="59.25" customHeight="1" x14ac:dyDescent="0.25">
      <c r="B141" s="9" t="s">
        <v>133</v>
      </c>
      <c r="C141" s="9" t="s">
        <v>26</v>
      </c>
      <c r="D141" s="44" t="s">
        <v>507</v>
      </c>
      <c r="E141" s="44" t="s">
        <v>512</v>
      </c>
      <c r="F141" s="16">
        <v>506366</v>
      </c>
      <c r="G141" s="16">
        <v>6903170</v>
      </c>
      <c r="H141" s="8" t="s">
        <v>27</v>
      </c>
      <c r="I141" s="29" t="s">
        <v>123</v>
      </c>
      <c r="J141" s="35">
        <v>3</v>
      </c>
      <c r="K141" s="35">
        <v>1.5</v>
      </c>
      <c r="L141" s="35">
        <v>3</v>
      </c>
      <c r="M141" s="35">
        <f t="shared" si="2"/>
        <v>4.5</v>
      </c>
      <c r="N141" s="35" t="s">
        <v>476</v>
      </c>
      <c r="O141" s="35">
        <v>23</v>
      </c>
      <c r="P141" s="35">
        <v>8</v>
      </c>
      <c r="Q141" s="35">
        <v>40</v>
      </c>
      <c r="R141" s="35" t="s">
        <v>477</v>
      </c>
      <c r="S141" s="35">
        <v>69</v>
      </c>
      <c r="T141" s="35">
        <v>10</v>
      </c>
      <c r="U141" s="35">
        <v>184</v>
      </c>
      <c r="V141" s="35">
        <v>2.61</v>
      </c>
      <c r="W141" s="35">
        <v>4</v>
      </c>
      <c r="X141" s="35" t="s">
        <v>478</v>
      </c>
      <c r="Y141" s="35" t="s">
        <v>478</v>
      </c>
      <c r="Z141" s="35">
        <v>18</v>
      </c>
      <c r="AA141" s="35" t="s">
        <v>485</v>
      </c>
      <c r="AB141" s="35" t="s">
        <v>479</v>
      </c>
      <c r="AC141" s="35" t="s">
        <v>479</v>
      </c>
      <c r="AD141" s="35">
        <v>62</v>
      </c>
      <c r="AE141" s="35">
        <v>0.22</v>
      </c>
      <c r="AF141" s="35">
        <v>0.02</v>
      </c>
      <c r="AG141" s="35">
        <v>4</v>
      </c>
      <c r="AH141" s="35">
        <v>28</v>
      </c>
      <c r="AI141" s="35">
        <v>0.51</v>
      </c>
      <c r="AJ141" s="35">
        <v>74</v>
      </c>
      <c r="AK141" s="35">
        <v>6.3E-2</v>
      </c>
      <c r="AL141" s="35" t="s">
        <v>482</v>
      </c>
      <c r="AM141" s="35">
        <v>1.25</v>
      </c>
      <c r="AN141" s="35">
        <v>0.02</v>
      </c>
      <c r="AO141" s="35">
        <v>0.04</v>
      </c>
      <c r="AP141" s="35" t="s">
        <v>478</v>
      </c>
      <c r="AQ141" s="35" t="s">
        <v>483</v>
      </c>
      <c r="AR141" s="35" t="s">
        <v>484</v>
      </c>
      <c r="AS141" s="35" t="s">
        <v>484</v>
      </c>
    </row>
    <row r="142" spans="2:45" ht="59.25" customHeight="1" x14ac:dyDescent="0.25">
      <c r="B142" s="9" t="s">
        <v>134</v>
      </c>
      <c r="C142" s="9" t="s">
        <v>26</v>
      </c>
      <c r="D142" s="44" t="s">
        <v>507</v>
      </c>
      <c r="E142" s="44" t="s">
        <v>512</v>
      </c>
      <c r="F142" s="16">
        <v>506338</v>
      </c>
      <c r="G142" s="16">
        <v>6903205</v>
      </c>
      <c r="H142" s="8" t="s">
        <v>27</v>
      </c>
      <c r="I142" s="29" t="s">
        <v>123</v>
      </c>
      <c r="J142" s="35">
        <v>1</v>
      </c>
      <c r="K142" s="35">
        <v>1.5</v>
      </c>
      <c r="L142" s="35">
        <v>3</v>
      </c>
      <c r="M142" s="35">
        <f t="shared" si="2"/>
        <v>4.5</v>
      </c>
      <c r="N142" s="35" t="s">
        <v>476</v>
      </c>
      <c r="O142" s="35">
        <v>27</v>
      </c>
      <c r="P142" s="35">
        <v>6</v>
      </c>
      <c r="Q142" s="35">
        <v>41</v>
      </c>
      <c r="R142" s="35" t="s">
        <v>477</v>
      </c>
      <c r="S142" s="35">
        <v>185</v>
      </c>
      <c r="T142" s="35">
        <v>19</v>
      </c>
      <c r="U142" s="35">
        <v>429</v>
      </c>
      <c r="V142" s="35">
        <v>2.54</v>
      </c>
      <c r="W142" s="35">
        <v>5</v>
      </c>
      <c r="X142" s="35" t="s">
        <v>478</v>
      </c>
      <c r="Y142" s="35" t="s">
        <v>478</v>
      </c>
      <c r="Z142" s="35">
        <v>19</v>
      </c>
      <c r="AA142" s="35" t="s">
        <v>485</v>
      </c>
      <c r="AB142" s="35" t="s">
        <v>479</v>
      </c>
      <c r="AC142" s="35" t="s">
        <v>479</v>
      </c>
      <c r="AD142" s="35">
        <v>51</v>
      </c>
      <c r="AE142" s="35">
        <v>0.22</v>
      </c>
      <c r="AF142" s="35">
        <v>2.5000000000000001E-2</v>
      </c>
      <c r="AG142" s="35">
        <v>5</v>
      </c>
      <c r="AH142" s="35">
        <v>29</v>
      </c>
      <c r="AI142" s="35">
        <v>0.85</v>
      </c>
      <c r="AJ142" s="35">
        <v>100</v>
      </c>
      <c r="AK142" s="35">
        <v>5.8999999999999997E-2</v>
      </c>
      <c r="AL142" s="35" t="s">
        <v>482</v>
      </c>
      <c r="AM142" s="35">
        <v>1.39</v>
      </c>
      <c r="AN142" s="35">
        <v>0.03</v>
      </c>
      <c r="AO142" s="35">
        <v>0.04</v>
      </c>
      <c r="AP142" s="35" t="s">
        <v>478</v>
      </c>
      <c r="AQ142" s="35" t="s">
        <v>483</v>
      </c>
      <c r="AR142" s="35" t="s">
        <v>484</v>
      </c>
      <c r="AS142" s="35" t="s">
        <v>484</v>
      </c>
    </row>
    <row r="143" spans="2:45" ht="59.25" customHeight="1" x14ac:dyDescent="0.25">
      <c r="B143" s="11" t="s">
        <v>135</v>
      </c>
      <c r="C143" s="9" t="s">
        <v>26</v>
      </c>
      <c r="D143" s="44" t="s">
        <v>507</v>
      </c>
      <c r="E143" s="44" t="s">
        <v>512</v>
      </c>
      <c r="F143" s="16">
        <v>506299</v>
      </c>
      <c r="G143" s="16">
        <v>6903240</v>
      </c>
      <c r="H143" s="8" t="s">
        <v>27</v>
      </c>
      <c r="I143" s="29" t="s">
        <v>123</v>
      </c>
      <c r="J143" s="35">
        <v>5</v>
      </c>
      <c r="K143" s="35">
        <v>4</v>
      </c>
      <c r="L143" s="35">
        <v>5</v>
      </c>
      <c r="M143" s="35">
        <f t="shared" si="2"/>
        <v>9</v>
      </c>
      <c r="N143" s="35" t="s">
        <v>476</v>
      </c>
      <c r="O143" s="35">
        <v>30</v>
      </c>
      <c r="P143" s="35">
        <v>6</v>
      </c>
      <c r="Q143" s="35">
        <v>51</v>
      </c>
      <c r="R143" s="35" t="s">
        <v>477</v>
      </c>
      <c r="S143" s="35">
        <v>326</v>
      </c>
      <c r="T143" s="35">
        <v>34</v>
      </c>
      <c r="U143" s="35">
        <v>561</v>
      </c>
      <c r="V143" s="35">
        <v>3.53</v>
      </c>
      <c r="W143" s="35">
        <v>5</v>
      </c>
      <c r="X143" s="35" t="s">
        <v>478</v>
      </c>
      <c r="Y143" s="35" t="s">
        <v>478</v>
      </c>
      <c r="Z143" s="35">
        <v>27</v>
      </c>
      <c r="AA143" s="35" t="s">
        <v>485</v>
      </c>
      <c r="AB143" s="35" t="s">
        <v>479</v>
      </c>
      <c r="AC143" s="35" t="s">
        <v>479</v>
      </c>
      <c r="AD143" s="35">
        <v>64</v>
      </c>
      <c r="AE143" s="35">
        <v>0.36</v>
      </c>
      <c r="AF143" s="35">
        <v>3.2000000000000001E-2</v>
      </c>
      <c r="AG143" s="35">
        <v>6</v>
      </c>
      <c r="AH143" s="35">
        <v>50</v>
      </c>
      <c r="AI143" s="35">
        <v>2.88</v>
      </c>
      <c r="AJ143" s="35">
        <v>97</v>
      </c>
      <c r="AK143" s="35">
        <v>7.8E-2</v>
      </c>
      <c r="AL143" s="35" t="s">
        <v>482</v>
      </c>
      <c r="AM143" s="35">
        <v>1.61</v>
      </c>
      <c r="AN143" s="35">
        <v>0.02</v>
      </c>
      <c r="AO143" s="35">
        <v>0.05</v>
      </c>
      <c r="AP143" s="35" t="s">
        <v>478</v>
      </c>
      <c r="AQ143" s="35" t="s">
        <v>483</v>
      </c>
      <c r="AR143" s="35" t="s">
        <v>484</v>
      </c>
      <c r="AS143" s="35" t="s">
        <v>484</v>
      </c>
    </row>
    <row r="144" spans="2:45" ht="59.25" customHeight="1" x14ac:dyDescent="0.25">
      <c r="B144" s="11" t="s">
        <v>136</v>
      </c>
      <c r="C144" s="9" t="s">
        <v>26</v>
      </c>
      <c r="D144" s="44" t="s">
        <v>507</v>
      </c>
      <c r="E144" s="44" t="s">
        <v>512</v>
      </c>
      <c r="F144" s="16">
        <v>506253</v>
      </c>
      <c r="G144" s="16">
        <v>6903258</v>
      </c>
      <c r="H144" s="8" t="s">
        <v>27</v>
      </c>
      <c r="I144" s="29" t="s">
        <v>123</v>
      </c>
      <c r="J144" s="35">
        <v>1</v>
      </c>
      <c r="K144" s="35">
        <v>1.5</v>
      </c>
      <c r="L144" s="35">
        <v>4</v>
      </c>
      <c r="M144" s="35">
        <f t="shared" si="2"/>
        <v>5.5</v>
      </c>
      <c r="N144" s="35" t="s">
        <v>476</v>
      </c>
      <c r="O144" s="35">
        <v>40</v>
      </c>
      <c r="P144" s="35">
        <v>9</v>
      </c>
      <c r="Q144" s="35">
        <v>51</v>
      </c>
      <c r="R144" s="35" t="s">
        <v>477</v>
      </c>
      <c r="S144" s="35">
        <v>196</v>
      </c>
      <c r="T144" s="35">
        <v>22</v>
      </c>
      <c r="U144" s="35">
        <v>440</v>
      </c>
      <c r="V144" s="35">
        <v>3.45</v>
      </c>
      <c r="W144" s="35">
        <v>8</v>
      </c>
      <c r="X144" s="35" t="s">
        <v>478</v>
      </c>
      <c r="Y144" s="35" t="s">
        <v>478</v>
      </c>
      <c r="Z144" s="35">
        <v>18</v>
      </c>
      <c r="AA144" s="35" t="s">
        <v>485</v>
      </c>
      <c r="AB144" s="35" t="s">
        <v>479</v>
      </c>
      <c r="AC144" s="35" t="s">
        <v>479</v>
      </c>
      <c r="AD144" s="35">
        <v>70</v>
      </c>
      <c r="AE144" s="35">
        <v>0.18</v>
      </c>
      <c r="AF144" s="35">
        <v>2.9000000000000001E-2</v>
      </c>
      <c r="AG144" s="35">
        <v>7</v>
      </c>
      <c r="AH144" s="35">
        <v>37</v>
      </c>
      <c r="AI144" s="35">
        <v>0.98</v>
      </c>
      <c r="AJ144" s="35">
        <v>111</v>
      </c>
      <c r="AK144" s="35">
        <v>7.0000000000000007E-2</v>
      </c>
      <c r="AL144" s="35" t="s">
        <v>482</v>
      </c>
      <c r="AM144" s="35">
        <v>1.8</v>
      </c>
      <c r="AN144" s="35">
        <v>0.02</v>
      </c>
      <c r="AO144" s="35">
        <v>0.05</v>
      </c>
      <c r="AP144" s="35" t="s">
        <v>478</v>
      </c>
      <c r="AQ144" s="35" t="s">
        <v>483</v>
      </c>
      <c r="AR144" s="35" t="s">
        <v>484</v>
      </c>
      <c r="AS144" s="35" t="s">
        <v>484</v>
      </c>
    </row>
    <row r="145" spans="2:45" ht="59.25" customHeight="1" x14ac:dyDescent="0.25">
      <c r="B145" s="11" t="s">
        <v>137</v>
      </c>
      <c r="C145" s="9" t="s">
        <v>26</v>
      </c>
      <c r="D145" s="44" t="s">
        <v>507</v>
      </c>
      <c r="E145" s="44" t="s">
        <v>512</v>
      </c>
      <c r="F145" s="16">
        <v>506209</v>
      </c>
      <c r="G145" s="16">
        <v>6903250</v>
      </c>
      <c r="H145" s="8" t="s">
        <v>27</v>
      </c>
      <c r="I145" s="29" t="s">
        <v>123</v>
      </c>
      <c r="J145" s="35">
        <v>2</v>
      </c>
      <c r="K145" s="35">
        <v>1.5</v>
      </c>
      <c r="L145" s="35">
        <v>4</v>
      </c>
      <c r="M145" s="35">
        <f t="shared" si="2"/>
        <v>5.5</v>
      </c>
      <c r="N145" s="35" t="s">
        <v>476</v>
      </c>
      <c r="O145" s="35">
        <v>23</v>
      </c>
      <c r="P145" s="35">
        <v>9</v>
      </c>
      <c r="Q145" s="35">
        <v>42</v>
      </c>
      <c r="R145" s="35" t="s">
        <v>477</v>
      </c>
      <c r="S145" s="35">
        <v>117</v>
      </c>
      <c r="T145" s="35">
        <v>14</v>
      </c>
      <c r="U145" s="35">
        <v>251</v>
      </c>
      <c r="V145" s="35">
        <v>2.91</v>
      </c>
      <c r="W145" s="35">
        <v>6</v>
      </c>
      <c r="X145" s="35" t="s">
        <v>478</v>
      </c>
      <c r="Y145" s="35" t="s">
        <v>478</v>
      </c>
      <c r="Z145" s="35">
        <v>16</v>
      </c>
      <c r="AA145" s="35" t="s">
        <v>485</v>
      </c>
      <c r="AB145" s="35" t="s">
        <v>479</v>
      </c>
      <c r="AC145" s="35" t="s">
        <v>479</v>
      </c>
      <c r="AD145" s="35">
        <v>67</v>
      </c>
      <c r="AE145" s="35">
        <v>0.17</v>
      </c>
      <c r="AF145" s="35">
        <v>2.7E-2</v>
      </c>
      <c r="AG145" s="35">
        <v>5</v>
      </c>
      <c r="AH145" s="35">
        <v>48</v>
      </c>
      <c r="AI145" s="35">
        <v>0.69</v>
      </c>
      <c r="AJ145" s="35">
        <v>71</v>
      </c>
      <c r="AK145" s="35">
        <v>7.3999999999999996E-2</v>
      </c>
      <c r="AL145" s="35" t="s">
        <v>482</v>
      </c>
      <c r="AM145" s="35">
        <v>1.54</v>
      </c>
      <c r="AN145" s="35">
        <v>0.02</v>
      </c>
      <c r="AO145" s="35">
        <v>0.05</v>
      </c>
      <c r="AP145" s="35" t="s">
        <v>478</v>
      </c>
      <c r="AQ145" s="35" t="s">
        <v>483</v>
      </c>
      <c r="AR145" s="35" t="s">
        <v>484</v>
      </c>
      <c r="AS145" s="35" t="s">
        <v>484</v>
      </c>
    </row>
    <row r="146" spans="2:45" ht="59.25" customHeight="1" x14ac:dyDescent="0.25">
      <c r="B146" s="11" t="s">
        <v>138</v>
      </c>
      <c r="C146" s="9" t="s">
        <v>26</v>
      </c>
      <c r="D146" s="44" t="s">
        <v>507</v>
      </c>
      <c r="E146" s="44" t="s">
        <v>512</v>
      </c>
      <c r="F146" s="16">
        <v>506171</v>
      </c>
      <c r="G146" s="16">
        <v>6903216</v>
      </c>
      <c r="H146" s="8" t="s">
        <v>27</v>
      </c>
      <c r="I146" s="29" t="s">
        <v>123</v>
      </c>
      <c r="J146" s="35">
        <v>1</v>
      </c>
      <c r="K146" s="35">
        <v>1.5</v>
      </c>
      <c r="L146" s="35">
        <v>1</v>
      </c>
      <c r="M146" s="35">
        <f t="shared" si="2"/>
        <v>2.5</v>
      </c>
      <c r="N146" s="35" t="s">
        <v>476</v>
      </c>
      <c r="O146" s="35">
        <v>35</v>
      </c>
      <c r="P146" s="35">
        <v>9</v>
      </c>
      <c r="Q146" s="35">
        <v>48</v>
      </c>
      <c r="R146" s="35" t="s">
        <v>477</v>
      </c>
      <c r="S146" s="35">
        <v>252</v>
      </c>
      <c r="T146" s="35">
        <v>29</v>
      </c>
      <c r="U146" s="35">
        <v>565</v>
      </c>
      <c r="V146" s="35">
        <v>3.23</v>
      </c>
      <c r="W146" s="35">
        <v>4</v>
      </c>
      <c r="X146" s="35" t="s">
        <v>478</v>
      </c>
      <c r="Y146" s="35" t="s">
        <v>478</v>
      </c>
      <c r="Z146" s="35">
        <v>22</v>
      </c>
      <c r="AA146" s="35" t="s">
        <v>485</v>
      </c>
      <c r="AB146" s="35" t="s">
        <v>479</v>
      </c>
      <c r="AC146" s="35">
        <v>3</v>
      </c>
      <c r="AD146" s="35">
        <v>67</v>
      </c>
      <c r="AE146" s="35">
        <v>0.27</v>
      </c>
      <c r="AF146" s="35">
        <v>2.5000000000000001E-2</v>
      </c>
      <c r="AG146" s="35">
        <v>8</v>
      </c>
      <c r="AH146" s="35">
        <v>63</v>
      </c>
      <c r="AI146" s="35">
        <v>1.62</v>
      </c>
      <c r="AJ146" s="35">
        <v>117</v>
      </c>
      <c r="AK146" s="35">
        <v>8.2000000000000003E-2</v>
      </c>
      <c r="AL146" s="35" t="s">
        <v>482</v>
      </c>
      <c r="AM146" s="35">
        <v>1.89</v>
      </c>
      <c r="AN146" s="35">
        <v>0.03</v>
      </c>
      <c r="AO146" s="35">
        <v>0.05</v>
      </c>
      <c r="AP146" s="35" t="s">
        <v>478</v>
      </c>
      <c r="AQ146" s="35" t="s">
        <v>483</v>
      </c>
      <c r="AR146" s="35" t="s">
        <v>484</v>
      </c>
      <c r="AS146" s="35" t="s">
        <v>484</v>
      </c>
    </row>
    <row r="147" spans="2:45" ht="59.25" customHeight="1" x14ac:dyDescent="0.25">
      <c r="B147" s="11" t="s">
        <v>139</v>
      </c>
      <c r="C147" s="9" t="s">
        <v>26</v>
      </c>
      <c r="D147" s="44" t="s">
        <v>507</v>
      </c>
      <c r="E147" s="44" t="s">
        <v>512</v>
      </c>
      <c r="F147" s="16">
        <v>506131</v>
      </c>
      <c r="G147" s="16">
        <v>6903185</v>
      </c>
      <c r="H147" s="8" t="s">
        <v>27</v>
      </c>
      <c r="I147" s="29" t="s">
        <v>123</v>
      </c>
      <c r="J147" s="35">
        <v>5</v>
      </c>
      <c r="K147" s="35">
        <v>1.5</v>
      </c>
      <c r="L147" s="35">
        <v>1</v>
      </c>
      <c r="M147" s="35">
        <f t="shared" si="2"/>
        <v>2.5</v>
      </c>
      <c r="N147" s="35" t="s">
        <v>476</v>
      </c>
      <c r="O147" s="35">
        <v>22</v>
      </c>
      <c r="P147" s="35">
        <v>7</v>
      </c>
      <c r="Q147" s="35">
        <v>43</v>
      </c>
      <c r="R147" s="35" t="s">
        <v>477</v>
      </c>
      <c r="S147" s="35">
        <v>204</v>
      </c>
      <c r="T147" s="35">
        <v>24</v>
      </c>
      <c r="U147" s="35">
        <v>380</v>
      </c>
      <c r="V147" s="35">
        <v>3.17</v>
      </c>
      <c r="W147" s="35" t="s">
        <v>478</v>
      </c>
      <c r="X147" s="35" t="s">
        <v>478</v>
      </c>
      <c r="Y147" s="35" t="s">
        <v>478</v>
      </c>
      <c r="Z147" s="35">
        <v>19</v>
      </c>
      <c r="AA147" s="35" t="s">
        <v>485</v>
      </c>
      <c r="AB147" s="35" t="s">
        <v>479</v>
      </c>
      <c r="AC147" s="35" t="s">
        <v>479</v>
      </c>
      <c r="AD147" s="35">
        <v>66</v>
      </c>
      <c r="AE147" s="35">
        <v>0.25</v>
      </c>
      <c r="AF147" s="35">
        <v>0.02</v>
      </c>
      <c r="AG147" s="35">
        <v>5</v>
      </c>
      <c r="AH147" s="35">
        <v>66</v>
      </c>
      <c r="AI147" s="35">
        <v>1.74</v>
      </c>
      <c r="AJ147" s="35">
        <v>82</v>
      </c>
      <c r="AK147" s="35">
        <v>0.08</v>
      </c>
      <c r="AL147" s="35" t="s">
        <v>482</v>
      </c>
      <c r="AM147" s="35">
        <v>1.7</v>
      </c>
      <c r="AN147" s="35">
        <v>0.03</v>
      </c>
      <c r="AO147" s="35">
        <v>0.04</v>
      </c>
      <c r="AP147" s="35" t="s">
        <v>478</v>
      </c>
      <c r="AQ147" s="35" t="s">
        <v>483</v>
      </c>
      <c r="AR147" s="35" t="s">
        <v>484</v>
      </c>
      <c r="AS147" s="35" t="s">
        <v>484</v>
      </c>
    </row>
    <row r="148" spans="2:45" ht="59.25" customHeight="1" x14ac:dyDescent="0.25">
      <c r="B148" s="11" t="s">
        <v>140</v>
      </c>
      <c r="C148" s="9" t="s">
        <v>26</v>
      </c>
      <c r="D148" s="44" t="s">
        <v>507</v>
      </c>
      <c r="E148" s="44" t="s">
        <v>512</v>
      </c>
      <c r="F148" s="16">
        <v>506087</v>
      </c>
      <c r="G148" s="16">
        <v>6903162</v>
      </c>
      <c r="H148" s="8" t="s">
        <v>27</v>
      </c>
      <c r="I148" s="29" t="s">
        <v>123</v>
      </c>
      <c r="J148" s="35">
        <v>1</v>
      </c>
      <c r="K148" s="35">
        <v>6</v>
      </c>
      <c r="L148" s="35">
        <v>1</v>
      </c>
      <c r="M148" s="35">
        <f t="shared" si="2"/>
        <v>7</v>
      </c>
      <c r="N148" s="35">
        <v>1</v>
      </c>
      <c r="O148" s="35">
        <v>23</v>
      </c>
      <c r="P148" s="35" t="s">
        <v>479</v>
      </c>
      <c r="Q148" s="35">
        <v>44</v>
      </c>
      <c r="R148" s="35" t="s">
        <v>477</v>
      </c>
      <c r="S148" s="35">
        <v>120</v>
      </c>
      <c r="T148" s="35">
        <v>16</v>
      </c>
      <c r="U148" s="35">
        <v>287</v>
      </c>
      <c r="V148" s="35">
        <v>2.87</v>
      </c>
      <c r="W148" s="35">
        <v>3</v>
      </c>
      <c r="X148" s="35" t="s">
        <v>478</v>
      </c>
      <c r="Y148" s="35" t="s">
        <v>478</v>
      </c>
      <c r="Z148" s="35">
        <v>17</v>
      </c>
      <c r="AA148" s="35" t="s">
        <v>485</v>
      </c>
      <c r="AB148" s="35" t="s">
        <v>479</v>
      </c>
      <c r="AC148" s="35" t="s">
        <v>479</v>
      </c>
      <c r="AD148" s="35">
        <v>65</v>
      </c>
      <c r="AE148" s="35">
        <v>0.17</v>
      </c>
      <c r="AF148" s="35">
        <v>1.7000000000000001E-2</v>
      </c>
      <c r="AG148" s="35">
        <v>5</v>
      </c>
      <c r="AH148" s="35">
        <v>51</v>
      </c>
      <c r="AI148" s="35">
        <v>0.91</v>
      </c>
      <c r="AJ148" s="35">
        <v>87</v>
      </c>
      <c r="AK148" s="35">
        <v>6.9000000000000006E-2</v>
      </c>
      <c r="AL148" s="35" t="s">
        <v>482</v>
      </c>
      <c r="AM148" s="35">
        <v>1.68</v>
      </c>
      <c r="AN148" s="35">
        <v>0.03</v>
      </c>
      <c r="AO148" s="35">
        <v>0.04</v>
      </c>
      <c r="AP148" s="35" t="s">
        <v>478</v>
      </c>
      <c r="AQ148" s="35" t="s">
        <v>483</v>
      </c>
      <c r="AR148" s="35" t="s">
        <v>484</v>
      </c>
      <c r="AS148" s="35" t="s">
        <v>484</v>
      </c>
    </row>
    <row r="149" spans="2:45" ht="59.25" customHeight="1" x14ac:dyDescent="0.25">
      <c r="B149" s="11" t="s">
        <v>141</v>
      </c>
      <c r="C149" s="9" t="s">
        <v>26</v>
      </c>
      <c r="D149" s="44" t="s">
        <v>507</v>
      </c>
      <c r="E149" s="44" t="s">
        <v>512</v>
      </c>
      <c r="F149" s="16">
        <v>506033</v>
      </c>
      <c r="G149" s="16">
        <v>6903142</v>
      </c>
      <c r="H149" s="8" t="s">
        <v>27</v>
      </c>
      <c r="I149" s="29" t="s">
        <v>123</v>
      </c>
      <c r="J149" s="35">
        <v>4</v>
      </c>
      <c r="K149" s="35">
        <v>1.5</v>
      </c>
      <c r="L149" s="35">
        <v>1</v>
      </c>
      <c r="M149" s="35">
        <f t="shared" si="2"/>
        <v>2.5</v>
      </c>
      <c r="N149" s="35">
        <v>1</v>
      </c>
      <c r="O149" s="35">
        <v>28</v>
      </c>
      <c r="P149" s="35">
        <v>4</v>
      </c>
      <c r="Q149" s="35">
        <v>49</v>
      </c>
      <c r="R149" s="35" t="s">
        <v>477</v>
      </c>
      <c r="S149" s="35">
        <v>276</v>
      </c>
      <c r="T149" s="35">
        <v>33</v>
      </c>
      <c r="U149" s="35">
        <v>551</v>
      </c>
      <c r="V149" s="35">
        <v>3.47</v>
      </c>
      <c r="W149" s="35">
        <v>5</v>
      </c>
      <c r="X149" s="35" t="s">
        <v>478</v>
      </c>
      <c r="Y149" s="35" t="s">
        <v>478</v>
      </c>
      <c r="Z149" s="35">
        <v>21</v>
      </c>
      <c r="AA149" s="35">
        <v>0.6</v>
      </c>
      <c r="AB149" s="35" t="s">
        <v>479</v>
      </c>
      <c r="AC149" s="35" t="s">
        <v>479</v>
      </c>
      <c r="AD149" s="35">
        <v>69</v>
      </c>
      <c r="AE149" s="35">
        <v>0.25</v>
      </c>
      <c r="AF149" s="35">
        <v>3.9E-2</v>
      </c>
      <c r="AG149" s="35">
        <v>6</v>
      </c>
      <c r="AH149" s="35">
        <v>77</v>
      </c>
      <c r="AI149" s="35">
        <v>2.35</v>
      </c>
      <c r="AJ149" s="35">
        <v>84</v>
      </c>
      <c r="AK149" s="35">
        <v>7.0000000000000007E-2</v>
      </c>
      <c r="AL149" s="35" t="s">
        <v>482</v>
      </c>
      <c r="AM149" s="35">
        <v>1.65</v>
      </c>
      <c r="AN149" s="35">
        <v>0.02</v>
      </c>
      <c r="AO149" s="35">
        <v>0.05</v>
      </c>
      <c r="AP149" s="35" t="s">
        <v>478</v>
      </c>
      <c r="AQ149" s="35" t="s">
        <v>483</v>
      </c>
      <c r="AR149" s="35" t="s">
        <v>484</v>
      </c>
      <c r="AS149" s="35">
        <v>6</v>
      </c>
    </row>
    <row r="150" spans="2:45" ht="59.25" customHeight="1" x14ac:dyDescent="0.25">
      <c r="B150" s="11" t="s">
        <v>142</v>
      </c>
      <c r="C150" s="9" t="s">
        <v>26</v>
      </c>
      <c r="D150" s="44" t="s">
        <v>507</v>
      </c>
      <c r="E150" s="44" t="s">
        <v>512</v>
      </c>
      <c r="F150" s="16">
        <v>505981</v>
      </c>
      <c r="G150" s="16">
        <v>6903109</v>
      </c>
      <c r="H150" s="8" t="s">
        <v>27</v>
      </c>
      <c r="I150" s="29" t="s">
        <v>123</v>
      </c>
      <c r="J150" s="35">
        <v>10</v>
      </c>
      <c r="K150" s="35">
        <v>1.5</v>
      </c>
      <c r="L150" s="35">
        <v>6</v>
      </c>
      <c r="M150" s="35">
        <f t="shared" si="2"/>
        <v>7.5</v>
      </c>
      <c r="N150" s="35" t="s">
        <v>476</v>
      </c>
      <c r="O150" s="35">
        <v>39</v>
      </c>
      <c r="P150" s="35">
        <v>6</v>
      </c>
      <c r="Q150" s="35">
        <v>54</v>
      </c>
      <c r="R150" s="35" t="s">
        <v>477</v>
      </c>
      <c r="S150" s="35">
        <v>410</v>
      </c>
      <c r="T150" s="35">
        <v>41</v>
      </c>
      <c r="U150" s="35">
        <v>629</v>
      </c>
      <c r="V150" s="35">
        <v>4.01</v>
      </c>
      <c r="W150" s="35">
        <v>4</v>
      </c>
      <c r="X150" s="35" t="s">
        <v>478</v>
      </c>
      <c r="Y150" s="35" t="s">
        <v>478</v>
      </c>
      <c r="Z150" s="35">
        <v>30</v>
      </c>
      <c r="AA150" s="35">
        <v>0.7</v>
      </c>
      <c r="AB150" s="35">
        <v>3</v>
      </c>
      <c r="AC150" s="35" t="s">
        <v>479</v>
      </c>
      <c r="AD150" s="35">
        <v>85</v>
      </c>
      <c r="AE150" s="35">
        <v>0.42</v>
      </c>
      <c r="AF150" s="35">
        <v>3.5999999999999997E-2</v>
      </c>
      <c r="AG150" s="35">
        <v>9</v>
      </c>
      <c r="AH150" s="35">
        <v>64</v>
      </c>
      <c r="AI150" s="35">
        <v>2.54</v>
      </c>
      <c r="AJ150" s="35">
        <v>147</v>
      </c>
      <c r="AK150" s="35">
        <v>0.108</v>
      </c>
      <c r="AL150" s="35" t="s">
        <v>482</v>
      </c>
      <c r="AM150" s="35">
        <v>2.14</v>
      </c>
      <c r="AN150" s="35">
        <v>0.04</v>
      </c>
      <c r="AO150" s="35">
        <v>0.1</v>
      </c>
      <c r="AP150" s="35" t="s">
        <v>478</v>
      </c>
      <c r="AQ150" s="35" t="s">
        <v>483</v>
      </c>
      <c r="AR150" s="35">
        <v>6</v>
      </c>
      <c r="AS150" s="35">
        <v>5</v>
      </c>
    </row>
    <row r="151" spans="2:45" ht="59.25" customHeight="1" x14ac:dyDescent="0.25">
      <c r="B151" s="11" t="s">
        <v>143</v>
      </c>
      <c r="C151" s="9" t="s">
        <v>26</v>
      </c>
      <c r="D151" s="44" t="s">
        <v>507</v>
      </c>
      <c r="E151" s="44" t="s">
        <v>512</v>
      </c>
      <c r="F151" s="16">
        <v>505929</v>
      </c>
      <c r="G151" s="16">
        <v>6903087</v>
      </c>
      <c r="H151" s="8" t="s">
        <v>27</v>
      </c>
      <c r="I151" s="29" t="s">
        <v>123</v>
      </c>
      <c r="J151" s="35">
        <v>2</v>
      </c>
      <c r="K151" s="35">
        <v>1.5</v>
      </c>
      <c r="L151" s="35">
        <v>1</v>
      </c>
      <c r="M151" s="35">
        <f t="shared" si="2"/>
        <v>2.5</v>
      </c>
      <c r="N151" s="35" t="s">
        <v>476</v>
      </c>
      <c r="O151" s="35">
        <v>29</v>
      </c>
      <c r="P151" s="35">
        <v>5</v>
      </c>
      <c r="Q151" s="35">
        <v>45</v>
      </c>
      <c r="R151" s="35" t="s">
        <v>477</v>
      </c>
      <c r="S151" s="35">
        <v>130</v>
      </c>
      <c r="T151" s="35">
        <v>23</v>
      </c>
      <c r="U151" s="35">
        <v>412</v>
      </c>
      <c r="V151" s="35">
        <v>2.9</v>
      </c>
      <c r="W151" s="35">
        <v>5</v>
      </c>
      <c r="X151" s="35" t="s">
        <v>478</v>
      </c>
      <c r="Y151" s="35" t="s">
        <v>478</v>
      </c>
      <c r="Z151" s="35">
        <v>21</v>
      </c>
      <c r="AA151" s="35" t="s">
        <v>485</v>
      </c>
      <c r="AB151" s="35" t="s">
        <v>479</v>
      </c>
      <c r="AC151" s="35" t="s">
        <v>479</v>
      </c>
      <c r="AD151" s="35">
        <v>61</v>
      </c>
      <c r="AE151" s="35">
        <v>0.27</v>
      </c>
      <c r="AF151" s="35">
        <v>1.9E-2</v>
      </c>
      <c r="AG151" s="35">
        <v>6</v>
      </c>
      <c r="AH151" s="35">
        <v>33</v>
      </c>
      <c r="AI151" s="35">
        <v>0.89</v>
      </c>
      <c r="AJ151" s="35">
        <v>95</v>
      </c>
      <c r="AK151" s="35">
        <v>7.2999999999999995E-2</v>
      </c>
      <c r="AL151" s="35" t="s">
        <v>482</v>
      </c>
      <c r="AM151" s="35">
        <v>1.65</v>
      </c>
      <c r="AN151" s="35">
        <v>0.03</v>
      </c>
      <c r="AO151" s="35">
        <v>0.04</v>
      </c>
      <c r="AP151" s="35" t="s">
        <v>478</v>
      </c>
      <c r="AQ151" s="35" t="s">
        <v>483</v>
      </c>
      <c r="AR151" s="35" t="s">
        <v>484</v>
      </c>
      <c r="AS151" s="35" t="s">
        <v>484</v>
      </c>
    </row>
    <row r="152" spans="2:45" ht="59.25" customHeight="1" x14ac:dyDescent="0.25">
      <c r="B152" s="11" t="s">
        <v>144</v>
      </c>
      <c r="C152" s="9" t="s">
        <v>26</v>
      </c>
      <c r="D152" s="44" t="s">
        <v>507</v>
      </c>
      <c r="E152" s="44" t="s">
        <v>512</v>
      </c>
      <c r="F152" s="16">
        <v>505859</v>
      </c>
      <c r="G152" s="16">
        <v>6903095</v>
      </c>
      <c r="H152" s="8" t="s">
        <v>27</v>
      </c>
      <c r="I152" s="29" t="s">
        <v>123</v>
      </c>
      <c r="J152" s="35">
        <v>6</v>
      </c>
      <c r="K152" s="35">
        <v>1.5</v>
      </c>
      <c r="L152" s="35">
        <v>1</v>
      </c>
      <c r="M152" s="35">
        <f t="shared" si="2"/>
        <v>2.5</v>
      </c>
      <c r="N152" s="35">
        <v>1</v>
      </c>
      <c r="O152" s="35">
        <v>34</v>
      </c>
      <c r="P152" s="35">
        <v>4</v>
      </c>
      <c r="Q152" s="35">
        <v>50</v>
      </c>
      <c r="R152" s="35" t="s">
        <v>477</v>
      </c>
      <c r="S152" s="35">
        <v>161</v>
      </c>
      <c r="T152" s="35">
        <v>29</v>
      </c>
      <c r="U152" s="35">
        <v>572</v>
      </c>
      <c r="V152" s="35">
        <v>3.22</v>
      </c>
      <c r="W152" s="35">
        <v>2</v>
      </c>
      <c r="X152" s="35" t="s">
        <v>478</v>
      </c>
      <c r="Y152" s="35" t="s">
        <v>478</v>
      </c>
      <c r="Z152" s="35">
        <v>25</v>
      </c>
      <c r="AA152" s="35">
        <v>0.5</v>
      </c>
      <c r="AB152" s="35">
        <v>4</v>
      </c>
      <c r="AC152" s="35" t="s">
        <v>479</v>
      </c>
      <c r="AD152" s="35">
        <v>69</v>
      </c>
      <c r="AE152" s="35">
        <v>0.28999999999999998</v>
      </c>
      <c r="AF152" s="35">
        <v>1.7000000000000001E-2</v>
      </c>
      <c r="AG152" s="35">
        <v>7</v>
      </c>
      <c r="AH152" s="35">
        <v>38</v>
      </c>
      <c r="AI152" s="35">
        <v>1.1599999999999999</v>
      </c>
      <c r="AJ152" s="35">
        <v>112</v>
      </c>
      <c r="AK152" s="35">
        <v>9.0999999999999998E-2</v>
      </c>
      <c r="AL152" s="35" t="s">
        <v>482</v>
      </c>
      <c r="AM152" s="35">
        <v>1.77</v>
      </c>
      <c r="AN152" s="35">
        <v>0.03</v>
      </c>
      <c r="AO152" s="35">
        <v>0.04</v>
      </c>
      <c r="AP152" s="35" t="s">
        <v>478</v>
      </c>
      <c r="AQ152" s="35" t="s">
        <v>483</v>
      </c>
      <c r="AR152" s="35" t="s">
        <v>484</v>
      </c>
      <c r="AS152" s="35" t="s">
        <v>484</v>
      </c>
    </row>
    <row r="153" spans="2:45" ht="59.25" customHeight="1" x14ac:dyDescent="0.25">
      <c r="B153" s="11" t="s">
        <v>145</v>
      </c>
      <c r="C153" s="9" t="s">
        <v>26</v>
      </c>
      <c r="D153" s="44" t="s">
        <v>507</v>
      </c>
      <c r="E153" s="44" t="s">
        <v>512</v>
      </c>
      <c r="F153" s="16">
        <v>505799</v>
      </c>
      <c r="G153" s="16">
        <v>6903117</v>
      </c>
      <c r="H153" s="8" t="s">
        <v>27</v>
      </c>
      <c r="I153" s="29" t="s">
        <v>123</v>
      </c>
      <c r="J153" s="35">
        <v>10</v>
      </c>
      <c r="K153" s="35">
        <v>4</v>
      </c>
      <c r="L153" s="35">
        <v>7</v>
      </c>
      <c r="M153" s="35">
        <f t="shared" si="2"/>
        <v>11</v>
      </c>
      <c r="N153" s="35">
        <v>1</v>
      </c>
      <c r="O153" s="35">
        <v>35</v>
      </c>
      <c r="P153" s="35">
        <v>5</v>
      </c>
      <c r="Q153" s="35">
        <v>48</v>
      </c>
      <c r="R153" s="35" t="s">
        <v>477</v>
      </c>
      <c r="S153" s="35">
        <v>353</v>
      </c>
      <c r="T153" s="35">
        <v>40</v>
      </c>
      <c r="U153" s="35">
        <v>635</v>
      </c>
      <c r="V153" s="35">
        <v>3.77</v>
      </c>
      <c r="W153" s="35">
        <v>3</v>
      </c>
      <c r="X153" s="35" t="s">
        <v>478</v>
      </c>
      <c r="Y153" s="35" t="s">
        <v>478</v>
      </c>
      <c r="Z153" s="35">
        <v>25</v>
      </c>
      <c r="AA153" s="35">
        <v>0.6</v>
      </c>
      <c r="AB153" s="35" t="s">
        <v>479</v>
      </c>
      <c r="AC153" s="35" t="s">
        <v>479</v>
      </c>
      <c r="AD153" s="35">
        <v>74</v>
      </c>
      <c r="AE153" s="35">
        <v>0.37</v>
      </c>
      <c r="AF153" s="35">
        <v>2.5000000000000001E-2</v>
      </c>
      <c r="AG153" s="35">
        <v>5</v>
      </c>
      <c r="AH153" s="35">
        <v>71</v>
      </c>
      <c r="AI153" s="35">
        <v>3.09</v>
      </c>
      <c r="AJ153" s="35">
        <v>85</v>
      </c>
      <c r="AK153" s="35">
        <v>9.6000000000000002E-2</v>
      </c>
      <c r="AL153" s="35" t="s">
        <v>482</v>
      </c>
      <c r="AM153" s="35">
        <v>1.71</v>
      </c>
      <c r="AN153" s="35">
        <v>0.03</v>
      </c>
      <c r="AO153" s="35">
        <v>0.05</v>
      </c>
      <c r="AP153" s="35" t="s">
        <v>478</v>
      </c>
      <c r="AQ153" s="35" t="s">
        <v>483</v>
      </c>
      <c r="AR153" s="35">
        <v>6</v>
      </c>
      <c r="AS153" s="35" t="s">
        <v>484</v>
      </c>
    </row>
    <row r="154" spans="2:45" ht="80.25" customHeight="1" x14ac:dyDescent="0.25">
      <c r="B154" s="11" t="s">
        <v>223</v>
      </c>
      <c r="C154" s="9" t="s">
        <v>147</v>
      </c>
      <c r="D154" s="44" t="s">
        <v>507</v>
      </c>
      <c r="E154" s="44" t="s">
        <v>512</v>
      </c>
      <c r="F154" s="15">
        <v>505734</v>
      </c>
      <c r="G154" s="15">
        <v>6903132</v>
      </c>
      <c r="H154" s="8" t="s">
        <v>148</v>
      </c>
      <c r="I154" s="29" t="s">
        <v>224</v>
      </c>
      <c r="J154" s="35">
        <v>5</v>
      </c>
      <c r="K154" s="35">
        <v>3</v>
      </c>
      <c r="L154" s="35">
        <v>1</v>
      </c>
      <c r="M154" s="35">
        <f t="shared" si="2"/>
        <v>4</v>
      </c>
      <c r="N154" s="35">
        <v>1</v>
      </c>
      <c r="O154" s="35">
        <v>35</v>
      </c>
      <c r="P154" s="35" t="s">
        <v>479</v>
      </c>
      <c r="Q154" s="35">
        <v>52</v>
      </c>
      <c r="R154" s="35" t="s">
        <v>477</v>
      </c>
      <c r="S154" s="35">
        <v>216</v>
      </c>
      <c r="T154" s="35">
        <v>29</v>
      </c>
      <c r="U154" s="35">
        <v>541</v>
      </c>
      <c r="V154" s="35">
        <v>3.43</v>
      </c>
      <c r="W154" s="35">
        <v>6</v>
      </c>
      <c r="X154" s="35" t="s">
        <v>478</v>
      </c>
      <c r="Y154" s="35" t="s">
        <v>478</v>
      </c>
      <c r="Z154" s="35">
        <v>27</v>
      </c>
      <c r="AA154" s="35" t="s">
        <v>485</v>
      </c>
      <c r="AB154" s="35" t="s">
        <v>479</v>
      </c>
      <c r="AC154" s="35" t="s">
        <v>479</v>
      </c>
      <c r="AD154" s="35">
        <v>71</v>
      </c>
      <c r="AE154" s="35">
        <v>0.38</v>
      </c>
      <c r="AF154" s="35">
        <v>2.7E-2</v>
      </c>
      <c r="AG154" s="35">
        <v>6</v>
      </c>
      <c r="AH154" s="35">
        <v>59</v>
      </c>
      <c r="AI154" s="35">
        <v>1.64</v>
      </c>
      <c r="AJ154" s="35">
        <v>104</v>
      </c>
      <c r="AK154" s="35">
        <v>9.6000000000000002E-2</v>
      </c>
      <c r="AL154" s="35" t="s">
        <v>482</v>
      </c>
      <c r="AM154" s="35">
        <v>1.78</v>
      </c>
      <c r="AN154" s="35">
        <v>0.03</v>
      </c>
      <c r="AO154" s="35">
        <v>0.06</v>
      </c>
      <c r="AP154" s="35" t="s">
        <v>478</v>
      </c>
      <c r="AQ154" s="35" t="s">
        <v>483</v>
      </c>
      <c r="AR154" s="35" t="s">
        <v>484</v>
      </c>
      <c r="AS154" s="35" t="s">
        <v>484</v>
      </c>
    </row>
    <row r="155" spans="2:45" ht="80.25" customHeight="1" x14ac:dyDescent="0.25">
      <c r="B155" s="11" t="s">
        <v>221</v>
      </c>
      <c r="C155" s="9" t="s">
        <v>147</v>
      </c>
      <c r="D155" s="44" t="s">
        <v>507</v>
      </c>
      <c r="E155" s="44" t="s">
        <v>512</v>
      </c>
      <c r="F155" s="15">
        <v>505688</v>
      </c>
      <c r="G155" s="15">
        <v>6903070</v>
      </c>
      <c r="H155" s="8" t="s">
        <v>148</v>
      </c>
      <c r="I155" s="29" t="s">
        <v>222</v>
      </c>
      <c r="J155" s="35">
        <v>4</v>
      </c>
      <c r="K155" s="35">
        <v>1.5</v>
      </c>
      <c r="L155" s="35">
        <v>3</v>
      </c>
      <c r="M155" s="35">
        <f t="shared" si="2"/>
        <v>4.5</v>
      </c>
      <c r="N155" s="35" t="s">
        <v>476</v>
      </c>
      <c r="O155" s="35">
        <v>39</v>
      </c>
      <c r="P155" s="35">
        <v>6</v>
      </c>
      <c r="Q155" s="35">
        <v>54</v>
      </c>
      <c r="R155" s="35" t="s">
        <v>477</v>
      </c>
      <c r="S155" s="35">
        <v>295</v>
      </c>
      <c r="T155" s="35">
        <v>31</v>
      </c>
      <c r="U155" s="35">
        <v>583</v>
      </c>
      <c r="V155" s="35">
        <v>3.13</v>
      </c>
      <c r="W155" s="35">
        <v>5</v>
      </c>
      <c r="X155" s="35" t="s">
        <v>478</v>
      </c>
      <c r="Y155" s="35" t="s">
        <v>478</v>
      </c>
      <c r="Z155" s="35">
        <v>29</v>
      </c>
      <c r="AA155" s="35">
        <v>0.6</v>
      </c>
      <c r="AB155" s="35" t="s">
        <v>479</v>
      </c>
      <c r="AC155" s="35" t="s">
        <v>479</v>
      </c>
      <c r="AD155" s="35">
        <v>60</v>
      </c>
      <c r="AE155" s="35">
        <v>0.52</v>
      </c>
      <c r="AF155" s="35">
        <v>4.5999999999999999E-2</v>
      </c>
      <c r="AG155" s="35">
        <v>6</v>
      </c>
      <c r="AH155" s="35">
        <v>70</v>
      </c>
      <c r="AI155" s="35">
        <v>2.2000000000000002</v>
      </c>
      <c r="AJ155" s="35">
        <v>94</v>
      </c>
      <c r="AK155" s="35">
        <v>6.7000000000000004E-2</v>
      </c>
      <c r="AL155" s="35" t="s">
        <v>482</v>
      </c>
      <c r="AM155" s="35">
        <v>1.58</v>
      </c>
      <c r="AN155" s="35">
        <v>0.03</v>
      </c>
      <c r="AO155" s="35">
        <v>0.06</v>
      </c>
      <c r="AP155" s="35" t="s">
        <v>478</v>
      </c>
      <c r="AQ155" s="35" t="s">
        <v>483</v>
      </c>
      <c r="AR155" s="35" t="s">
        <v>484</v>
      </c>
      <c r="AS155" s="35">
        <v>6</v>
      </c>
    </row>
    <row r="156" spans="2:45" ht="80.25" customHeight="1" x14ac:dyDescent="0.25">
      <c r="B156" s="11" t="s">
        <v>219</v>
      </c>
      <c r="C156" s="9" t="s">
        <v>147</v>
      </c>
      <c r="D156" s="44" t="s">
        <v>507</v>
      </c>
      <c r="E156" s="44" t="s">
        <v>512</v>
      </c>
      <c r="F156" s="15">
        <v>505649</v>
      </c>
      <c r="G156" s="15">
        <v>6903010</v>
      </c>
      <c r="H156" s="8" t="s">
        <v>148</v>
      </c>
      <c r="I156" s="29" t="s">
        <v>220</v>
      </c>
      <c r="J156" s="35">
        <v>1</v>
      </c>
      <c r="K156" s="35">
        <v>5</v>
      </c>
      <c r="L156" s="35">
        <v>1</v>
      </c>
      <c r="M156" s="35">
        <f t="shared" si="2"/>
        <v>6</v>
      </c>
      <c r="N156" s="35">
        <v>1</v>
      </c>
      <c r="O156" s="35">
        <v>14</v>
      </c>
      <c r="P156" s="35">
        <v>7</v>
      </c>
      <c r="Q156" s="35">
        <v>36</v>
      </c>
      <c r="R156" s="35" t="s">
        <v>477</v>
      </c>
      <c r="S156" s="35">
        <v>62</v>
      </c>
      <c r="T156" s="35">
        <v>10</v>
      </c>
      <c r="U156" s="35">
        <v>212</v>
      </c>
      <c r="V156" s="35">
        <v>2.37</v>
      </c>
      <c r="W156" s="35">
        <v>3</v>
      </c>
      <c r="X156" s="35" t="s">
        <v>478</v>
      </c>
      <c r="Y156" s="35" t="s">
        <v>478</v>
      </c>
      <c r="Z156" s="35">
        <v>19</v>
      </c>
      <c r="AA156" s="35" t="s">
        <v>485</v>
      </c>
      <c r="AB156" s="35" t="s">
        <v>479</v>
      </c>
      <c r="AC156" s="35" t="s">
        <v>479</v>
      </c>
      <c r="AD156" s="35">
        <v>57</v>
      </c>
      <c r="AE156" s="35">
        <v>0.23</v>
      </c>
      <c r="AF156" s="35">
        <v>1.2E-2</v>
      </c>
      <c r="AG156" s="35">
        <v>4</v>
      </c>
      <c r="AH156" s="35">
        <v>36</v>
      </c>
      <c r="AI156" s="35">
        <v>0.52</v>
      </c>
      <c r="AJ156" s="35">
        <v>74</v>
      </c>
      <c r="AK156" s="35">
        <v>6.3E-2</v>
      </c>
      <c r="AL156" s="35" t="s">
        <v>482</v>
      </c>
      <c r="AM156" s="35">
        <v>1.28</v>
      </c>
      <c r="AN156" s="35">
        <v>0.02</v>
      </c>
      <c r="AO156" s="35">
        <v>0.04</v>
      </c>
      <c r="AP156" s="35" t="s">
        <v>478</v>
      </c>
      <c r="AQ156" s="35" t="s">
        <v>483</v>
      </c>
      <c r="AR156" s="35" t="s">
        <v>484</v>
      </c>
      <c r="AS156" s="35" t="s">
        <v>484</v>
      </c>
    </row>
    <row r="157" spans="2:45" ht="80.25" customHeight="1" x14ac:dyDescent="0.25">
      <c r="B157" s="11" t="s">
        <v>217</v>
      </c>
      <c r="C157" s="9" t="s">
        <v>147</v>
      </c>
      <c r="D157" s="44" t="s">
        <v>507</v>
      </c>
      <c r="E157" s="44" t="s">
        <v>512</v>
      </c>
      <c r="F157" s="15">
        <v>505572</v>
      </c>
      <c r="G157" s="15">
        <v>6902999</v>
      </c>
      <c r="H157" s="8" t="s">
        <v>148</v>
      </c>
      <c r="I157" s="29" t="s">
        <v>218</v>
      </c>
      <c r="J157" s="35">
        <v>13</v>
      </c>
      <c r="K157" s="35">
        <v>1.5</v>
      </c>
      <c r="L157" s="35">
        <v>1</v>
      </c>
      <c r="M157" s="35">
        <f t="shared" si="2"/>
        <v>2.5</v>
      </c>
      <c r="N157" s="35">
        <v>2</v>
      </c>
      <c r="O157" s="35">
        <v>24</v>
      </c>
      <c r="P157" s="35" t="s">
        <v>479</v>
      </c>
      <c r="Q157" s="35">
        <v>55</v>
      </c>
      <c r="R157" s="35" t="s">
        <v>477</v>
      </c>
      <c r="S157" s="35">
        <v>147</v>
      </c>
      <c r="T157" s="35">
        <v>27</v>
      </c>
      <c r="U157" s="35">
        <v>432</v>
      </c>
      <c r="V157" s="35">
        <v>3.62</v>
      </c>
      <c r="W157" s="35">
        <v>5</v>
      </c>
      <c r="X157" s="35" t="s">
        <v>478</v>
      </c>
      <c r="Y157" s="35" t="s">
        <v>478</v>
      </c>
      <c r="Z157" s="35">
        <v>24</v>
      </c>
      <c r="AA157" s="35">
        <v>0.6</v>
      </c>
      <c r="AB157" s="35" t="s">
        <v>479</v>
      </c>
      <c r="AC157" s="35" t="s">
        <v>479</v>
      </c>
      <c r="AD157" s="35">
        <v>84</v>
      </c>
      <c r="AE157" s="35">
        <v>0.27</v>
      </c>
      <c r="AF157" s="35">
        <v>1.7999999999999999E-2</v>
      </c>
      <c r="AG157" s="35">
        <v>7</v>
      </c>
      <c r="AH157" s="35">
        <v>74</v>
      </c>
      <c r="AI157" s="35">
        <v>1.29</v>
      </c>
      <c r="AJ157" s="35">
        <v>105</v>
      </c>
      <c r="AK157" s="35">
        <v>7.8E-2</v>
      </c>
      <c r="AL157" s="35" t="s">
        <v>482</v>
      </c>
      <c r="AM157" s="35">
        <v>1.93</v>
      </c>
      <c r="AN157" s="35">
        <v>0.02</v>
      </c>
      <c r="AO157" s="35">
        <v>7.0000000000000007E-2</v>
      </c>
      <c r="AP157" s="35" t="s">
        <v>478</v>
      </c>
      <c r="AQ157" s="35" t="s">
        <v>483</v>
      </c>
      <c r="AR157" s="35" t="s">
        <v>484</v>
      </c>
      <c r="AS157" s="35" t="s">
        <v>484</v>
      </c>
    </row>
    <row r="158" spans="2:45" ht="80.25" customHeight="1" x14ac:dyDescent="0.25">
      <c r="B158" s="11" t="s">
        <v>215</v>
      </c>
      <c r="C158" s="9" t="s">
        <v>147</v>
      </c>
      <c r="D158" s="44" t="s">
        <v>507</v>
      </c>
      <c r="E158" s="44" t="s">
        <v>512</v>
      </c>
      <c r="F158" s="15">
        <v>505461</v>
      </c>
      <c r="G158" s="15">
        <v>6903020</v>
      </c>
      <c r="H158" s="8" t="s">
        <v>148</v>
      </c>
      <c r="I158" s="29" t="s">
        <v>216</v>
      </c>
      <c r="J158" s="35">
        <v>4</v>
      </c>
      <c r="K158" s="35">
        <v>1.5</v>
      </c>
      <c r="L158" s="35">
        <v>1</v>
      </c>
      <c r="M158" s="35">
        <f t="shared" si="2"/>
        <v>2.5</v>
      </c>
      <c r="N158" s="35" t="s">
        <v>476</v>
      </c>
      <c r="O158" s="35">
        <v>21</v>
      </c>
      <c r="P158" s="35" t="s">
        <v>479</v>
      </c>
      <c r="Q158" s="35">
        <v>43</v>
      </c>
      <c r="R158" s="35" t="s">
        <v>477</v>
      </c>
      <c r="S158" s="35">
        <v>217</v>
      </c>
      <c r="T158" s="35">
        <v>20</v>
      </c>
      <c r="U158" s="35">
        <v>429</v>
      </c>
      <c r="V158" s="35">
        <v>2.73</v>
      </c>
      <c r="W158" s="35">
        <v>4</v>
      </c>
      <c r="X158" s="35" t="s">
        <v>478</v>
      </c>
      <c r="Y158" s="35" t="s">
        <v>478</v>
      </c>
      <c r="Z158" s="35">
        <v>25</v>
      </c>
      <c r="AA158" s="35">
        <v>0.5</v>
      </c>
      <c r="AB158" s="35">
        <v>3</v>
      </c>
      <c r="AC158" s="35" t="s">
        <v>479</v>
      </c>
      <c r="AD158" s="35">
        <v>55</v>
      </c>
      <c r="AE158" s="35">
        <v>0.33</v>
      </c>
      <c r="AF158" s="35">
        <v>2.4E-2</v>
      </c>
      <c r="AG158" s="35">
        <v>6</v>
      </c>
      <c r="AH158" s="35">
        <v>69</v>
      </c>
      <c r="AI158" s="35">
        <v>1.44</v>
      </c>
      <c r="AJ158" s="35">
        <v>125</v>
      </c>
      <c r="AK158" s="35">
        <v>6.6000000000000003E-2</v>
      </c>
      <c r="AL158" s="35" t="s">
        <v>482</v>
      </c>
      <c r="AM158" s="35">
        <v>1.47</v>
      </c>
      <c r="AN158" s="35">
        <v>0.03</v>
      </c>
      <c r="AO158" s="35">
        <v>0.05</v>
      </c>
      <c r="AP158" s="35" t="s">
        <v>478</v>
      </c>
      <c r="AQ158" s="35" t="s">
        <v>483</v>
      </c>
      <c r="AR158" s="35" t="s">
        <v>484</v>
      </c>
      <c r="AS158" s="35" t="s">
        <v>484</v>
      </c>
    </row>
    <row r="159" spans="2:45" ht="80.25" customHeight="1" x14ac:dyDescent="0.25">
      <c r="B159" s="11" t="s">
        <v>213</v>
      </c>
      <c r="C159" s="9" t="s">
        <v>147</v>
      </c>
      <c r="D159" s="44" t="s">
        <v>507</v>
      </c>
      <c r="E159" s="44" t="s">
        <v>512</v>
      </c>
      <c r="F159" s="15">
        <v>505387</v>
      </c>
      <c r="G159" s="15">
        <v>6903083</v>
      </c>
      <c r="H159" s="8" t="s">
        <v>148</v>
      </c>
      <c r="I159" s="29" t="s">
        <v>214</v>
      </c>
      <c r="J159" s="35">
        <v>3</v>
      </c>
      <c r="K159" s="35">
        <v>1.5</v>
      </c>
      <c r="L159" s="35">
        <v>1</v>
      </c>
      <c r="M159" s="35">
        <f t="shared" si="2"/>
        <v>2.5</v>
      </c>
      <c r="N159" s="35">
        <v>1</v>
      </c>
      <c r="O159" s="35">
        <v>24</v>
      </c>
      <c r="P159" s="35">
        <v>5</v>
      </c>
      <c r="Q159" s="35">
        <v>39</v>
      </c>
      <c r="R159" s="35" t="s">
        <v>477</v>
      </c>
      <c r="S159" s="35">
        <v>155</v>
      </c>
      <c r="T159" s="35">
        <v>15</v>
      </c>
      <c r="U159" s="35">
        <v>320</v>
      </c>
      <c r="V159" s="35">
        <v>2.35</v>
      </c>
      <c r="W159" s="35">
        <v>3</v>
      </c>
      <c r="X159" s="35" t="s">
        <v>478</v>
      </c>
      <c r="Y159" s="35" t="s">
        <v>478</v>
      </c>
      <c r="Z159" s="35">
        <v>23</v>
      </c>
      <c r="AA159" s="35" t="s">
        <v>485</v>
      </c>
      <c r="AB159" s="35" t="s">
        <v>479</v>
      </c>
      <c r="AC159" s="35" t="s">
        <v>479</v>
      </c>
      <c r="AD159" s="35">
        <v>50</v>
      </c>
      <c r="AE159" s="35">
        <v>0.31</v>
      </c>
      <c r="AF159" s="35">
        <v>0.03</v>
      </c>
      <c r="AG159" s="35">
        <v>5</v>
      </c>
      <c r="AH159" s="35">
        <v>47</v>
      </c>
      <c r="AI159" s="35">
        <v>0.87</v>
      </c>
      <c r="AJ159" s="35">
        <v>82</v>
      </c>
      <c r="AK159" s="35">
        <v>5.8000000000000003E-2</v>
      </c>
      <c r="AL159" s="35" t="s">
        <v>482</v>
      </c>
      <c r="AM159" s="35">
        <v>1.31</v>
      </c>
      <c r="AN159" s="35">
        <v>0.03</v>
      </c>
      <c r="AO159" s="35">
        <v>0.05</v>
      </c>
      <c r="AP159" s="35" t="s">
        <v>478</v>
      </c>
      <c r="AQ159" s="35" t="s">
        <v>483</v>
      </c>
      <c r="AR159" s="35" t="s">
        <v>484</v>
      </c>
      <c r="AS159" s="35" t="s">
        <v>484</v>
      </c>
    </row>
    <row r="160" spans="2:45" ht="80.25" customHeight="1" x14ac:dyDescent="0.25">
      <c r="B160" s="11" t="s">
        <v>211</v>
      </c>
      <c r="C160" s="9" t="s">
        <v>147</v>
      </c>
      <c r="D160" s="44" t="s">
        <v>507</v>
      </c>
      <c r="E160" s="44" t="s">
        <v>512</v>
      </c>
      <c r="F160" s="15">
        <v>505287</v>
      </c>
      <c r="G160" s="15">
        <v>6903140</v>
      </c>
      <c r="H160" s="8" t="s">
        <v>148</v>
      </c>
      <c r="I160" s="29" t="s">
        <v>212</v>
      </c>
      <c r="J160" s="35">
        <v>1</v>
      </c>
      <c r="K160" s="35">
        <v>1.5</v>
      </c>
      <c r="L160" s="35">
        <v>1</v>
      </c>
      <c r="M160" s="35">
        <f t="shared" si="2"/>
        <v>2.5</v>
      </c>
      <c r="N160" s="35" t="s">
        <v>476</v>
      </c>
      <c r="O160" s="35">
        <v>25</v>
      </c>
      <c r="P160" s="35">
        <v>6</v>
      </c>
      <c r="Q160" s="35">
        <v>55</v>
      </c>
      <c r="R160" s="35" t="s">
        <v>477</v>
      </c>
      <c r="S160" s="35">
        <v>182</v>
      </c>
      <c r="T160" s="35">
        <v>24</v>
      </c>
      <c r="U160" s="35">
        <v>534</v>
      </c>
      <c r="V160" s="35">
        <v>3.13</v>
      </c>
      <c r="W160" s="35">
        <v>3</v>
      </c>
      <c r="X160" s="35" t="s">
        <v>478</v>
      </c>
      <c r="Y160" s="35" t="s">
        <v>478</v>
      </c>
      <c r="Z160" s="35">
        <v>27</v>
      </c>
      <c r="AA160" s="35" t="s">
        <v>485</v>
      </c>
      <c r="AB160" s="35" t="s">
        <v>479</v>
      </c>
      <c r="AC160" s="35" t="s">
        <v>479</v>
      </c>
      <c r="AD160" s="35">
        <v>71</v>
      </c>
      <c r="AE160" s="35">
        <v>0.34</v>
      </c>
      <c r="AF160" s="35">
        <v>1.7999999999999999E-2</v>
      </c>
      <c r="AG160" s="35">
        <v>6</v>
      </c>
      <c r="AH160" s="35">
        <v>80</v>
      </c>
      <c r="AI160" s="35">
        <v>1.31</v>
      </c>
      <c r="AJ160" s="35">
        <v>114</v>
      </c>
      <c r="AK160" s="35">
        <v>0.104</v>
      </c>
      <c r="AL160" s="35" t="s">
        <v>482</v>
      </c>
      <c r="AM160" s="35">
        <v>1.66</v>
      </c>
      <c r="AN160" s="35">
        <v>0.03</v>
      </c>
      <c r="AO160" s="35">
        <v>0.06</v>
      </c>
      <c r="AP160" s="35" t="s">
        <v>478</v>
      </c>
      <c r="AQ160" s="35" t="s">
        <v>483</v>
      </c>
      <c r="AR160" s="35" t="s">
        <v>484</v>
      </c>
      <c r="AS160" s="35" t="s">
        <v>484</v>
      </c>
    </row>
    <row r="161" spans="2:45" ht="80.25" customHeight="1" x14ac:dyDescent="0.25">
      <c r="B161" s="11" t="s">
        <v>209</v>
      </c>
      <c r="C161" s="9" t="s">
        <v>147</v>
      </c>
      <c r="D161" s="44" t="s">
        <v>507</v>
      </c>
      <c r="E161" s="44" t="s">
        <v>512</v>
      </c>
      <c r="F161" s="18">
        <v>505232</v>
      </c>
      <c r="G161" s="18">
        <v>6903243</v>
      </c>
      <c r="H161" s="5" t="s">
        <v>148</v>
      </c>
      <c r="I161" s="29" t="s">
        <v>210</v>
      </c>
      <c r="J161" s="35">
        <v>4</v>
      </c>
      <c r="K161" s="35">
        <v>1.5</v>
      </c>
      <c r="L161" s="35">
        <v>2</v>
      </c>
      <c r="M161" s="35">
        <f t="shared" si="2"/>
        <v>3.5</v>
      </c>
      <c r="N161" s="35" t="s">
        <v>476</v>
      </c>
      <c r="O161" s="35">
        <v>28</v>
      </c>
      <c r="P161" s="35">
        <v>10</v>
      </c>
      <c r="Q161" s="35">
        <v>51</v>
      </c>
      <c r="R161" s="35" t="s">
        <v>477</v>
      </c>
      <c r="S161" s="35">
        <v>372</v>
      </c>
      <c r="T161" s="35">
        <v>36</v>
      </c>
      <c r="U161" s="35">
        <v>659</v>
      </c>
      <c r="V161" s="35">
        <v>3.05</v>
      </c>
      <c r="W161" s="35">
        <v>4</v>
      </c>
      <c r="X161" s="35" t="s">
        <v>478</v>
      </c>
      <c r="Y161" s="35" t="s">
        <v>478</v>
      </c>
      <c r="Z161" s="35">
        <v>31</v>
      </c>
      <c r="AA161" s="35" t="s">
        <v>485</v>
      </c>
      <c r="AB161" s="35" t="s">
        <v>479</v>
      </c>
      <c r="AC161" s="35" t="s">
        <v>479</v>
      </c>
      <c r="AD161" s="35">
        <v>67</v>
      </c>
      <c r="AE161" s="35">
        <v>0.39</v>
      </c>
      <c r="AF161" s="35">
        <v>4.4999999999999998E-2</v>
      </c>
      <c r="AG161" s="35">
        <v>8</v>
      </c>
      <c r="AH161" s="35">
        <v>81</v>
      </c>
      <c r="AI161" s="35">
        <v>1.6</v>
      </c>
      <c r="AJ161" s="35">
        <v>150</v>
      </c>
      <c r="AK161" s="35">
        <v>7.5999999999999998E-2</v>
      </c>
      <c r="AL161" s="35" t="s">
        <v>482</v>
      </c>
      <c r="AM161" s="35">
        <v>1.83</v>
      </c>
      <c r="AN161" s="35">
        <v>0.03</v>
      </c>
      <c r="AO161" s="35">
        <v>0.04</v>
      </c>
      <c r="AP161" s="35" t="s">
        <v>478</v>
      </c>
      <c r="AQ161" s="35" t="s">
        <v>483</v>
      </c>
      <c r="AR161" s="35" t="s">
        <v>484</v>
      </c>
      <c r="AS161" s="35" t="s">
        <v>484</v>
      </c>
    </row>
    <row r="162" spans="2:45" ht="80.25" customHeight="1" x14ac:dyDescent="0.25">
      <c r="B162" s="11" t="s">
        <v>207</v>
      </c>
      <c r="C162" s="9" t="s">
        <v>147</v>
      </c>
      <c r="D162" s="44" t="s">
        <v>507</v>
      </c>
      <c r="E162" s="44" t="s">
        <v>512</v>
      </c>
      <c r="F162" s="15">
        <v>505303</v>
      </c>
      <c r="G162" s="15">
        <v>6903321</v>
      </c>
      <c r="H162" s="8" t="s">
        <v>151</v>
      </c>
      <c r="I162" s="29" t="s">
        <v>208</v>
      </c>
      <c r="J162" s="35">
        <v>1</v>
      </c>
      <c r="K162" s="35">
        <v>4</v>
      </c>
      <c r="L162" s="35">
        <v>3</v>
      </c>
      <c r="M162" s="35">
        <f t="shared" si="2"/>
        <v>7</v>
      </c>
      <c r="N162" s="35" t="s">
        <v>476</v>
      </c>
      <c r="O162" s="35">
        <v>23</v>
      </c>
      <c r="P162" s="35">
        <v>5</v>
      </c>
      <c r="Q162" s="35">
        <v>37</v>
      </c>
      <c r="R162" s="35" t="s">
        <v>477</v>
      </c>
      <c r="S162" s="35">
        <v>219</v>
      </c>
      <c r="T162" s="35">
        <v>15</v>
      </c>
      <c r="U162" s="35">
        <v>305</v>
      </c>
      <c r="V162" s="35">
        <v>2.11</v>
      </c>
      <c r="W162" s="35">
        <v>2</v>
      </c>
      <c r="X162" s="35" t="s">
        <v>478</v>
      </c>
      <c r="Y162" s="35" t="s">
        <v>478</v>
      </c>
      <c r="Z162" s="35">
        <v>24</v>
      </c>
      <c r="AA162" s="35" t="s">
        <v>485</v>
      </c>
      <c r="AB162" s="35" t="s">
        <v>479</v>
      </c>
      <c r="AC162" s="35" t="s">
        <v>479</v>
      </c>
      <c r="AD162" s="35">
        <v>48</v>
      </c>
      <c r="AE162" s="35">
        <v>0.31</v>
      </c>
      <c r="AF162" s="35">
        <v>3.7999999999999999E-2</v>
      </c>
      <c r="AG162" s="35">
        <v>5</v>
      </c>
      <c r="AH162" s="35">
        <v>56</v>
      </c>
      <c r="AI162" s="35">
        <v>0.98</v>
      </c>
      <c r="AJ162" s="35">
        <v>92</v>
      </c>
      <c r="AK162" s="35">
        <v>5.1999999999999998E-2</v>
      </c>
      <c r="AL162" s="35" t="s">
        <v>482</v>
      </c>
      <c r="AM162" s="35">
        <v>1.1299999999999999</v>
      </c>
      <c r="AN162" s="35">
        <v>0.03</v>
      </c>
      <c r="AO162" s="35">
        <v>0.05</v>
      </c>
      <c r="AP162" s="35" t="s">
        <v>478</v>
      </c>
      <c r="AQ162" s="35" t="s">
        <v>483</v>
      </c>
      <c r="AR162" s="35" t="s">
        <v>484</v>
      </c>
      <c r="AS162" s="35" t="s">
        <v>484</v>
      </c>
    </row>
    <row r="163" spans="2:45" ht="80.25" customHeight="1" x14ac:dyDescent="0.25">
      <c r="B163" s="11" t="s">
        <v>205</v>
      </c>
      <c r="C163" s="9" t="s">
        <v>147</v>
      </c>
      <c r="D163" s="44" t="s">
        <v>507</v>
      </c>
      <c r="E163" s="44" t="s">
        <v>512</v>
      </c>
      <c r="F163" s="15">
        <v>505381</v>
      </c>
      <c r="G163" s="15">
        <v>6903356</v>
      </c>
      <c r="H163" s="8" t="s">
        <v>151</v>
      </c>
      <c r="I163" s="29" t="s">
        <v>206</v>
      </c>
      <c r="J163" s="35">
        <v>23</v>
      </c>
      <c r="K163" s="35">
        <v>1.5</v>
      </c>
      <c r="L163" s="35">
        <v>1</v>
      </c>
      <c r="M163" s="35">
        <f t="shared" si="2"/>
        <v>2.5</v>
      </c>
      <c r="N163" s="35" t="s">
        <v>476</v>
      </c>
      <c r="O163" s="35">
        <v>23</v>
      </c>
      <c r="P163" s="35">
        <v>3</v>
      </c>
      <c r="Q163" s="35">
        <v>49</v>
      </c>
      <c r="R163" s="35" t="s">
        <v>477</v>
      </c>
      <c r="S163" s="35">
        <v>416</v>
      </c>
      <c r="T163" s="35">
        <v>29</v>
      </c>
      <c r="U163" s="35">
        <v>402</v>
      </c>
      <c r="V163" s="35">
        <v>3.08</v>
      </c>
      <c r="W163" s="35">
        <v>4</v>
      </c>
      <c r="X163" s="35" t="s">
        <v>478</v>
      </c>
      <c r="Y163" s="35" t="s">
        <v>478</v>
      </c>
      <c r="Z163" s="35">
        <v>30</v>
      </c>
      <c r="AA163" s="35">
        <v>0.5</v>
      </c>
      <c r="AB163" s="35">
        <v>3</v>
      </c>
      <c r="AC163" s="35" t="s">
        <v>479</v>
      </c>
      <c r="AD163" s="35">
        <v>57</v>
      </c>
      <c r="AE163" s="35">
        <v>0.51</v>
      </c>
      <c r="AF163" s="35">
        <v>3.5999999999999997E-2</v>
      </c>
      <c r="AG163" s="35">
        <v>6</v>
      </c>
      <c r="AH163" s="35">
        <v>134</v>
      </c>
      <c r="AI163" s="35">
        <v>3.48</v>
      </c>
      <c r="AJ163" s="35">
        <v>84</v>
      </c>
      <c r="AK163" s="35">
        <v>7.4999999999999997E-2</v>
      </c>
      <c r="AL163" s="35" t="s">
        <v>482</v>
      </c>
      <c r="AM163" s="35">
        <v>1.42</v>
      </c>
      <c r="AN163" s="35">
        <v>0.03</v>
      </c>
      <c r="AO163" s="35">
        <v>0.05</v>
      </c>
      <c r="AP163" s="35" t="s">
        <v>478</v>
      </c>
      <c r="AQ163" s="35" t="s">
        <v>483</v>
      </c>
      <c r="AR163" s="35">
        <v>5</v>
      </c>
      <c r="AS163" s="35" t="s">
        <v>484</v>
      </c>
    </row>
    <row r="164" spans="2:45" ht="80.25" customHeight="1" x14ac:dyDescent="0.25">
      <c r="B164" s="11" t="s">
        <v>203</v>
      </c>
      <c r="C164" s="9" t="s">
        <v>147</v>
      </c>
      <c r="D164" s="44" t="s">
        <v>507</v>
      </c>
      <c r="E164" s="44" t="s">
        <v>512</v>
      </c>
      <c r="F164" s="15">
        <v>505472</v>
      </c>
      <c r="G164" s="15">
        <v>6903355</v>
      </c>
      <c r="H164" s="8" t="s">
        <v>148</v>
      </c>
      <c r="I164" s="29" t="s">
        <v>204</v>
      </c>
      <c r="J164" s="35">
        <v>3</v>
      </c>
      <c r="K164" s="35">
        <v>1.5</v>
      </c>
      <c r="L164" s="35">
        <v>3</v>
      </c>
      <c r="M164" s="35">
        <f t="shared" si="2"/>
        <v>4.5</v>
      </c>
      <c r="N164" s="35" t="s">
        <v>476</v>
      </c>
      <c r="O164" s="35">
        <v>30</v>
      </c>
      <c r="P164" s="35">
        <v>4</v>
      </c>
      <c r="Q164" s="35">
        <v>44</v>
      </c>
      <c r="R164" s="35" t="s">
        <v>477</v>
      </c>
      <c r="S164" s="35">
        <v>514</v>
      </c>
      <c r="T164" s="35">
        <v>39</v>
      </c>
      <c r="U164" s="35">
        <v>560</v>
      </c>
      <c r="V164" s="35">
        <v>3.53</v>
      </c>
      <c r="W164" s="35">
        <v>3</v>
      </c>
      <c r="X164" s="35" t="s">
        <v>478</v>
      </c>
      <c r="Y164" s="35" t="s">
        <v>478</v>
      </c>
      <c r="Z164" s="35">
        <v>27</v>
      </c>
      <c r="AA164" s="35" t="s">
        <v>485</v>
      </c>
      <c r="AB164" s="35" t="s">
        <v>479</v>
      </c>
      <c r="AC164" s="35" t="s">
        <v>479</v>
      </c>
      <c r="AD164" s="35">
        <v>57</v>
      </c>
      <c r="AE164" s="35">
        <v>0.48</v>
      </c>
      <c r="AF164" s="35">
        <v>0.04</v>
      </c>
      <c r="AG164" s="35">
        <v>6</v>
      </c>
      <c r="AH164" s="35">
        <v>185</v>
      </c>
      <c r="AI164" s="35">
        <v>4.41</v>
      </c>
      <c r="AJ164" s="35">
        <v>83</v>
      </c>
      <c r="AK164" s="35">
        <v>6.5000000000000002E-2</v>
      </c>
      <c r="AL164" s="35" t="s">
        <v>482</v>
      </c>
      <c r="AM164" s="35">
        <v>1.6</v>
      </c>
      <c r="AN164" s="35">
        <v>0.03</v>
      </c>
      <c r="AO164" s="35">
        <v>0.05</v>
      </c>
      <c r="AP164" s="35" t="s">
        <v>478</v>
      </c>
      <c r="AQ164" s="35" t="s">
        <v>483</v>
      </c>
      <c r="AR164" s="35">
        <v>6</v>
      </c>
      <c r="AS164" s="35" t="s">
        <v>484</v>
      </c>
    </row>
    <row r="165" spans="2:45" ht="80.25" customHeight="1" x14ac:dyDescent="0.25">
      <c r="B165" s="11" t="s">
        <v>201</v>
      </c>
      <c r="C165" s="9" t="s">
        <v>147</v>
      </c>
      <c r="D165" s="44" t="s">
        <v>507</v>
      </c>
      <c r="E165" s="44" t="s">
        <v>512</v>
      </c>
      <c r="F165" s="15">
        <v>505559</v>
      </c>
      <c r="G165" s="15">
        <v>6903351</v>
      </c>
      <c r="H165" s="8" t="s">
        <v>148</v>
      </c>
      <c r="I165" s="29" t="s">
        <v>202</v>
      </c>
      <c r="J165" s="35">
        <v>4</v>
      </c>
      <c r="K165" s="35">
        <v>4</v>
      </c>
      <c r="L165" s="35">
        <v>1</v>
      </c>
      <c r="M165" s="35">
        <f t="shared" si="2"/>
        <v>5</v>
      </c>
      <c r="N165" s="35" t="s">
        <v>476</v>
      </c>
      <c r="O165" s="35">
        <v>35</v>
      </c>
      <c r="P165" s="35">
        <v>7</v>
      </c>
      <c r="Q165" s="35">
        <v>46</v>
      </c>
      <c r="R165" s="35" t="s">
        <v>477</v>
      </c>
      <c r="S165" s="35">
        <v>256</v>
      </c>
      <c r="T165" s="35">
        <v>18</v>
      </c>
      <c r="U165" s="35">
        <v>463</v>
      </c>
      <c r="V165" s="35">
        <v>2.5099999999999998</v>
      </c>
      <c r="W165" s="35">
        <v>5</v>
      </c>
      <c r="X165" s="35" t="s">
        <v>478</v>
      </c>
      <c r="Y165" s="35" t="s">
        <v>478</v>
      </c>
      <c r="Z165" s="35">
        <v>36</v>
      </c>
      <c r="AA165" s="35" t="s">
        <v>485</v>
      </c>
      <c r="AB165" s="35" t="s">
        <v>479</v>
      </c>
      <c r="AC165" s="35" t="s">
        <v>479</v>
      </c>
      <c r="AD165" s="35">
        <v>50</v>
      </c>
      <c r="AE165" s="35">
        <v>0.7</v>
      </c>
      <c r="AF165" s="35">
        <v>6.2E-2</v>
      </c>
      <c r="AG165" s="35">
        <v>8</v>
      </c>
      <c r="AH165" s="35">
        <v>64</v>
      </c>
      <c r="AI165" s="35">
        <v>1.35</v>
      </c>
      <c r="AJ165" s="35">
        <v>131</v>
      </c>
      <c r="AK165" s="35">
        <v>0.05</v>
      </c>
      <c r="AL165" s="35" t="s">
        <v>482</v>
      </c>
      <c r="AM165" s="35">
        <v>1.56</v>
      </c>
      <c r="AN165" s="35">
        <v>0.03</v>
      </c>
      <c r="AO165" s="35">
        <v>0.05</v>
      </c>
      <c r="AP165" s="35" t="s">
        <v>478</v>
      </c>
      <c r="AQ165" s="35">
        <v>7.0000000000000007E-2</v>
      </c>
      <c r="AR165" s="35" t="s">
        <v>484</v>
      </c>
      <c r="AS165" s="35" t="s">
        <v>484</v>
      </c>
    </row>
    <row r="166" spans="2:45" ht="80.25" customHeight="1" x14ac:dyDescent="0.25">
      <c r="B166" s="9" t="s">
        <v>199</v>
      </c>
      <c r="C166" s="9" t="s">
        <v>147</v>
      </c>
      <c r="D166" s="44" t="s">
        <v>507</v>
      </c>
      <c r="E166" s="44" t="s">
        <v>512</v>
      </c>
      <c r="F166" s="15">
        <v>505593</v>
      </c>
      <c r="G166" s="15">
        <v>6903381</v>
      </c>
      <c r="H166" s="8" t="s">
        <v>148</v>
      </c>
      <c r="I166" s="29" t="s">
        <v>200</v>
      </c>
      <c r="J166" s="35">
        <v>3</v>
      </c>
      <c r="K166" s="35">
        <v>1.5</v>
      </c>
      <c r="L166" s="35">
        <v>2</v>
      </c>
      <c r="M166" s="35">
        <f t="shared" si="2"/>
        <v>3.5</v>
      </c>
      <c r="N166" s="35" t="s">
        <v>476</v>
      </c>
      <c r="O166" s="35">
        <v>22</v>
      </c>
      <c r="P166" s="35">
        <v>5</v>
      </c>
      <c r="Q166" s="35">
        <v>37</v>
      </c>
      <c r="R166" s="35" t="s">
        <v>477</v>
      </c>
      <c r="S166" s="35">
        <v>144</v>
      </c>
      <c r="T166" s="35">
        <v>14</v>
      </c>
      <c r="U166" s="35">
        <v>378</v>
      </c>
      <c r="V166" s="35">
        <v>2.4300000000000002</v>
      </c>
      <c r="W166" s="35">
        <v>4</v>
      </c>
      <c r="X166" s="35" t="s">
        <v>478</v>
      </c>
      <c r="Y166" s="35" t="s">
        <v>478</v>
      </c>
      <c r="Z166" s="35">
        <v>24</v>
      </c>
      <c r="AA166" s="35" t="s">
        <v>485</v>
      </c>
      <c r="AB166" s="35" t="s">
        <v>479</v>
      </c>
      <c r="AC166" s="35" t="s">
        <v>479</v>
      </c>
      <c r="AD166" s="35">
        <v>56</v>
      </c>
      <c r="AE166" s="35">
        <v>0.3</v>
      </c>
      <c r="AF166" s="35">
        <v>2.7E-2</v>
      </c>
      <c r="AG166" s="35">
        <v>5</v>
      </c>
      <c r="AH166" s="35">
        <v>42</v>
      </c>
      <c r="AI166" s="35">
        <v>0.73</v>
      </c>
      <c r="AJ166" s="35">
        <v>108</v>
      </c>
      <c r="AK166" s="35">
        <v>5.8000000000000003E-2</v>
      </c>
      <c r="AL166" s="35" t="s">
        <v>482</v>
      </c>
      <c r="AM166" s="35">
        <v>1.27</v>
      </c>
      <c r="AN166" s="35">
        <v>0.03</v>
      </c>
      <c r="AO166" s="35">
        <v>0.04</v>
      </c>
      <c r="AP166" s="35" t="s">
        <v>478</v>
      </c>
      <c r="AQ166" s="35" t="s">
        <v>483</v>
      </c>
      <c r="AR166" s="35" t="s">
        <v>484</v>
      </c>
      <c r="AS166" s="35" t="s">
        <v>484</v>
      </c>
    </row>
    <row r="167" spans="2:45" ht="80.25" customHeight="1" x14ac:dyDescent="0.25">
      <c r="B167" s="9" t="s">
        <v>197</v>
      </c>
      <c r="C167" s="9" t="s">
        <v>147</v>
      </c>
      <c r="D167" s="44" t="s">
        <v>507</v>
      </c>
      <c r="E167" s="44" t="s">
        <v>512</v>
      </c>
      <c r="F167" s="15">
        <v>505605</v>
      </c>
      <c r="G167" s="15">
        <v>6903469</v>
      </c>
      <c r="H167" s="8" t="s">
        <v>148</v>
      </c>
      <c r="I167" s="29" t="s">
        <v>198</v>
      </c>
      <c r="J167" s="35">
        <v>3</v>
      </c>
      <c r="K167" s="35">
        <v>1.5</v>
      </c>
      <c r="L167" s="35">
        <v>2</v>
      </c>
      <c r="M167" s="35">
        <f t="shared" si="2"/>
        <v>3.5</v>
      </c>
      <c r="N167" s="35">
        <v>1</v>
      </c>
      <c r="O167" s="35">
        <v>32</v>
      </c>
      <c r="P167" s="35">
        <v>9</v>
      </c>
      <c r="Q167" s="35">
        <v>51</v>
      </c>
      <c r="R167" s="35" t="s">
        <v>477</v>
      </c>
      <c r="S167" s="35">
        <v>282</v>
      </c>
      <c r="T167" s="35">
        <v>21</v>
      </c>
      <c r="U167" s="35">
        <v>473</v>
      </c>
      <c r="V167" s="35">
        <v>3.35</v>
      </c>
      <c r="W167" s="35">
        <v>8</v>
      </c>
      <c r="X167" s="35" t="s">
        <v>478</v>
      </c>
      <c r="Y167" s="35" t="s">
        <v>478</v>
      </c>
      <c r="Z167" s="35">
        <v>31</v>
      </c>
      <c r="AA167" s="35" t="s">
        <v>485</v>
      </c>
      <c r="AB167" s="35" t="s">
        <v>479</v>
      </c>
      <c r="AC167" s="35" t="s">
        <v>479</v>
      </c>
      <c r="AD167" s="35">
        <v>66</v>
      </c>
      <c r="AE167" s="35">
        <v>0.4</v>
      </c>
      <c r="AF167" s="35">
        <v>4.4999999999999998E-2</v>
      </c>
      <c r="AG167" s="35">
        <v>8</v>
      </c>
      <c r="AH167" s="35">
        <v>76</v>
      </c>
      <c r="AI167" s="35">
        <v>1.52</v>
      </c>
      <c r="AJ167" s="35">
        <v>148</v>
      </c>
      <c r="AK167" s="35">
        <v>6.7000000000000004E-2</v>
      </c>
      <c r="AL167" s="35" t="s">
        <v>482</v>
      </c>
      <c r="AM167" s="35">
        <v>1.89</v>
      </c>
      <c r="AN167" s="35">
        <v>0.03</v>
      </c>
      <c r="AO167" s="35">
        <v>0.05</v>
      </c>
      <c r="AP167" s="35" t="s">
        <v>478</v>
      </c>
      <c r="AQ167" s="35" t="s">
        <v>483</v>
      </c>
      <c r="AR167" s="35">
        <v>5</v>
      </c>
      <c r="AS167" s="35" t="s">
        <v>484</v>
      </c>
    </row>
    <row r="168" spans="2:45" ht="80.25" customHeight="1" x14ac:dyDescent="0.25">
      <c r="B168" s="9" t="s">
        <v>195</v>
      </c>
      <c r="C168" s="9" t="s">
        <v>147</v>
      </c>
      <c r="D168" s="44" t="s">
        <v>507</v>
      </c>
      <c r="E168" s="44" t="s">
        <v>512</v>
      </c>
      <c r="F168" s="15">
        <v>509682</v>
      </c>
      <c r="G168" s="15">
        <v>6903570</v>
      </c>
      <c r="H168" s="8" t="s">
        <v>148</v>
      </c>
      <c r="I168" s="29" t="s">
        <v>196</v>
      </c>
      <c r="J168" s="35">
        <v>4</v>
      </c>
      <c r="K168" s="35">
        <v>1.5</v>
      </c>
      <c r="L168" s="35">
        <v>3</v>
      </c>
      <c r="M168" s="35">
        <f t="shared" si="2"/>
        <v>4.5</v>
      </c>
      <c r="N168" s="35" t="s">
        <v>476</v>
      </c>
      <c r="O168" s="35">
        <v>26</v>
      </c>
      <c r="P168" s="35">
        <v>5</v>
      </c>
      <c r="Q168" s="35">
        <v>48</v>
      </c>
      <c r="R168" s="35" t="s">
        <v>477</v>
      </c>
      <c r="S168" s="35">
        <v>280</v>
      </c>
      <c r="T168" s="35">
        <v>17</v>
      </c>
      <c r="U168" s="35">
        <v>274</v>
      </c>
      <c r="V168" s="35">
        <v>2.41</v>
      </c>
      <c r="W168" s="35" t="s">
        <v>478</v>
      </c>
      <c r="X168" s="35" t="s">
        <v>478</v>
      </c>
      <c r="Y168" s="35" t="s">
        <v>478</v>
      </c>
      <c r="Z168" s="35">
        <v>27</v>
      </c>
      <c r="AA168" s="35" t="s">
        <v>485</v>
      </c>
      <c r="AB168" s="35" t="s">
        <v>479</v>
      </c>
      <c r="AC168" s="35" t="s">
        <v>479</v>
      </c>
      <c r="AD168" s="35">
        <v>53</v>
      </c>
      <c r="AE168" s="35">
        <v>0.37</v>
      </c>
      <c r="AF168" s="35">
        <v>4.2000000000000003E-2</v>
      </c>
      <c r="AG168" s="35">
        <v>6</v>
      </c>
      <c r="AH168" s="35">
        <v>70</v>
      </c>
      <c r="AI168" s="35">
        <v>1.96</v>
      </c>
      <c r="AJ168" s="35">
        <v>102</v>
      </c>
      <c r="AK168" s="35">
        <v>6.5000000000000002E-2</v>
      </c>
      <c r="AL168" s="35" t="s">
        <v>482</v>
      </c>
      <c r="AM168" s="35">
        <v>1.46</v>
      </c>
      <c r="AN168" s="35">
        <v>0.03</v>
      </c>
      <c r="AO168" s="35">
        <v>0.05</v>
      </c>
      <c r="AP168" s="35" t="s">
        <v>478</v>
      </c>
      <c r="AQ168" s="35" t="s">
        <v>483</v>
      </c>
      <c r="AR168" s="35" t="s">
        <v>484</v>
      </c>
      <c r="AS168" s="35" t="s">
        <v>484</v>
      </c>
    </row>
    <row r="169" spans="2:45" ht="80.25" customHeight="1" x14ac:dyDescent="0.25">
      <c r="B169" s="9" t="s">
        <v>193</v>
      </c>
      <c r="C169" s="9" t="s">
        <v>147</v>
      </c>
      <c r="D169" s="44" t="s">
        <v>507</v>
      </c>
      <c r="E169" s="44" t="s">
        <v>512</v>
      </c>
      <c r="F169" s="15">
        <v>505814</v>
      </c>
      <c r="G169" s="15">
        <v>6903582</v>
      </c>
      <c r="H169" s="8" t="s">
        <v>151</v>
      </c>
      <c r="I169" s="29" t="s">
        <v>194</v>
      </c>
      <c r="J169" s="35">
        <v>1</v>
      </c>
      <c r="K169" s="35">
        <v>1.5</v>
      </c>
      <c r="L169" s="35">
        <v>1</v>
      </c>
      <c r="M169" s="35">
        <f t="shared" si="2"/>
        <v>2.5</v>
      </c>
      <c r="N169" s="35">
        <v>1</v>
      </c>
      <c r="O169" s="35">
        <v>30</v>
      </c>
      <c r="P169" s="35">
        <v>4</v>
      </c>
      <c r="Q169" s="35">
        <v>45</v>
      </c>
      <c r="R169" s="35" t="s">
        <v>477</v>
      </c>
      <c r="S169" s="35">
        <v>253</v>
      </c>
      <c r="T169" s="35">
        <v>20</v>
      </c>
      <c r="U169" s="35">
        <v>408</v>
      </c>
      <c r="V169" s="35">
        <v>2.75</v>
      </c>
      <c r="W169" s="35">
        <v>5</v>
      </c>
      <c r="X169" s="35" t="s">
        <v>478</v>
      </c>
      <c r="Y169" s="35" t="s">
        <v>478</v>
      </c>
      <c r="Z169" s="35">
        <v>24</v>
      </c>
      <c r="AA169" s="35" t="s">
        <v>485</v>
      </c>
      <c r="AB169" s="35" t="s">
        <v>479</v>
      </c>
      <c r="AC169" s="35" t="s">
        <v>479</v>
      </c>
      <c r="AD169" s="35">
        <v>57</v>
      </c>
      <c r="AE169" s="35">
        <v>0.26</v>
      </c>
      <c r="AF169" s="35">
        <v>3.2000000000000001E-2</v>
      </c>
      <c r="AG169" s="35">
        <v>6</v>
      </c>
      <c r="AH169" s="35">
        <v>60</v>
      </c>
      <c r="AI169" s="35">
        <v>1.29</v>
      </c>
      <c r="AJ169" s="35">
        <v>107</v>
      </c>
      <c r="AK169" s="35">
        <v>6.0999999999999999E-2</v>
      </c>
      <c r="AL169" s="35" t="s">
        <v>482</v>
      </c>
      <c r="AM169" s="35">
        <v>1.46</v>
      </c>
      <c r="AN169" s="35">
        <v>0.03</v>
      </c>
      <c r="AO169" s="35">
        <v>0.04</v>
      </c>
      <c r="AP169" s="35" t="s">
        <v>478</v>
      </c>
      <c r="AQ169" s="35" t="s">
        <v>483</v>
      </c>
      <c r="AR169" s="35" t="s">
        <v>484</v>
      </c>
      <c r="AS169" s="35" t="s">
        <v>484</v>
      </c>
    </row>
    <row r="170" spans="2:45" ht="80.25" customHeight="1" x14ac:dyDescent="0.25">
      <c r="B170" s="9" t="s">
        <v>191</v>
      </c>
      <c r="C170" s="9" t="s">
        <v>147</v>
      </c>
      <c r="D170" s="44" t="s">
        <v>507</v>
      </c>
      <c r="E170" s="44" t="s">
        <v>512</v>
      </c>
      <c r="F170" s="15">
        <v>505877</v>
      </c>
      <c r="G170" s="15">
        <v>6903626</v>
      </c>
      <c r="H170" s="8" t="s">
        <v>148</v>
      </c>
      <c r="I170" s="29" t="s">
        <v>192</v>
      </c>
      <c r="J170" s="35">
        <v>1</v>
      </c>
      <c r="K170" s="35">
        <v>1.5</v>
      </c>
      <c r="L170" s="35">
        <v>1</v>
      </c>
      <c r="M170" s="35">
        <f t="shared" si="2"/>
        <v>2.5</v>
      </c>
      <c r="N170" s="35">
        <v>1</v>
      </c>
      <c r="O170" s="35">
        <v>28</v>
      </c>
      <c r="P170" s="35">
        <v>9</v>
      </c>
      <c r="Q170" s="35">
        <v>46</v>
      </c>
      <c r="R170" s="35" t="s">
        <v>477</v>
      </c>
      <c r="S170" s="35">
        <v>247</v>
      </c>
      <c r="T170" s="35">
        <v>23</v>
      </c>
      <c r="U170" s="35">
        <v>513</v>
      </c>
      <c r="V170" s="35">
        <v>2.97</v>
      </c>
      <c r="W170" s="35">
        <v>6</v>
      </c>
      <c r="X170" s="35" t="s">
        <v>478</v>
      </c>
      <c r="Y170" s="35" t="s">
        <v>478</v>
      </c>
      <c r="Z170" s="35">
        <v>27</v>
      </c>
      <c r="AA170" s="35">
        <v>0.5</v>
      </c>
      <c r="AB170" s="35" t="s">
        <v>479</v>
      </c>
      <c r="AC170" s="35" t="s">
        <v>479</v>
      </c>
      <c r="AD170" s="35">
        <v>60</v>
      </c>
      <c r="AE170" s="35">
        <v>0.37</v>
      </c>
      <c r="AF170" s="35">
        <v>3.1E-2</v>
      </c>
      <c r="AG170" s="35">
        <v>6</v>
      </c>
      <c r="AH170" s="35">
        <v>62</v>
      </c>
      <c r="AI170" s="35">
        <v>1.51</v>
      </c>
      <c r="AJ170" s="35">
        <v>117</v>
      </c>
      <c r="AK170" s="35">
        <v>7.3999999999999996E-2</v>
      </c>
      <c r="AL170" s="35" t="s">
        <v>482</v>
      </c>
      <c r="AM170" s="35">
        <v>1.66</v>
      </c>
      <c r="AN170" s="35">
        <v>0.03</v>
      </c>
      <c r="AO170" s="35">
        <v>0.05</v>
      </c>
      <c r="AP170" s="35" t="s">
        <v>478</v>
      </c>
      <c r="AQ170" s="35" t="s">
        <v>483</v>
      </c>
      <c r="AR170" s="35" t="s">
        <v>484</v>
      </c>
      <c r="AS170" s="35" t="s">
        <v>484</v>
      </c>
    </row>
    <row r="171" spans="2:45" ht="80.25" customHeight="1" x14ac:dyDescent="0.25">
      <c r="B171" s="9" t="s">
        <v>189</v>
      </c>
      <c r="C171" s="9" t="s">
        <v>147</v>
      </c>
      <c r="D171" s="44" t="s">
        <v>507</v>
      </c>
      <c r="E171" s="44" t="s">
        <v>512</v>
      </c>
      <c r="F171" s="15">
        <v>505904</v>
      </c>
      <c r="G171" s="15">
        <v>6903699</v>
      </c>
      <c r="H171" s="8" t="s">
        <v>148</v>
      </c>
      <c r="I171" s="29" t="s">
        <v>190</v>
      </c>
      <c r="J171" s="35">
        <v>3</v>
      </c>
      <c r="K171" s="35">
        <v>1.5</v>
      </c>
      <c r="L171" s="35">
        <v>3</v>
      </c>
      <c r="M171" s="35">
        <f t="shared" si="2"/>
        <v>4.5</v>
      </c>
      <c r="N171" s="35">
        <v>1</v>
      </c>
      <c r="O171" s="35">
        <v>28</v>
      </c>
      <c r="P171" s="35">
        <v>6</v>
      </c>
      <c r="Q171" s="35">
        <v>49</v>
      </c>
      <c r="R171" s="35" t="s">
        <v>477</v>
      </c>
      <c r="S171" s="35">
        <v>276</v>
      </c>
      <c r="T171" s="35">
        <v>24</v>
      </c>
      <c r="U171" s="35">
        <v>520</v>
      </c>
      <c r="V171" s="35">
        <v>3.17</v>
      </c>
      <c r="W171" s="35">
        <v>4</v>
      </c>
      <c r="X171" s="35" t="s">
        <v>478</v>
      </c>
      <c r="Y171" s="35" t="s">
        <v>478</v>
      </c>
      <c r="Z171" s="35">
        <v>27</v>
      </c>
      <c r="AA171" s="35" t="s">
        <v>485</v>
      </c>
      <c r="AB171" s="35" t="s">
        <v>479</v>
      </c>
      <c r="AC171" s="35" t="s">
        <v>479</v>
      </c>
      <c r="AD171" s="35">
        <v>63</v>
      </c>
      <c r="AE171" s="35">
        <v>0.35</v>
      </c>
      <c r="AF171" s="35">
        <v>0.04</v>
      </c>
      <c r="AG171" s="35">
        <v>6</v>
      </c>
      <c r="AH171" s="35">
        <v>76</v>
      </c>
      <c r="AI171" s="35">
        <v>1.5</v>
      </c>
      <c r="AJ171" s="35">
        <v>128</v>
      </c>
      <c r="AK171" s="35">
        <v>7.0000000000000007E-2</v>
      </c>
      <c r="AL171" s="35" t="s">
        <v>482</v>
      </c>
      <c r="AM171" s="35">
        <v>1.8</v>
      </c>
      <c r="AN171" s="35">
        <v>0.03</v>
      </c>
      <c r="AO171" s="35">
        <v>0.06</v>
      </c>
      <c r="AP171" s="35" t="s">
        <v>478</v>
      </c>
      <c r="AQ171" s="35" t="s">
        <v>483</v>
      </c>
      <c r="AR171" s="35" t="s">
        <v>484</v>
      </c>
      <c r="AS171" s="35" t="s">
        <v>484</v>
      </c>
    </row>
    <row r="172" spans="2:45" ht="80.25" customHeight="1" x14ac:dyDescent="0.25">
      <c r="B172" s="9" t="s">
        <v>187</v>
      </c>
      <c r="C172" s="9" t="s">
        <v>147</v>
      </c>
      <c r="D172" s="44" t="s">
        <v>507</v>
      </c>
      <c r="E172" s="44" t="s">
        <v>512</v>
      </c>
      <c r="F172" s="15">
        <v>505902</v>
      </c>
      <c r="G172" s="15">
        <v>6903821</v>
      </c>
      <c r="H172" s="8" t="s">
        <v>148</v>
      </c>
      <c r="I172" s="29" t="s">
        <v>188</v>
      </c>
      <c r="J172" s="35">
        <v>6</v>
      </c>
      <c r="K172" s="35">
        <v>1.5</v>
      </c>
      <c r="L172" s="35">
        <v>1</v>
      </c>
      <c r="M172" s="35">
        <f t="shared" si="2"/>
        <v>2.5</v>
      </c>
      <c r="N172" s="35">
        <v>1</v>
      </c>
      <c r="O172" s="35">
        <v>24</v>
      </c>
      <c r="P172" s="35">
        <v>4</v>
      </c>
      <c r="Q172" s="35">
        <v>47</v>
      </c>
      <c r="R172" s="35" t="s">
        <v>477</v>
      </c>
      <c r="S172" s="35">
        <v>202</v>
      </c>
      <c r="T172" s="35">
        <v>19</v>
      </c>
      <c r="U172" s="35">
        <v>350</v>
      </c>
      <c r="V172" s="35">
        <v>3.11</v>
      </c>
      <c r="W172" s="35">
        <v>7</v>
      </c>
      <c r="X172" s="35" t="s">
        <v>478</v>
      </c>
      <c r="Y172" s="35" t="s">
        <v>478</v>
      </c>
      <c r="Z172" s="35">
        <v>21</v>
      </c>
      <c r="AA172" s="35">
        <v>0.6</v>
      </c>
      <c r="AB172" s="35" t="s">
        <v>479</v>
      </c>
      <c r="AC172" s="35" t="s">
        <v>479</v>
      </c>
      <c r="AD172" s="35">
        <v>69</v>
      </c>
      <c r="AE172" s="35">
        <v>0.25</v>
      </c>
      <c r="AF172" s="35">
        <v>2.5000000000000001E-2</v>
      </c>
      <c r="AG172" s="35">
        <v>5</v>
      </c>
      <c r="AH172" s="35">
        <v>50</v>
      </c>
      <c r="AI172" s="35">
        <v>1.02</v>
      </c>
      <c r="AJ172" s="35">
        <v>101</v>
      </c>
      <c r="AK172" s="35">
        <v>7.3999999999999996E-2</v>
      </c>
      <c r="AL172" s="35" t="s">
        <v>482</v>
      </c>
      <c r="AM172" s="35">
        <v>1.71</v>
      </c>
      <c r="AN172" s="35">
        <v>0.02</v>
      </c>
      <c r="AO172" s="35">
        <v>0.06</v>
      </c>
      <c r="AP172" s="35" t="s">
        <v>478</v>
      </c>
      <c r="AQ172" s="35" t="s">
        <v>483</v>
      </c>
      <c r="AR172" s="35" t="s">
        <v>484</v>
      </c>
      <c r="AS172" s="35" t="s">
        <v>484</v>
      </c>
    </row>
    <row r="173" spans="2:45" ht="35.25" customHeight="1" x14ac:dyDescent="0.25">
      <c r="B173" s="9" t="s">
        <v>9</v>
      </c>
      <c r="C173" s="9" t="s">
        <v>26</v>
      </c>
      <c r="D173" s="44" t="s">
        <v>507</v>
      </c>
      <c r="E173" s="44" t="s">
        <v>512</v>
      </c>
      <c r="F173" s="24">
        <v>505871</v>
      </c>
      <c r="G173" s="24">
        <v>6903952</v>
      </c>
      <c r="H173" s="8" t="s">
        <v>27</v>
      </c>
      <c r="I173" s="29" t="s">
        <v>28</v>
      </c>
      <c r="J173" s="35">
        <v>4</v>
      </c>
      <c r="K173" s="35">
        <v>1.5</v>
      </c>
      <c r="L173" s="35">
        <v>3</v>
      </c>
      <c r="M173" s="35">
        <f t="shared" si="2"/>
        <v>4.5</v>
      </c>
      <c r="N173" s="35" t="s">
        <v>476</v>
      </c>
      <c r="O173" s="35">
        <v>31</v>
      </c>
      <c r="P173" s="35">
        <v>5</v>
      </c>
      <c r="Q173" s="35">
        <v>46</v>
      </c>
      <c r="R173" s="35" t="s">
        <v>477</v>
      </c>
      <c r="S173" s="35">
        <v>372</v>
      </c>
      <c r="T173" s="35">
        <v>31</v>
      </c>
      <c r="U173" s="35">
        <v>574</v>
      </c>
      <c r="V173" s="35">
        <v>3.07</v>
      </c>
      <c r="W173" s="35">
        <v>5</v>
      </c>
      <c r="X173" s="35" t="s">
        <v>478</v>
      </c>
      <c r="Y173" s="35" t="s">
        <v>478</v>
      </c>
      <c r="Z173" s="35">
        <v>28</v>
      </c>
      <c r="AA173" s="35">
        <v>0.5</v>
      </c>
      <c r="AB173" s="35" t="s">
        <v>479</v>
      </c>
      <c r="AC173" s="35">
        <v>3</v>
      </c>
      <c r="AD173" s="35">
        <v>52</v>
      </c>
      <c r="AE173" s="35">
        <v>0.4</v>
      </c>
      <c r="AF173" s="35">
        <v>0.04</v>
      </c>
      <c r="AG173" s="35">
        <v>7</v>
      </c>
      <c r="AH173" s="35">
        <v>89</v>
      </c>
      <c r="AI173" s="35">
        <v>2.57</v>
      </c>
      <c r="AJ173" s="35">
        <v>111</v>
      </c>
      <c r="AK173" s="35">
        <v>6.2E-2</v>
      </c>
      <c r="AL173" s="35" t="s">
        <v>482</v>
      </c>
      <c r="AM173" s="35">
        <v>1.54</v>
      </c>
      <c r="AN173" s="35">
        <v>0.03</v>
      </c>
      <c r="AO173" s="35">
        <v>0.05</v>
      </c>
      <c r="AP173" s="35" t="s">
        <v>478</v>
      </c>
      <c r="AQ173" s="35" t="s">
        <v>483</v>
      </c>
      <c r="AR173" s="35" t="s">
        <v>484</v>
      </c>
      <c r="AS173" s="35" t="s">
        <v>484</v>
      </c>
    </row>
    <row r="174" spans="2:45" ht="35.25" customHeight="1" x14ac:dyDescent="0.25">
      <c r="B174" s="9" t="s">
        <v>10</v>
      </c>
      <c r="C174" s="9" t="s">
        <v>26</v>
      </c>
      <c r="D174" s="44" t="s">
        <v>507</v>
      </c>
      <c r="E174" s="44" t="s">
        <v>512</v>
      </c>
      <c r="F174" s="24">
        <v>505871</v>
      </c>
      <c r="G174" s="24">
        <v>6904024</v>
      </c>
      <c r="H174" s="8" t="s">
        <v>27</v>
      </c>
      <c r="I174" s="29" t="s">
        <v>28</v>
      </c>
      <c r="J174" s="35">
        <v>2</v>
      </c>
      <c r="K174" s="35">
        <v>1.5</v>
      </c>
      <c r="L174" s="35">
        <v>1</v>
      </c>
      <c r="M174" s="35">
        <f t="shared" si="2"/>
        <v>2.5</v>
      </c>
      <c r="N174" s="35">
        <v>1</v>
      </c>
      <c r="O174" s="35">
        <v>30</v>
      </c>
      <c r="P174" s="35" t="s">
        <v>479</v>
      </c>
      <c r="Q174" s="35">
        <v>43</v>
      </c>
      <c r="R174" s="35" t="s">
        <v>477</v>
      </c>
      <c r="S174" s="35">
        <v>365</v>
      </c>
      <c r="T174" s="35">
        <v>24</v>
      </c>
      <c r="U174" s="35">
        <v>469</v>
      </c>
      <c r="V174" s="35">
        <v>3.01</v>
      </c>
      <c r="W174" s="35">
        <v>7</v>
      </c>
      <c r="X174" s="35" t="s">
        <v>478</v>
      </c>
      <c r="Y174" s="35" t="s">
        <v>478</v>
      </c>
      <c r="Z174" s="35">
        <v>25</v>
      </c>
      <c r="AA174" s="35" t="s">
        <v>485</v>
      </c>
      <c r="AB174" s="35" t="s">
        <v>479</v>
      </c>
      <c r="AC174" s="35" t="s">
        <v>479</v>
      </c>
      <c r="AD174" s="35">
        <v>54</v>
      </c>
      <c r="AE174" s="35">
        <v>0.39</v>
      </c>
      <c r="AF174" s="35">
        <v>3.9E-2</v>
      </c>
      <c r="AG174" s="35">
        <v>7</v>
      </c>
      <c r="AH174" s="35">
        <v>99</v>
      </c>
      <c r="AI174" s="35">
        <v>2.62</v>
      </c>
      <c r="AJ174" s="35">
        <v>101</v>
      </c>
      <c r="AK174" s="35">
        <v>6.3E-2</v>
      </c>
      <c r="AL174" s="35" t="s">
        <v>482</v>
      </c>
      <c r="AM174" s="35">
        <v>1.53</v>
      </c>
      <c r="AN174" s="35">
        <v>0.03</v>
      </c>
      <c r="AO174" s="35">
        <v>0.05</v>
      </c>
      <c r="AP174" s="35" t="s">
        <v>478</v>
      </c>
      <c r="AQ174" s="35" t="s">
        <v>483</v>
      </c>
      <c r="AR174" s="35" t="s">
        <v>484</v>
      </c>
      <c r="AS174" s="35" t="s">
        <v>484</v>
      </c>
    </row>
    <row r="175" spans="2:45" ht="35.25" customHeight="1" x14ac:dyDescent="0.25">
      <c r="B175" s="9" t="s">
        <v>11</v>
      </c>
      <c r="C175" s="9" t="s">
        <v>26</v>
      </c>
      <c r="D175" s="44" t="s">
        <v>507</v>
      </c>
      <c r="E175" s="44" t="s">
        <v>512</v>
      </c>
      <c r="F175" s="24">
        <v>505899</v>
      </c>
      <c r="G175" s="24">
        <v>6904072</v>
      </c>
      <c r="H175" s="8" t="s">
        <v>27</v>
      </c>
      <c r="I175" s="29" t="s">
        <v>28</v>
      </c>
      <c r="J175" s="35">
        <v>5</v>
      </c>
      <c r="K175" s="35">
        <v>1.5</v>
      </c>
      <c r="L175" s="35">
        <v>5</v>
      </c>
      <c r="M175" s="35">
        <f t="shared" si="2"/>
        <v>6.5</v>
      </c>
      <c r="N175" s="35" t="s">
        <v>476</v>
      </c>
      <c r="O175" s="35">
        <v>22</v>
      </c>
      <c r="P175" s="35">
        <v>9</v>
      </c>
      <c r="Q175" s="35">
        <v>46</v>
      </c>
      <c r="R175" s="35" t="s">
        <v>477</v>
      </c>
      <c r="S175" s="35">
        <v>250</v>
      </c>
      <c r="T175" s="35">
        <v>31</v>
      </c>
      <c r="U175" s="35">
        <v>581</v>
      </c>
      <c r="V175" s="35">
        <v>2.89</v>
      </c>
      <c r="W175" s="35">
        <v>5</v>
      </c>
      <c r="X175" s="35" t="s">
        <v>478</v>
      </c>
      <c r="Y175" s="35" t="s">
        <v>478</v>
      </c>
      <c r="Z175" s="35">
        <v>22</v>
      </c>
      <c r="AA175" s="35" t="s">
        <v>485</v>
      </c>
      <c r="AB175" s="35" t="s">
        <v>479</v>
      </c>
      <c r="AC175" s="35" t="s">
        <v>479</v>
      </c>
      <c r="AD175" s="35">
        <v>57</v>
      </c>
      <c r="AE175" s="35">
        <v>0.28000000000000003</v>
      </c>
      <c r="AF175" s="35">
        <v>2.4E-2</v>
      </c>
      <c r="AG175" s="35">
        <v>4</v>
      </c>
      <c r="AH175" s="35">
        <v>81</v>
      </c>
      <c r="AI175" s="35">
        <v>1.98</v>
      </c>
      <c r="AJ175" s="35">
        <v>80</v>
      </c>
      <c r="AK175" s="35">
        <v>7.5999999999999998E-2</v>
      </c>
      <c r="AL175" s="35" t="s">
        <v>482</v>
      </c>
      <c r="AM175" s="35">
        <v>1.35</v>
      </c>
      <c r="AN175" s="35">
        <v>0.03</v>
      </c>
      <c r="AO175" s="35">
        <v>0.05</v>
      </c>
      <c r="AP175" s="35" t="s">
        <v>478</v>
      </c>
      <c r="AQ175" s="35" t="s">
        <v>483</v>
      </c>
      <c r="AR175" s="35" t="s">
        <v>484</v>
      </c>
      <c r="AS175" s="35" t="s">
        <v>484</v>
      </c>
    </row>
    <row r="176" spans="2:45" ht="35.25" customHeight="1" x14ac:dyDescent="0.25">
      <c r="B176" s="9" t="s">
        <v>12</v>
      </c>
      <c r="C176" s="9" t="s">
        <v>26</v>
      </c>
      <c r="D176" s="44" t="s">
        <v>507</v>
      </c>
      <c r="E176" s="44" t="s">
        <v>512</v>
      </c>
      <c r="F176" s="24">
        <v>505923</v>
      </c>
      <c r="G176" s="24">
        <v>6904152</v>
      </c>
      <c r="H176" s="8" t="s">
        <v>27</v>
      </c>
      <c r="I176" s="29" t="s">
        <v>28</v>
      </c>
      <c r="J176" s="35">
        <v>3</v>
      </c>
      <c r="K176" s="35">
        <v>8</v>
      </c>
      <c r="L176" s="35">
        <v>1</v>
      </c>
      <c r="M176" s="35">
        <f t="shared" si="2"/>
        <v>9</v>
      </c>
      <c r="N176" s="35">
        <v>1</v>
      </c>
      <c r="O176" s="35">
        <v>30</v>
      </c>
      <c r="P176" s="35">
        <v>7</v>
      </c>
      <c r="Q176" s="35">
        <v>48</v>
      </c>
      <c r="R176" s="35" t="s">
        <v>477</v>
      </c>
      <c r="S176" s="35">
        <v>346</v>
      </c>
      <c r="T176" s="35">
        <v>27</v>
      </c>
      <c r="U176" s="35">
        <v>537</v>
      </c>
      <c r="V176" s="35">
        <v>3.15</v>
      </c>
      <c r="W176" s="35">
        <v>5</v>
      </c>
      <c r="X176" s="35" t="s">
        <v>478</v>
      </c>
      <c r="Y176" s="35" t="s">
        <v>478</v>
      </c>
      <c r="Z176" s="35">
        <v>27</v>
      </c>
      <c r="AA176" s="35" t="s">
        <v>485</v>
      </c>
      <c r="AB176" s="35" t="s">
        <v>479</v>
      </c>
      <c r="AC176" s="35" t="s">
        <v>479</v>
      </c>
      <c r="AD176" s="35">
        <v>57</v>
      </c>
      <c r="AE176" s="35">
        <v>0.37</v>
      </c>
      <c r="AF176" s="35">
        <v>0.05</v>
      </c>
      <c r="AG176" s="35">
        <v>6</v>
      </c>
      <c r="AH176" s="35">
        <v>81</v>
      </c>
      <c r="AI176" s="35">
        <v>2.42</v>
      </c>
      <c r="AJ176" s="35">
        <v>128</v>
      </c>
      <c r="AK176" s="35">
        <v>0.06</v>
      </c>
      <c r="AL176" s="35" t="s">
        <v>482</v>
      </c>
      <c r="AM176" s="35">
        <v>1.55</v>
      </c>
      <c r="AN176" s="35">
        <v>0.03</v>
      </c>
      <c r="AO176" s="35">
        <v>0.05</v>
      </c>
      <c r="AP176" s="35" t="s">
        <v>478</v>
      </c>
      <c r="AQ176" s="35" t="s">
        <v>483</v>
      </c>
      <c r="AR176" s="35" t="s">
        <v>484</v>
      </c>
      <c r="AS176" s="35" t="s">
        <v>484</v>
      </c>
    </row>
    <row r="177" spans="2:45" ht="35.25" customHeight="1" x14ac:dyDescent="0.25">
      <c r="B177" s="9" t="s">
        <v>13</v>
      </c>
      <c r="C177" s="9" t="s">
        <v>26</v>
      </c>
      <c r="D177" s="44" t="s">
        <v>507</v>
      </c>
      <c r="E177" s="44" t="s">
        <v>512</v>
      </c>
      <c r="F177" s="24">
        <v>505951</v>
      </c>
      <c r="G177" s="24">
        <v>6904257</v>
      </c>
      <c r="H177" s="8" t="s">
        <v>27</v>
      </c>
      <c r="I177" s="29" t="s">
        <v>28</v>
      </c>
      <c r="J177" s="35">
        <v>2</v>
      </c>
      <c r="K177" s="35">
        <v>1.5</v>
      </c>
      <c r="L177" s="35">
        <v>5</v>
      </c>
      <c r="M177" s="35">
        <f t="shared" si="2"/>
        <v>6.5</v>
      </c>
      <c r="N177" s="35">
        <v>1</v>
      </c>
      <c r="O177" s="35">
        <v>31</v>
      </c>
      <c r="P177" s="35">
        <v>7</v>
      </c>
      <c r="Q177" s="35">
        <v>51</v>
      </c>
      <c r="R177" s="35" t="s">
        <v>477</v>
      </c>
      <c r="S177" s="35">
        <v>246</v>
      </c>
      <c r="T177" s="35">
        <v>17</v>
      </c>
      <c r="U177" s="35">
        <v>520</v>
      </c>
      <c r="V177" s="35">
        <v>2.73</v>
      </c>
      <c r="W177" s="35">
        <v>5</v>
      </c>
      <c r="X177" s="35" t="s">
        <v>478</v>
      </c>
      <c r="Y177" s="35" t="s">
        <v>478</v>
      </c>
      <c r="Z177" s="35">
        <v>31</v>
      </c>
      <c r="AA177" s="35" t="s">
        <v>485</v>
      </c>
      <c r="AB177" s="35" t="s">
        <v>479</v>
      </c>
      <c r="AC177" s="35" t="s">
        <v>479</v>
      </c>
      <c r="AD177" s="35">
        <v>57</v>
      </c>
      <c r="AE177" s="35">
        <v>0.45</v>
      </c>
      <c r="AF177" s="35">
        <v>5.1999999999999998E-2</v>
      </c>
      <c r="AG177" s="35">
        <v>9</v>
      </c>
      <c r="AH177" s="35">
        <v>55</v>
      </c>
      <c r="AI177" s="35">
        <v>1.27</v>
      </c>
      <c r="AJ177" s="35">
        <v>134</v>
      </c>
      <c r="AK177" s="35">
        <v>5.3999999999999999E-2</v>
      </c>
      <c r="AL177" s="35" t="s">
        <v>482</v>
      </c>
      <c r="AM177" s="35">
        <v>1.64</v>
      </c>
      <c r="AN177" s="35">
        <v>0.03</v>
      </c>
      <c r="AO177" s="35">
        <v>0.05</v>
      </c>
      <c r="AP177" s="35" t="s">
        <v>478</v>
      </c>
      <c r="AQ177" s="35" t="s">
        <v>483</v>
      </c>
      <c r="AR177" s="35" t="s">
        <v>484</v>
      </c>
      <c r="AS177" s="35" t="s">
        <v>484</v>
      </c>
    </row>
    <row r="178" spans="2:45" ht="35.25" customHeight="1" x14ac:dyDescent="0.25">
      <c r="B178" s="9" t="s">
        <v>14</v>
      </c>
      <c r="C178" s="9" t="s">
        <v>26</v>
      </c>
      <c r="D178" s="44" t="s">
        <v>507</v>
      </c>
      <c r="E178" s="44" t="s">
        <v>512</v>
      </c>
      <c r="F178" s="24">
        <v>505980</v>
      </c>
      <c r="G178" s="24">
        <v>6904333</v>
      </c>
      <c r="H178" s="8" t="s">
        <v>27</v>
      </c>
      <c r="I178" s="29" t="s">
        <v>28</v>
      </c>
      <c r="J178" s="35">
        <v>1</v>
      </c>
      <c r="K178" s="35">
        <v>1.5</v>
      </c>
      <c r="L178" s="35">
        <v>1</v>
      </c>
      <c r="M178" s="35">
        <f t="shared" si="2"/>
        <v>2.5</v>
      </c>
      <c r="N178" s="35" t="s">
        <v>476</v>
      </c>
      <c r="O178" s="35">
        <v>14</v>
      </c>
      <c r="P178" s="35">
        <v>5</v>
      </c>
      <c r="Q178" s="35">
        <v>28</v>
      </c>
      <c r="R178" s="35" t="s">
        <v>477</v>
      </c>
      <c r="S178" s="35">
        <v>59</v>
      </c>
      <c r="T178" s="35">
        <v>6</v>
      </c>
      <c r="U178" s="35">
        <v>180</v>
      </c>
      <c r="V178" s="35">
        <v>1.89</v>
      </c>
      <c r="W178" s="35" t="s">
        <v>478</v>
      </c>
      <c r="X178" s="35" t="s">
        <v>478</v>
      </c>
      <c r="Y178" s="35" t="s">
        <v>478</v>
      </c>
      <c r="Z178" s="35">
        <v>16</v>
      </c>
      <c r="AA178" s="35" t="s">
        <v>485</v>
      </c>
      <c r="AB178" s="35" t="s">
        <v>479</v>
      </c>
      <c r="AC178" s="35" t="s">
        <v>479</v>
      </c>
      <c r="AD178" s="35">
        <v>45</v>
      </c>
      <c r="AE178" s="35">
        <v>0.18</v>
      </c>
      <c r="AF178" s="35">
        <v>0.02</v>
      </c>
      <c r="AG178" s="35">
        <v>3</v>
      </c>
      <c r="AH178" s="35">
        <v>23</v>
      </c>
      <c r="AI178" s="35">
        <v>0.45</v>
      </c>
      <c r="AJ178" s="35">
        <v>54</v>
      </c>
      <c r="AK178" s="35">
        <v>5.2999999999999999E-2</v>
      </c>
      <c r="AL178" s="35" t="s">
        <v>482</v>
      </c>
      <c r="AM178" s="35">
        <v>0.72</v>
      </c>
      <c r="AN178" s="35">
        <v>0.02</v>
      </c>
      <c r="AO178" s="35">
        <v>0.04</v>
      </c>
      <c r="AP178" s="35" t="s">
        <v>478</v>
      </c>
      <c r="AQ178" s="35" t="s">
        <v>483</v>
      </c>
      <c r="AR178" s="35" t="s">
        <v>484</v>
      </c>
      <c r="AS178" s="35" t="s">
        <v>484</v>
      </c>
    </row>
    <row r="179" spans="2:45" ht="35.25" customHeight="1" x14ac:dyDescent="0.25">
      <c r="B179" s="9" t="s">
        <v>15</v>
      </c>
      <c r="C179" s="9" t="s">
        <v>26</v>
      </c>
      <c r="D179" s="44" t="s">
        <v>507</v>
      </c>
      <c r="E179" s="44" t="s">
        <v>512</v>
      </c>
      <c r="F179" s="24">
        <v>506012</v>
      </c>
      <c r="G179" s="24">
        <v>6904385</v>
      </c>
      <c r="H179" s="8" t="s">
        <v>27</v>
      </c>
      <c r="I179" s="29" t="s">
        <v>28</v>
      </c>
      <c r="J179" s="35">
        <v>1</v>
      </c>
      <c r="K179" s="35">
        <v>1.5</v>
      </c>
      <c r="L179" s="35">
        <v>1</v>
      </c>
      <c r="M179" s="35">
        <f t="shared" si="2"/>
        <v>2.5</v>
      </c>
      <c r="N179" s="35" t="s">
        <v>476</v>
      </c>
      <c r="O179" s="35">
        <v>19</v>
      </c>
      <c r="P179" s="35">
        <v>3</v>
      </c>
      <c r="Q179" s="35">
        <v>31</v>
      </c>
      <c r="R179" s="35" t="s">
        <v>477</v>
      </c>
      <c r="S179" s="35">
        <v>140</v>
      </c>
      <c r="T179" s="35">
        <v>17</v>
      </c>
      <c r="U179" s="35">
        <v>444</v>
      </c>
      <c r="V179" s="35">
        <v>2.1800000000000002</v>
      </c>
      <c r="W179" s="35">
        <v>5</v>
      </c>
      <c r="X179" s="35" t="s">
        <v>478</v>
      </c>
      <c r="Y179" s="35" t="s">
        <v>478</v>
      </c>
      <c r="Z179" s="35">
        <v>20</v>
      </c>
      <c r="AA179" s="35" t="s">
        <v>485</v>
      </c>
      <c r="AB179" s="35" t="s">
        <v>479</v>
      </c>
      <c r="AC179" s="35" t="s">
        <v>479</v>
      </c>
      <c r="AD179" s="35">
        <v>42</v>
      </c>
      <c r="AE179" s="35">
        <v>0.25</v>
      </c>
      <c r="AF179" s="35">
        <v>2.9000000000000001E-2</v>
      </c>
      <c r="AG179" s="35">
        <v>5</v>
      </c>
      <c r="AH179" s="35">
        <v>32</v>
      </c>
      <c r="AI179" s="35">
        <v>1.03</v>
      </c>
      <c r="AJ179" s="35">
        <v>99</v>
      </c>
      <c r="AK179" s="35">
        <v>0.05</v>
      </c>
      <c r="AL179" s="35" t="s">
        <v>482</v>
      </c>
      <c r="AM179" s="35">
        <v>1</v>
      </c>
      <c r="AN179" s="35">
        <v>0.03</v>
      </c>
      <c r="AO179" s="35">
        <v>0.03</v>
      </c>
      <c r="AP179" s="35" t="s">
        <v>478</v>
      </c>
      <c r="AQ179" s="35" t="s">
        <v>483</v>
      </c>
      <c r="AR179" s="35" t="s">
        <v>484</v>
      </c>
      <c r="AS179" s="35" t="s">
        <v>484</v>
      </c>
    </row>
    <row r="180" spans="2:45" ht="35.25" customHeight="1" x14ac:dyDescent="0.25">
      <c r="B180" s="9" t="s">
        <v>16</v>
      </c>
      <c r="C180" s="9" t="s">
        <v>26</v>
      </c>
      <c r="D180" s="44" t="s">
        <v>507</v>
      </c>
      <c r="E180" s="44" t="s">
        <v>512</v>
      </c>
      <c r="F180" s="24">
        <v>506048</v>
      </c>
      <c r="G180" s="24">
        <v>6904413</v>
      </c>
      <c r="H180" s="8" t="s">
        <v>27</v>
      </c>
      <c r="I180" s="29" t="s">
        <v>28</v>
      </c>
      <c r="J180" s="35">
        <v>3</v>
      </c>
      <c r="K180" s="35">
        <v>1.5</v>
      </c>
      <c r="L180" s="35">
        <v>1</v>
      </c>
      <c r="M180" s="35">
        <f t="shared" si="2"/>
        <v>2.5</v>
      </c>
      <c r="N180" s="35" t="s">
        <v>476</v>
      </c>
      <c r="O180" s="35">
        <v>20</v>
      </c>
      <c r="P180" s="35">
        <v>6</v>
      </c>
      <c r="Q180" s="35">
        <v>33</v>
      </c>
      <c r="R180" s="35" t="s">
        <v>477</v>
      </c>
      <c r="S180" s="35">
        <v>138</v>
      </c>
      <c r="T180" s="35">
        <v>9</v>
      </c>
      <c r="U180" s="35">
        <v>324</v>
      </c>
      <c r="V180" s="35">
        <v>1.93</v>
      </c>
      <c r="W180" s="35">
        <v>5</v>
      </c>
      <c r="X180" s="35" t="s">
        <v>478</v>
      </c>
      <c r="Y180" s="35" t="s">
        <v>478</v>
      </c>
      <c r="Z180" s="35">
        <v>21</v>
      </c>
      <c r="AA180" s="35" t="s">
        <v>485</v>
      </c>
      <c r="AB180" s="35">
        <v>3</v>
      </c>
      <c r="AC180" s="35" t="s">
        <v>479</v>
      </c>
      <c r="AD180" s="35">
        <v>40</v>
      </c>
      <c r="AE180" s="35">
        <v>0.27</v>
      </c>
      <c r="AF180" s="35">
        <v>4.8000000000000001E-2</v>
      </c>
      <c r="AG180" s="35">
        <v>6</v>
      </c>
      <c r="AH180" s="35">
        <v>20</v>
      </c>
      <c r="AI180" s="35">
        <v>0.48</v>
      </c>
      <c r="AJ180" s="35">
        <v>96</v>
      </c>
      <c r="AK180" s="35">
        <v>4.2999999999999997E-2</v>
      </c>
      <c r="AL180" s="35" t="s">
        <v>482</v>
      </c>
      <c r="AM180" s="35">
        <v>1.1399999999999999</v>
      </c>
      <c r="AN180" s="35">
        <v>0.03</v>
      </c>
      <c r="AO180" s="35">
        <v>0.03</v>
      </c>
      <c r="AP180" s="35" t="s">
        <v>478</v>
      </c>
      <c r="AQ180" s="35" t="s">
        <v>483</v>
      </c>
      <c r="AR180" s="35" t="s">
        <v>484</v>
      </c>
      <c r="AS180" s="35">
        <v>5</v>
      </c>
    </row>
    <row r="181" spans="2:45" ht="35.25" customHeight="1" x14ac:dyDescent="0.25">
      <c r="B181" s="9" t="s">
        <v>17</v>
      </c>
      <c r="C181" s="9" t="s">
        <v>26</v>
      </c>
      <c r="D181" s="44" t="s">
        <v>507</v>
      </c>
      <c r="E181" s="44" t="s">
        <v>512</v>
      </c>
      <c r="F181" s="24">
        <v>506116</v>
      </c>
      <c r="G181" s="24">
        <v>6904393</v>
      </c>
      <c r="H181" s="8" t="s">
        <v>27</v>
      </c>
      <c r="I181" s="29" t="s">
        <v>28</v>
      </c>
      <c r="J181" s="35">
        <v>2</v>
      </c>
      <c r="K181" s="35">
        <v>1.5</v>
      </c>
      <c r="L181" s="35">
        <v>2</v>
      </c>
      <c r="M181" s="35">
        <f t="shared" si="2"/>
        <v>3.5</v>
      </c>
      <c r="N181" s="35" t="s">
        <v>476</v>
      </c>
      <c r="O181" s="35">
        <v>24</v>
      </c>
      <c r="P181" s="35" t="s">
        <v>479</v>
      </c>
      <c r="Q181" s="35">
        <v>42</v>
      </c>
      <c r="R181" s="35" t="s">
        <v>477</v>
      </c>
      <c r="S181" s="35">
        <v>459</v>
      </c>
      <c r="T181" s="35">
        <v>28</v>
      </c>
      <c r="U181" s="35">
        <v>479</v>
      </c>
      <c r="V181" s="35">
        <v>2.92</v>
      </c>
      <c r="W181" s="35">
        <v>5</v>
      </c>
      <c r="X181" s="35" t="s">
        <v>478</v>
      </c>
      <c r="Y181" s="35" t="s">
        <v>478</v>
      </c>
      <c r="Z181" s="35">
        <v>25</v>
      </c>
      <c r="AA181" s="35" t="s">
        <v>485</v>
      </c>
      <c r="AB181" s="35" t="s">
        <v>479</v>
      </c>
      <c r="AC181" s="35" t="s">
        <v>479</v>
      </c>
      <c r="AD181" s="35">
        <v>51</v>
      </c>
      <c r="AE181" s="35">
        <v>0.38</v>
      </c>
      <c r="AF181" s="35">
        <v>4.2999999999999997E-2</v>
      </c>
      <c r="AG181" s="35">
        <v>7</v>
      </c>
      <c r="AH181" s="35">
        <v>176</v>
      </c>
      <c r="AI181" s="35">
        <v>4.0599999999999996</v>
      </c>
      <c r="AJ181" s="35">
        <v>92</v>
      </c>
      <c r="AK181" s="35">
        <v>6.7000000000000004E-2</v>
      </c>
      <c r="AL181" s="35" t="s">
        <v>482</v>
      </c>
      <c r="AM181" s="35">
        <v>1.53</v>
      </c>
      <c r="AN181" s="35">
        <v>0.03</v>
      </c>
      <c r="AO181" s="35">
        <v>0.05</v>
      </c>
      <c r="AP181" s="35" t="s">
        <v>478</v>
      </c>
      <c r="AQ181" s="35" t="s">
        <v>483</v>
      </c>
      <c r="AR181" s="35" t="s">
        <v>484</v>
      </c>
      <c r="AS181" s="35">
        <v>5</v>
      </c>
    </row>
    <row r="182" spans="2:45" ht="35.25" customHeight="1" x14ac:dyDescent="0.25">
      <c r="B182" s="9" t="s">
        <v>18</v>
      </c>
      <c r="C182" s="9" t="s">
        <v>26</v>
      </c>
      <c r="D182" s="44" t="s">
        <v>507</v>
      </c>
      <c r="E182" s="44" t="s">
        <v>512</v>
      </c>
      <c r="F182" s="24">
        <v>506172</v>
      </c>
      <c r="G182" s="24">
        <v>6904309</v>
      </c>
      <c r="H182" s="8" t="s">
        <v>27</v>
      </c>
      <c r="I182" s="29" t="s">
        <v>28</v>
      </c>
      <c r="J182" s="35">
        <v>1</v>
      </c>
      <c r="K182" s="35">
        <v>1.5</v>
      </c>
      <c r="L182" s="35">
        <v>5</v>
      </c>
      <c r="M182" s="35">
        <f t="shared" si="2"/>
        <v>6.5</v>
      </c>
      <c r="N182" s="35" t="s">
        <v>476</v>
      </c>
      <c r="O182" s="35">
        <v>25</v>
      </c>
      <c r="P182" s="35">
        <v>6</v>
      </c>
      <c r="Q182" s="35">
        <v>43</v>
      </c>
      <c r="R182" s="35" t="s">
        <v>477</v>
      </c>
      <c r="S182" s="35">
        <v>430</v>
      </c>
      <c r="T182" s="35">
        <v>27</v>
      </c>
      <c r="U182" s="35">
        <v>442</v>
      </c>
      <c r="V182" s="35">
        <v>2.71</v>
      </c>
      <c r="W182" s="35">
        <v>3</v>
      </c>
      <c r="X182" s="35" t="s">
        <v>478</v>
      </c>
      <c r="Y182" s="35" t="s">
        <v>478</v>
      </c>
      <c r="Z182" s="35">
        <v>25</v>
      </c>
      <c r="AA182" s="35" t="s">
        <v>485</v>
      </c>
      <c r="AB182" s="35" t="s">
        <v>479</v>
      </c>
      <c r="AC182" s="35" t="s">
        <v>479</v>
      </c>
      <c r="AD182" s="35">
        <v>49</v>
      </c>
      <c r="AE182" s="35">
        <v>0.39</v>
      </c>
      <c r="AF182" s="35">
        <v>4.7E-2</v>
      </c>
      <c r="AG182" s="35">
        <v>6</v>
      </c>
      <c r="AH182" s="35">
        <v>165</v>
      </c>
      <c r="AI182" s="35">
        <v>4.09</v>
      </c>
      <c r="AJ182" s="35">
        <v>85</v>
      </c>
      <c r="AK182" s="35">
        <v>7.0000000000000007E-2</v>
      </c>
      <c r="AL182" s="35" t="s">
        <v>482</v>
      </c>
      <c r="AM182" s="35">
        <v>1.58</v>
      </c>
      <c r="AN182" s="35">
        <v>0.03</v>
      </c>
      <c r="AO182" s="35">
        <v>0.04</v>
      </c>
      <c r="AP182" s="35" t="s">
        <v>478</v>
      </c>
      <c r="AQ182" s="35" t="s">
        <v>483</v>
      </c>
      <c r="AR182" s="35" t="s">
        <v>484</v>
      </c>
      <c r="AS182" s="35" t="s">
        <v>484</v>
      </c>
    </row>
    <row r="183" spans="2:45" ht="35.25" customHeight="1" x14ac:dyDescent="0.25">
      <c r="B183" s="9" t="s">
        <v>19</v>
      </c>
      <c r="C183" s="9" t="s">
        <v>26</v>
      </c>
      <c r="D183" s="44" t="s">
        <v>507</v>
      </c>
      <c r="E183" s="44" t="s">
        <v>512</v>
      </c>
      <c r="F183" s="24">
        <v>506273</v>
      </c>
      <c r="G183" s="24">
        <v>6904140</v>
      </c>
      <c r="H183" s="8" t="s">
        <v>27</v>
      </c>
      <c r="I183" s="29" t="s">
        <v>28</v>
      </c>
      <c r="J183" s="35">
        <v>3</v>
      </c>
      <c r="K183" s="35">
        <v>1.5</v>
      </c>
      <c r="L183" s="35">
        <v>1</v>
      </c>
      <c r="M183" s="35">
        <f t="shared" si="2"/>
        <v>2.5</v>
      </c>
      <c r="N183" s="35">
        <v>1</v>
      </c>
      <c r="O183" s="35">
        <v>29</v>
      </c>
      <c r="P183" s="35">
        <v>6</v>
      </c>
      <c r="Q183" s="35">
        <v>54</v>
      </c>
      <c r="R183" s="35" t="s">
        <v>477</v>
      </c>
      <c r="S183" s="35">
        <v>312</v>
      </c>
      <c r="T183" s="35">
        <v>26</v>
      </c>
      <c r="U183" s="35">
        <v>604</v>
      </c>
      <c r="V183" s="35">
        <v>3.18</v>
      </c>
      <c r="W183" s="35">
        <v>5</v>
      </c>
      <c r="X183" s="35" t="s">
        <v>478</v>
      </c>
      <c r="Y183" s="35" t="s">
        <v>478</v>
      </c>
      <c r="Z183" s="35">
        <v>26</v>
      </c>
      <c r="AA183" s="35">
        <v>0.5</v>
      </c>
      <c r="AB183" s="35" t="s">
        <v>479</v>
      </c>
      <c r="AC183" s="35" t="s">
        <v>479</v>
      </c>
      <c r="AD183" s="35">
        <v>61</v>
      </c>
      <c r="AE183" s="35">
        <v>0.39</v>
      </c>
      <c r="AF183" s="35">
        <v>0.04</v>
      </c>
      <c r="AG183" s="35">
        <v>7</v>
      </c>
      <c r="AH183" s="35">
        <v>99</v>
      </c>
      <c r="AI183" s="35">
        <v>1.92</v>
      </c>
      <c r="AJ183" s="35">
        <v>137</v>
      </c>
      <c r="AK183" s="35">
        <v>6.2E-2</v>
      </c>
      <c r="AL183" s="35" t="s">
        <v>482</v>
      </c>
      <c r="AM183" s="35">
        <v>1.75</v>
      </c>
      <c r="AN183" s="35">
        <v>0.03</v>
      </c>
      <c r="AO183" s="35">
        <v>0.05</v>
      </c>
      <c r="AP183" s="35" t="s">
        <v>478</v>
      </c>
      <c r="AQ183" s="35" t="s">
        <v>483</v>
      </c>
      <c r="AR183" s="35" t="s">
        <v>484</v>
      </c>
      <c r="AS183" s="35" t="s">
        <v>484</v>
      </c>
    </row>
    <row r="184" spans="2:45" ht="35.25" customHeight="1" x14ac:dyDescent="0.25">
      <c r="B184" s="9" t="s">
        <v>20</v>
      </c>
      <c r="C184" s="9" t="s">
        <v>26</v>
      </c>
      <c r="D184" s="44" t="s">
        <v>507</v>
      </c>
      <c r="E184" s="44" t="s">
        <v>512</v>
      </c>
      <c r="F184" s="24">
        <v>506353</v>
      </c>
      <c r="G184" s="24">
        <v>6904020</v>
      </c>
      <c r="H184" s="8" t="s">
        <v>27</v>
      </c>
      <c r="I184" s="29" t="s">
        <v>28</v>
      </c>
      <c r="J184" s="35">
        <v>3</v>
      </c>
      <c r="K184" s="35">
        <v>1.5</v>
      </c>
      <c r="L184" s="35">
        <v>6</v>
      </c>
      <c r="M184" s="35">
        <f t="shared" si="2"/>
        <v>7.5</v>
      </c>
      <c r="N184" s="35">
        <v>1</v>
      </c>
      <c r="O184" s="35">
        <v>27</v>
      </c>
      <c r="P184" s="35">
        <v>5</v>
      </c>
      <c r="Q184" s="35">
        <v>49</v>
      </c>
      <c r="R184" s="35" t="s">
        <v>477</v>
      </c>
      <c r="S184" s="35">
        <v>269</v>
      </c>
      <c r="T184" s="35">
        <v>21</v>
      </c>
      <c r="U184" s="35">
        <v>762</v>
      </c>
      <c r="V184" s="35">
        <v>2.69</v>
      </c>
      <c r="W184" s="35">
        <v>6</v>
      </c>
      <c r="X184" s="35" t="s">
        <v>478</v>
      </c>
      <c r="Y184" s="35" t="s">
        <v>478</v>
      </c>
      <c r="Z184" s="35">
        <v>31</v>
      </c>
      <c r="AA184" s="35" t="s">
        <v>485</v>
      </c>
      <c r="AB184" s="35" t="s">
        <v>479</v>
      </c>
      <c r="AC184" s="35" t="s">
        <v>479</v>
      </c>
      <c r="AD184" s="35">
        <v>51</v>
      </c>
      <c r="AE184" s="35">
        <v>0.49</v>
      </c>
      <c r="AF184" s="35">
        <v>5.0999999999999997E-2</v>
      </c>
      <c r="AG184" s="35">
        <v>6</v>
      </c>
      <c r="AH184" s="35">
        <v>74</v>
      </c>
      <c r="AI184" s="35">
        <v>1.42</v>
      </c>
      <c r="AJ184" s="35">
        <v>134</v>
      </c>
      <c r="AK184" s="35">
        <v>4.4999999999999998E-2</v>
      </c>
      <c r="AL184" s="35" t="s">
        <v>482</v>
      </c>
      <c r="AM184" s="35">
        <v>1.37</v>
      </c>
      <c r="AN184" s="35">
        <v>0.03</v>
      </c>
      <c r="AO184" s="35">
        <v>0.05</v>
      </c>
      <c r="AP184" s="35" t="s">
        <v>478</v>
      </c>
      <c r="AQ184" s="35" t="s">
        <v>483</v>
      </c>
      <c r="AR184" s="35" t="s">
        <v>484</v>
      </c>
      <c r="AS184" s="35" t="s">
        <v>484</v>
      </c>
    </row>
    <row r="185" spans="2:45" ht="35.25" customHeight="1" x14ac:dyDescent="0.25">
      <c r="B185" s="9" t="s">
        <v>21</v>
      </c>
      <c r="C185" s="9" t="s">
        <v>26</v>
      </c>
      <c r="D185" s="44" t="s">
        <v>507</v>
      </c>
      <c r="E185" s="44" t="s">
        <v>512</v>
      </c>
      <c r="F185" s="24">
        <v>506441</v>
      </c>
      <c r="G185" s="24">
        <v>6903907</v>
      </c>
      <c r="H185" s="8" t="s">
        <v>27</v>
      </c>
      <c r="I185" s="29" t="s">
        <v>28</v>
      </c>
      <c r="J185" s="35">
        <v>4</v>
      </c>
      <c r="K185" s="35">
        <v>6</v>
      </c>
      <c r="L185" s="35">
        <v>4</v>
      </c>
      <c r="M185" s="35">
        <f t="shared" si="2"/>
        <v>10</v>
      </c>
      <c r="N185" s="35" t="s">
        <v>476</v>
      </c>
      <c r="O185" s="35">
        <v>27</v>
      </c>
      <c r="P185" s="35">
        <v>9</v>
      </c>
      <c r="Q185" s="35">
        <v>45</v>
      </c>
      <c r="R185" s="35" t="s">
        <v>477</v>
      </c>
      <c r="S185" s="35">
        <v>303</v>
      </c>
      <c r="T185" s="35">
        <v>19</v>
      </c>
      <c r="U185" s="35">
        <v>392</v>
      </c>
      <c r="V185" s="35">
        <v>2.74</v>
      </c>
      <c r="W185" s="35">
        <v>5</v>
      </c>
      <c r="X185" s="35" t="s">
        <v>478</v>
      </c>
      <c r="Y185" s="35" t="s">
        <v>478</v>
      </c>
      <c r="Z185" s="35">
        <v>25</v>
      </c>
      <c r="AA185" s="35" t="s">
        <v>485</v>
      </c>
      <c r="AB185" s="35" t="s">
        <v>479</v>
      </c>
      <c r="AC185" s="35" t="s">
        <v>479</v>
      </c>
      <c r="AD185" s="35">
        <v>52</v>
      </c>
      <c r="AE185" s="35">
        <v>0.37</v>
      </c>
      <c r="AF185" s="35">
        <v>4.1000000000000002E-2</v>
      </c>
      <c r="AG185" s="35">
        <v>6</v>
      </c>
      <c r="AH185" s="35">
        <v>91</v>
      </c>
      <c r="AI185" s="35">
        <v>1.88</v>
      </c>
      <c r="AJ185" s="35">
        <v>110</v>
      </c>
      <c r="AK185" s="35">
        <v>5.1999999999999998E-2</v>
      </c>
      <c r="AL185" s="35" t="s">
        <v>482</v>
      </c>
      <c r="AM185" s="35">
        <v>1.44</v>
      </c>
      <c r="AN185" s="35">
        <v>0.03</v>
      </c>
      <c r="AO185" s="35">
        <v>0.04</v>
      </c>
      <c r="AP185" s="35" t="s">
        <v>478</v>
      </c>
      <c r="AQ185" s="35" t="s">
        <v>483</v>
      </c>
      <c r="AR185" s="35" t="s">
        <v>484</v>
      </c>
      <c r="AS185" s="35" t="s">
        <v>484</v>
      </c>
    </row>
    <row r="186" spans="2:45" ht="35.25" customHeight="1" x14ac:dyDescent="0.25">
      <c r="B186" s="11" t="s">
        <v>22</v>
      </c>
      <c r="C186" s="9" t="s">
        <v>26</v>
      </c>
      <c r="D186" s="44" t="s">
        <v>507</v>
      </c>
      <c r="E186" s="44" t="s">
        <v>512</v>
      </c>
      <c r="F186" s="24">
        <v>506485</v>
      </c>
      <c r="G186" s="24">
        <v>6903835</v>
      </c>
      <c r="H186" s="8" t="s">
        <v>27</v>
      </c>
      <c r="I186" s="29" t="s">
        <v>28</v>
      </c>
      <c r="J186" s="35">
        <v>2</v>
      </c>
      <c r="K186" s="35">
        <v>5</v>
      </c>
      <c r="L186" s="35">
        <v>5</v>
      </c>
      <c r="M186" s="35">
        <f t="shared" si="2"/>
        <v>10</v>
      </c>
      <c r="N186" s="35" t="s">
        <v>476</v>
      </c>
      <c r="O186" s="35">
        <v>37</v>
      </c>
      <c r="P186" s="35">
        <v>6</v>
      </c>
      <c r="Q186" s="35">
        <v>47</v>
      </c>
      <c r="R186" s="35" t="s">
        <v>477</v>
      </c>
      <c r="S186" s="35">
        <v>343</v>
      </c>
      <c r="T186" s="35">
        <v>25</v>
      </c>
      <c r="U186" s="35">
        <v>465</v>
      </c>
      <c r="V186" s="35">
        <v>2.62</v>
      </c>
      <c r="W186" s="35">
        <v>4</v>
      </c>
      <c r="X186" s="35" t="s">
        <v>478</v>
      </c>
      <c r="Y186" s="35" t="s">
        <v>478</v>
      </c>
      <c r="Z186" s="35">
        <v>27</v>
      </c>
      <c r="AA186" s="35" t="s">
        <v>485</v>
      </c>
      <c r="AB186" s="35" t="s">
        <v>479</v>
      </c>
      <c r="AC186" s="35" t="s">
        <v>479</v>
      </c>
      <c r="AD186" s="35">
        <v>46</v>
      </c>
      <c r="AE186" s="35">
        <v>0.46</v>
      </c>
      <c r="AF186" s="35">
        <v>4.4999999999999998E-2</v>
      </c>
      <c r="AG186" s="35">
        <v>6</v>
      </c>
      <c r="AH186" s="35">
        <v>64</v>
      </c>
      <c r="AI186" s="35">
        <v>2.4700000000000002</v>
      </c>
      <c r="AJ186" s="35">
        <v>94</v>
      </c>
      <c r="AK186" s="35">
        <v>5.0999999999999997E-2</v>
      </c>
      <c r="AL186" s="35" t="s">
        <v>482</v>
      </c>
      <c r="AM186" s="35">
        <v>1.32</v>
      </c>
      <c r="AN186" s="35">
        <v>0.03</v>
      </c>
      <c r="AO186" s="35">
        <v>0.04</v>
      </c>
      <c r="AP186" s="35" t="s">
        <v>478</v>
      </c>
      <c r="AQ186" s="35" t="s">
        <v>483</v>
      </c>
      <c r="AR186" s="35" t="s">
        <v>484</v>
      </c>
      <c r="AS186" s="35" t="s">
        <v>484</v>
      </c>
    </row>
    <row r="187" spans="2:45" ht="35.25" customHeight="1" x14ac:dyDescent="0.25">
      <c r="B187" s="9" t="s">
        <v>23</v>
      </c>
      <c r="C187" s="9" t="s">
        <v>26</v>
      </c>
      <c r="D187" s="44" t="s">
        <v>507</v>
      </c>
      <c r="E187" s="44" t="s">
        <v>512</v>
      </c>
      <c r="F187" s="24">
        <v>506570</v>
      </c>
      <c r="G187" s="24">
        <v>6903819</v>
      </c>
      <c r="H187" s="8" t="s">
        <v>27</v>
      </c>
      <c r="I187" s="29" t="s">
        <v>28</v>
      </c>
      <c r="J187" s="35">
        <v>6</v>
      </c>
      <c r="K187" s="35">
        <v>1.5</v>
      </c>
      <c r="L187" s="35">
        <v>1</v>
      </c>
      <c r="M187" s="35">
        <f t="shared" si="2"/>
        <v>2.5</v>
      </c>
      <c r="N187" s="35" t="s">
        <v>476</v>
      </c>
      <c r="O187" s="35">
        <v>28</v>
      </c>
      <c r="P187" s="35">
        <v>8</v>
      </c>
      <c r="Q187" s="35">
        <v>47</v>
      </c>
      <c r="R187" s="35" t="s">
        <v>477</v>
      </c>
      <c r="S187" s="35">
        <v>578</v>
      </c>
      <c r="T187" s="35">
        <v>39</v>
      </c>
      <c r="U187" s="35">
        <v>591</v>
      </c>
      <c r="V187" s="35">
        <v>3.61</v>
      </c>
      <c r="W187" s="35">
        <v>3</v>
      </c>
      <c r="X187" s="35" t="s">
        <v>478</v>
      </c>
      <c r="Y187" s="35" t="s">
        <v>478</v>
      </c>
      <c r="Z187" s="35">
        <v>22</v>
      </c>
      <c r="AA187" s="35">
        <v>0.5</v>
      </c>
      <c r="AB187" s="35" t="s">
        <v>479</v>
      </c>
      <c r="AC187" s="35" t="s">
        <v>479</v>
      </c>
      <c r="AD187" s="35">
        <v>61</v>
      </c>
      <c r="AE187" s="35">
        <v>0.32</v>
      </c>
      <c r="AF187" s="35">
        <v>0.04</v>
      </c>
      <c r="AG187" s="35">
        <v>6</v>
      </c>
      <c r="AH187" s="35">
        <v>93</v>
      </c>
      <c r="AI187" s="35">
        <v>5.26</v>
      </c>
      <c r="AJ187" s="35">
        <v>81</v>
      </c>
      <c r="AK187" s="35">
        <v>0.06</v>
      </c>
      <c r="AL187" s="35" t="s">
        <v>482</v>
      </c>
      <c r="AM187" s="35">
        <v>1.33</v>
      </c>
      <c r="AN187" s="35">
        <v>0.02</v>
      </c>
      <c r="AO187" s="35">
        <v>0.04</v>
      </c>
      <c r="AP187" s="35" t="s">
        <v>478</v>
      </c>
      <c r="AQ187" s="35" t="s">
        <v>483</v>
      </c>
      <c r="AR187" s="35" t="s">
        <v>484</v>
      </c>
      <c r="AS187" s="35" t="s">
        <v>484</v>
      </c>
    </row>
    <row r="188" spans="2:45" ht="35.25" customHeight="1" x14ac:dyDescent="0.25">
      <c r="B188" s="9" t="s">
        <v>24</v>
      </c>
      <c r="C188" s="9" t="s">
        <v>26</v>
      </c>
      <c r="D188" s="44" t="s">
        <v>507</v>
      </c>
      <c r="E188" s="44" t="s">
        <v>512</v>
      </c>
      <c r="F188" s="24">
        <v>506658</v>
      </c>
      <c r="G188" s="24">
        <v>6903847</v>
      </c>
      <c r="H188" s="8" t="s">
        <v>27</v>
      </c>
      <c r="I188" s="29" t="s">
        <v>28</v>
      </c>
      <c r="J188" s="35">
        <v>1</v>
      </c>
      <c r="K188" s="35">
        <v>1.5</v>
      </c>
      <c r="L188" s="35">
        <v>2</v>
      </c>
      <c r="M188" s="35">
        <f t="shared" si="2"/>
        <v>3.5</v>
      </c>
      <c r="N188" s="35" t="s">
        <v>476</v>
      </c>
      <c r="O188" s="35">
        <v>20</v>
      </c>
      <c r="P188" s="35" t="s">
        <v>479</v>
      </c>
      <c r="Q188" s="35">
        <v>39</v>
      </c>
      <c r="R188" s="35" t="s">
        <v>477</v>
      </c>
      <c r="S188" s="35">
        <v>86</v>
      </c>
      <c r="T188" s="35">
        <v>13</v>
      </c>
      <c r="U188" s="35">
        <v>393</v>
      </c>
      <c r="V188" s="35">
        <v>1.93</v>
      </c>
      <c r="W188" s="35">
        <v>5</v>
      </c>
      <c r="X188" s="35" t="s">
        <v>478</v>
      </c>
      <c r="Y188" s="35" t="s">
        <v>478</v>
      </c>
      <c r="Z188" s="35">
        <v>19</v>
      </c>
      <c r="AA188" s="35" t="s">
        <v>485</v>
      </c>
      <c r="AB188" s="35" t="s">
        <v>479</v>
      </c>
      <c r="AC188" s="35" t="s">
        <v>479</v>
      </c>
      <c r="AD188" s="35">
        <v>38</v>
      </c>
      <c r="AE188" s="35">
        <v>0.24</v>
      </c>
      <c r="AF188" s="35">
        <v>2.3E-2</v>
      </c>
      <c r="AG188" s="35">
        <v>4</v>
      </c>
      <c r="AH188" s="35">
        <v>26</v>
      </c>
      <c r="AI188" s="35">
        <v>0.69</v>
      </c>
      <c r="AJ188" s="35">
        <v>71</v>
      </c>
      <c r="AK188" s="35">
        <v>4.2999999999999997E-2</v>
      </c>
      <c r="AL188" s="35" t="s">
        <v>482</v>
      </c>
      <c r="AM188" s="35">
        <v>0.92</v>
      </c>
      <c r="AN188" s="35">
        <v>0.02</v>
      </c>
      <c r="AO188" s="35">
        <v>0.03</v>
      </c>
      <c r="AP188" s="35" t="s">
        <v>478</v>
      </c>
      <c r="AQ188" s="35" t="s">
        <v>483</v>
      </c>
      <c r="AR188" s="35" t="s">
        <v>484</v>
      </c>
      <c r="AS188" s="35" t="s">
        <v>484</v>
      </c>
    </row>
    <row r="189" spans="2:45" ht="35.25" customHeight="1" x14ac:dyDescent="0.25">
      <c r="B189" s="9" t="s">
        <v>25</v>
      </c>
      <c r="C189" s="9" t="s">
        <v>26</v>
      </c>
      <c r="D189" s="44" t="s">
        <v>507</v>
      </c>
      <c r="E189" s="44" t="s">
        <v>512</v>
      </c>
      <c r="F189" s="24">
        <v>506702</v>
      </c>
      <c r="G189" s="24">
        <v>6903843</v>
      </c>
      <c r="H189" s="8" t="s">
        <v>27</v>
      </c>
      <c r="I189" s="29" t="s">
        <v>28</v>
      </c>
      <c r="J189" s="35">
        <v>3</v>
      </c>
      <c r="K189" s="35">
        <v>1.5</v>
      </c>
      <c r="L189" s="35">
        <v>2</v>
      </c>
      <c r="M189" s="35">
        <f t="shared" si="2"/>
        <v>3.5</v>
      </c>
      <c r="N189" s="35" t="s">
        <v>476</v>
      </c>
      <c r="O189" s="35">
        <v>46</v>
      </c>
      <c r="P189" s="35">
        <v>5</v>
      </c>
      <c r="Q189" s="35">
        <v>41</v>
      </c>
      <c r="R189" s="35" t="s">
        <v>477</v>
      </c>
      <c r="S189" s="35">
        <v>569</v>
      </c>
      <c r="T189" s="35">
        <v>40</v>
      </c>
      <c r="U189" s="35">
        <v>541</v>
      </c>
      <c r="V189" s="35">
        <v>3.3</v>
      </c>
      <c r="W189" s="35">
        <v>3</v>
      </c>
      <c r="X189" s="35" t="s">
        <v>478</v>
      </c>
      <c r="Y189" s="35" t="s">
        <v>478</v>
      </c>
      <c r="Z189" s="35">
        <v>19</v>
      </c>
      <c r="AA189" s="35" t="s">
        <v>485</v>
      </c>
      <c r="AB189" s="35" t="s">
        <v>479</v>
      </c>
      <c r="AC189" s="35" t="s">
        <v>479</v>
      </c>
      <c r="AD189" s="35">
        <v>41</v>
      </c>
      <c r="AE189" s="35">
        <v>0.34</v>
      </c>
      <c r="AF189" s="35">
        <v>3.5000000000000003E-2</v>
      </c>
      <c r="AG189" s="35">
        <v>5</v>
      </c>
      <c r="AH189" s="35">
        <v>36</v>
      </c>
      <c r="AI189" s="35">
        <v>5.59</v>
      </c>
      <c r="AJ189" s="35">
        <v>68</v>
      </c>
      <c r="AK189" s="35">
        <v>4.3999999999999997E-2</v>
      </c>
      <c r="AL189" s="35" t="s">
        <v>482</v>
      </c>
      <c r="AM189" s="35">
        <v>0.98</v>
      </c>
      <c r="AN189" s="35">
        <v>0.02</v>
      </c>
      <c r="AO189" s="35">
        <v>0.03</v>
      </c>
      <c r="AP189" s="35" t="s">
        <v>478</v>
      </c>
      <c r="AQ189" s="35" t="s">
        <v>483</v>
      </c>
      <c r="AR189" s="35" t="s">
        <v>484</v>
      </c>
      <c r="AS189" s="35" t="s">
        <v>484</v>
      </c>
    </row>
    <row r="190" spans="2:45" ht="66.75" customHeight="1" x14ac:dyDescent="0.25">
      <c r="B190" s="9" t="s">
        <v>146</v>
      </c>
      <c r="C190" s="9" t="s">
        <v>147</v>
      </c>
      <c r="D190" s="44" t="s">
        <v>507</v>
      </c>
      <c r="E190" s="44" t="s">
        <v>512</v>
      </c>
      <c r="F190" s="15">
        <v>506750</v>
      </c>
      <c r="G190" s="15">
        <v>6903852</v>
      </c>
      <c r="H190" s="8" t="s">
        <v>148</v>
      </c>
      <c r="I190" s="29" t="s">
        <v>149</v>
      </c>
      <c r="J190" s="35">
        <v>1</v>
      </c>
      <c r="K190" s="35">
        <v>6</v>
      </c>
      <c r="L190" s="35">
        <v>1</v>
      </c>
      <c r="M190" s="35">
        <f t="shared" si="2"/>
        <v>7</v>
      </c>
      <c r="N190" s="35" t="s">
        <v>476</v>
      </c>
      <c r="O190" s="35">
        <v>46</v>
      </c>
      <c r="P190" s="35">
        <v>6</v>
      </c>
      <c r="Q190" s="35">
        <v>45</v>
      </c>
      <c r="R190" s="35" t="s">
        <v>477</v>
      </c>
      <c r="S190" s="35">
        <v>474</v>
      </c>
      <c r="T190" s="35">
        <v>34</v>
      </c>
      <c r="U190" s="35">
        <v>456</v>
      </c>
      <c r="V190" s="35">
        <v>3.12</v>
      </c>
      <c r="W190" s="35">
        <v>3</v>
      </c>
      <c r="X190" s="35" t="s">
        <v>478</v>
      </c>
      <c r="Y190" s="35" t="s">
        <v>478</v>
      </c>
      <c r="Z190" s="35">
        <v>20</v>
      </c>
      <c r="AA190" s="35" t="s">
        <v>485</v>
      </c>
      <c r="AB190" s="35" t="s">
        <v>479</v>
      </c>
      <c r="AC190" s="35" t="s">
        <v>479</v>
      </c>
      <c r="AD190" s="35">
        <v>43</v>
      </c>
      <c r="AE190" s="35">
        <v>0.31</v>
      </c>
      <c r="AF190" s="35">
        <v>3.7999999999999999E-2</v>
      </c>
      <c r="AG190" s="35">
        <v>6</v>
      </c>
      <c r="AH190" s="35">
        <v>44</v>
      </c>
      <c r="AI190" s="35">
        <v>4.0999999999999996</v>
      </c>
      <c r="AJ190" s="35">
        <v>87</v>
      </c>
      <c r="AK190" s="35">
        <v>0.05</v>
      </c>
      <c r="AL190" s="35" t="s">
        <v>482</v>
      </c>
      <c r="AM190" s="35">
        <v>1.18</v>
      </c>
      <c r="AN190" s="35">
        <v>0.02</v>
      </c>
      <c r="AO190" s="35">
        <v>0.04</v>
      </c>
      <c r="AP190" s="35" t="s">
        <v>478</v>
      </c>
      <c r="AQ190" s="35" t="s">
        <v>483</v>
      </c>
      <c r="AR190" s="35" t="s">
        <v>484</v>
      </c>
      <c r="AS190" s="35" t="s">
        <v>484</v>
      </c>
    </row>
    <row r="191" spans="2:45" ht="66.75" customHeight="1" x14ac:dyDescent="0.25">
      <c r="B191" s="9" t="s">
        <v>150</v>
      </c>
      <c r="C191" s="9" t="s">
        <v>147</v>
      </c>
      <c r="D191" s="44" t="s">
        <v>507</v>
      </c>
      <c r="E191" s="44" t="s">
        <v>512</v>
      </c>
      <c r="F191" s="15">
        <v>506783</v>
      </c>
      <c r="G191" s="15">
        <v>6903902</v>
      </c>
      <c r="H191" s="8" t="s">
        <v>151</v>
      </c>
      <c r="I191" s="29" t="s">
        <v>152</v>
      </c>
      <c r="J191" s="35">
        <v>7</v>
      </c>
      <c r="K191" s="35">
        <v>1.5</v>
      </c>
      <c r="L191" s="35">
        <v>4</v>
      </c>
      <c r="M191" s="35">
        <f t="shared" si="2"/>
        <v>5.5</v>
      </c>
      <c r="N191" s="35">
        <v>1</v>
      </c>
      <c r="O191" s="35">
        <v>31</v>
      </c>
      <c r="P191" s="35">
        <v>8</v>
      </c>
      <c r="Q191" s="35">
        <v>51</v>
      </c>
      <c r="R191" s="35" t="s">
        <v>477</v>
      </c>
      <c r="S191" s="35">
        <v>307</v>
      </c>
      <c r="T191" s="35">
        <v>26</v>
      </c>
      <c r="U191" s="35">
        <v>524</v>
      </c>
      <c r="V191" s="35">
        <v>2.99</v>
      </c>
      <c r="W191" s="35">
        <v>7</v>
      </c>
      <c r="X191" s="35" t="s">
        <v>478</v>
      </c>
      <c r="Y191" s="35" t="s">
        <v>478</v>
      </c>
      <c r="Z191" s="35">
        <v>24</v>
      </c>
      <c r="AA191" s="35" t="s">
        <v>485</v>
      </c>
      <c r="AB191" s="35" t="s">
        <v>479</v>
      </c>
      <c r="AC191" s="35" t="s">
        <v>479</v>
      </c>
      <c r="AD191" s="35">
        <v>56</v>
      </c>
      <c r="AE191" s="35">
        <v>0.34</v>
      </c>
      <c r="AF191" s="35">
        <v>3.7999999999999999E-2</v>
      </c>
      <c r="AG191" s="35">
        <v>6</v>
      </c>
      <c r="AH191" s="35">
        <v>70</v>
      </c>
      <c r="AI191" s="35">
        <v>2.0499999999999998</v>
      </c>
      <c r="AJ191" s="35">
        <v>109</v>
      </c>
      <c r="AK191" s="35">
        <v>5.5E-2</v>
      </c>
      <c r="AL191" s="35" t="s">
        <v>482</v>
      </c>
      <c r="AM191" s="35">
        <v>1.53</v>
      </c>
      <c r="AN191" s="35">
        <v>0.02</v>
      </c>
      <c r="AO191" s="35">
        <v>0.05</v>
      </c>
      <c r="AP191" s="35" t="s">
        <v>478</v>
      </c>
      <c r="AQ191" s="35" t="s">
        <v>483</v>
      </c>
      <c r="AR191" s="35" t="s">
        <v>484</v>
      </c>
      <c r="AS191" s="35" t="s">
        <v>484</v>
      </c>
    </row>
    <row r="192" spans="2:45" ht="80.25" customHeight="1" x14ac:dyDescent="0.25">
      <c r="B192" s="9" t="s">
        <v>153</v>
      </c>
      <c r="C192" s="9" t="s">
        <v>147</v>
      </c>
      <c r="D192" s="44" t="s">
        <v>507</v>
      </c>
      <c r="E192" s="44" t="s">
        <v>512</v>
      </c>
      <c r="F192" s="15">
        <v>506793</v>
      </c>
      <c r="G192" s="15">
        <v>6904020</v>
      </c>
      <c r="H192" s="8" t="s">
        <v>148</v>
      </c>
      <c r="I192" s="29" t="s">
        <v>154</v>
      </c>
      <c r="J192" s="35">
        <v>3</v>
      </c>
      <c r="K192" s="35">
        <v>1.5</v>
      </c>
      <c r="L192" s="35">
        <v>2</v>
      </c>
      <c r="M192" s="35">
        <f t="shared" si="2"/>
        <v>3.5</v>
      </c>
      <c r="N192" s="35" t="s">
        <v>476</v>
      </c>
      <c r="O192" s="35">
        <v>19</v>
      </c>
      <c r="P192" s="35" t="s">
        <v>479</v>
      </c>
      <c r="Q192" s="35">
        <v>40</v>
      </c>
      <c r="R192" s="35" t="s">
        <v>477</v>
      </c>
      <c r="S192" s="35">
        <v>201</v>
      </c>
      <c r="T192" s="35">
        <v>14</v>
      </c>
      <c r="U192" s="35">
        <v>310</v>
      </c>
      <c r="V192" s="35">
        <v>2.2000000000000002</v>
      </c>
      <c r="W192" s="35">
        <v>5</v>
      </c>
      <c r="X192" s="35" t="s">
        <v>478</v>
      </c>
      <c r="Y192" s="35" t="s">
        <v>478</v>
      </c>
      <c r="Z192" s="35">
        <v>17</v>
      </c>
      <c r="AA192" s="35" t="s">
        <v>485</v>
      </c>
      <c r="AB192" s="35" t="s">
        <v>479</v>
      </c>
      <c r="AC192" s="35" t="s">
        <v>479</v>
      </c>
      <c r="AD192" s="35">
        <v>46</v>
      </c>
      <c r="AE192" s="35">
        <v>0.2</v>
      </c>
      <c r="AF192" s="35">
        <v>2.5999999999999999E-2</v>
      </c>
      <c r="AG192" s="35">
        <v>4</v>
      </c>
      <c r="AH192" s="35">
        <v>47</v>
      </c>
      <c r="AI192" s="35">
        <v>1.44</v>
      </c>
      <c r="AJ192" s="35">
        <v>79</v>
      </c>
      <c r="AK192" s="35">
        <v>4.9000000000000002E-2</v>
      </c>
      <c r="AL192" s="35" t="s">
        <v>482</v>
      </c>
      <c r="AM192" s="35">
        <v>0.98</v>
      </c>
      <c r="AN192" s="35">
        <v>0.02</v>
      </c>
      <c r="AO192" s="35">
        <v>0.04</v>
      </c>
      <c r="AP192" s="35" t="s">
        <v>478</v>
      </c>
      <c r="AQ192" s="35" t="s">
        <v>483</v>
      </c>
      <c r="AR192" s="35" t="s">
        <v>484</v>
      </c>
      <c r="AS192" s="35" t="s">
        <v>484</v>
      </c>
    </row>
    <row r="193" spans="2:45" ht="80.25" customHeight="1" x14ac:dyDescent="0.25">
      <c r="B193" s="9" t="s">
        <v>155</v>
      </c>
      <c r="C193" s="9" t="s">
        <v>147</v>
      </c>
      <c r="D193" s="44" t="s">
        <v>507</v>
      </c>
      <c r="E193" s="44" t="s">
        <v>512</v>
      </c>
      <c r="F193" s="15">
        <v>506830</v>
      </c>
      <c r="G193" s="15">
        <v>6904118</v>
      </c>
      <c r="H193" s="8" t="s">
        <v>151</v>
      </c>
      <c r="I193" s="29" t="s">
        <v>156</v>
      </c>
      <c r="J193" s="35">
        <v>3</v>
      </c>
      <c r="K193" s="35">
        <v>3</v>
      </c>
      <c r="L193" s="35">
        <v>3</v>
      </c>
      <c r="M193" s="35">
        <f t="shared" si="2"/>
        <v>6</v>
      </c>
      <c r="N193" s="35" t="s">
        <v>476</v>
      </c>
      <c r="O193" s="35">
        <v>25</v>
      </c>
      <c r="P193" s="35">
        <v>5</v>
      </c>
      <c r="Q193" s="35">
        <v>51</v>
      </c>
      <c r="R193" s="35" t="s">
        <v>477</v>
      </c>
      <c r="S193" s="35">
        <v>382</v>
      </c>
      <c r="T193" s="35">
        <v>23</v>
      </c>
      <c r="U193" s="35">
        <v>486</v>
      </c>
      <c r="V193" s="35">
        <v>2.88</v>
      </c>
      <c r="W193" s="35">
        <v>6</v>
      </c>
      <c r="X193" s="35" t="s">
        <v>478</v>
      </c>
      <c r="Y193" s="35" t="s">
        <v>478</v>
      </c>
      <c r="Z193" s="35">
        <v>24</v>
      </c>
      <c r="AA193" s="35" t="s">
        <v>485</v>
      </c>
      <c r="AB193" s="35" t="s">
        <v>479</v>
      </c>
      <c r="AC193" s="35" t="s">
        <v>479</v>
      </c>
      <c r="AD193" s="35">
        <v>53</v>
      </c>
      <c r="AE193" s="35">
        <v>0.35</v>
      </c>
      <c r="AF193" s="35">
        <v>4.5999999999999999E-2</v>
      </c>
      <c r="AG193" s="35">
        <v>6</v>
      </c>
      <c r="AH193" s="35">
        <v>78</v>
      </c>
      <c r="AI193" s="35">
        <v>2.54</v>
      </c>
      <c r="AJ193" s="35">
        <v>90</v>
      </c>
      <c r="AK193" s="35">
        <v>4.9000000000000002E-2</v>
      </c>
      <c r="AL193" s="35" t="s">
        <v>482</v>
      </c>
      <c r="AM193" s="35">
        <v>1.37</v>
      </c>
      <c r="AN193" s="35">
        <v>0.02</v>
      </c>
      <c r="AO193" s="35">
        <v>0.04</v>
      </c>
      <c r="AP193" s="35" t="s">
        <v>478</v>
      </c>
      <c r="AQ193" s="35" t="s">
        <v>483</v>
      </c>
      <c r="AR193" s="35" t="s">
        <v>484</v>
      </c>
      <c r="AS193" s="35" t="s">
        <v>484</v>
      </c>
    </row>
    <row r="194" spans="2:45" ht="80.25" customHeight="1" x14ac:dyDescent="0.25">
      <c r="B194" s="9" t="s">
        <v>157</v>
      </c>
      <c r="C194" s="9" t="s">
        <v>147</v>
      </c>
      <c r="D194" s="44" t="s">
        <v>507</v>
      </c>
      <c r="E194" s="44" t="s">
        <v>512</v>
      </c>
      <c r="F194" s="15">
        <v>506858</v>
      </c>
      <c r="G194" s="15">
        <v>6904142</v>
      </c>
      <c r="H194" s="8" t="s">
        <v>148</v>
      </c>
      <c r="I194" s="29" t="s">
        <v>158</v>
      </c>
      <c r="J194" s="35">
        <v>4</v>
      </c>
      <c r="K194" s="35">
        <v>1.5</v>
      </c>
      <c r="L194" s="35">
        <v>1</v>
      </c>
      <c r="M194" s="35">
        <f t="shared" si="2"/>
        <v>2.5</v>
      </c>
      <c r="N194" s="35">
        <v>1</v>
      </c>
      <c r="O194" s="35">
        <v>26</v>
      </c>
      <c r="P194" s="35">
        <v>10</v>
      </c>
      <c r="Q194" s="35">
        <v>50</v>
      </c>
      <c r="R194" s="35" t="s">
        <v>477</v>
      </c>
      <c r="S194" s="35">
        <v>282</v>
      </c>
      <c r="T194" s="35">
        <v>20</v>
      </c>
      <c r="U194" s="35">
        <v>452</v>
      </c>
      <c r="V194" s="35">
        <v>2.8</v>
      </c>
      <c r="W194" s="35">
        <v>4</v>
      </c>
      <c r="X194" s="35" t="s">
        <v>478</v>
      </c>
      <c r="Y194" s="35" t="s">
        <v>478</v>
      </c>
      <c r="Z194" s="35">
        <v>26</v>
      </c>
      <c r="AA194" s="35" t="s">
        <v>485</v>
      </c>
      <c r="AB194" s="35" t="s">
        <v>479</v>
      </c>
      <c r="AC194" s="35" t="s">
        <v>479</v>
      </c>
      <c r="AD194" s="35">
        <v>57</v>
      </c>
      <c r="AE194" s="35">
        <v>0.35</v>
      </c>
      <c r="AF194" s="35">
        <v>4.1000000000000002E-2</v>
      </c>
      <c r="AG194" s="35">
        <v>6</v>
      </c>
      <c r="AH194" s="35">
        <v>74</v>
      </c>
      <c r="AI194" s="35">
        <v>1.53</v>
      </c>
      <c r="AJ194" s="35">
        <v>113</v>
      </c>
      <c r="AK194" s="35">
        <v>5.3999999999999999E-2</v>
      </c>
      <c r="AL194" s="35" t="s">
        <v>482</v>
      </c>
      <c r="AM194" s="35">
        <v>1.51</v>
      </c>
      <c r="AN194" s="35">
        <v>0.03</v>
      </c>
      <c r="AO194" s="35">
        <v>0.04</v>
      </c>
      <c r="AP194" s="35" t="s">
        <v>478</v>
      </c>
      <c r="AQ194" s="35" t="s">
        <v>483</v>
      </c>
      <c r="AR194" s="35" t="s">
        <v>484</v>
      </c>
      <c r="AS194" s="35" t="s">
        <v>484</v>
      </c>
    </row>
    <row r="195" spans="2:45" ht="64.5" customHeight="1" x14ac:dyDescent="0.25">
      <c r="B195" s="9" t="s">
        <v>159</v>
      </c>
      <c r="C195" s="9" t="s">
        <v>147</v>
      </c>
      <c r="D195" s="44" t="s">
        <v>507</v>
      </c>
      <c r="E195" s="44" t="s">
        <v>512</v>
      </c>
      <c r="F195" s="15">
        <v>506960</v>
      </c>
      <c r="G195" s="15">
        <v>6904129</v>
      </c>
      <c r="H195" s="8" t="s">
        <v>148</v>
      </c>
      <c r="I195" s="29" t="s">
        <v>160</v>
      </c>
      <c r="J195" s="35">
        <v>4</v>
      </c>
      <c r="K195" s="35">
        <v>1.5</v>
      </c>
      <c r="L195" s="35">
        <v>3</v>
      </c>
      <c r="M195" s="35">
        <f t="shared" si="2"/>
        <v>4.5</v>
      </c>
      <c r="N195" s="35" t="s">
        <v>476</v>
      </c>
      <c r="O195" s="35">
        <v>25</v>
      </c>
      <c r="P195" s="35">
        <v>6</v>
      </c>
      <c r="Q195" s="35">
        <v>44</v>
      </c>
      <c r="R195" s="35" t="s">
        <v>477</v>
      </c>
      <c r="S195" s="35">
        <v>286</v>
      </c>
      <c r="T195" s="35">
        <v>23</v>
      </c>
      <c r="U195" s="35">
        <v>481</v>
      </c>
      <c r="V195" s="35">
        <v>2.4500000000000002</v>
      </c>
      <c r="W195" s="35">
        <v>6</v>
      </c>
      <c r="X195" s="35" t="s">
        <v>478</v>
      </c>
      <c r="Y195" s="35" t="s">
        <v>478</v>
      </c>
      <c r="Z195" s="35">
        <v>25</v>
      </c>
      <c r="AA195" s="35" t="s">
        <v>485</v>
      </c>
      <c r="AB195" s="35" t="s">
        <v>479</v>
      </c>
      <c r="AC195" s="35" t="s">
        <v>479</v>
      </c>
      <c r="AD195" s="35">
        <v>46</v>
      </c>
      <c r="AE195" s="35">
        <v>0.38</v>
      </c>
      <c r="AF195" s="35">
        <v>4.2000000000000003E-2</v>
      </c>
      <c r="AG195" s="35">
        <v>5</v>
      </c>
      <c r="AH195" s="35">
        <v>66</v>
      </c>
      <c r="AI195" s="35">
        <v>1.76</v>
      </c>
      <c r="AJ195" s="35">
        <v>93</v>
      </c>
      <c r="AK195" s="35">
        <v>4.9000000000000002E-2</v>
      </c>
      <c r="AL195" s="35" t="s">
        <v>482</v>
      </c>
      <c r="AM195" s="35">
        <v>1.31</v>
      </c>
      <c r="AN195" s="35">
        <v>0.03</v>
      </c>
      <c r="AO195" s="35">
        <v>0.04</v>
      </c>
      <c r="AP195" s="35" t="s">
        <v>478</v>
      </c>
      <c r="AQ195" s="35" t="s">
        <v>483</v>
      </c>
      <c r="AR195" s="35" t="s">
        <v>484</v>
      </c>
      <c r="AS195" s="35" t="s">
        <v>484</v>
      </c>
    </row>
    <row r="196" spans="2:45" ht="64.5" customHeight="1" x14ac:dyDescent="0.25">
      <c r="B196" s="9" t="s">
        <v>161</v>
      </c>
      <c r="C196" s="9" t="s">
        <v>147</v>
      </c>
      <c r="D196" s="44" t="s">
        <v>507</v>
      </c>
      <c r="E196" s="44" t="s">
        <v>512</v>
      </c>
      <c r="F196" s="15">
        <v>507032</v>
      </c>
      <c r="G196" s="15">
        <v>6904089</v>
      </c>
      <c r="H196" s="8" t="s">
        <v>148</v>
      </c>
      <c r="I196" s="29" t="s">
        <v>162</v>
      </c>
      <c r="J196" s="35">
        <v>5</v>
      </c>
      <c r="K196" s="35">
        <v>4</v>
      </c>
      <c r="L196" s="35">
        <v>3</v>
      </c>
      <c r="M196" s="35">
        <f t="shared" si="2"/>
        <v>7</v>
      </c>
      <c r="N196" s="35" t="s">
        <v>476</v>
      </c>
      <c r="O196" s="35">
        <v>31</v>
      </c>
      <c r="P196" s="35">
        <v>7</v>
      </c>
      <c r="Q196" s="35">
        <v>44</v>
      </c>
      <c r="R196" s="35" t="s">
        <v>477</v>
      </c>
      <c r="S196" s="35">
        <v>421</v>
      </c>
      <c r="T196" s="35">
        <v>30</v>
      </c>
      <c r="U196" s="35">
        <v>543</v>
      </c>
      <c r="V196" s="35">
        <v>3.19</v>
      </c>
      <c r="W196" s="35">
        <v>6</v>
      </c>
      <c r="X196" s="35" t="s">
        <v>478</v>
      </c>
      <c r="Y196" s="35" t="s">
        <v>478</v>
      </c>
      <c r="Z196" s="35">
        <v>23</v>
      </c>
      <c r="AA196" s="35" t="s">
        <v>485</v>
      </c>
      <c r="AB196" s="35" t="s">
        <v>479</v>
      </c>
      <c r="AC196" s="35" t="s">
        <v>479</v>
      </c>
      <c r="AD196" s="35">
        <v>57</v>
      </c>
      <c r="AE196" s="35">
        <v>0.33</v>
      </c>
      <c r="AF196" s="35">
        <v>3.5999999999999997E-2</v>
      </c>
      <c r="AG196" s="35">
        <v>7</v>
      </c>
      <c r="AH196" s="35">
        <v>98</v>
      </c>
      <c r="AI196" s="35">
        <v>3.2</v>
      </c>
      <c r="AJ196" s="35">
        <v>105</v>
      </c>
      <c r="AK196" s="35">
        <v>5.3999999999999999E-2</v>
      </c>
      <c r="AL196" s="35" t="s">
        <v>482</v>
      </c>
      <c r="AM196" s="35">
        <v>1.5</v>
      </c>
      <c r="AN196" s="35">
        <v>0.03</v>
      </c>
      <c r="AO196" s="35">
        <v>0.04</v>
      </c>
      <c r="AP196" s="35" t="s">
        <v>478</v>
      </c>
      <c r="AQ196" s="35" t="s">
        <v>483</v>
      </c>
      <c r="AR196" s="35" t="s">
        <v>484</v>
      </c>
      <c r="AS196" s="35" t="s">
        <v>484</v>
      </c>
    </row>
    <row r="197" spans="2:45" ht="64.5" customHeight="1" x14ac:dyDescent="0.25">
      <c r="B197" s="9" t="s">
        <v>163</v>
      </c>
      <c r="C197" s="9" t="s">
        <v>147</v>
      </c>
      <c r="D197" s="44" t="s">
        <v>507</v>
      </c>
      <c r="E197" s="44" t="s">
        <v>512</v>
      </c>
      <c r="F197" s="15">
        <v>507114</v>
      </c>
      <c r="G197" s="15">
        <v>6904037</v>
      </c>
      <c r="H197" s="8" t="s">
        <v>151</v>
      </c>
      <c r="I197" s="29" t="s">
        <v>164</v>
      </c>
      <c r="J197" s="35">
        <v>3</v>
      </c>
      <c r="K197" s="35">
        <v>1.5</v>
      </c>
      <c r="L197" s="35">
        <v>3</v>
      </c>
      <c r="M197" s="35">
        <f t="shared" si="2"/>
        <v>4.5</v>
      </c>
      <c r="N197" s="35" t="s">
        <v>476</v>
      </c>
      <c r="O197" s="35">
        <v>28</v>
      </c>
      <c r="P197" s="35">
        <v>4</v>
      </c>
      <c r="Q197" s="35">
        <v>45</v>
      </c>
      <c r="R197" s="35" t="s">
        <v>477</v>
      </c>
      <c r="S197" s="35">
        <v>415</v>
      </c>
      <c r="T197" s="35">
        <v>27</v>
      </c>
      <c r="U197" s="35">
        <v>477</v>
      </c>
      <c r="V197" s="35">
        <v>2.89</v>
      </c>
      <c r="W197" s="35">
        <v>5</v>
      </c>
      <c r="X197" s="35" t="s">
        <v>478</v>
      </c>
      <c r="Y197" s="35" t="s">
        <v>478</v>
      </c>
      <c r="Z197" s="35">
        <v>24</v>
      </c>
      <c r="AA197" s="35" t="s">
        <v>485</v>
      </c>
      <c r="AB197" s="35" t="s">
        <v>479</v>
      </c>
      <c r="AC197" s="35" t="s">
        <v>479</v>
      </c>
      <c r="AD197" s="35">
        <v>52</v>
      </c>
      <c r="AE197" s="35">
        <v>0.37</v>
      </c>
      <c r="AF197" s="35">
        <v>3.6999999999999998E-2</v>
      </c>
      <c r="AG197" s="35">
        <v>6</v>
      </c>
      <c r="AH197" s="35">
        <v>72</v>
      </c>
      <c r="AI197" s="35">
        <v>3.06</v>
      </c>
      <c r="AJ197" s="35">
        <v>93</v>
      </c>
      <c r="AK197" s="35">
        <v>5.5E-2</v>
      </c>
      <c r="AL197" s="35" t="s">
        <v>482</v>
      </c>
      <c r="AM197" s="35">
        <v>1.31</v>
      </c>
      <c r="AN197" s="35">
        <v>0.02</v>
      </c>
      <c r="AO197" s="35">
        <v>0.04</v>
      </c>
      <c r="AP197" s="35" t="s">
        <v>478</v>
      </c>
      <c r="AQ197" s="35" t="s">
        <v>483</v>
      </c>
      <c r="AR197" s="35" t="s">
        <v>484</v>
      </c>
      <c r="AS197" s="35" t="s">
        <v>484</v>
      </c>
    </row>
    <row r="198" spans="2:45" ht="64.5" customHeight="1" x14ac:dyDescent="0.25">
      <c r="B198" s="9" t="s">
        <v>165</v>
      </c>
      <c r="C198" s="9" t="s">
        <v>147</v>
      </c>
      <c r="D198" s="44" t="s">
        <v>507</v>
      </c>
      <c r="E198" s="44" t="s">
        <v>512</v>
      </c>
      <c r="F198" s="15">
        <v>507198</v>
      </c>
      <c r="G198" s="15">
        <v>6904007</v>
      </c>
      <c r="H198" s="8" t="s">
        <v>166</v>
      </c>
      <c r="I198" s="29" t="s">
        <v>167</v>
      </c>
      <c r="J198" s="35">
        <v>1</v>
      </c>
      <c r="K198" s="35">
        <v>5</v>
      </c>
      <c r="L198" s="35">
        <v>7</v>
      </c>
      <c r="M198" s="35">
        <f t="shared" si="2"/>
        <v>12</v>
      </c>
      <c r="N198" s="35">
        <v>1</v>
      </c>
      <c r="O198" s="35">
        <v>36</v>
      </c>
      <c r="P198" s="35">
        <v>5</v>
      </c>
      <c r="Q198" s="35">
        <v>57</v>
      </c>
      <c r="R198" s="35" t="s">
        <v>477</v>
      </c>
      <c r="S198" s="35">
        <v>315</v>
      </c>
      <c r="T198" s="35">
        <v>22</v>
      </c>
      <c r="U198" s="35">
        <v>478</v>
      </c>
      <c r="V198" s="35">
        <v>2.92</v>
      </c>
      <c r="W198" s="35">
        <v>7</v>
      </c>
      <c r="X198" s="35" t="s">
        <v>478</v>
      </c>
      <c r="Y198" s="35" t="s">
        <v>478</v>
      </c>
      <c r="Z198" s="35">
        <v>30</v>
      </c>
      <c r="AA198" s="35" t="s">
        <v>485</v>
      </c>
      <c r="AB198" s="35">
        <v>3</v>
      </c>
      <c r="AC198" s="35" t="s">
        <v>479</v>
      </c>
      <c r="AD198" s="35">
        <v>54</v>
      </c>
      <c r="AE198" s="35">
        <v>0.46</v>
      </c>
      <c r="AF198" s="35">
        <v>4.3999999999999997E-2</v>
      </c>
      <c r="AG198" s="35">
        <v>7</v>
      </c>
      <c r="AH198" s="35">
        <v>67</v>
      </c>
      <c r="AI198" s="35">
        <v>1.75</v>
      </c>
      <c r="AJ198" s="35">
        <v>126</v>
      </c>
      <c r="AK198" s="35">
        <v>5.7000000000000002E-2</v>
      </c>
      <c r="AL198" s="35" t="s">
        <v>482</v>
      </c>
      <c r="AM198" s="35">
        <v>1.67</v>
      </c>
      <c r="AN198" s="35">
        <v>0.03</v>
      </c>
      <c r="AO198" s="35">
        <v>0.05</v>
      </c>
      <c r="AP198" s="35" t="s">
        <v>478</v>
      </c>
      <c r="AQ198" s="35" t="s">
        <v>483</v>
      </c>
      <c r="AR198" s="35" t="s">
        <v>484</v>
      </c>
      <c r="AS198" s="35" t="s">
        <v>484</v>
      </c>
    </row>
    <row r="199" spans="2:45" ht="80.25" customHeight="1" x14ac:dyDescent="0.25">
      <c r="B199" s="9" t="s">
        <v>168</v>
      </c>
      <c r="C199" s="9" t="s">
        <v>147</v>
      </c>
      <c r="D199" s="44" t="s">
        <v>507</v>
      </c>
      <c r="E199" s="44" t="s">
        <v>512</v>
      </c>
      <c r="F199" s="15">
        <v>507246</v>
      </c>
      <c r="G199" s="15">
        <v>6903951</v>
      </c>
      <c r="H199" s="8" t="s">
        <v>148</v>
      </c>
      <c r="I199" s="29" t="s">
        <v>169</v>
      </c>
      <c r="J199" s="35">
        <v>6</v>
      </c>
      <c r="K199" s="35">
        <v>1.5</v>
      </c>
      <c r="L199" s="35">
        <v>1</v>
      </c>
      <c r="M199" s="35">
        <f t="shared" si="2"/>
        <v>2.5</v>
      </c>
      <c r="N199" s="35" t="s">
        <v>476</v>
      </c>
      <c r="O199" s="35">
        <v>40</v>
      </c>
      <c r="P199" s="35">
        <v>4</v>
      </c>
      <c r="Q199" s="35">
        <v>50</v>
      </c>
      <c r="R199" s="35" t="s">
        <v>477</v>
      </c>
      <c r="S199" s="35">
        <v>359</v>
      </c>
      <c r="T199" s="35">
        <v>25</v>
      </c>
      <c r="U199" s="35">
        <v>442</v>
      </c>
      <c r="V199" s="35">
        <v>2.79</v>
      </c>
      <c r="W199" s="35">
        <v>4</v>
      </c>
      <c r="X199" s="35" t="s">
        <v>478</v>
      </c>
      <c r="Y199" s="35" t="s">
        <v>478</v>
      </c>
      <c r="Z199" s="35">
        <v>28</v>
      </c>
      <c r="AA199" s="35" t="s">
        <v>485</v>
      </c>
      <c r="AB199" s="35" t="s">
        <v>479</v>
      </c>
      <c r="AC199" s="35" t="s">
        <v>479</v>
      </c>
      <c r="AD199" s="35">
        <v>48</v>
      </c>
      <c r="AE199" s="35">
        <v>0.44</v>
      </c>
      <c r="AF199" s="35">
        <v>4.2999999999999997E-2</v>
      </c>
      <c r="AG199" s="35">
        <v>6</v>
      </c>
      <c r="AH199" s="35">
        <v>55</v>
      </c>
      <c r="AI199" s="35">
        <v>2.36</v>
      </c>
      <c r="AJ199" s="35">
        <v>91</v>
      </c>
      <c r="AK199" s="35">
        <v>5.1999999999999998E-2</v>
      </c>
      <c r="AL199" s="35" t="s">
        <v>482</v>
      </c>
      <c r="AM199" s="35">
        <v>1.49</v>
      </c>
      <c r="AN199" s="35">
        <v>0.03</v>
      </c>
      <c r="AO199" s="35">
        <v>0.05</v>
      </c>
      <c r="AP199" s="35" t="s">
        <v>478</v>
      </c>
      <c r="AQ199" s="35" t="s">
        <v>483</v>
      </c>
      <c r="AR199" s="35" t="s">
        <v>484</v>
      </c>
      <c r="AS199" s="35" t="s">
        <v>484</v>
      </c>
    </row>
    <row r="200" spans="2:45" ht="62.25" customHeight="1" x14ac:dyDescent="0.25">
      <c r="B200" s="9" t="s">
        <v>170</v>
      </c>
      <c r="C200" s="9" t="s">
        <v>147</v>
      </c>
      <c r="D200" s="44" t="s">
        <v>507</v>
      </c>
      <c r="E200" s="44" t="s">
        <v>512</v>
      </c>
      <c r="F200" s="15">
        <v>507319</v>
      </c>
      <c r="G200" s="15">
        <v>6903924</v>
      </c>
      <c r="H200" s="8" t="s">
        <v>148</v>
      </c>
      <c r="I200" s="29" t="s">
        <v>171</v>
      </c>
      <c r="J200" s="35">
        <v>4</v>
      </c>
      <c r="K200" s="35">
        <v>1.5</v>
      </c>
      <c r="L200" s="35">
        <v>2</v>
      </c>
      <c r="M200" s="35">
        <f t="shared" si="2"/>
        <v>3.5</v>
      </c>
      <c r="N200" s="35">
        <v>1</v>
      </c>
      <c r="O200" s="35">
        <v>19</v>
      </c>
      <c r="P200" s="35">
        <v>5</v>
      </c>
      <c r="Q200" s="35">
        <v>43</v>
      </c>
      <c r="R200" s="35" t="s">
        <v>477</v>
      </c>
      <c r="S200" s="35">
        <v>121</v>
      </c>
      <c r="T200" s="35">
        <v>12</v>
      </c>
      <c r="U200" s="35">
        <v>235</v>
      </c>
      <c r="V200" s="35">
        <v>2.4300000000000002</v>
      </c>
      <c r="W200" s="35">
        <v>3</v>
      </c>
      <c r="X200" s="35" t="s">
        <v>478</v>
      </c>
      <c r="Y200" s="35" t="s">
        <v>478</v>
      </c>
      <c r="Z200" s="35">
        <v>16</v>
      </c>
      <c r="AA200" s="35" t="s">
        <v>485</v>
      </c>
      <c r="AB200" s="35" t="s">
        <v>479</v>
      </c>
      <c r="AC200" s="35" t="s">
        <v>479</v>
      </c>
      <c r="AD200" s="35">
        <v>53</v>
      </c>
      <c r="AE200" s="35">
        <v>0.16</v>
      </c>
      <c r="AF200" s="35">
        <v>1.6E-2</v>
      </c>
      <c r="AG200" s="35">
        <v>4</v>
      </c>
      <c r="AH200" s="35">
        <v>32</v>
      </c>
      <c r="AI200" s="35">
        <v>0.69</v>
      </c>
      <c r="AJ200" s="35">
        <v>73</v>
      </c>
      <c r="AK200" s="35">
        <v>5.6000000000000001E-2</v>
      </c>
      <c r="AL200" s="35" t="s">
        <v>482</v>
      </c>
      <c r="AM200" s="35">
        <v>1.1399999999999999</v>
      </c>
      <c r="AN200" s="35">
        <v>0.02</v>
      </c>
      <c r="AO200" s="35">
        <v>0.03</v>
      </c>
      <c r="AP200" s="35" t="s">
        <v>478</v>
      </c>
      <c r="AQ200" s="35" t="s">
        <v>483</v>
      </c>
      <c r="AR200" s="35" t="s">
        <v>484</v>
      </c>
      <c r="AS200" s="35" t="s">
        <v>484</v>
      </c>
    </row>
    <row r="201" spans="2:45" ht="62.25" customHeight="1" x14ac:dyDescent="0.25">
      <c r="B201" s="9" t="s">
        <v>172</v>
      </c>
      <c r="C201" s="9" t="s">
        <v>147</v>
      </c>
      <c r="D201" s="44" t="s">
        <v>507</v>
      </c>
      <c r="E201" s="44" t="s">
        <v>512</v>
      </c>
      <c r="F201" s="15">
        <v>507355</v>
      </c>
      <c r="G201" s="15">
        <v>6903900</v>
      </c>
      <c r="H201" s="8" t="s">
        <v>173</v>
      </c>
      <c r="I201" s="29" t="s">
        <v>174</v>
      </c>
      <c r="J201" s="35">
        <v>1</v>
      </c>
      <c r="K201" s="35">
        <v>1.5</v>
      </c>
      <c r="L201" s="35">
        <v>3</v>
      </c>
      <c r="M201" s="35">
        <f t="shared" ref="M201:M220" si="3">K201+L201</f>
        <v>4.5</v>
      </c>
      <c r="N201" s="35" t="s">
        <v>476</v>
      </c>
      <c r="O201" s="35">
        <v>31</v>
      </c>
      <c r="P201" s="35">
        <v>8</v>
      </c>
      <c r="Q201" s="35">
        <v>48</v>
      </c>
      <c r="R201" s="35" t="s">
        <v>477</v>
      </c>
      <c r="S201" s="35">
        <v>329</v>
      </c>
      <c r="T201" s="35">
        <v>41</v>
      </c>
      <c r="U201" s="35">
        <v>665</v>
      </c>
      <c r="V201" s="35">
        <v>2.77</v>
      </c>
      <c r="W201" s="35">
        <v>5</v>
      </c>
      <c r="X201" s="35" t="s">
        <v>478</v>
      </c>
      <c r="Y201" s="35" t="s">
        <v>478</v>
      </c>
      <c r="Z201" s="35">
        <v>24</v>
      </c>
      <c r="AA201" s="35" t="s">
        <v>485</v>
      </c>
      <c r="AB201" s="35" t="s">
        <v>479</v>
      </c>
      <c r="AC201" s="35" t="s">
        <v>479</v>
      </c>
      <c r="AD201" s="35">
        <v>45</v>
      </c>
      <c r="AE201" s="35">
        <v>0.41</v>
      </c>
      <c r="AF201" s="35">
        <v>3.3000000000000002E-2</v>
      </c>
      <c r="AG201" s="35">
        <v>5</v>
      </c>
      <c r="AH201" s="35">
        <v>40</v>
      </c>
      <c r="AI201" s="35">
        <v>2.11</v>
      </c>
      <c r="AJ201" s="35">
        <v>96</v>
      </c>
      <c r="AK201" s="35">
        <v>5.1999999999999998E-2</v>
      </c>
      <c r="AL201" s="35" t="s">
        <v>482</v>
      </c>
      <c r="AM201" s="35">
        <v>1.29</v>
      </c>
      <c r="AN201" s="35">
        <v>0.03</v>
      </c>
      <c r="AO201" s="35">
        <v>0.04</v>
      </c>
      <c r="AP201" s="35" t="s">
        <v>478</v>
      </c>
      <c r="AQ201" s="35" t="s">
        <v>483</v>
      </c>
      <c r="AR201" s="35" t="s">
        <v>484</v>
      </c>
      <c r="AS201" s="35" t="s">
        <v>484</v>
      </c>
    </row>
    <row r="202" spans="2:45" ht="62.25" customHeight="1" x14ac:dyDescent="0.25">
      <c r="B202" s="9" t="s">
        <v>175</v>
      </c>
      <c r="C202" s="9" t="s">
        <v>147</v>
      </c>
      <c r="D202" s="44" t="s">
        <v>507</v>
      </c>
      <c r="E202" s="44" t="s">
        <v>512</v>
      </c>
      <c r="F202" s="15">
        <v>507420</v>
      </c>
      <c r="G202" s="15">
        <v>6903825</v>
      </c>
      <c r="H202" s="8" t="s">
        <v>148</v>
      </c>
      <c r="I202" s="29" t="s">
        <v>176</v>
      </c>
      <c r="J202" s="35">
        <v>5</v>
      </c>
      <c r="K202" s="35">
        <v>1.5</v>
      </c>
      <c r="L202" s="35">
        <v>6</v>
      </c>
      <c r="M202" s="35">
        <f t="shared" si="3"/>
        <v>7.5</v>
      </c>
      <c r="N202" s="35" t="s">
        <v>476</v>
      </c>
      <c r="O202" s="35">
        <v>51</v>
      </c>
      <c r="P202" s="35">
        <v>8</v>
      </c>
      <c r="Q202" s="35">
        <v>48</v>
      </c>
      <c r="R202" s="35" t="s">
        <v>477</v>
      </c>
      <c r="S202" s="35">
        <v>355</v>
      </c>
      <c r="T202" s="35">
        <v>23</v>
      </c>
      <c r="U202" s="35">
        <v>458</v>
      </c>
      <c r="V202" s="35">
        <v>2.7</v>
      </c>
      <c r="W202" s="35">
        <v>2</v>
      </c>
      <c r="X202" s="35" t="s">
        <v>478</v>
      </c>
      <c r="Y202" s="35" t="s">
        <v>478</v>
      </c>
      <c r="Z202" s="35">
        <v>30</v>
      </c>
      <c r="AA202" s="35" t="s">
        <v>485</v>
      </c>
      <c r="AB202" s="35" t="s">
        <v>479</v>
      </c>
      <c r="AC202" s="35" t="s">
        <v>479</v>
      </c>
      <c r="AD202" s="35">
        <v>44</v>
      </c>
      <c r="AE202" s="35">
        <v>0.51</v>
      </c>
      <c r="AF202" s="35">
        <v>5.0999999999999997E-2</v>
      </c>
      <c r="AG202" s="35">
        <v>7</v>
      </c>
      <c r="AH202" s="35">
        <v>37</v>
      </c>
      <c r="AI202" s="35">
        <v>2.0499999999999998</v>
      </c>
      <c r="AJ202" s="35">
        <v>103</v>
      </c>
      <c r="AK202" s="35">
        <v>5.6000000000000001E-2</v>
      </c>
      <c r="AL202" s="35" t="s">
        <v>482</v>
      </c>
      <c r="AM202" s="35">
        <v>1.42</v>
      </c>
      <c r="AN202" s="35">
        <v>0.03</v>
      </c>
      <c r="AO202" s="35">
        <v>0.05</v>
      </c>
      <c r="AP202" s="35" t="s">
        <v>478</v>
      </c>
      <c r="AQ202" s="35">
        <v>7.0000000000000007E-2</v>
      </c>
      <c r="AR202" s="35" t="s">
        <v>484</v>
      </c>
      <c r="AS202" s="35" t="s">
        <v>484</v>
      </c>
    </row>
    <row r="203" spans="2:45" ht="62.25" customHeight="1" x14ac:dyDescent="0.25">
      <c r="B203" s="9" t="s">
        <v>177</v>
      </c>
      <c r="C203" s="9" t="s">
        <v>147</v>
      </c>
      <c r="D203" s="44" t="s">
        <v>507</v>
      </c>
      <c r="E203" s="44" t="s">
        <v>512</v>
      </c>
      <c r="F203" s="15">
        <v>507467</v>
      </c>
      <c r="G203" s="15">
        <v>6903780</v>
      </c>
      <c r="H203" s="8" t="s">
        <v>151</v>
      </c>
      <c r="I203" s="29" t="s">
        <v>178</v>
      </c>
      <c r="J203" s="35">
        <v>6</v>
      </c>
      <c r="K203" s="35">
        <v>1.5</v>
      </c>
      <c r="L203" s="35">
        <v>3</v>
      </c>
      <c r="M203" s="35">
        <f t="shared" si="3"/>
        <v>4.5</v>
      </c>
      <c r="N203" s="35" t="s">
        <v>476</v>
      </c>
      <c r="O203" s="35">
        <v>36</v>
      </c>
      <c r="P203" s="35">
        <v>7</v>
      </c>
      <c r="Q203" s="35">
        <v>46</v>
      </c>
      <c r="R203" s="35" t="s">
        <v>477</v>
      </c>
      <c r="S203" s="35">
        <v>360</v>
      </c>
      <c r="T203" s="35">
        <v>24</v>
      </c>
      <c r="U203" s="35">
        <v>472</v>
      </c>
      <c r="V203" s="35">
        <v>2.54</v>
      </c>
      <c r="W203" s="35">
        <v>3</v>
      </c>
      <c r="X203" s="35" t="s">
        <v>478</v>
      </c>
      <c r="Y203" s="35" t="s">
        <v>478</v>
      </c>
      <c r="Z203" s="35">
        <v>27</v>
      </c>
      <c r="AA203" s="35" t="s">
        <v>485</v>
      </c>
      <c r="AB203" s="35" t="s">
        <v>479</v>
      </c>
      <c r="AC203" s="35" t="s">
        <v>479</v>
      </c>
      <c r="AD203" s="35">
        <v>48</v>
      </c>
      <c r="AE203" s="35">
        <v>0.38</v>
      </c>
      <c r="AF203" s="35">
        <v>4.2000000000000003E-2</v>
      </c>
      <c r="AG203" s="35">
        <v>6</v>
      </c>
      <c r="AH203" s="35">
        <v>60</v>
      </c>
      <c r="AI203" s="35">
        <v>1.61</v>
      </c>
      <c r="AJ203" s="35">
        <v>109</v>
      </c>
      <c r="AK203" s="35">
        <v>4.4999999999999998E-2</v>
      </c>
      <c r="AL203" s="35" t="s">
        <v>482</v>
      </c>
      <c r="AM203" s="35">
        <v>1.37</v>
      </c>
      <c r="AN203" s="35">
        <v>0.03</v>
      </c>
      <c r="AO203" s="35">
        <v>0.05</v>
      </c>
      <c r="AP203" s="35" t="s">
        <v>478</v>
      </c>
      <c r="AQ203" s="35" t="s">
        <v>483</v>
      </c>
      <c r="AR203" s="35" t="s">
        <v>484</v>
      </c>
      <c r="AS203" s="35" t="s">
        <v>484</v>
      </c>
    </row>
    <row r="204" spans="2:45" ht="62.25" customHeight="1" x14ac:dyDescent="0.25">
      <c r="B204" s="9" t="s">
        <v>179</v>
      </c>
      <c r="C204" s="9" t="s">
        <v>147</v>
      </c>
      <c r="D204" s="44" t="s">
        <v>507</v>
      </c>
      <c r="E204" s="44" t="s">
        <v>512</v>
      </c>
      <c r="F204" s="15">
        <v>507496</v>
      </c>
      <c r="G204" s="15">
        <v>6903738</v>
      </c>
      <c r="H204" s="8" t="s">
        <v>148</v>
      </c>
      <c r="I204" s="29" t="s">
        <v>180</v>
      </c>
      <c r="J204" s="35">
        <v>3</v>
      </c>
      <c r="K204" s="35">
        <v>4</v>
      </c>
      <c r="L204" s="35">
        <v>3</v>
      </c>
      <c r="M204" s="35">
        <f t="shared" si="3"/>
        <v>7</v>
      </c>
      <c r="N204" s="35" t="s">
        <v>476</v>
      </c>
      <c r="O204" s="35">
        <v>27</v>
      </c>
      <c r="P204" s="35">
        <v>5</v>
      </c>
      <c r="Q204" s="35">
        <v>39</v>
      </c>
      <c r="R204" s="35" t="s">
        <v>477</v>
      </c>
      <c r="S204" s="35">
        <v>299</v>
      </c>
      <c r="T204" s="35">
        <v>26</v>
      </c>
      <c r="U204" s="35">
        <v>485</v>
      </c>
      <c r="V204" s="35">
        <v>2.35</v>
      </c>
      <c r="W204" s="35">
        <v>3</v>
      </c>
      <c r="X204" s="35" t="s">
        <v>478</v>
      </c>
      <c r="Y204" s="35" t="s">
        <v>478</v>
      </c>
      <c r="Z204" s="35">
        <v>22</v>
      </c>
      <c r="AA204" s="35" t="s">
        <v>485</v>
      </c>
      <c r="AB204" s="35" t="s">
        <v>479</v>
      </c>
      <c r="AC204" s="35" t="s">
        <v>479</v>
      </c>
      <c r="AD204" s="35">
        <v>43</v>
      </c>
      <c r="AE204" s="35">
        <v>0.28999999999999998</v>
      </c>
      <c r="AF204" s="35">
        <v>2.8000000000000001E-2</v>
      </c>
      <c r="AG204" s="35">
        <v>5</v>
      </c>
      <c r="AH204" s="35">
        <v>56</v>
      </c>
      <c r="AI204" s="35">
        <v>1.49</v>
      </c>
      <c r="AJ204" s="35">
        <v>92</v>
      </c>
      <c r="AK204" s="35">
        <v>0.05</v>
      </c>
      <c r="AL204" s="35" t="s">
        <v>482</v>
      </c>
      <c r="AM204" s="35">
        <v>1.18</v>
      </c>
      <c r="AN204" s="35">
        <v>0.03</v>
      </c>
      <c r="AO204" s="35">
        <v>0.04</v>
      </c>
      <c r="AP204" s="35" t="s">
        <v>478</v>
      </c>
      <c r="AQ204" s="35" t="s">
        <v>483</v>
      </c>
      <c r="AR204" s="35" t="s">
        <v>484</v>
      </c>
      <c r="AS204" s="35" t="s">
        <v>484</v>
      </c>
    </row>
    <row r="205" spans="2:45" ht="62.25" customHeight="1" x14ac:dyDescent="0.25">
      <c r="B205" s="9" t="s">
        <v>181</v>
      </c>
      <c r="C205" s="9" t="s">
        <v>147</v>
      </c>
      <c r="D205" s="44" t="s">
        <v>507</v>
      </c>
      <c r="E205" s="44" t="s">
        <v>512</v>
      </c>
      <c r="F205" s="15">
        <v>507580</v>
      </c>
      <c r="G205" s="15">
        <v>6903751</v>
      </c>
      <c r="H205" s="8" t="s">
        <v>148</v>
      </c>
      <c r="I205" s="29" t="s">
        <v>182</v>
      </c>
      <c r="J205" s="35">
        <v>5</v>
      </c>
      <c r="K205" s="35">
        <v>1.5</v>
      </c>
      <c r="L205" s="35">
        <v>3</v>
      </c>
      <c r="M205" s="35">
        <f t="shared" si="3"/>
        <v>4.5</v>
      </c>
      <c r="N205" s="35" t="s">
        <v>476</v>
      </c>
      <c r="O205" s="35">
        <v>18</v>
      </c>
      <c r="P205" s="35">
        <v>4</v>
      </c>
      <c r="Q205" s="35">
        <v>38</v>
      </c>
      <c r="R205" s="35" t="s">
        <v>477</v>
      </c>
      <c r="S205" s="35">
        <v>139</v>
      </c>
      <c r="T205" s="35">
        <v>17</v>
      </c>
      <c r="U205" s="35">
        <v>399</v>
      </c>
      <c r="V205" s="35">
        <v>2.5299999999999998</v>
      </c>
      <c r="W205" s="35">
        <v>5</v>
      </c>
      <c r="X205" s="35" t="s">
        <v>478</v>
      </c>
      <c r="Y205" s="35" t="s">
        <v>478</v>
      </c>
      <c r="Z205" s="35">
        <v>19</v>
      </c>
      <c r="AA205" s="35" t="s">
        <v>485</v>
      </c>
      <c r="AB205" s="35" t="s">
        <v>479</v>
      </c>
      <c r="AC205" s="35" t="s">
        <v>479</v>
      </c>
      <c r="AD205" s="35">
        <v>55</v>
      </c>
      <c r="AE205" s="35">
        <v>0.21</v>
      </c>
      <c r="AF205" s="35">
        <v>2.3E-2</v>
      </c>
      <c r="AG205" s="35">
        <v>4</v>
      </c>
      <c r="AH205" s="35">
        <v>54</v>
      </c>
      <c r="AI205" s="35">
        <v>0.89</v>
      </c>
      <c r="AJ205" s="35">
        <v>114</v>
      </c>
      <c r="AK205" s="35">
        <v>0.06</v>
      </c>
      <c r="AL205" s="35" t="s">
        <v>482</v>
      </c>
      <c r="AM205" s="35">
        <v>1.32</v>
      </c>
      <c r="AN205" s="35">
        <v>0.02</v>
      </c>
      <c r="AO205" s="35">
        <v>0.03</v>
      </c>
      <c r="AP205" s="35" t="s">
        <v>478</v>
      </c>
      <c r="AQ205" s="35" t="s">
        <v>483</v>
      </c>
      <c r="AR205" s="35" t="s">
        <v>484</v>
      </c>
      <c r="AS205" s="35" t="s">
        <v>484</v>
      </c>
    </row>
    <row r="206" spans="2:45" ht="62.25" customHeight="1" x14ac:dyDescent="0.25">
      <c r="B206" s="9" t="s">
        <v>183</v>
      </c>
      <c r="C206" s="9" t="s">
        <v>147</v>
      </c>
      <c r="D206" s="44" t="s">
        <v>507</v>
      </c>
      <c r="E206" s="44" t="s">
        <v>512</v>
      </c>
      <c r="F206" s="15">
        <v>507615</v>
      </c>
      <c r="G206" s="15">
        <v>6903836</v>
      </c>
      <c r="H206" s="8" t="s">
        <v>151</v>
      </c>
      <c r="I206" s="29" t="s">
        <v>184</v>
      </c>
      <c r="J206" s="35">
        <v>9</v>
      </c>
      <c r="K206" s="35">
        <v>1.5</v>
      </c>
      <c r="L206" s="35">
        <v>5</v>
      </c>
      <c r="M206" s="35">
        <f t="shared" si="3"/>
        <v>6.5</v>
      </c>
      <c r="N206" s="35">
        <v>1</v>
      </c>
      <c r="O206" s="35">
        <v>30</v>
      </c>
      <c r="P206" s="35">
        <v>12</v>
      </c>
      <c r="Q206" s="35">
        <v>61</v>
      </c>
      <c r="R206" s="35" t="s">
        <v>477</v>
      </c>
      <c r="S206" s="35">
        <v>340</v>
      </c>
      <c r="T206" s="35">
        <v>31</v>
      </c>
      <c r="U206" s="35">
        <v>633</v>
      </c>
      <c r="V206" s="35">
        <v>3.86</v>
      </c>
      <c r="W206" s="35">
        <v>9</v>
      </c>
      <c r="X206" s="35" t="s">
        <v>478</v>
      </c>
      <c r="Y206" s="35" t="s">
        <v>478</v>
      </c>
      <c r="Z206" s="35">
        <v>29</v>
      </c>
      <c r="AA206" s="35" t="s">
        <v>485</v>
      </c>
      <c r="AB206" s="35" t="s">
        <v>479</v>
      </c>
      <c r="AC206" s="35" t="s">
        <v>479</v>
      </c>
      <c r="AD206" s="35">
        <v>73</v>
      </c>
      <c r="AE206" s="35">
        <v>0.34</v>
      </c>
      <c r="AF206" s="35">
        <v>3.9E-2</v>
      </c>
      <c r="AG206" s="35">
        <v>8</v>
      </c>
      <c r="AH206" s="35">
        <v>106</v>
      </c>
      <c r="AI206" s="35">
        <v>1.57</v>
      </c>
      <c r="AJ206" s="35">
        <v>143</v>
      </c>
      <c r="AK206" s="35">
        <v>0.06</v>
      </c>
      <c r="AL206" s="35" t="s">
        <v>482</v>
      </c>
      <c r="AM206" s="35">
        <v>2.0299999999999998</v>
      </c>
      <c r="AN206" s="35">
        <v>0.03</v>
      </c>
      <c r="AO206" s="35">
        <v>0.04</v>
      </c>
      <c r="AP206" s="35" t="s">
        <v>478</v>
      </c>
      <c r="AQ206" s="35" t="s">
        <v>483</v>
      </c>
      <c r="AR206" s="35" t="s">
        <v>484</v>
      </c>
      <c r="AS206" s="35" t="s">
        <v>484</v>
      </c>
    </row>
    <row r="207" spans="2:45" ht="62.25" customHeight="1" x14ac:dyDescent="0.25">
      <c r="B207" s="9" t="s">
        <v>185</v>
      </c>
      <c r="C207" s="9" t="s">
        <v>147</v>
      </c>
      <c r="D207" s="44" t="s">
        <v>507</v>
      </c>
      <c r="E207" s="44" t="s">
        <v>512</v>
      </c>
      <c r="F207" s="15">
        <v>507667</v>
      </c>
      <c r="G207" s="15">
        <v>6903878</v>
      </c>
      <c r="H207" s="8" t="s">
        <v>151</v>
      </c>
      <c r="I207" s="29" t="s">
        <v>186</v>
      </c>
      <c r="J207" s="35">
        <v>5</v>
      </c>
      <c r="K207" s="35">
        <v>1.5</v>
      </c>
      <c r="L207" s="35">
        <v>1</v>
      </c>
      <c r="M207" s="35">
        <f t="shared" si="3"/>
        <v>2.5</v>
      </c>
      <c r="N207" s="35">
        <v>1</v>
      </c>
      <c r="O207" s="35">
        <v>24</v>
      </c>
      <c r="P207" s="35">
        <v>7</v>
      </c>
      <c r="Q207" s="35">
        <v>40</v>
      </c>
      <c r="R207" s="35" t="s">
        <v>477</v>
      </c>
      <c r="S207" s="35">
        <v>97</v>
      </c>
      <c r="T207" s="35">
        <v>12</v>
      </c>
      <c r="U207" s="35">
        <v>443</v>
      </c>
      <c r="V207" s="35">
        <v>2.3199999999999998</v>
      </c>
      <c r="W207" s="35">
        <v>5</v>
      </c>
      <c r="X207" s="35" t="s">
        <v>478</v>
      </c>
      <c r="Y207" s="35" t="s">
        <v>478</v>
      </c>
      <c r="Z207" s="35">
        <v>19</v>
      </c>
      <c r="AA207" s="35" t="s">
        <v>485</v>
      </c>
      <c r="AB207" s="35">
        <v>4</v>
      </c>
      <c r="AC207" s="35" t="s">
        <v>479</v>
      </c>
      <c r="AD207" s="35">
        <v>55</v>
      </c>
      <c r="AE207" s="35">
        <v>0.26</v>
      </c>
      <c r="AF207" s="35">
        <v>4.2999999999999997E-2</v>
      </c>
      <c r="AG207" s="35">
        <v>6</v>
      </c>
      <c r="AH207" s="35">
        <v>36</v>
      </c>
      <c r="AI207" s="35">
        <v>0.64</v>
      </c>
      <c r="AJ207" s="35">
        <v>94</v>
      </c>
      <c r="AK207" s="35">
        <v>4.5999999999999999E-2</v>
      </c>
      <c r="AL207" s="35" t="s">
        <v>482</v>
      </c>
      <c r="AM207" s="35">
        <v>1.21</v>
      </c>
      <c r="AN207" s="35">
        <v>0.02</v>
      </c>
      <c r="AO207" s="35">
        <v>0.03</v>
      </c>
      <c r="AP207" s="35" t="s">
        <v>478</v>
      </c>
      <c r="AQ207" s="35" t="s">
        <v>483</v>
      </c>
      <c r="AR207" s="35" t="s">
        <v>484</v>
      </c>
      <c r="AS207" s="35" t="s">
        <v>484</v>
      </c>
    </row>
    <row r="208" spans="2:45" ht="62.25" customHeight="1" x14ac:dyDescent="0.25">
      <c r="B208" s="11" t="s">
        <v>225</v>
      </c>
      <c r="C208" s="9" t="s">
        <v>147</v>
      </c>
      <c r="D208" s="44" t="s">
        <v>507</v>
      </c>
      <c r="E208" s="44" t="s">
        <v>512</v>
      </c>
      <c r="F208" s="15">
        <v>507708</v>
      </c>
      <c r="G208" s="15">
        <v>6903868</v>
      </c>
      <c r="H208" s="8" t="s">
        <v>148</v>
      </c>
      <c r="I208" s="29" t="s">
        <v>226</v>
      </c>
      <c r="J208" s="35">
        <v>3</v>
      </c>
      <c r="K208" s="35">
        <v>1.5</v>
      </c>
      <c r="L208" s="35">
        <v>3</v>
      </c>
      <c r="M208" s="35">
        <f t="shared" si="3"/>
        <v>4.5</v>
      </c>
      <c r="N208" s="35">
        <v>2</v>
      </c>
      <c r="O208" s="35">
        <v>16</v>
      </c>
      <c r="P208" s="35">
        <v>6</v>
      </c>
      <c r="Q208" s="35">
        <v>38</v>
      </c>
      <c r="R208" s="35" t="s">
        <v>477</v>
      </c>
      <c r="S208" s="35">
        <v>46</v>
      </c>
      <c r="T208" s="35">
        <v>7</v>
      </c>
      <c r="U208" s="35">
        <v>178</v>
      </c>
      <c r="V208" s="35">
        <v>2.41</v>
      </c>
      <c r="W208" s="35">
        <v>3</v>
      </c>
      <c r="X208" s="35" t="s">
        <v>478</v>
      </c>
      <c r="Y208" s="35" t="s">
        <v>478</v>
      </c>
      <c r="Z208" s="35">
        <v>16</v>
      </c>
      <c r="AA208" s="35" t="s">
        <v>485</v>
      </c>
      <c r="AB208" s="35">
        <v>3</v>
      </c>
      <c r="AC208" s="35" t="s">
        <v>479</v>
      </c>
      <c r="AD208" s="35">
        <v>69</v>
      </c>
      <c r="AE208" s="35">
        <v>0.19</v>
      </c>
      <c r="AF208" s="35">
        <v>1.7000000000000001E-2</v>
      </c>
      <c r="AG208" s="35">
        <v>4</v>
      </c>
      <c r="AH208" s="35">
        <v>27</v>
      </c>
      <c r="AI208" s="35">
        <v>0.35</v>
      </c>
      <c r="AJ208" s="35">
        <v>82</v>
      </c>
      <c r="AK208" s="35">
        <v>5.7000000000000002E-2</v>
      </c>
      <c r="AL208" s="35" t="s">
        <v>482</v>
      </c>
      <c r="AM208" s="35">
        <v>0.95</v>
      </c>
      <c r="AN208" s="35">
        <v>0.02</v>
      </c>
      <c r="AO208" s="35">
        <v>0.03</v>
      </c>
      <c r="AP208" s="35" t="s">
        <v>478</v>
      </c>
      <c r="AQ208" s="35" t="s">
        <v>483</v>
      </c>
      <c r="AR208" s="35" t="s">
        <v>484</v>
      </c>
      <c r="AS208" s="35" t="s">
        <v>484</v>
      </c>
    </row>
    <row r="209" spans="2:45" ht="62.25" customHeight="1" x14ac:dyDescent="0.25">
      <c r="B209" s="9" t="s">
        <v>227</v>
      </c>
      <c r="C209" s="9" t="s">
        <v>147</v>
      </c>
      <c r="D209" s="44" t="s">
        <v>507</v>
      </c>
      <c r="E209" s="44" t="s">
        <v>512</v>
      </c>
      <c r="F209" s="15">
        <v>507753</v>
      </c>
      <c r="G209" s="15">
        <v>6903822</v>
      </c>
      <c r="H209" s="8" t="s">
        <v>151</v>
      </c>
      <c r="I209" s="29" t="s">
        <v>228</v>
      </c>
      <c r="J209" s="35">
        <v>3</v>
      </c>
      <c r="K209" s="35">
        <v>1.5</v>
      </c>
      <c r="L209" s="35">
        <v>3</v>
      </c>
      <c r="M209" s="35">
        <f t="shared" si="3"/>
        <v>4.5</v>
      </c>
      <c r="N209" s="35" t="s">
        <v>476</v>
      </c>
      <c r="O209" s="35">
        <v>14</v>
      </c>
      <c r="P209" s="35">
        <v>3</v>
      </c>
      <c r="Q209" s="35">
        <v>32</v>
      </c>
      <c r="R209" s="35" t="s">
        <v>477</v>
      </c>
      <c r="S209" s="35">
        <v>59</v>
      </c>
      <c r="T209" s="35">
        <v>7</v>
      </c>
      <c r="U209" s="35">
        <v>153</v>
      </c>
      <c r="V209" s="35">
        <v>2.12</v>
      </c>
      <c r="W209" s="35">
        <v>3</v>
      </c>
      <c r="X209" s="35" t="s">
        <v>478</v>
      </c>
      <c r="Y209" s="35" t="s">
        <v>478</v>
      </c>
      <c r="Z209" s="35">
        <v>14</v>
      </c>
      <c r="AA209" s="35" t="s">
        <v>485</v>
      </c>
      <c r="AB209" s="35" t="s">
        <v>479</v>
      </c>
      <c r="AC209" s="35" t="s">
        <v>479</v>
      </c>
      <c r="AD209" s="35">
        <v>59</v>
      </c>
      <c r="AE209" s="35">
        <v>0.17</v>
      </c>
      <c r="AF209" s="35">
        <v>1.2999999999999999E-2</v>
      </c>
      <c r="AG209" s="35">
        <v>3</v>
      </c>
      <c r="AH209" s="35">
        <v>33</v>
      </c>
      <c r="AI209" s="35">
        <v>0.41</v>
      </c>
      <c r="AJ209" s="35">
        <v>62</v>
      </c>
      <c r="AK209" s="35">
        <v>6.2E-2</v>
      </c>
      <c r="AL209" s="35" t="s">
        <v>482</v>
      </c>
      <c r="AM209" s="35">
        <v>0.9</v>
      </c>
      <c r="AN209" s="35">
        <v>0.02</v>
      </c>
      <c r="AO209" s="35">
        <v>0.03</v>
      </c>
      <c r="AP209" s="35" t="s">
        <v>478</v>
      </c>
      <c r="AQ209" s="35" t="s">
        <v>483</v>
      </c>
      <c r="AR209" s="35" t="s">
        <v>484</v>
      </c>
      <c r="AS209" s="35" t="s">
        <v>484</v>
      </c>
    </row>
    <row r="210" spans="2:45" ht="62.25" customHeight="1" x14ac:dyDescent="0.25">
      <c r="B210" s="9" t="s">
        <v>229</v>
      </c>
      <c r="C210" s="9" t="s">
        <v>147</v>
      </c>
      <c r="D210" s="44" t="s">
        <v>507</v>
      </c>
      <c r="E210" s="44" t="s">
        <v>512</v>
      </c>
      <c r="F210" s="15">
        <v>507760</v>
      </c>
      <c r="G210" s="15">
        <v>6903750</v>
      </c>
      <c r="H210" s="8" t="s">
        <v>151</v>
      </c>
      <c r="I210" s="29" t="s">
        <v>230</v>
      </c>
      <c r="J210" s="35">
        <v>1</v>
      </c>
      <c r="K210" s="35">
        <v>1.5</v>
      </c>
      <c r="L210" s="35">
        <v>3</v>
      </c>
      <c r="M210" s="35">
        <f t="shared" si="3"/>
        <v>4.5</v>
      </c>
      <c r="N210" s="35" t="s">
        <v>476</v>
      </c>
      <c r="O210" s="35">
        <v>17</v>
      </c>
      <c r="P210" s="35" t="s">
        <v>479</v>
      </c>
      <c r="Q210" s="35">
        <v>35</v>
      </c>
      <c r="R210" s="35" t="s">
        <v>477</v>
      </c>
      <c r="S210" s="35">
        <v>150</v>
      </c>
      <c r="T210" s="35">
        <v>15</v>
      </c>
      <c r="U210" s="35">
        <v>355</v>
      </c>
      <c r="V210" s="35">
        <v>2.23</v>
      </c>
      <c r="W210" s="35" t="s">
        <v>478</v>
      </c>
      <c r="X210" s="35" t="s">
        <v>478</v>
      </c>
      <c r="Y210" s="35" t="s">
        <v>478</v>
      </c>
      <c r="Z210" s="35">
        <v>21</v>
      </c>
      <c r="AA210" s="35" t="s">
        <v>485</v>
      </c>
      <c r="AB210" s="35" t="s">
        <v>479</v>
      </c>
      <c r="AC210" s="35" t="s">
        <v>479</v>
      </c>
      <c r="AD210" s="35">
        <v>49</v>
      </c>
      <c r="AE210" s="35">
        <v>0.33</v>
      </c>
      <c r="AF210" s="35">
        <v>2.7E-2</v>
      </c>
      <c r="AG210" s="35">
        <v>4</v>
      </c>
      <c r="AH210" s="35">
        <v>56</v>
      </c>
      <c r="AI210" s="35">
        <v>0.79</v>
      </c>
      <c r="AJ210" s="35">
        <v>64</v>
      </c>
      <c r="AK210" s="35">
        <v>4.8000000000000001E-2</v>
      </c>
      <c r="AL210" s="35" t="s">
        <v>482</v>
      </c>
      <c r="AM210" s="35">
        <v>1.08</v>
      </c>
      <c r="AN210" s="35">
        <v>0.02</v>
      </c>
      <c r="AO210" s="35">
        <v>0.04</v>
      </c>
      <c r="AP210" s="35" t="s">
        <v>478</v>
      </c>
      <c r="AQ210" s="35" t="s">
        <v>483</v>
      </c>
      <c r="AR210" s="35" t="s">
        <v>484</v>
      </c>
      <c r="AS210" s="35" t="s">
        <v>484</v>
      </c>
    </row>
    <row r="211" spans="2:45" ht="62.25" customHeight="1" x14ac:dyDescent="0.25">
      <c r="B211" s="9" t="s">
        <v>231</v>
      </c>
      <c r="C211" s="9" t="s">
        <v>147</v>
      </c>
      <c r="D211" s="44" t="s">
        <v>507</v>
      </c>
      <c r="E211" s="44" t="s">
        <v>512</v>
      </c>
      <c r="F211" s="15">
        <v>507772</v>
      </c>
      <c r="G211" s="15">
        <v>6903696</v>
      </c>
      <c r="H211" s="8" t="s">
        <v>148</v>
      </c>
      <c r="I211" s="29" t="s">
        <v>232</v>
      </c>
      <c r="J211" s="35">
        <v>3</v>
      </c>
      <c r="K211" s="35">
        <v>1.5</v>
      </c>
      <c r="L211" s="35">
        <v>1</v>
      </c>
      <c r="M211" s="35">
        <f t="shared" si="3"/>
        <v>2.5</v>
      </c>
      <c r="N211" s="35" t="s">
        <v>476</v>
      </c>
      <c r="O211" s="35">
        <v>20</v>
      </c>
      <c r="P211" s="35">
        <v>8</v>
      </c>
      <c r="Q211" s="35">
        <v>54</v>
      </c>
      <c r="R211" s="35" t="s">
        <v>477</v>
      </c>
      <c r="S211" s="35">
        <v>200</v>
      </c>
      <c r="T211" s="35">
        <v>20</v>
      </c>
      <c r="U211" s="35">
        <v>416</v>
      </c>
      <c r="V211" s="35">
        <v>3.32</v>
      </c>
      <c r="W211" s="35">
        <v>7</v>
      </c>
      <c r="X211" s="35" t="s">
        <v>478</v>
      </c>
      <c r="Y211" s="35" t="s">
        <v>478</v>
      </c>
      <c r="Z211" s="35">
        <v>23</v>
      </c>
      <c r="AA211" s="35" t="s">
        <v>485</v>
      </c>
      <c r="AB211" s="35" t="s">
        <v>479</v>
      </c>
      <c r="AC211" s="35" t="s">
        <v>479</v>
      </c>
      <c r="AD211" s="35">
        <v>75</v>
      </c>
      <c r="AE211" s="35">
        <v>0.26</v>
      </c>
      <c r="AF211" s="35">
        <v>0.02</v>
      </c>
      <c r="AG211" s="35">
        <v>6</v>
      </c>
      <c r="AH211" s="35">
        <v>68</v>
      </c>
      <c r="AI211" s="35">
        <v>0.88</v>
      </c>
      <c r="AJ211" s="35">
        <v>131</v>
      </c>
      <c r="AK211" s="35">
        <v>7.4999999999999997E-2</v>
      </c>
      <c r="AL211" s="35" t="s">
        <v>482</v>
      </c>
      <c r="AM211" s="35">
        <v>1.97</v>
      </c>
      <c r="AN211" s="35">
        <v>0.02</v>
      </c>
      <c r="AO211" s="35">
        <v>0.04</v>
      </c>
      <c r="AP211" s="35" t="s">
        <v>478</v>
      </c>
      <c r="AQ211" s="35" t="s">
        <v>483</v>
      </c>
      <c r="AR211" s="35" t="s">
        <v>484</v>
      </c>
      <c r="AS211" s="35" t="s">
        <v>484</v>
      </c>
    </row>
    <row r="212" spans="2:45" ht="62.25" customHeight="1" x14ac:dyDescent="0.25">
      <c r="B212" s="9" t="s">
        <v>233</v>
      </c>
      <c r="C212" s="9" t="s">
        <v>147</v>
      </c>
      <c r="D212" s="44" t="s">
        <v>507</v>
      </c>
      <c r="E212" s="44" t="s">
        <v>512</v>
      </c>
      <c r="F212" s="15">
        <v>507780</v>
      </c>
      <c r="G212" s="15">
        <v>6903636</v>
      </c>
      <c r="H212" s="8" t="s">
        <v>148</v>
      </c>
      <c r="I212" s="29" t="s">
        <v>234</v>
      </c>
      <c r="J212" s="35">
        <v>1</v>
      </c>
      <c r="K212" s="35">
        <v>1.5</v>
      </c>
      <c r="L212" s="35">
        <v>1</v>
      </c>
      <c r="M212" s="35">
        <f t="shared" si="3"/>
        <v>2.5</v>
      </c>
      <c r="N212" s="35" t="s">
        <v>476</v>
      </c>
      <c r="O212" s="35">
        <v>19</v>
      </c>
      <c r="P212" s="35">
        <v>6</v>
      </c>
      <c r="Q212" s="35">
        <v>34</v>
      </c>
      <c r="R212" s="35" t="s">
        <v>477</v>
      </c>
      <c r="S212" s="35">
        <v>127</v>
      </c>
      <c r="T212" s="35">
        <v>15</v>
      </c>
      <c r="U212" s="35">
        <v>282</v>
      </c>
      <c r="V212" s="35">
        <v>2.14</v>
      </c>
      <c r="W212" s="35">
        <v>3</v>
      </c>
      <c r="X212" s="35" t="s">
        <v>478</v>
      </c>
      <c r="Y212" s="35" t="s">
        <v>478</v>
      </c>
      <c r="Z212" s="35">
        <v>22</v>
      </c>
      <c r="AA212" s="35" t="s">
        <v>485</v>
      </c>
      <c r="AB212" s="35" t="s">
        <v>479</v>
      </c>
      <c r="AC212" s="35" t="s">
        <v>479</v>
      </c>
      <c r="AD212" s="35">
        <v>53</v>
      </c>
      <c r="AE212" s="35">
        <v>0.22</v>
      </c>
      <c r="AF212" s="35">
        <v>3.4000000000000002E-2</v>
      </c>
      <c r="AG212" s="35">
        <v>5</v>
      </c>
      <c r="AH212" s="35">
        <v>49</v>
      </c>
      <c r="AI212" s="35">
        <v>0.55000000000000004</v>
      </c>
      <c r="AJ212" s="35">
        <v>100</v>
      </c>
      <c r="AK212" s="35">
        <v>4.4999999999999998E-2</v>
      </c>
      <c r="AL212" s="35" t="s">
        <v>482</v>
      </c>
      <c r="AM212" s="35">
        <v>1.2</v>
      </c>
      <c r="AN212" s="35">
        <v>0.02</v>
      </c>
      <c r="AO212" s="35">
        <v>0.04</v>
      </c>
      <c r="AP212" s="35" t="s">
        <v>478</v>
      </c>
      <c r="AQ212" s="35" t="s">
        <v>483</v>
      </c>
      <c r="AR212" s="35" t="s">
        <v>484</v>
      </c>
      <c r="AS212" s="35" t="s">
        <v>484</v>
      </c>
    </row>
    <row r="213" spans="2:45" ht="62.25" customHeight="1" x14ac:dyDescent="0.25">
      <c r="B213" s="9" t="s">
        <v>235</v>
      </c>
      <c r="C213" s="9" t="s">
        <v>147</v>
      </c>
      <c r="D213" s="44" t="s">
        <v>507</v>
      </c>
      <c r="E213" s="44" t="s">
        <v>512</v>
      </c>
      <c r="F213" s="15">
        <v>507793</v>
      </c>
      <c r="G213" s="15">
        <v>6903573</v>
      </c>
      <c r="H213" s="8" t="s">
        <v>148</v>
      </c>
      <c r="I213" s="29" t="s">
        <v>236</v>
      </c>
      <c r="J213" s="35">
        <v>1</v>
      </c>
      <c r="K213" s="35">
        <v>1.5</v>
      </c>
      <c r="L213" s="35">
        <v>3</v>
      </c>
      <c r="M213" s="35">
        <f t="shared" si="3"/>
        <v>4.5</v>
      </c>
      <c r="N213" s="35">
        <v>2</v>
      </c>
      <c r="O213" s="35">
        <v>21</v>
      </c>
      <c r="P213" s="35">
        <v>6</v>
      </c>
      <c r="Q213" s="35">
        <v>48</v>
      </c>
      <c r="R213" s="35" t="s">
        <v>477</v>
      </c>
      <c r="S213" s="35">
        <v>163</v>
      </c>
      <c r="T213" s="35">
        <v>16</v>
      </c>
      <c r="U213" s="35">
        <v>312</v>
      </c>
      <c r="V213" s="35">
        <v>3.5</v>
      </c>
      <c r="W213" s="35">
        <v>6</v>
      </c>
      <c r="X213" s="35" t="s">
        <v>478</v>
      </c>
      <c r="Y213" s="35" t="s">
        <v>478</v>
      </c>
      <c r="Z213" s="35">
        <v>19</v>
      </c>
      <c r="AA213" s="35" t="s">
        <v>485</v>
      </c>
      <c r="AB213" s="35">
        <v>3</v>
      </c>
      <c r="AC213" s="35" t="s">
        <v>479</v>
      </c>
      <c r="AD213" s="35">
        <v>77</v>
      </c>
      <c r="AE213" s="35">
        <v>0.2</v>
      </c>
      <c r="AF213" s="35">
        <v>1.7999999999999999E-2</v>
      </c>
      <c r="AG213" s="35">
        <v>5</v>
      </c>
      <c r="AH213" s="35">
        <v>56</v>
      </c>
      <c r="AI213" s="35">
        <v>0.7</v>
      </c>
      <c r="AJ213" s="35">
        <v>129</v>
      </c>
      <c r="AK213" s="35">
        <v>6.9000000000000006E-2</v>
      </c>
      <c r="AL213" s="35" t="s">
        <v>482</v>
      </c>
      <c r="AM213" s="35">
        <v>1.95</v>
      </c>
      <c r="AN213" s="35">
        <v>0.02</v>
      </c>
      <c r="AO213" s="35">
        <v>0.04</v>
      </c>
      <c r="AP213" s="35" t="s">
        <v>478</v>
      </c>
      <c r="AQ213" s="35" t="s">
        <v>483</v>
      </c>
      <c r="AR213" s="35" t="s">
        <v>484</v>
      </c>
      <c r="AS213" s="35" t="s">
        <v>484</v>
      </c>
    </row>
    <row r="214" spans="2:45" ht="62.25" customHeight="1" x14ac:dyDescent="0.25">
      <c r="B214" s="9" t="s">
        <v>237</v>
      </c>
      <c r="C214" s="9" t="s">
        <v>147</v>
      </c>
      <c r="D214" s="44" t="s">
        <v>507</v>
      </c>
      <c r="E214" s="44" t="s">
        <v>512</v>
      </c>
      <c r="F214" s="15">
        <v>507816</v>
      </c>
      <c r="G214" s="15">
        <v>6903515</v>
      </c>
      <c r="H214" s="8" t="s">
        <v>148</v>
      </c>
      <c r="I214" s="29" t="s">
        <v>238</v>
      </c>
      <c r="J214" s="35">
        <v>2</v>
      </c>
      <c r="K214" s="35">
        <v>1.5</v>
      </c>
      <c r="L214" s="35">
        <v>3</v>
      </c>
      <c r="M214" s="35">
        <f t="shared" si="3"/>
        <v>4.5</v>
      </c>
      <c r="N214" s="35" t="s">
        <v>476</v>
      </c>
      <c r="O214" s="35">
        <v>38</v>
      </c>
      <c r="P214" s="35">
        <v>7</v>
      </c>
      <c r="Q214" s="35">
        <v>47</v>
      </c>
      <c r="R214" s="35" t="s">
        <v>477</v>
      </c>
      <c r="S214" s="35">
        <v>461</v>
      </c>
      <c r="T214" s="35">
        <v>33</v>
      </c>
      <c r="U214" s="35">
        <v>652</v>
      </c>
      <c r="V214" s="35">
        <v>3.27</v>
      </c>
      <c r="W214" s="35">
        <v>3</v>
      </c>
      <c r="X214" s="35" t="s">
        <v>478</v>
      </c>
      <c r="Y214" s="35" t="s">
        <v>478</v>
      </c>
      <c r="Z214" s="35">
        <v>43</v>
      </c>
      <c r="AA214" s="35" t="s">
        <v>485</v>
      </c>
      <c r="AB214" s="35">
        <v>3</v>
      </c>
      <c r="AC214" s="35" t="s">
        <v>479</v>
      </c>
      <c r="AD214" s="35">
        <v>66</v>
      </c>
      <c r="AE214" s="35">
        <v>0.66</v>
      </c>
      <c r="AF214" s="35">
        <v>3.9E-2</v>
      </c>
      <c r="AG214" s="35">
        <v>7</v>
      </c>
      <c r="AH214" s="35">
        <v>161</v>
      </c>
      <c r="AI214" s="35">
        <v>4.16</v>
      </c>
      <c r="AJ214" s="35">
        <v>94</v>
      </c>
      <c r="AK214" s="35">
        <v>7.4999999999999997E-2</v>
      </c>
      <c r="AL214" s="35" t="s">
        <v>482</v>
      </c>
      <c r="AM214" s="35">
        <v>1.75</v>
      </c>
      <c r="AN214" s="35">
        <v>0.04</v>
      </c>
      <c r="AO214" s="35">
        <v>0.05</v>
      </c>
      <c r="AP214" s="35" t="s">
        <v>478</v>
      </c>
      <c r="AQ214" s="35" t="s">
        <v>483</v>
      </c>
      <c r="AR214" s="35">
        <v>7</v>
      </c>
      <c r="AS214" s="35" t="s">
        <v>484</v>
      </c>
    </row>
    <row r="215" spans="2:45" ht="62.25" customHeight="1" x14ac:dyDescent="0.25">
      <c r="B215" s="9" t="s">
        <v>239</v>
      </c>
      <c r="C215" s="9" t="s">
        <v>147</v>
      </c>
      <c r="D215" s="44" t="s">
        <v>507</v>
      </c>
      <c r="E215" s="44" t="s">
        <v>512</v>
      </c>
      <c r="F215" s="15">
        <v>507866</v>
      </c>
      <c r="G215" s="15">
        <v>6903517</v>
      </c>
      <c r="H215" s="8" t="s">
        <v>148</v>
      </c>
      <c r="I215" s="29" t="s">
        <v>240</v>
      </c>
      <c r="J215" s="35">
        <v>12</v>
      </c>
      <c r="K215" s="35">
        <v>1.5</v>
      </c>
      <c r="L215" s="35">
        <v>4</v>
      </c>
      <c r="M215" s="35">
        <f t="shared" si="3"/>
        <v>5.5</v>
      </c>
      <c r="N215" s="35" t="s">
        <v>476</v>
      </c>
      <c r="O215" s="35">
        <v>23</v>
      </c>
      <c r="P215" s="35" t="s">
        <v>479</v>
      </c>
      <c r="Q215" s="35">
        <v>34</v>
      </c>
      <c r="R215" s="35" t="s">
        <v>477</v>
      </c>
      <c r="S215" s="35">
        <v>191</v>
      </c>
      <c r="T215" s="35">
        <v>17</v>
      </c>
      <c r="U215" s="35">
        <v>394</v>
      </c>
      <c r="V215" s="35">
        <v>2.13</v>
      </c>
      <c r="W215" s="35" t="s">
        <v>478</v>
      </c>
      <c r="X215" s="35" t="s">
        <v>478</v>
      </c>
      <c r="Y215" s="35" t="s">
        <v>478</v>
      </c>
      <c r="Z215" s="35">
        <v>22</v>
      </c>
      <c r="AA215" s="35" t="s">
        <v>485</v>
      </c>
      <c r="AB215" s="35" t="s">
        <v>479</v>
      </c>
      <c r="AC215" s="35" t="s">
        <v>479</v>
      </c>
      <c r="AD215" s="35">
        <v>49</v>
      </c>
      <c r="AE215" s="35">
        <v>0.38</v>
      </c>
      <c r="AF215" s="35">
        <v>3.5999999999999997E-2</v>
      </c>
      <c r="AG215" s="35">
        <v>4</v>
      </c>
      <c r="AH215" s="35">
        <v>63</v>
      </c>
      <c r="AI215" s="35">
        <v>1.08</v>
      </c>
      <c r="AJ215" s="35">
        <v>64</v>
      </c>
      <c r="AK215" s="35">
        <v>4.9000000000000002E-2</v>
      </c>
      <c r="AL215" s="35" t="s">
        <v>482</v>
      </c>
      <c r="AM215" s="35">
        <v>1</v>
      </c>
      <c r="AN215" s="35">
        <v>0.03</v>
      </c>
      <c r="AO215" s="35">
        <v>0.04</v>
      </c>
      <c r="AP215" s="35" t="s">
        <v>478</v>
      </c>
      <c r="AQ215" s="35" t="s">
        <v>483</v>
      </c>
      <c r="AR215" s="35" t="s">
        <v>484</v>
      </c>
      <c r="AS215" s="35" t="s">
        <v>484</v>
      </c>
    </row>
    <row r="216" spans="2:45" ht="62.25" customHeight="1" x14ac:dyDescent="0.25">
      <c r="B216" s="9" t="s">
        <v>241</v>
      </c>
      <c r="C216" s="9" t="s">
        <v>147</v>
      </c>
      <c r="D216" s="44" t="s">
        <v>507</v>
      </c>
      <c r="E216" s="44" t="s">
        <v>512</v>
      </c>
      <c r="F216" s="15">
        <v>507940</v>
      </c>
      <c r="G216" s="15">
        <v>6903538</v>
      </c>
      <c r="H216" s="8" t="s">
        <v>148</v>
      </c>
      <c r="I216" s="29" t="s">
        <v>242</v>
      </c>
      <c r="J216" s="35">
        <v>1</v>
      </c>
      <c r="K216" s="35">
        <v>1.5</v>
      </c>
      <c r="L216" s="35">
        <v>1</v>
      </c>
      <c r="M216" s="35">
        <f t="shared" si="3"/>
        <v>2.5</v>
      </c>
      <c r="N216" s="35">
        <v>1</v>
      </c>
      <c r="O216" s="35">
        <v>13</v>
      </c>
      <c r="P216" s="35" t="s">
        <v>479</v>
      </c>
      <c r="Q216" s="35">
        <v>24</v>
      </c>
      <c r="R216" s="35" t="s">
        <v>477</v>
      </c>
      <c r="S216" s="35">
        <v>33</v>
      </c>
      <c r="T216" s="35">
        <v>6</v>
      </c>
      <c r="U216" s="35">
        <v>138</v>
      </c>
      <c r="V216" s="35">
        <v>1.55</v>
      </c>
      <c r="W216" s="35" t="s">
        <v>478</v>
      </c>
      <c r="X216" s="35" t="s">
        <v>478</v>
      </c>
      <c r="Y216" s="35" t="s">
        <v>478</v>
      </c>
      <c r="Z216" s="35">
        <v>15</v>
      </c>
      <c r="AA216" s="35" t="s">
        <v>485</v>
      </c>
      <c r="AB216" s="35" t="s">
        <v>479</v>
      </c>
      <c r="AC216" s="35" t="s">
        <v>479</v>
      </c>
      <c r="AD216" s="35">
        <v>42</v>
      </c>
      <c r="AE216" s="35">
        <v>0.15</v>
      </c>
      <c r="AF216" s="35">
        <v>1.0999999999999999E-2</v>
      </c>
      <c r="AG216" s="35">
        <v>3</v>
      </c>
      <c r="AH216" s="35">
        <v>22</v>
      </c>
      <c r="AI216" s="35">
        <v>0.26</v>
      </c>
      <c r="AJ216" s="35">
        <v>56</v>
      </c>
      <c r="AK216" s="35">
        <v>4.9000000000000002E-2</v>
      </c>
      <c r="AL216" s="35" t="s">
        <v>482</v>
      </c>
      <c r="AM216" s="35">
        <v>0.61</v>
      </c>
      <c r="AN216" s="35">
        <v>0.02</v>
      </c>
      <c r="AO216" s="35">
        <v>0.03</v>
      </c>
      <c r="AP216" s="35" t="s">
        <v>478</v>
      </c>
      <c r="AQ216" s="35" t="s">
        <v>483</v>
      </c>
      <c r="AR216" s="35" t="s">
        <v>484</v>
      </c>
      <c r="AS216" s="35" t="s">
        <v>484</v>
      </c>
    </row>
    <row r="217" spans="2:45" ht="62.25" customHeight="1" x14ac:dyDescent="0.25">
      <c r="B217" s="9" t="s">
        <v>243</v>
      </c>
      <c r="C217" s="9" t="s">
        <v>147</v>
      </c>
      <c r="D217" s="44" t="s">
        <v>507</v>
      </c>
      <c r="E217" s="44" t="s">
        <v>512</v>
      </c>
      <c r="F217" s="15">
        <v>507992</v>
      </c>
      <c r="G217" s="15">
        <v>6903565</v>
      </c>
      <c r="H217" s="8" t="s">
        <v>151</v>
      </c>
      <c r="I217" s="29" t="s">
        <v>244</v>
      </c>
      <c r="J217" s="35">
        <v>3</v>
      </c>
      <c r="K217" s="35">
        <v>1.5</v>
      </c>
      <c r="L217" s="35">
        <v>2</v>
      </c>
      <c r="M217" s="35">
        <f t="shared" si="3"/>
        <v>3.5</v>
      </c>
      <c r="N217" s="35">
        <v>1</v>
      </c>
      <c r="O217" s="35">
        <v>23</v>
      </c>
      <c r="P217" s="35">
        <v>7</v>
      </c>
      <c r="Q217" s="35">
        <v>39</v>
      </c>
      <c r="R217" s="35" t="s">
        <v>477</v>
      </c>
      <c r="S217" s="35">
        <v>181</v>
      </c>
      <c r="T217" s="35">
        <v>18</v>
      </c>
      <c r="U217" s="35">
        <v>417</v>
      </c>
      <c r="V217" s="35">
        <v>3.01</v>
      </c>
      <c r="W217" s="35">
        <v>6</v>
      </c>
      <c r="X217" s="35" t="s">
        <v>478</v>
      </c>
      <c r="Y217" s="35" t="s">
        <v>478</v>
      </c>
      <c r="Z217" s="35">
        <v>21</v>
      </c>
      <c r="AA217" s="35" t="s">
        <v>485</v>
      </c>
      <c r="AB217" s="35">
        <v>4</v>
      </c>
      <c r="AC217" s="35" t="s">
        <v>479</v>
      </c>
      <c r="AD217" s="35">
        <v>70</v>
      </c>
      <c r="AE217" s="35">
        <v>0.16</v>
      </c>
      <c r="AF217" s="35">
        <v>2.4E-2</v>
      </c>
      <c r="AG217" s="35">
        <v>6</v>
      </c>
      <c r="AH217" s="35">
        <v>76</v>
      </c>
      <c r="AI217" s="35">
        <v>0.93</v>
      </c>
      <c r="AJ217" s="35">
        <v>105</v>
      </c>
      <c r="AK217" s="35">
        <v>6.4000000000000001E-2</v>
      </c>
      <c r="AL217" s="35" t="s">
        <v>482</v>
      </c>
      <c r="AM217" s="35">
        <v>1.59</v>
      </c>
      <c r="AN217" s="35">
        <v>0.02</v>
      </c>
      <c r="AO217" s="35">
        <v>0.04</v>
      </c>
      <c r="AP217" s="35" t="s">
        <v>478</v>
      </c>
      <c r="AQ217" s="35" t="s">
        <v>483</v>
      </c>
      <c r="AR217" s="35" t="s">
        <v>484</v>
      </c>
      <c r="AS217" s="35" t="s">
        <v>484</v>
      </c>
    </row>
    <row r="218" spans="2:45" ht="62.25" customHeight="1" x14ac:dyDescent="0.25">
      <c r="B218" s="9" t="s">
        <v>245</v>
      </c>
      <c r="C218" s="9" t="s">
        <v>147</v>
      </c>
      <c r="D218" s="44" t="s">
        <v>507</v>
      </c>
      <c r="E218" s="44" t="s">
        <v>512</v>
      </c>
      <c r="F218" s="15">
        <v>508032</v>
      </c>
      <c r="G218" s="15">
        <v>6903597</v>
      </c>
      <c r="H218" s="8" t="s">
        <v>148</v>
      </c>
      <c r="I218" s="29" t="s">
        <v>246</v>
      </c>
      <c r="J218" s="35">
        <v>1</v>
      </c>
      <c r="K218" s="35">
        <v>1.5</v>
      </c>
      <c r="L218" s="35">
        <v>1</v>
      </c>
      <c r="M218" s="35">
        <f t="shared" si="3"/>
        <v>2.5</v>
      </c>
      <c r="N218" s="35" t="s">
        <v>476</v>
      </c>
      <c r="O218" s="35">
        <v>16</v>
      </c>
      <c r="P218" s="35" t="s">
        <v>479</v>
      </c>
      <c r="Q218" s="35">
        <v>29</v>
      </c>
      <c r="R218" s="35" t="s">
        <v>477</v>
      </c>
      <c r="S218" s="35">
        <v>72</v>
      </c>
      <c r="T218" s="35">
        <v>7</v>
      </c>
      <c r="U218" s="35">
        <v>154</v>
      </c>
      <c r="V218" s="35">
        <v>2.08</v>
      </c>
      <c r="W218" s="35">
        <v>5</v>
      </c>
      <c r="X218" s="35" t="s">
        <v>478</v>
      </c>
      <c r="Y218" s="35" t="s">
        <v>478</v>
      </c>
      <c r="Z218" s="35">
        <v>16</v>
      </c>
      <c r="AA218" s="35" t="s">
        <v>485</v>
      </c>
      <c r="AB218" s="35" t="s">
        <v>479</v>
      </c>
      <c r="AC218" s="35" t="s">
        <v>479</v>
      </c>
      <c r="AD218" s="35">
        <v>52</v>
      </c>
      <c r="AE218" s="35">
        <v>0.17</v>
      </c>
      <c r="AF218" s="35">
        <v>1.6E-2</v>
      </c>
      <c r="AG218" s="35">
        <v>3</v>
      </c>
      <c r="AH218" s="35">
        <v>29</v>
      </c>
      <c r="AI218" s="35">
        <v>0.38</v>
      </c>
      <c r="AJ218" s="35">
        <v>70</v>
      </c>
      <c r="AK218" s="35">
        <v>5.6000000000000001E-2</v>
      </c>
      <c r="AL218" s="35" t="s">
        <v>482</v>
      </c>
      <c r="AM218" s="35">
        <v>0.98</v>
      </c>
      <c r="AN218" s="35">
        <v>0.02</v>
      </c>
      <c r="AO218" s="35">
        <v>0.03</v>
      </c>
      <c r="AP218" s="35" t="s">
        <v>478</v>
      </c>
      <c r="AQ218" s="35" t="s">
        <v>483</v>
      </c>
      <c r="AR218" s="35" t="s">
        <v>484</v>
      </c>
      <c r="AS218" s="35" t="s">
        <v>484</v>
      </c>
    </row>
    <row r="219" spans="2:45" ht="62.25" customHeight="1" x14ac:dyDescent="0.25">
      <c r="B219" s="11" t="s">
        <v>247</v>
      </c>
      <c r="C219" s="9" t="s">
        <v>147</v>
      </c>
      <c r="D219" s="44" t="s">
        <v>507</v>
      </c>
      <c r="E219" s="44" t="s">
        <v>512</v>
      </c>
      <c r="F219" s="15">
        <v>508095</v>
      </c>
      <c r="G219" s="15">
        <v>6903609</v>
      </c>
      <c r="H219" s="8" t="s">
        <v>151</v>
      </c>
      <c r="I219" s="29" t="s">
        <v>248</v>
      </c>
      <c r="J219" s="35">
        <v>1</v>
      </c>
      <c r="K219" s="35">
        <v>3</v>
      </c>
      <c r="L219" s="35">
        <v>1</v>
      </c>
      <c r="M219" s="35">
        <f t="shared" si="3"/>
        <v>4</v>
      </c>
      <c r="N219" s="35" t="s">
        <v>476</v>
      </c>
      <c r="O219" s="35">
        <v>10</v>
      </c>
      <c r="P219" s="35" t="s">
        <v>479</v>
      </c>
      <c r="Q219" s="35">
        <v>31</v>
      </c>
      <c r="R219" s="35" t="s">
        <v>477</v>
      </c>
      <c r="S219" s="35">
        <v>34</v>
      </c>
      <c r="T219" s="35">
        <v>6</v>
      </c>
      <c r="U219" s="35">
        <v>185</v>
      </c>
      <c r="V219" s="35">
        <v>1.61</v>
      </c>
      <c r="W219" s="35">
        <v>5</v>
      </c>
      <c r="X219" s="35" t="s">
        <v>478</v>
      </c>
      <c r="Y219" s="35" t="s">
        <v>478</v>
      </c>
      <c r="Z219" s="35">
        <v>13</v>
      </c>
      <c r="AA219" s="35" t="s">
        <v>485</v>
      </c>
      <c r="AB219" s="35" t="s">
        <v>479</v>
      </c>
      <c r="AC219" s="35" t="s">
        <v>479</v>
      </c>
      <c r="AD219" s="35">
        <v>40</v>
      </c>
      <c r="AE219" s="35">
        <v>0.16</v>
      </c>
      <c r="AF219" s="35">
        <v>2.1000000000000001E-2</v>
      </c>
      <c r="AG219" s="35">
        <v>3</v>
      </c>
      <c r="AH219" s="35">
        <v>17</v>
      </c>
      <c r="AI219" s="35">
        <v>0.27</v>
      </c>
      <c r="AJ219" s="35">
        <v>44</v>
      </c>
      <c r="AK219" s="35">
        <v>4.7E-2</v>
      </c>
      <c r="AL219" s="35" t="s">
        <v>482</v>
      </c>
      <c r="AM219" s="35">
        <v>0.64</v>
      </c>
      <c r="AN219" s="35">
        <v>0.02</v>
      </c>
      <c r="AO219" s="35">
        <v>0.03</v>
      </c>
      <c r="AP219" s="35" t="s">
        <v>478</v>
      </c>
      <c r="AQ219" s="35" t="s">
        <v>483</v>
      </c>
      <c r="AR219" s="35" t="s">
        <v>484</v>
      </c>
      <c r="AS219" s="35" t="s">
        <v>484</v>
      </c>
    </row>
    <row r="220" spans="2:45" ht="62.25" customHeight="1" x14ac:dyDescent="0.25">
      <c r="B220" s="9" t="s">
        <v>249</v>
      </c>
      <c r="C220" s="9" t="s">
        <v>147</v>
      </c>
      <c r="D220" s="44" t="s">
        <v>507</v>
      </c>
      <c r="E220" s="44" t="s">
        <v>512</v>
      </c>
      <c r="F220" s="15">
        <v>508149</v>
      </c>
      <c r="G220" s="15">
        <v>6903656</v>
      </c>
      <c r="H220" s="8" t="s">
        <v>151</v>
      </c>
      <c r="I220" s="29" t="s">
        <v>250</v>
      </c>
      <c r="J220" s="35">
        <v>2</v>
      </c>
      <c r="K220" s="35">
        <v>1.5</v>
      </c>
      <c r="L220" s="35">
        <v>3</v>
      </c>
      <c r="M220" s="35">
        <f t="shared" si="3"/>
        <v>4.5</v>
      </c>
      <c r="N220" s="35" t="s">
        <v>476</v>
      </c>
      <c r="O220" s="35">
        <v>29</v>
      </c>
      <c r="P220" s="35">
        <v>5</v>
      </c>
      <c r="Q220" s="35">
        <v>53</v>
      </c>
      <c r="R220" s="35" t="s">
        <v>477</v>
      </c>
      <c r="S220" s="35">
        <v>402</v>
      </c>
      <c r="T220" s="35">
        <v>35</v>
      </c>
      <c r="U220" s="35">
        <v>626</v>
      </c>
      <c r="V220" s="35">
        <v>3.06</v>
      </c>
      <c r="W220" s="35">
        <v>4</v>
      </c>
      <c r="X220" s="35" t="s">
        <v>478</v>
      </c>
      <c r="Y220" s="35" t="s">
        <v>478</v>
      </c>
      <c r="Z220" s="35">
        <v>26</v>
      </c>
      <c r="AA220" s="35" t="s">
        <v>485</v>
      </c>
      <c r="AB220" s="35">
        <v>4</v>
      </c>
      <c r="AC220" s="35" t="s">
        <v>479</v>
      </c>
      <c r="AD220" s="35">
        <v>47</v>
      </c>
      <c r="AE220" s="35">
        <v>0.38</v>
      </c>
      <c r="AF220" s="35">
        <v>3.5999999999999997E-2</v>
      </c>
      <c r="AG220" s="35">
        <v>6</v>
      </c>
      <c r="AH220" s="35">
        <v>66</v>
      </c>
      <c r="AI220" s="35">
        <v>2.88</v>
      </c>
      <c r="AJ220" s="35">
        <v>101</v>
      </c>
      <c r="AK220" s="35">
        <v>5.0999999999999997E-2</v>
      </c>
      <c r="AL220" s="35" t="s">
        <v>482</v>
      </c>
      <c r="AM220" s="35">
        <v>1.42</v>
      </c>
      <c r="AN220" s="35">
        <v>0.03</v>
      </c>
      <c r="AO220" s="35">
        <v>0.04</v>
      </c>
      <c r="AP220" s="35" t="s">
        <v>478</v>
      </c>
      <c r="AQ220" s="35" t="s">
        <v>483</v>
      </c>
      <c r="AR220" s="35" t="s">
        <v>484</v>
      </c>
      <c r="AS220" s="35" t="s">
        <v>484</v>
      </c>
    </row>
    <row r="221" spans="2:45" ht="14.25" customHeight="1" x14ac:dyDescent="0.25"/>
    <row r="222" spans="2:45" ht="14.25" customHeight="1" x14ac:dyDescent="0.25"/>
    <row r="223" spans="2:45" ht="14.25" customHeight="1" x14ac:dyDescent="0.25">
      <c r="D223" s="1"/>
      <c r="E223" s="1"/>
      <c r="F223" s="1"/>
      <c r="G223" s="1"/>
      <c r="H223" s="1"/>
      <c r="I223" s="1"/>
    </row>
    <row r="224" spans="2:45" ht="14.25" customHeight="1" x14ac:dyDescent="0.25">
      <c r="D224" s="1"/>
      <c r="E224" s="1"/>
      <c r="F224" s="1"/>
      <c r="G224" s="1"/>
      <c r="H224" s="1"/>
      <c r="I224" s="1"/>
    </row>
    <row r="225" spans="4:9" ht="14.25" customHeight="1" x14ac:dyDescent="0.25">
      <c r="D225" s="1"/>
      <c r="E225" s="1"/>
      <c r="F225" s="1"/>
      <c r="G225" s="1"/>
      <c r="H225" s="1"/>
      <c r="I225" s="1"/>
    </row>
    <row r="226" spans="4:9" ht="14.25" customHeight="1" x14ac:dyDescent="0.25">
      <c r="D226" s="1"/>
      <c r="E226" s="1"/>
      <c r="F226" s="1"/>
      <c r="G226" s="1"/>
      <c r="H226" s="1"/>
      <c r="I226" s="1"/>
    </row>
    <row r="227" spans="4:9" ht="14.25" customHeight="1" x14ac:dyDescent="0.25">
      <c r="D227" s="1"/>
      <c r="E227" s="1"/>
      <c r="F227" s="1"/>
      <c r="G227" s="1"/>
      <c r="H227" s="1"/>
      <c r="I227" s="1"/>
    </row>
    <row r="228" spans="4:9" ht="14.25" customHeight="1" x14ac:dyDescent="0.25">
      <c r="D228" s="1"/>
      <c r="E228" s="1"/>
      <c r="F228" s="1"/>
      <c r="G228" s="1"/>
      <c r="H228" s="1"/>
      <c r="I228" s="1"/>
    </row>
    <row r="229" spans="4:9" ht="14.25" customHeight="1" x14ac:dyDescent="0.25">
      <c r="D229" s="1"/>
      <c r="E229" s="1"/>
      <c r="F229" s="1"/>
      <c r="G229" s="1"/>
      <c r="H229" s="1"/>
      <c r="I229" s="1"/>
    </row>
    <row r="230" spans="4:9" ht="14.25" customHeight="1" x14ac:dyDescent="0.25">
      <c r="D230" s="1"/>
      <c r="E230" s="1"/>
      <c r="F230" s="1"/>
      <c r="G230" s="1"/>
      <c r="H230" s="1"/>
      <c r="I230" s="1"/>
    </row>
    <row r="231" spans="4:9" ht="14.25" customHeight="1" x14ac:dyDescent="0.25">
      <c r="D231" s="1"/>
      <c r="E231" s="1"/>
      <c r="F231" s="1"/>
      <c r="G231" s="1"/>
      <c r="H231" s="1"/>
      <c r="I231" s="1"/>
    </row>
    <row r="232" spans="4:9" ht="14.25" customHeight="1" x14ac:dyDescent="0.25">
      <c r="D232" s="1"/>
      <c r="E232" s="1"/>
      <c r="F232" s="1"/>
      <c r="G232" s="1"/>
      <c r="H232" s="1"/>
      <c r="I232" s="1"/>
    </row>
    <row r="233" spans="4:9" ht="14.25" customHeight="1" x14ac:dyDescent="0.25">
      <c r="D233" s="1"/>
      <c r="E233" s="1"/>
      <c r="F233" s="1"/>
      <c r="G233" s="1"/>
      <c r="H233" s="1"/>
      <c r="I233" s="1"/>
    </row>
    <row r="234" spans="4:9" ht="14.25" customHeight="1" x14ac:dyDescent="0.25">
      <c r="D234" s="1"/>
      <c r="E234" s="1"/>
      <c r="F234" s="1"/>
      <c r="G234" s="1"/>
      <c r="H234" s="1"/>
      <c r="I234" s="1"/>
    </row>
    <row r="235" spans="4:9" ht="14.25" customHeight="1" x14ac:dyDescent="0.25">
      <c r="D235" s="1"/>
      <c r="E235" s="1"/>
      <c r="F235" s="1"/>
      <c r="G235" s="1"/>
      <c r="H235" s="1"/>
      <c r="I235" s="1"/>
    </row>
    <row r="236" spans="4:9" ht="14.25" customHeight="1" x14ac:dyDescent="0.25">
      <c r="D236" s="1"/>
      <c r="E236" s="1"/>
      <c r="F236" s="1"/>
      <c r="G236" s="1"/>
      <c r="H236" s="1"/>
      <c r="I236" s="1"/>
    </row>
    <row r="237" spans="4:9" ht="14.25" customHeight="1" x14ac:dyDescent="0.25">
      <c r="D237" s="1"/>
      <c r="E237" s="1"/>
      <c r="F237" s="1"/>
      <c r="G237" s="1"/>
      <c r="H237" s="1"/>
      <c r="I237" s="1"/>
    </row>
    <row r="238" spans="4:9" ht="14.25" customHeight="1" x14ac:dyDescent="0.25">
      <c r="D238" s="1"/>
      <c r="E238" s="1"/>
      <c r="F238" s="1"/>
      <c r="G238" s="1"/>
      <c r="H238" s="1"/>
      <c r="I238" s="1"/>
    </row>
    <row r="239" spans="4:9" ht="14.25" customHeight="1" x14ac:dyDescent="0.25">
      <c r="D239" s="1"/>
      <c r="E239" s="1"/>
      <c r="F239" s="1"/>
      <c r="G239" s="1"/>
      <c r="H239" s="1"/>
      <c r="I239" s="1"/>
    </row>
    <row r="240" spans="4:9" ht="14.25" customHeight="1" x14ac:dyDescent="0.25">
      <c r="D240" s="1"/>
      <c r="E240" s="1"/>
      <c r="F240" s="1"/>
      <c r="G240" s="1"/>
      <c r="H240" s="1"/>
      <c r="I240" s="1"/>
    </row>
    <row r="241" spans="4:9" ht="14.25" customHeight="1" x14ac:dyDescent="0.25">
      <c r="D241" s="1"/>
      <c r="E241" s="1"/>
      <c r="F241" s="1"/>
      <c r="G241" s="1"/>
      <c r="H241" s="1"/>
      <c r="I241" s="1"/>
    </row>
    <row r="242" spans="4:9" ht="14.25" customHeight="1" x14ac:dyDescent="0.25">
      <c r="D242" s="1"/>
      <c r="E242" s="1"/>
      <c r="F242" s="1"/>
      <c r="G242" s="1"/>
      <c r="H242" s="1"/>
      <c r="I242" s="1"/>
    </row>
    <row r="243" spans="4:9" ht="14.25" customHeight="1" x14ac:dyDescent="0.25">
      <c r="D243" s="1"/>
      <c r="E243" s="1"/>
      <c r="F243" s="1"/>
      <c r="G243" s="1"/>
      <c r="H243" s="1"/>
      <c r="I243" s="1"/>
    </row>
    <row r="244" spans="4:9" ht="14.25" customHeight="1" x14ac:dyDescent="0.25">
      <c r="D244" s="1"/>
      <c r="E244" s="1"/>
      <c r="F244" s="1"/>
      <c r="G244" s="1"/>
      <c r="H244" s="1"/>
      <c r="I244" s="1"/>
    </row>
    <row r="245" spans="4:9" ht="14.25" customHeight="1" x14ac:dyDescent="0.25">
      <c r="D245" s="1"/>
      <c r="E245" s="1"/>
      <c r="F245" s="1"/>
      <c r="G245" s="1"/>
      <c r="H245" s="1"/>
      <c r="I245" s="1"/>
    </row>
    <row r="246" spans="4:9" ht="14.25" customHeight="1" x14ac:dyDescent="0.25">
      <c r="D246" s="1"/>
      <c r="E246" s="1"/>
      <c r="F246" s="1"/>
      <c r="G246" s="1"/>
      <c r="H246" s="1"/>
      <c r="I246" s="1"/>
    </row>
    <row r="247" spans="4:9" ht="14.25" customHeight="1" x14ac:dyDescent="0.25">
      <c r="D247" s="1"/>
      <c r="E247" s="1"/>
      <c r="F247" s="1"/>
      <c r="G247" s="1"/>
      <c r="H247" s="1"/>
      <c r="I247" s="1"/>
    </row>
    <row r="248" spans="4:9" ht="14.25" customHeight="1" x14ac:dyDescent="0.25">
      <c r="D248" s="1"/>
      <c r="E248" s="1"/>
      <c r="F248" s="1"/>
      <c r="G248" s="1"/>
      <c r="H248" s="1"/>
      <c r="I248" s="1"/>
    </row>
    <row r="249" spans="4:9" ht="14.25" customHeight="1" x14ac:dyDescent="0.25">
      <c r="D249" s="1"/>
      <c r="E249" s="1"/>
      <c r="F249" s="1"/>
      <c r="G249" s="1"/>
      <c r="H249" s="1"/>
      <c r="I249" s="1"/>
    </row>
    <row r="250" spans="4:9" ht="14.25" customHeight="1" x14ac:dyDescent="0.25">
      <c r="D250" s="1"/>
      <c r="E250" s="1"/>
      <c r="F250" s="1"/>
      <c r="G250" s="1"/>
      <c r="H250" s="1"/>
      <c r="I250" s="1"/>
    </row>
    <row r="251" spans="4:9" ht="14.25" customHeight="1" x14ac:dyDescent="0.25">
      <c r="D251" s="1"/>
      <c r="E251" s="1"/>
      <c r="F251" s="1"/>
      <c r="G251" s="1"/>
      <c r="H251" s="1"/>
      <c r="I251" s="1"/>
    </row>
    <row r="252" spans="4:9" ht="14.25" customHeight="1" x14ac:dyDescent="0.25">
      <c r="D252" s="1"/>
      <c r="E252" s="1"/>
      <c r="F252" s="1"/>
      <c r="G252" s="1"/>
      <c r="H252" s="1"/>
      <c r="I252" s="1"/>
    </row>
    <row r="253" spans="4:9" ht="14.25" customHeight="1" x14ac:dyDescent="0.25">
      <c r="D253" s="1"/>
      <c r="E253" s="1"/>
      <c r="F253" s="1"/>
      <c r="G253" s="1"/>
      <c r="H253" s="1"/>
      <c r="I253" s="1"/>
    </row>
    <row r="254" spans="4:9" ht="14.25" customHeight="1" x14ac:dyDescent="0.25">
      <c r="D254" s="1"/>
      <c r="E254" s="1"/>
      <c r="F254" s="1"/>
      <c r="G254" s="1"/>
      <c r="H254" s="1"/>
      <c r="I254" s="1"/>
    </row>
    <row r="255" spans="4:9" ht="14.25" customHeight="1" x14ac:dyDescent="0.25">
      <c r="D255" s="1"/>
      <c r="E255" s="1"/>
      <c r="F255" s="1"/>
      <c r="G255" s="1"/>
      <c r="H255" s="1"/>
      <c r="I255" s="1"/>
    </row>
    <row r="256" spans="4:9" ht="14.25" customHeight="1" x14ac:dyDescent="0.25">
      <c r="D256" s="1"/>
      <c r="E256" s="1"/>
      <c r="F256" s="1"/>
      <c r="G256" s="1"/>
      <c r="H256" s="1"/>
      <c r="I256" s="1"/>
    </row>
    <row r="257" spans="4:9" ht="14.25" customHeight="1" x14ac:dyDescent="0.25">
      <c r="D257" s="1"/>
      <c r="E257" s="1"/>
      <c r="F257" s="1"/>
      <c r="G257" s="1"/>
      <c r="H257" s="1"/>
      <c r="I257" s="1"/>
    </row>
    <row r="258" spans="4:9" ht="14.25" customHeight="1" x14ac:dyDescent="0.25">
      <c r="D258" s="1"/>
      <c r="E258" s="1"/>
      <c r="F258" s="1"/>
      <c r="G258" s="1"/>
      <c r="H258" s="1"/>
      <c r="I258" s="1"/>
    </row>
    <row r="259" spans="4:9" ht="14.25" customHeight="1" x14ac:dyDescent="0.25">
      <c r="D259" s="1"/>
      <c r="E259" s="1"/>
      <c r="F259" s="1"/>
      <c r="G259" s="1"/>
      <c r="H259" s="1"/>
      <c r="I259" s="1"/>
    </row>
    <row r="260" spans="4:9" ht="14.25" customHeight="1" x14ac:dyDescent="0.25">
      <c r="D260" s="1"/>
      <c r="E260" s="1"/>
      <c r="F260" s="1"/>
      <c r="G260" s="1"/>
      <c r="H260" s="1"/>
      <c r="I260" s="1"/>
    </row>
    <row r="261" spans="4:9" ht="14.25" customHeight="1" x14ac:dyDescent="0.25">
      <c r="D261" s="1"/>
      <c r="E261" s="1"/>
      <c r="F261" s="1"/>
      <c r="G261" s="1"/>
      <c r="H261" s="1"/>
      <c r="I261" s="1"/>
    </row>
    <row r="262" spans="4:9" ht="14.25" customHeight="1" x14ac:dyDescent="0.25">
      <c r="D262" s="1"/>
      <c r="E262" s="1"/>
      <c r="F262" s="1"/>
      <c r="G262" s="1"/>
      <c r="H262" s="1"/>
      <c r="I262" s="1"/>
    </row>
    <row r="263" spans="4:9" ht="14.25" customHeight="1" x14ac:dyDescent="0.25">
      <c r="D263" s="1"/>
      <c r="E263" s="1"/>
      <c r="F263" s="1"/>
      <c r="G263" s="1"/>
      <c r="H263" s="1"/>
      <c r="I263" s="1"/>
    </row>
    <row r="264" spans="4:9" ht="14.25" customHeight="1" x14ac:dyDescent="0.25">
      <c r="D264" s="1"/>
      <c r="E264" s="1"/>
      <c r="F264" s="1"/>
      <c r="G264" s="1"/>
      <c r="H264" s="1"/>
      <c r="I264" s="1"/>
    </row>
    <row r="265" spans="4:9" ht="14.25" customHeight="1" x14ac:dyDescent="0.25">
      <c r="D265" s="1"/>
      <c r="E265" s="1"/>
      <c r="F265" s="1"/>
      <c r="G265" s="1"/>
      <c r="H265" s="1"/>
      <c r="I265" s="1"/>
    </row>
    <row r="266" spans="4:9" ht="14.25" customHeight="1" x14ac:dyDescent="0.25">
      <c r="D266" s="1"/>
      <c r="E266" s="1"/>
      <c r="F266" s="1"/>
      <c r="G266" s="1"/>
      <c r="H266" s="1"/>
      <c r="I266" s="1"/>
    </row>
    <row r="267" spans="4:9" ht="14.25" customHeight="1" x14ac:dyDescent="0.25">
      <c r="D267" s="1"/>
      <c r="E267" s="1"/>
      <c r="F267" s="1"/>
      <c r="G267" s="1"/>
      <c r="H267" s="1"/>
      <c r="I267" s="1"/>
    </row>
    <row r="268" spans="4:9" ht="14.25" customHeight="1" x14ac:dyDescent="0.25">
      <c r="D268" s="1"/>
      <c r="E268" s="1"/>
      <c r="F268" s="1"/>
      <c r="G268" s="1"/>
      <c r="H268" s="1"/>
      <c r="I268" s="1"/>
    </row>
    <row r="269" spans="4:9" ht="14.25" customHeight="1" x14ac:dyDescent="0.25">
      <c r="D269" s="1"/>
      <c r="E269" s="1"/>
      <c r="F269" s="1"/>
      <c r="G269" s="1"/>
      <c r="H269" s="1"/>
      <c r="I269" s="1"/>
    </row>
    <row r="270" spans="4:9" ht="14.25" customHeight="1" x14ac:dyDescent="0.25">
      <c r="D270" s="1"/>
      <c r="E270" s="1"/>
      <c r="F270" s="1"/>
      <c r="G270" s="1"/>
      <c r="H270" s="1"/>
      <c r="I270" s="1"/>
    </row>
    <row r="271" spans="4:9" ht="14.25" customHeight="1" x14ac:dyDescent="0.25">
      <c r="D271" s="1"/>
      <c r="E271" s="1"/>
      <c r="F271" s="1"/>
      <c r="G271" s="1"/>
      <c r="H271" s="1"/>
      <c r="I271" s="1"/>
    </row>
    <row r="272" spans="4:9" ht="14.25" customHeight="1" x14ac:dyDescent="0.25">
      <c r="D272" s="1"/>
      <c r="E272" s="1"/>
      <c r="F272" s="1"/>
      <c r="G272" s="1"/>
      <c r="H272" s="1"/>
      <c r="I272" s="1"/>
    </row>
    <row r="273" spans="4:9" ht="14.25" customHeight="1" x14ac:dyDescent="0.25">
      <c r="D273" s="1"/>
      <c r="E273" s="1"/>
      <c r="F273" s="1"/>
      <c r="G273" s="1"/>
      <c r="H273" s="1"/>
      <c r="I273" s="1"/>
    </row>
    <row r="274" spans="4:9" ht="14.25" customHeight="1" x14ac:dyDescent="0.25">
      <c r="D274" s="1"/>
      <c r="E274" s="1"/>
      <c r="F274" s="1"/>
      <c r="G274" s="1"/>
      <c r="H274" s="1"/>
      <c r="I274" s="1"/>
    </row>
    <row r="275" spans="4:9" ht="14.25" customHeight="1" x14ac:dyDescent="0.25">
      <c r="D275" s="1"/>
      <c r="E275" s="1"/>
      <c r="F275" s="1"/>
      <c r="G275" s="1"/>
      <c r="H275" s="1"/>
      <c r="I275" s="1"/>
    </row>
    <row r="276" spans="4:9" ht="14.25" customHeight="1" x14ac:dyDescent="0.25">
      <c r="D276" s="1"/>
      <c r="E276" s="1"/>
      <c r="F276" s="1"/>
      <c r="G276" s="1"/>
      <c r="H276" s="1"/>
      <c r="I276" s="1"/>
    </row>
    <row r="277" spans="4:9" ht="14.25" customHeight="1" x14ac:dyDescent="0.25">
      <c r="D277" s="1"/>
      <c r="E277" s="1"/>
      <c r="F277" s="1"/>
      <c r="G277" s="1"/>
      <c r="H277" s="1"/>
      <c r="I277" s="1"/>
    </row>
    <row r="278" spans="4:9" ht="14.25" customHeight="1" x14ac:dyDescent="0.25">
      <c r="D278" s="1"/>
      <c r="E278" s="1"/>
      <c r="F278" s="1"/>
      <c r="G278" s="1"/>
      <c r="H278" s="1"/>
      <c r="I278" s="1"/>
    </row>
    <row r="279" spans="4:9" ht="14.25" customHeight="1" x14ac:dyDescent="0.25">
      <c r="D279" s="1"/>
      <c r="E279" s="1"/>
      <c r="F279" s="1"/>
      <c r="G279" s="1"/>
      <c r="H279" s="1"/>
      <c r="I279" s="1"/>
    </row>
    <row r="280" spans="4:9" ht="14.25" customHeight="1" x14ac:dyDescent="0.25">
      <c r="D280" s="1"/>
      <c r="E280" s="1"/>
      <c r="F280" s="1"/>
      <c r="G280" s="1"/>
      <c r="H280" s="1"/>
      <c r="I280" s="1"/>
    </row>
    <row r="281" spans="4:9" ht="14.25" customHeight="1" x14ac:dyDescent="0.25">
      <c r="D281" s="1"/>
      <c r="E281" s="1"/>
      <c r="F281" s="1"/>
      <c r="G281" s="1"/>
      <c r="H281" s="1"/>
      <c r="I281" s="1"/>
    </row>
    <row r="282" spans="4:9" ht="14.25" customHeight="1" x14ac:dyDescent="0.25">
      <c r="D282" s="1"/>
      <c r="E282" s="1"/>
      <c r="F282" s="1"/>
      <c r="G282" s="1"/>
      <c r="H282" s="1"/>
      <c r="I282" s="1"/>
    </row>
    <row r="283" spans="4:9" ht="14.25" customHeight="1" x14ac:dyDescent="0.25">
      <c r="D283" s="1"/>
      <c r="E283" s="1"/>
      <c r="F283" s="1"/>
      <c r="G283" s="1"/>
      <c r="H283" s="1"/>
      <c r="I283" s="1"/>
    </row>
    <row r="284" spans="4:9" ht="14.25" customHeight="1" x14ac:dyDescent="0.25">
      <c r="D284" s="1"/>
      <c r="E284" s="1"/>
      <c r="F284" s="1"/>
      <c r="G284" s="1"/>
      <c r="H284" s="1"/>
      <c r="I284" s="1"/>
    </row>
    <row r="285" spans="4:9" ht="14.25" customHeight="1" x14ac:dyDescent="0.25">
      <c r="D285" s="1"/>
      <c r="E285" s="1"/>
      <c r="F285" s="1"/>
      <c r="G285" s="1"/>
      <c r="H285" s="1"/>
      <c r="I285" s="1"/>
    </row>
    <row r="286" spans="4:9" ht="14.25" customHeight="1" x14ac:dyDescent="0.25">
      <c r="D286" s="1"/>
      <c r="E286" s="1"/>
      <c r="F286" s="1"/>
      <c r="G286" s="1"/>
      <c r="H286" s="1"/>
      <c r="I286" s="1"/>
    </row>
    <row r="287" spans="4:9" ht="14.25" customHeight="1" x14ac:dyDescent="0.25">
      <c r="D287" s="1"/>
      <c r="E287" s="1"/>
      <c r="F287" s="1"/>
      <c r="G287" s="1"/>
      <c r="H287" s="1"/>
      <c r="I287" s="1"/>
    </row>
    <row r="288" spans="4:9" ht="14.25" customHeight="1" x14ac:dyDescent="0.25">
      <c r="D288" s="1"/>
      <c r="E288" s="1"/>
      <c r="F288" s="1"/>
      <c r="G288" s="1"/>
      <c r="H288" s="1"/>
      <c r="I288" s="1"/>
    </row>
    <row r="289" spans="4:9" ht="14.25" customHeight="1" x14ac:dyDescent="0.25">
      <c r="D289" s="1"/>
      <c r="E289" s="1"/>
      <c r="F289" s="1"/>
      <c r="G289" s="1"/>
      <c r="H289" s="1"/>
      <c r="I289" s="1"/>
    </row>
    <row r="290" spans="4:9" ht="14.25" customHeight="1" x14ac:dyDescent="0.25">
      <c r="D290" s="1"/>
      <c r="E290" s="1"/>
      <c r="F290" s="1"/>
      <c r="G290" s="1"/>
      <c r="H290" s="1"/>
      <c r="I290" s="1"/>
    </row>
    <row r="291" spans="4:9" ht="14.25" customHeight="1" x14ac:dyDescent="0.25">
      <c r="D291" s="1"/>
      <c r="E291" s="1"/>
      <c r="F291" s="1"/>
      <c r="G291" s="1"/>
      <c r="H291" s="1"/>
      <c r="I291" s="1"/>
    </row>
    <row r="292" spans="4:9" ht="14.25" customHeight="1" x14ac:dyDescent="0.25">
      <c r="D292" s="1"/>
      <c r="E292" s="1"/>
      <c r="F292" s="1"/>
      <c r="G292" s="1"/>
      <c r="H292" s="1"/>
      <c r="I292" s="1"/>
    </row>
    <row r="293" spans="4:9" ht="14.25" customHeight="1" x14ac:dyDescent="0.25">
      <c r="D293" s="1"/>
      <c r="E293" s="1"/>
      <c r="F293" s="1"/>
      <c r="G293" s="1"/>
      <c r="H293" s="1"/>
      <c r="I293" s="1"/>
    </row>
    <row r="294" spans="4:9" ht="14.25" customHeight="1" x14ac:dyDescent="0.25">
      <c r="D294" s="1"/>
      <c r="E294" s="1"/>
      <c r="F294" s="1"/>
      <c r="G294" s="1"/>
      <c r="H294" s="1"/>
      <c r="I294" s="1"/>
    </row>
    <row r="295" spans="4:9" ht="14.25" customHeight="1" x14ac:dyDescent="0.25">
      <c r="D295" s="1"/>
      <c r="E295" s="1"/>
      <c r="F295" s="1"/>
      <c r="G295" s="1"/>
      <c r="H295" s="1"/>
      <c r="I295" s="1"/>
    </row>
    <row r="296" spans="4:9" ht="14.25" customHeight="1" x14ac:dyDescent="0.25">
      <c r="D296" s="1"/>
      <c r="E296" s="1"/>
      <c r="F296" s="1"/>
      <c r="G296" s="1"/>
      <c r="H296" s="1"/>
      <c r="I296" s="1"/>
    </row>
    <row r="297" spans="4:9" ht="14.25" customHeight="1" x14ac:dyDescent="0.25">
      <c r="D297" s="1"/>
      <c r="E297" s="1"/>
      <c r="F297" s="1"/>
      <c r="G297" s="1"/>
      <c r="H297" s="1"/>
      <c r="I297" s="1"/>
    </row>
    <row r="298" spans="4:9" ht="14.25" customHeight="1" x14ac:dyDescent="0.25">
      <c r="D298" s="1"/>
      <c r="E298" s="1"/>
      <c r="F298" s="1"/>
      <c r="G298" s="1"/>
      <c r="H298" s="1"/>
      <c r="I298" s="1"/>
    </row>
    <row r="299" spans="4:9" ht="14.25" customHeight="1" x14ac:dyDescent="0.25">
      <c r="D299" s="1"/>
      <c r="E299" s="1"/>
      <c r="F299" s="1"/>
      <c r="G299" s="1"/>
      <c r="H299" s="1"/>
      <c r="I299" s="1"/>
    </row>
    <row r="300" spans="4:9" ht="14.25" customHeight="1" x14ac:dyDescent="0.25">
      <c r="D300" s="1"/>
      <c r="E300" s="1"/>
      <c r="F300" s="1"/>
      <c r="G300" s="1"/>
      <c r="H300" s="1"/>
      <c r="I300" s="1"/>
    </row>
    <row r="301" spans="4:9" ht="14.25" customHeight="1" x14ac:dyDescent="0.25">
      <c r="D301" s="1"/>
      <c r="E301" s="1"/>
      <c r="F301" s="1"/>
      <c r="G301" s="1"/>
      <c r="H301" s="1"/>
      <c r="I301" s="1"/>
    </row>
    <row r="302" spans="4:9" ht="14.25" customHeight="1" x14ac:dyDescent="0.25">
      <c r="D302" s="1"/>
      <c r="E302" s="1"/>
      <c r="F302" s="1"/>
      <c r="G302" s="1"/>
      <c r="H302" s="1"/>
      <c r="I302" s="1"/>
    </row>
    <row r="303" spans="4:9" ht="14.25" customHeight="1" x14ac:dyDescent="0.25">
      <c r="D303" s="1"/>
      <c r="E303" s="1"/>
      <c r="F303" s="1"/>
      <c r="G303" s="1"/>
      <c r="H303" s="1"/>
      <c r="I303" s="1"/>
    </row>
    <row r="304" spans="4:9" ht="14.25" customHeight="1" x14ac:dyDescent="0.25">
      <c r="D304" s="1"/>
      <c r="E304" s="1"/>
      <c r="F304" s="1"/>
      <c r="G304" s="1"/>
      <c r="H304" s="1"/>
      <c r="I304" s="1"/>
    </row>
    <row r="305" spans="4:9" ht="14.25" customHeight="1" x14ac:dyDescent="0.25">
      <c r="D305" s="1"/>
      <c r="E305" s="1"/>
      <c r="F305" s="1"/>
      <c r="G305" s="1"/>
      <c r="H305" s="1"/>
      <c r="I305" s="1"/>
    </row>
    <row r="306" spans="4:9" ht="14.25" customHeight="1" x14ac:dyDescent="0.25">
      <c r="D306" s="1"/>
      <c r="E306" s="1"/>
      <c r="F306" s="1"/>
      <c r="G306" s="1"/>
      <c r="H306" s="1"/>
      <c r="I306" s="1"/>
    </row>
    <row r="307" spans="4:9" ht="14.25" customHeight="1" x14ac:dyDescent="0.25">
      <c r="D307" s="1"/>
      <c r="E307" s="1"/>
      <c r="F307" s="1"/>
      <c r="G307" s="1"/>
      <c r="H307" s="1"/>
      <c r="I307" s="1"/>
    </row>
    <row r="308" spans="4:9" ht="14.25" customHeight="1" x14ac:dyDescent="0.25">
      <c r="D308" s="1"/>
      <c r="E308" s="1"/>
      <c r="F308" s="1"/>
      <c r="G308" s="1"/>
      <c r="H308" s="1"/>
      <c r="I308" s="1"/>
    </row>
    <row r="309" spans="4:9" ht="14.25" customHeight="1" x14ac:dyDescent="0.25">
      <c r="D309" s="1"/>
      <c r="E309" s="1"/>
      <c r="F309" s="1"/>
      <c r="G309" s="1"/>
      <c r="H309" s="1"/>
      <c r="I309" s="1"/>
    </row>
    <row r="310" spans="4:9" ht="14.25" customHeight="1" x14ac:dyDescent="0.25">
      <c r="D310" s="1"/>
      <c r="E310" s="1"/>
      <c r="F310" s="1"/>
      <c r="G310" s="1"/>
      <c r="H310" s="1"/>
      <c r="I310" s="1"/>
    </row>
    <row r="311" spans="4:9" ht="14.25" customHeight="1" x14ac:dyDescent="0.25">
      <c r="D311" s="1"/>
      <c r="E311" s="1"/>
      <c r="F311" s="1"/>
      <c r="G311" s="1"/>
      <c r="H311" s="1"/>
      <c r="I311" s="1"/>
    </row>
    <row r="312" spans="4:9" ht="14.25" customHeight="1" x14ac:dyDescent="0.25">
      <c r="D312" s="1"/>
      <c r="E312" s="1"/>
      <c r="F312" s="1"/>
      <c r="G312" s="1"/>
      <c r="H312" s="1"/>
      <c r="I312" s="1"/>
    </row>
    <row r="313" spans="4:9" ht="14.25" customHeight="1" x14ac:dyDescent="0.25">
      <c r="D313" s="1"/>
      <c r="E313" s="1"/>
      <c r="F313" s="1"/>
      <c r="G313" s="1"/>
      <c r="H313" s="1"/>
      <c r="I313" s="1"/>
    </row>
    <row r="314" spans="4:9" ht="14.25" customHeight="1" x14ac:dyDescent="0.25">
      <c r="D314" s="1"/>
      <c r="E314" s="1"/>
      <c r="F314" s="1"/>
      <c r="G314" s="1"/>
      <c r="H314" s="1"/>
      <c r="I314" s="1"/>
    </row>
    <row r="315" spans="4:9" ht="14.25" customHeight="1" x14ac:dyDescent="0.25">
      <c r="D315" s="1"/>
      <c r="E315" s="1"/>
      <c r="F315" s="1"/>
      <c r="G315" s="1"/>
      <c r="H315" s="1"/>
      <c r="I315" s="1"/>
    </row>
    <row r="316" spans="4:9" ht="14.25" customHeight="1" x14ac:dyDescent="0.25">
      <c r="D316" s="1"/>
      <c r="E316" s="1"/>
      <c r="F316" s="1"/>
      <c r="G316" s="1"/>
      <c r="H316" s="1"/>
      <c r="I316" s="1"/>
    </row>
    <row r="317" spans="4:9" ht="14.25" customHeight="1" x14ac:dyDescent="0.25">
      <c r="D317" s="1"/>
      <c r="E317" s="1"/>
      <c r="F317" s="1"/>
      <c r="G317" s="1"/>
      <c r="H317" s="1"/>
      <c r="I317" s="1"/>
    </row>
    <row r="318" spans="4:9" ht="14.25" customHeight="1" x14ac:dyDescent="0.25">
      <c r="D318" s="1"/>
      <c r="E318" s="1"/>
      <c r="F318" s="1"/>
      <c r="G318" s="1"/>
      <c r="H318" s="1"/>
      <c r="I318" s="1"/>
    </row>
    <row r="319" spans="4:9" ht="14.25" customHeight="1" x14ac:dyDescent="0.25">
      <c r="D319" s="1"/>
      <c r="E319" s="1"/>
      <c r="F319" s="1"/>
      <c r="G319" s="1"/>
      <c r="H319" s="1"/>
      <c r="I319" s="1"/>
    </row>
    <row r="320" spans="4:9" ht="14.25" customHeight="1" x14ac:dyDescent="0.25">
      <c r="D320" s="1"/>
      <c r="E320" s="1"/>
      <c r="F320" s="1"/>
      <c r="G320" s="1"/>
      <c r="H320" s="1"/>
      <c r="I320" s="1"/>
    </row>
    <row r="321" spans="4:9" ht="14.25" customHeight="1" x14ac:dyDescent="0.25">
      <c r="D321" s="1"/>
      <c r="E321" s="1"/>
      <c r="F321" s="1"/>
      <c r="G321" s="1"/>
      <c r="H321" s="1"/>
      <c r="I321" s="1"/>
    </row>
    <row r="322" spans="4:9" ht="14.25" customHeight="1" x14ac:dyDescent="0.25">
      <c r="D322" s="1"/>
      <c r="E322" s="1"/>
      <c r="F322" s="1"/>
      <c r="G322" s="1"/>
      <c r="H322" s="1"/>
      <c r="I322" s="1"/>
    </row>
    <row r="323" spans="4:9" ht="14.25" customHeight="1" x14ac:dyDescent="0.25">
      <c r="D323" s="1"/>
      <c r="E323" s="1"/>
      <c r="F323" s="1"/>
      <c r="G323" s="1"/>
      <c r="H323" s="1"/>
      <c r="I323" s="1"/>
    </row>
    <row r="324" spans="4:9" ht="14.25" customHeight="1" x14ac:dyDescent="0.25">
      <c r="D324" s="1"/>
      <c r="E324" s="1"/>
      <c r="F324" s="1"/>
      <c r="G324" s="1"/>
      <c r="H324" s="1"/>
      <c r="I324" s="1"/>
    </row>
    <row r="325" spans="4:9" ht="14.25" customHeight="1" x14ac:dyDescent="0.25">
      <c r="D325" s="1"/>
      <c r="E325" s="1"/>
      <c r="F325" s="1"/>
      <c r="G325" s="1"/>
      <c r="H325" s="1"/>
      <c r="I325" s="1"/>
    </row>
    <row r="326" spans="4:9" ht="14.25" customHeight="1" x14ac:dyDescent="0.25">
      <c r="D326" s="1"/>
      <c r="E326" s="1"/>
      <c r="F326" s="1"/>
      <c r="G326" s="1"/>
      <c r="H326" s="1"/>
      <c r="I326" s="1"/>
    </row>
    <row r="327" spans="4:9" ht="14.25" customHeight="1" x14ac:dyDescent="0.25">
      <c r="D327" s="1"/>
      <c r="E327" s="1"/>
      <c r="F327" s="1"/>
      <c r="G327" s="1"/>
      <c r="H327" s="1"/>
      <c r="I327" s="1"/>
    </row>
    <row r="328" spans="4:9" ht="14.25" customHeight="1" x14ac:dyDescent="0.25">
      <c r="D328" s="1"/>
      <c r="E328" s="1"/>
      <c r="F328" s="1"/>
      <c r="G328" s="1"/>
      <c r="H328" s="1"/>
      <c r="I328" s="1"/>
    </row>
    <row r="329" spans="4:9" ht="14.25" customHeight="1" x14ac:dyDescent="0.25">
      <c r="D329" s="1"/>
      <c r="E329" s="1"/>
      <c r="F329" s="1"/>
      <c r="G329" s="1"/>
      <c r="H329" s="1"/>
      <c r="I329" s="1"/>
    </row>
    <row r="330" spans="4:9" ht="14.25" customHeight="1" x14ac:dyDescent="0.25">
      <c r="D330" s="1"/>
      <c r="E330" s="1"/>
      <c r="F330" s="1"/>
      <c r="G330" s="1"/>
      <c r="H330" s="1"/>
      <c r="I330" s="1"/>
    </row>
    <row r="331" spans="4:9" ht="14.25" customHeight="1" x14ac:dyDescent="0.25">
      <c r="D331" s="1"/>
      <c r="E331" s="1"/>
      <c r="F331" s="1"/>
      <c r="G331" s="1"/>
      <c r="H331" s="1"/>
      <c r="I331" s="1"/>
    </row>
    <row r="332" spans="4:9" ht="14.25" customHeight="1" x14ac:dyDescent="0.25">
      <c r="D332" s="1"/>
      <c r="E332" s="1"/>
      <c r="F332" s="1"/>
      <c r="G332" s="1"/>
      <c r="H332" s="1"/>
      <c r="I332" s="1"/>
    </row>
    <row r="333" spans="4:9" ht="14.25" customHeight="1" x14ac:dyDescent="0.25">
      <c r="D333" s="1"/>
      <c r="E333" s="1"/>
      <c r="F333" s="1"/>
      <c r="G333" s="1"/>
      <c r="H333" s="1"/>
      <c r="I333" s="1"/>
    </row>
    <row r="334" spans="4:9" ht="14.25" customHeight="1" x14ac:dyDescent="0.25">
      <c r="D334" s="1"/>
      <c r="E334" s="1"/>
      <c r="F334" s="1"/>
      <c r="G334" s="1"/>
      <c r="H334" s="1"/>
      <c r="I334" s="1"/>
    </row>
    <row r="335" spans="4:9" ht="14.25" customHeight="1" x14ac:dyDescent="0.25">
      <c r="D335" s="1"/>
      <c r="E335" s="1"/>
      <c r="F335" s="1"/>
      <c r="G335" s="1"/>
      <c r="H335" s="1"/>
      <c r="I335" s="1"/>
    </row>
    <row r="336" spans="4:9" ht="14.25" customHeight="1" x14ac:dyDescent="0.25">
      <c r="D336" s="1"/>
      <c r="E336" s="1"/>
      <c r="F336" s="1"/>
      <c r="G336" s="1"/>
      <c r="H336" s="1"/>
      <c r="I336" s="1"/>
    </row>
    <row r="337" spans="4:9" ht="14.25" customHeight="1" x14ac:dyDescent="0.25">
      <c r="D337" s="1"/>
      <c r="E337" s="1"/>
      <c r="F337" s="1"/>
      <c r="G337" s="1"/>
      <c r="H337" s="1"/>
      <c r="I337" s="1"/>
    </row>
    <row r="338" spans="4:9" ht="14.25" customHeight="1" x14ac:dyDescent="0.25">
      <c r="D338" s="1"/>
      <c r="E338" s="1"/>
      <c r="F338" s="1"/>
      <c r="G338" s="1"/>
      <c r="H338" s="1"/>
      <c r="I338" s="1"/>
    </row>
    <row r="339" spans="4:9" ht="14.25" customHeight="1" x14ac:dyDescent="0.25">
      <c r="D339" s="1"/>
      <c r="E339" s="1"/>
      <c r="F339" s="1"/>
      <c r="G339" s="1"/>
      <c r="H339" s="1"/>
      <c r="I339" s="1"/>
    </row>
    <row r="340" spans="4:9" ht="14.25" customHeight="1" x14ac:dyDescent="0.25">
      <c r="D340" s="1"/>
      <c r="E340" s="1"/>
      <c r="F340" s="1"/>
      <c r="G340" s="1"/>
      <c r="H340" s="1"/>
      <c r="I340" s="1"/>
    </row>
    <row r="341" spans="4:9" ht="14.25" customHeight="1" x14ac:dyDescent="0.25">
      <c r="D341" s="1"/>
      <c r="E341" s="1"/>
      <c r="F341" s="1"/>
      <c r="G341" s="1"/>
      <c r="H341" s="1"/>
      <c r="I341" s="1"/>
    </row>
    <row r="342" spans="4:9" ht="14.25" customHeight="1" x14ac:dyDescent="0.25">
      <c r="D342" s="1"/>
      <c r="E342" s="1"/>
      <c r="F342" s="1"/>
      <c r="G342" s="1"/>
      <c r="H342" s="1"/>
      <c r="I342" s="1"/>
    </row>
    <row r="343" spans="4:9" ht="14.25" customHeight="1" x14ac:dyDescent="0.25">
      <c r="D343" s="1"/>
      <c r="E343" s="1"/>
      <c r="F343" s="1"/>
      <c r="G343" s="1"/>
      <c r="H343" s="1"/>
      <c r="I343" s="1"/>
    </row>
    <row r="344" spans="4:9" ht="14.25" customHeight="1" x14ac:dyDescent="0.25">
      <c r="D344" s="1"/>
      <c r="E344" s="1"/>
      <c r="F344" s="1"/>
      <c r="G344" s="1"/>
      <c r="H344" s="1"/>
      <c r="I344" s="1"/>
    </row>
    <row r="345" spans="4:9" ht="14.25" customHeight="1" x14ac:dyDescent="0.25">
      <c r="D345" s="1"/>
      <c r="E345" s="1"/>
      <c r="F345" s="1"/>
      <c r="G345" s="1"/>
      <c r="H345" s="1"/>
      <c r="I345" s="1"/>
    </row>
    <row r="346" spans="4:9" ht="14.25" customHeight="1" x14ac:dyDescent="0.25">
      <c r="D346" s="1"/>
      <c r="E346" s="1"/>
      <c r="F346" s="1"/>
      <c r="G346" s="1"/>
      <c r="H346" s="1"/>
      <c r="I346" s="1"/>
    </row>
    <row r="347" spans="4:9" ht="14.25" customHeight="1" x14ac:dyDescent="0.25">
      <c r="D347" s="1"/>
      <c r="E347" s="1"/>
      <c r="F347" s="1"/>
      <c r="G347" s="1"/>
      <c r="H347" s="1"/>
      <c r="I347" s="1"/>
    </row>
    <row r="348" spans="4:9" ht="14.25" customHeight="1" x14ac:dyDescent="0.25">
      <c r="D348" s="1"/>
      <c r="E348" s="1"/>
      <c r="F348" s="1"/>
      <c r="G348" s="1"/>
      <c r="H348" s="1"/>
      <c r="I348" s="1"/>
    </row>
    <row r="349" spans="4:9" ht="14.25" customHeight="1" x14ac:dyDescent="0.25">
      <c r="D349" s="1"/>
      <c r="E349" s="1"/>
      <c r="F349" s="1"/>
      <c r="G349" s="1"/>
      <c r="H349" s="1"/>
      <c r="I349" s="1"/>
    </row>
    <row r="350" spans="4:9" ht="14.25" customHeight="1" x14ac:dyDescent="0.25">
      <c r="D350" s="1"/>
      <c r="E350" s="1"/>
      <c r="F350" s="1"/>
      <c r="G350" s="1"/>
      <c r="H350" s="1"/>
      <c r="I350" s="1"/>
    </row>
    <row r="351" spans="4:9" ht="14.25" customHeight="1" x14ac:dyDescent="0.25">
      <c r="D351" s="1"/>
      <c r="E351" s="1"/>
      <c r="F351" s="1"/>
      <c r="G351" s="1"/>
      <c r="H351" s="1"/>
      <c r="I351" s="1"/>
    </row>
    <row r="352" spans="4:9" ht="14.25" customHeight="1" x14ac:dyDescent="0.25">
      <c r="D352" s="1"/>
      <c r="E352" s="1"/>
      <c r="F352" s="1"/>
      <c r="G352" s="1"/>
      <c r="H352" s="1"/>
      <c r="I352" s="1"/>
    </row>
    <row r="353" spans="4:9" ht="14.25" customHeight="1" x14ac:dyDescent="0.25">
      <c r="D353" s="1"/>
      <c r="E353" s="1"/>
      <c r="F353" s="1"/>
      <c r="G353" s="1"/>
      <c r="H353" s="1"/>
      <c r="I353" s="1"/>
    </row>
    <row r="354" spans="4:9" ht="14.25" customHeight="1" x14ac:dyDescent="0.25">
      <c r="D354" s="1"/>
      <c r="E354" s="1"/>
      <c r="F354" s="1"/>
      <c r="G354" s="1"/>
      <c r="H354" s="1"/>
      <c r="I354" s="1"/>
    </row>
    <row r="355" spans="4:9" ht="14.25" customHeight="1" x14ac:dyDescent="0.25">
      <c r="D355" s="1"/>
      <c r="E355" s="1"/>
      <c r="F355" s="1"/>
      <c r="G355" s="1"/>
      <c r="H355" s="1"/>
      <c r="I355" s="1"/>
    </row>
    <row r="356" spans="4:9" ht="14.25" customHeight="1" x14ac:dyDescent="0.25">
      <c r="D356" s="1"/>
      <c r="E356" s="1"/>
      <c r="F356" s="1"/>
      <c r="G356" s="1"/>
      <c r="H356" s="1"/>
      <c r="I356" s="1"/>
    </row>
    <row r="357" spans="4:9" ht="14.25" customHeight="1" x14ac:dyDescent="0.25">
      <c r="D357" s="1"/>
      <c r="E357" s="1"/>
      <c r="F357" s="1"/>
      <c r="G357" s="1"/>
      <c r="H357" s="1"/>
      <c r="I357" s="1"/>
    </row>
    <row r="358" spans="4:9" ht="14.25" customHeight="1" x14ac:dyDescent="0.25">
      <c r="D358" s="1"/>
      <c r="E358" s="1"/>
      <c r="F358" s="1"/>
      <c r="G358" s="1"/>
      <c r="H358" s="1"/>
      <c r="I358" s="1"/>
    </row>
    <row r="359" spans="4:9" ht="14.25" customHeight="1" x14ac:dyDescent="0.25">
      <c r="D359" s="1"/>
      <c r="E359" s="1"/>
      <c r="F359" s="1"/>
      <c r="G359" s="1"/>
      <c r="H359" s="1"/>
      <c r="I359" s="1"/>
    </row>
    <row r="360" spans="4:9" ht="14.25" customHeight="1" x14ac:dyDescent="0.25">
      <c r="D360" s="1"/>
      <c r="E360" s="1"/>
      <c r="F360" s="1"/>
      <c r="G360" s="1"/>
      <c r="H360" s="1"/>
      <c r="I360" s="1"/>
    </row>
    <row r="361" spans="4:9" ht="14.25" customHeight="1" x14ac:dyDescent="0.25">
      <c r="D361" s="1"/>
      <c r="E361" s="1"/>
      <c r="F361" s="1"/>
      <c r="G361" s="1"/>
      <c r="H361" s="1"/>
      <c r="I361" s="1"/>
    </row>
    <row r="362" spans="4:9" ht="14.25" customHeight="1" x14ac:dyDescent="0.25">
      <c r="D362" s="1"/>
      <c r="E362" s="1"/>
      <c r="F362" s="1"/>
      <c r="G362" s="1"/>
      <c r="H362" s="1"/>
      <c r="I362" s="1"/>
    </row>
    <row r="363" spans="4:9" ht="14.25" customHeight="1" x14ac:dyDescent="0.25">
      <c r="D363" s="1"/>
      <c r="E363" s="1"/>
      <c r="F363" s="1"/>
      <c r="G363" s="1"/>
      <c r="H363" s="1"/>
      <c r="I363" s="1"/>
    </row>
    <row r="364" spans="4:9" ht="14.25" customHeight="1" x14ac:dyDescent="0.25">
      <c r="D364" s="1"/>
      <c r="E364" s="1"/>
      <c r="F364" s="1"/>
      <c r="G364" s="1"/>
      <c r="H364" s="1"/>
      <c r="I364" s="1"/>
    </row>
    <row r="365" spans="4:9" ht="14.25" customHeight="1" x14ac:dyDescent="0.25">
      <c r="D365" s="1"/>
      <c r="E365" s="1"/>
      <c r="F365" s="1"/>
      <c r="G365" s="1"/>
      <c r="H365" s="1"/>
      <c r="I365" s="1"/>
    </row>
    <row r="366" spans="4:9" ht="14.25" customHeight="1" x14ac:dyDescent="0.25">
      <c r="D366" s="1"/>
      <c r="E366" s="1"/>
      <c r="F366" s="1"/>
      <c r="G366" s="1"/>
      <c r="H366" s="1"/>
      <c r="I366" s="1"/>
    </row>
    <row r="367" spans="4:9" ht="14.25" customHeight="1" x14ac:dyDescent="0.25">
      <c r="D367" s="1"/>
      <c r="E367" s="1"/>
      <c r="F367" s="1"/>
      <c r="G367" s="1"/>
      <c r="H367" s="1"/>
      <c r="I367" s="1"/>
    </row>
    <row r="368" spans="4:9" ht="14.25" customHeight="1" x14ac:dyDescent="0.25">
      <c r="D368" s="1"/>
      <c r="E368" s="1"/>
      <c r="F368" s="1"/>
      <c r="G368" s="1"/>
      <c r="H368" s="1"/>
      <c r="I368" s="1"/>
    </row>
    <row r="369" spans="4:9" ht="14.25" customHeight="1" x14ac:dyDescent="0.25">
      <c r="D369" s="1"/>
      <c r="E369" s="1"/>
      <c r="F369" s="1"/>
      <c r="G369" s="1"/>
      <c r="H369" s="1"/>
      <c r="I369" s="1"/>
    </row>
    <row r="370" spans="4:9" ht="14.25" customHeight="1" x14ac:dyDescent="0.25">
      <c r="D370" s="1"/>
      <c r="E370" s="1"/>
      <c r="F370" s="1"/>
      <c r="G370" s="1"/>
      <c r="H370" s="1"/>
      <c r="I370" s="1"/>
    </row>
    <row r="371" spans="4:9" ht="14.25" customHeight="1" x14ac:dyDescent="0.25">
      <c r="D371" s="1"/>
      <c r="E371" s="1"/>
      <c r="F371" s="1"/>
      <c r="G371" s="1"/>
      <c r="H371" s="1"/>
      <c r="I371" s="1"/>
    </row>
    <row r="372" spans="4:9" ht="14.25" customHeight="1" x14ac:dyDescent="0.25">
      <c r="D372" s="1"/>
      <c r="E372" s="1"/>
      <c r="F372" s="1"/>
      <c r="G372" s="1"/>
      <c r="H372" s="1"/>
      <c r="I372" s="1"/>
    </row>
    <row r="373" spans="4:9" ht="14.25" customHeight="1" x14ac:dyDescent="0.25">
      <c r="D373" s="1"/>
      <c r="E373" s="1"/>
      <c r="F373" s="1"/>
      <c r="G373" s="1"/>
      <c r="H373" s="1"/>
      <c r="I373" s="1"/>
    </row>
    <row r="374" spans="4:9" ht="14.25" customHeight="1" x14ac:dyDescent="0.25">
      <c r="D374" s="1"/>
      <c r="E374" s="1"/>
      <c r="F374" s="1"/>
      <c r="G374" s="1"/>
      <c r="H374" s="1"/>
      <c r="I374" s="1"/>
    </row>
    <row r="375" spans="4:9" ht="14.25" customHeight="1" x14ac:dyDescent="0.25">
      <c r="D375" s="1"/>
      <c r="E375" s="1"/>
      <c r="F375" s="1"/>
      <c r="G375" s="1"/>
      <c r="H375" s="1"/>
      <c r="I375" s="1"/>
    </row>
    <row r="376" spans="4:9" ht="14.25" customHeight="1" x14ac:dyDescent="0.25">
      <c r="D376" s="1"/>
      <c r="E376" s="1"/>
      <c r="F376" s="1"/>
      <c r="G376" s="1"/>
      <c r="H376" s="1"/>
      <c r="I376" s="1"/>
    </row>
    <row r="377" spans="4:9" ht="14.25" customHeight="1" x14ac:dyDescent="0.25">
      <c r="D377" s="1"/>
      <c r="E377" s="1"/>
      <c r="F377" s="1"/>
      <c r="G377" s="1"/>
      <c r="H377" s="1"/>
      <c r="I377" s="1"/>
    </row>
    <row r="378" spans="4:9" ht="14.25" customHeight="1" x14ac:dyDescent="0.25">
      <c r="D378" s="1"/>
      <c r="E378" s="1"/>
      <c r="F378" s="1"/>
      <c r="G378" s="1"/>
      <c r="H378" s="1"/>
      <c r="I378" s="1"/>
    </row>
    <row r="379" spans="4:9" ht="14.25" customHeight="1" x14ac:dyDescent="0.25">
      <c r="D379" s="1"/>
      <c r="E379" s="1"/>
      <c r="F379" s="1"/>
      <c r="G379" s="1"/>
      <c r="H379" s="1"/>
      <c r="I379" s="1"/>
    </row>
    <row r="380" spans="4:9" ht="14.25" customHeight="1" x14ac:dyDescent="0.25">
      <c r="D380" s="1"/>
      <c r="E380" s="1"/>
      <c r="F380" s="1"/>
      <c r="G380" s="1"/>
      <c r="H380" s="1"/>
      <c r="I380" s="1"/>
    </row>
    <row r="381" spans="4:9" ht="14.25" customHeight="1" x14ac:dyDescent="0.25">
      <c r="D381" s="1"/>
      <c r="E381" s="1"/>
      <c r="F381" s="1"/>
      <c r="G381" s="1"/>
      <c r="H381" s="1"/>
      <c r="I381" s="1"/>
    </row>
    <row r="382" spans="4:9" ht="14.25" customHeight="1" x14ac:dyDescent="0.25">
      <c r="D382" s="1"/>
      <c r="E382" s="1"/>
      <c r="F382" s="1"/>
      <c r="G382" s="1"/>
      <c r="H382" s="1"/>
      <c r="I382" s="1"/>
    </row>
    <row r="383" spans="4:9" ht="14.25" customHeight="1" x14ac:dyDescent="0.25">
      <c r="D383" s="1"/>
      <c r="E383" s="1"/>
      <c r="F383" s="1"/>
      <c r="G383" s="1"/>
      <c r="H383" s="1"/>
      <c r="I383" s="1"/>
    </row>
    <row r="384" spans="4:9" ht="14.25" customHeight="1" x14ac:dyDescent="0.25">
      <c r="D384" s="1"/>
      <c r="E384" s="1"/>
      <c r="F384" s="1"/>
      <c r="G384" s="1"/>
      <c r="H384" s="1"/>
      <c r="I384" s="1"/>
    </row>
    <row r="385" spans="4:9" ht="14.25" customHeight="1" x14ac:dyDescent="0.25">
      <c r="D385" s="1"/>
      <c r="E385" s="1"/>
      <c r="F385" s="1"/>
      <c r="G385" s="1"/>
      <c r="H385" s="1"/>
      <c r="I385" s="1"/>
    </row>
    <row r="386" spans="4:9" ht="14.25" customHeight="1" x14ac:dyDescent="0.25">
      <c r="D386" s="1"/>
      <c r="E386" s="1"/>
      <c r="F386" s="1"/>
      <c r="G386" s="1"/>
      <c r="H386" s="1"/>
      <c r="I386" s="1"/>
    </row>
    <row r="387" spans="4:9" ht="14.25" customHeight="1" x14ac:dyDescent="0.25">
      <c r="D387" s="1"/>
      <c r="E387" s="1"/>
      <c r="F387" s="1"/>
      <c r="G387" s="1"/>
      <c r="H387" s="1"/>
      <c r="I387" s="1"/>
    </row>
    <row r="388" spans="4:9" ht="14.25" customHeight="1" x14ac:dyDescent="0.25">
      <c r="D388" s="1"/>
      <c r="E388" s="1"/>
      <c r="F388" s="1"/>
      <c r="G388" s="1"/>
      <c r="H388" s="1"/>
      <c r="I388" s="1"/>
    </row>
    <row r="389" spans="4:9" ht="14.25" customHeight="1" x14ac:dyDescent="0.25">
      <c r="D389" s="1"/>
      <c r="E389" s="1"/>
      <c r="F389" s="1"/>
      <c r="G389" s="1"/>
      <c r="H389" s="1"/>
      <c r="I389" s="1"/>
    </row>
    <row r="390" spans="4:9" ht="14.25" customHeight="1" x14ac:dyDescent="0.25">
      <c r="D390" s="1"/>
      <c r="E390" s="1"/>
      <c r="F390" s="1"/>
      <c r="G390" s="1"/>
      <c r="H390" s="1"/>
      <c r="I390" s="1"/>
    </row>
    <row r="391" spans="4:9" ht="14.25" customHeight="1" x14ac:dyDescent="0.25">
      <c r="D391" s="1"/>
      <c r="E391" s="1"/>
      <c r="F391" s="1"/>
      <c r="G391" s="1"/>
      <c r="H391" s="1"/>
      <c r="I391" s="1"/>
    </row>
    <row r="392" spans="4:9" ht="14.25" customHeight="1" x14ac:dyDescent="0.25">
      <c r="D392" s="1"/>
      <c r="E392" s="1"/>
      <c r="F392" s="1"/>
      <c r="G392" s="1"/>
      <c r="H392" s="1"/>
      <c r="I392" s="1"/>
    </row>
    <row r="393" spans="4:9" ht="14.25" customHeight="1" x14ac:dyDescent="0.25">
      <c r="D393" s="1"/>
      <c r="E393" s="1"/>
      <c r="F393" s="1"/>
      <c r="G393" s="1"/>
      <c r="H393" s="1"/>
      <c r="I393" s="1"/>
    </row>
    <row r="394" spans="4:9" ht="14.25" customHeight="1" x14ac:dyDescent="0.25">
      <c r="D394" s="1"/>
      <c r="E394" s="1"/>
      <c r="F394" s="1"/>
      <c r="G394" s="1"/>
      <c r="H394" s="1"/>
      <c r="I394" s="1"/>
    </row>
    <row r="395" spans="4:9" ht="14.25" customHeight="1" x14ac:dyDescent="0.25">
      <c r="D395" s="1"/>
      <c r="E395" s="1"/>
      <c r="F395" s="1"/>
      <c r="G395" s="1"/>
      <c r="H395" s="1"/>
      <c r="I395" s="1"/>
    </row>
    <row r="396" spans="4:9" ht="14.25" customHeight="1" x14ac:dyDescent="0.25">
      <c r="D396" s="1"/>
      <c r="E396" s="1"/>
      <c r="F396" s="1"/>
      <c r="G396" s="1"/>
      <c r="H396" s="1"/>
      <c r="I396" s="1"/>
    </row>
    <row r="397" spans="4:9" ht="14.25" customHeight="1" x14ac:dyDescent="0.25">
      <c r="D397" s="1"/>
      <c r="E397" s="1"/>
      <c r="F397" s="1"/>
      <c r="G397" s="1"/>
      <c r="H397" s="1"/>
      <c r="I397" s="1"/>
    </row>
    <row r="398" spans="4:9" ht="14.25" customHeight="1" x14ac:dyDescent="0.25">
      <c r="D398" s="1"/>
      <c r="E398" s="1"/>
      <c r="F398" s="1"/>
      <c r="G398" s="1"/>
      <c r="H398" s="1"/>
      <c r="I398" s="1"/>
    </row>
    <row r="399" spans="4:9" ht="14.25" customHeight="1" x14ac:dyDescent="0.25">
      <c r="D399" s="1"/>
      <c r="E399" s="1"/>
      <c r="F399" s="1"/>
      <c r="G399" s="1"/>
      <c r="H399" s="1"/>
      <c r="I399" s="1"/>
    </row>
    <row r="400" spans="4:9" ht="14.25" customHeight="1" x14ac:dyDescent="0.25">
      <c r="D400" s="1"/>
      <c r="E400" s="1"/>
      <c r="F400" s="1"/>
      <c r="G400" s="1"/>
      <c r="H400" s="1"/>
      <c r="I400" s="1"/>
    </row>
    <row r="401" spans="4:9" ht="14.25" customHeight="1" x14ac:dyDescent="0.25">
      <c r="D401" s="1"/>
      <c r="E401" s="1"/>
      <c r="F401" s="1"/>
      <c r="G401" s="1"/>
      <c r="H401" s="1"/>
      <c r="I401" s="1"/>
    </row>
    <row r="402" spans="4:9" ht="14.25" customHeight="1" x14ac:dyDescent="0.25">
      <c r="D402" s="1"/>
      <c r="E402" s="1"/>
      <c r="F402" s="1"/>
      <c r="G402" s="1"/>
      <c r="H402" s="1"/>
      <c r="I402" s="1"/>
    </row>
    <row r="403" spans="4:9" ht="14.25" customHeight="1" x14ac:dyDescent="0.25">
      <c r="D403" s="1"/>
      <c r="E403" s="1"/>
      <c r="F403" s="1"/>
      <c r="G403" s="1"/>
      <c r="H403" s="1"/>
      <c r="I403" s="1"/>
    </row>
    <row r="404" spans="4:9" ht="14.25" customHeight="1" x14ac:dyDescent="0.25">
      <c r="D404" s="1"/>
      <c r="E404" s="1"/>
      <c r="F404" s="1"/>
      <c r="G404" s="1"/>
      <c r="H404" s="1"/>
      <c r="I404" s="1"/>
    </row>
    <row r="405" spans="4:9" ht="14.25" customHeight="1" x14ac:dyDescent="0.25">
      <c r="D405" s="1"/>
      <c r="E405" s="1"/>
      <c r="F405" s="1"/>
      <c r="G405" s="1"/>
      <c r="H405" s="1"/>
      <c r="I405" s="1"/>
    </row>
    <row r="406" spans="4:9" ht="14.25" customHeight="1" x14ac:dyDescent="0.25">
      <c r="D406" s="1"/>
      <c r="E406" s="1"/>
      <c r="F406" s="1"/>
      <c r="G406" s="1"/>
      <c r="H406" s="1"/>
      <c r="I406" s="1"/>
    </row>
    <row r="407" spans="4:9" ht="14.25" customHeight="1" x14ac:dyDescent="0.25">
      <c r="D407" s="1"/>
      <c r="E407" s="1"/>
      <c r="F407" s="1"/>
      <c r="G407" s="1"/>
      <c r="H407" s="1"/>
      <c r="I407" s="1"/>
    </row>
    <row r="408" spans="4:9" ht="14.25" customHeight="1" x14ac:dyDescent="0.25">
      <c r="D408" s="1"/>
      <c r="E408" s="1"/>
      <c r="F408" s="1"/>
      <c r="G408" s="1"/>
      <c r="H408" s="1"/>
      <c r="I408" s="1"/>
    </row>
    <row r="409" spans="4:9" ht="14.25" customHeight="1" x14ac:dyDescent="0.25">
      <c r="D409" s="1"/>
      <c r="E409" s="1"/>
      <c r="F409" s="1"/>
      <c r="G409" s="1"/>
      <c r="H409" s="1"/>
      <c r="I409" s="1"/>
    </row>
    <row r="410" spans="4:9" ht="14.25" customHeight="1" x14ac:dyDescent="0.25">
      <c r="D410" s="1"/>
      <c r="E410" s="1"/>
      <c r="F410" s="1"/>
      <c r="G410" s="1"/>
      <c r="H410" s="1"/>
      <c r="I410" s="1"/>
    </row>
    <row r="411" spans="4:9" ht="14.25" customHeight="1" x14ac:dyDescent="0.25">
      <c r="D411" s="1"/>
      <c r="E411" s="1"/>
      <c r="F411" s="1"/>
      <c r="G411" s="1"/>
      <c r="H411" s="1"/>
      <c r="I411" s="1"/>
    </row>
    <row r="412" spans="4:9" ht="14.25" customHeight="1" x14ac:dyDescent="0.25">
      <c r="D412" s="1"/>
      <c r="E412" s="1"/>
      <c r="F412" s="1"/>
      <c r="G412" s="1"/>
      <c r="H412" s="1"/>
      <c r="I412" s="1"/>
    </row>
    <row r="413" spans="4:9" ht="14.25" customHeight="1" x14ac:dyDescent="0.25">
      <c r="D413" s="1"/>
      <c r="E413" s="1"/>
      <c r="F413" s="1"/>
      <c r="G413" s="1"/>
      <c r="H413" s="1"/>
      <c r="I413" s="1"/>
    </row>
    <row r="414" spans="4:9" ht="14.25" customHeight="1" x14ac:dyDescent="0.25">
      <c r="D414" s="1"/>
      <c r="E414" s="1"/>
      <c r="F414" s="1"/>
      <c r="G414" s="1"/>
      <c r="H414" s="1"/>
      <c r="I414" s="1"/>
    </row>
    <row r="415" spans="4:9" ht="14.25" customHeight="1" x14ac:dyDescent="0.25">
      <c r="D415" s="1"/>
      <c r="E415" s="1"/>
      <c r="F415" s="1"/>
      <c r="G415" s="1"/>
      <c r="H415" s="1"/>
      <c r="I415" s="1"/>
    </row>
    <row r="416" spans="4:9" ht="14.25" customHeight="1" x14ac:dyDescent="0.25">
      <c r="D416" s="1"/>
      <c r="E416" s="1"/>
      <c r="F416" s="1"/>
      <c r="G416" s="1"/>
      <c r="H416" s="1"/>
      <c r="I416" s="1"/>
    </row>
    <row r="417" spans="4:9" ht="14.25" customHeight="1" x14ac:dyDescent="0.25">
      <c r="D417" s="1"/>
      <c r="E417" s="1"/>
      <c r="F417" s="1"/>
      <c r="G417" s="1"/>
      <c r="H417" s="1"/>
      <c r="I417" s="1"/>
    </row>
    <row r="418" spans="4:9" ht="14.25" customHeight="1" x14ac:dyDescent="0.25">
      <c r="D418" s="1"/>
      <c r="E418" s="1"/>
      <c r="F418" s="1"/>
      <c r="G418" s="1"/>
      <c r="H418" s="1"/>
      <c r="I418" s="1"/>
    </row>
    <row r="419" spans="4:9" ht="14.25" customHeight="1" x14ac:dyDescent="0.25">
      <c r="D419" s="1"/>
      <c r="E419" s="1"/>
      <c r="F419" s="1"/>
      <c r="G419" s="1"/>
      <c r="H419" s="1"/>
      <c r="I419" s="1"/>
    </row>
    <row r="420" spans="4:9" ht="14.25" customHeight="1" x14ac:dyDescent="0.25">
      <c r="D420" s="1"/>
      <c r="E420" s="1"/>
      <c r="F420" s="1"/>
      <c r="G420" s="1"/>
      <c r="H420" s="1"/>
      <c r="I420" s="1"/>
    </row>
    <row r="421" spans="4:9" ht="14.25" customHeight="1" x14ac:dyDescent="0.25">
      <c r="D421" s="1"/>
      <c r="E421" s="1"/>
      <c r="F421" s="1"/>
      <c r="G421" s="1"/>
      <c r="H421" s="1"/>
      <c r="I421" s="1"/>
    </row>
    <row r="422" spans="4:9" ht="14.25" customHeight="1" x14ac:dyDescent="0.25">
      <c r="D422" s="1"/>
      <c r="E422" s="1"/>
      <c r="F422" s="1"/>
      <c r="G422" s="1"/>
      <c r="H422" s="1"/>
      <c r="I422" s="1"/>
    </row>
    <row r="423" spans="4:9" ht="14.25" customHeight="1" x14ac:dyDescent="0.25">
      <c r="D423" s="1"/>
      <c r="E423" s="1"/>
      <c r="F423" s="1"/>
      <c r="G423" s="1"/>
      <c r="H423" s="1"/>
      <c r="I423" s="1"/>
    </row>
    <row r="424" spans="4:9" ht="14.25" customHeight="1" x14ac:dyDescent="0.25">
      <c r="D424" s="1"/>
      <c r="E424" s="1"/>
      <c r="F424" s="1"/>
      <c r="G424" s="1"/>
      <c r="H424" s="1"/>
      <c r="I424" s="1"/>
    </row>
    <row r="425" spans="4:9" ht="14.25" customHeight="1" x14ac:dyDescent="0.25">
      <c r="D425" s="1"/>
      <c r="E425" s="1"/>
      <c r="F425" s="1"/>
      <c r="G425" s="1"/>
      <c r="H425" s="1"/>
      <c r="I425" s="1"/>
    </row>
    <row r="426" spans="4:9" ht="14.25" customHeight="1" x14ac:dyDescent="0.25">
      <c r="D426" s="1"/>
      <c r="E426" s="1"/>
      <c r="F426" s="1"/>
      <c r="G426" s="1"/>
      <c r="H426" s="1"/>
      <c r="I426" s="1"/>
    </row>
    <row r="427" spans="4:9" ht="14.25" customHeight="1" x14ac:dyDescent="0.25">
      <c r="D427" s="1"/>
      <c r="E427" s="1"/>
      <c r="F427" s="1"/>
      <c r="G427" s="1"/>
      <c r="H427" s="1"/>
      <c r="I427" s="1"/>
    </row>
    <row r="428" spans="4:9" ht="14.25" customHeight="1" x14ac:dyDescent="0.25">
      <c r="D428" s="1"/>
      <c r="E428" s="1"/>
      <c r="F428" s="1"/>
      <c r="G428" s="1"/>
      <c r="H428" s="1"/>
      <c r="I428" s="1"/>
    </row>
    <row r="429" spans="4:9" ht="14.25" customHeight="1" x14ac:dyDescent="0.25">
      <c r="D429" s="1"/>
      <c r="E429" s="1"/>
      <c r="F429" s="1"/>
      <c r="G429" s="1"/>
      <c r="H429" s="1"/>
      <c r="I429" s="1"/>
    </row>
    <row r="430" spans="4:9" ht="14.25" customHeight="1" x14ac:dyDescent="0.25">
      <c r="D430" s="1"/>
      <c r="E430" s="1"/>
      <c r="F430" s="1"/>
      <c r="G430" s="1"/>
      <c r="H430" s="1"/>
      <c r="I430" s="1"/>
    </row>
    <row r="431" spans="4:9" ht="14.25" customHeight="1" x14ac:dyDescent="0.25">
      <c r="D431" s="1"/>
      <c r="E431" s="1"/>
      <c r="F431" s="1"/>
      <c r="G431" s="1"/>
      <c r="H431" s="1"/>
      <c r="I431" s="1"/>
    </row>
    <row r="432" spans="4:9" ht="14.25" customHeight="1" x14ac:dyDescent="0.25">
      <c r="D432" s="1"/>
      <c r="E432" s="1"/>
      <c r="F432" s="1"/>
      <c r="G432" s="1"/>
      <c r="H432" s="1"/>
      <c r="I432" s="1"/>
    </row>
  </sheetData>
  <sheetProtection formatCells="0" formatColumns="0" formatRows="0" insertColumns="0" insertRows="0" insertHyperlinks="0" deleteColumns="0" deleteRows="0" sort="0" autoFilter="0" pivotTables="0"/>
  <mergeCells count="8">
    <mergeCell ref="H6:H7"/>
    <mergeCell ref="I6:I7"/>
    <mergeCell ref="B6:B7"/>
    <mergeCell ref="C6:C7"/>
    <mergeCell ref="D6:D7"/>
    <mergeCell ref="E6:E7"/>
    <mergeCell ref="F6:F7"/>
    <mergeCell ref="G6:G7"/>
  </mergeCells>
  <conditionalFormatting sqref="I8:I24 J8:CK8 N94:AU220 N9:CK93 J9:M220 I143:I597 AV94:CK479 J221:AU480">
    <cfRule type="containsText" dxfId="2" priority="3" operator="containsText" text="&gt;">
      <formula>NOT(ISERROR(SEARCH("&gt;",I8)))</formula>
    </cfRule>
  </conditionalFormatting>
  <conditionalFormatting sqref="I25:I56 I58:I142">
    <cfRule type="containsText" dxfId="1" priority="2" operator="containsText" text="&gt;">
      <formula>NOT(ISERROR(SEARCH("&gt;",I25)))</formula>
    </cfRule>
  </conditionalFormatting>
  <conditionalFormatting sqref="I57">
    <cfRule type="containsText" dxfId="0" priority="1" operator="containsText" text="&gt;">
      <formula>NOT(ISERROR(SEARCH("&gt;",I57)))</formula>
    </cfRule>
  </conditionalFormatting>
  <pageMargins left="0.7" right="0.7" top="0.75" bottom="0.75" header="0.3" footer="0.3"/>
  <pageSetup scale="50" fitToWidth="3" fitToHeight="5" orientation="landscape" verticalDpi="0" r:id="rId1"/>
  <headerFooter>
    <oddHeader>&amp;CEikland Mountain 2013
Soil Sample Summary</oddHeader>
    <oddFooter>&amp;CPage &amp;P of &amp;N</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7:AQ48"/>
  <sheetViews>
    <sheetView workbookViewId="0">
      <selection activeCell="L25" sqref="L25"/>
    </sheetView>
  </sheetViews>
  <sheetFormatPr defaultColWidth="8.85546875" defaultRowHeight="15" x14ac:dyDescent="0.25"/>
  <cols>
    <col min="1" max="1" width="3.7109375" customWidth="1"/>
    <col min="3" max="4" width="13.42578125" customWidth="1"/>
    <col min="5" max="5" width="8.85546875" customWidth="1"/>
    <col min="6" max="7" width="11" customWidth="1"/>
    <col min="14" max="14" width="11.7109375" customWidth="1"/>
    <col min="15" max="15" width="12.42578125" customWidth="1"/>
    <col min="16" max="16" width="12.85546875" customWidth="1"/>
    <col min="17" max="17" width="13.42578125" customWidth="1"/>
    <col min="259" max="260" width="13.42578125" customWidth="1"/>
    <col min="262" max="263" width="11" customWidth="1"/>
    <col min="515" max="516" width="13.42578125" customWidth="1"/>
    <col min="518" max="519" width="11" customWidth="1"/>
    <col min="771" max="772" width="13.42578125" customWidth="1"/>
    <col min="774" max="775" width="11" customWidth="1"/>
    <col min="1027" max="1028" width="13.42578125" customWidth="1"/>
    <col min="1030" max="1031" width="11" customWidth="1"/>
    <col min="1283" max="1284" width="13.42578125" customWidth="1"/>
    <col min="1286" max="1287" width="11" customWidth="1"/>
    <col min="1539" max="1540" width="13.42578125" customWidth="1"/>
    <col min="1542" max="1543" width="11" customWidth="1"/>
    <col min="1795" max="1796" width="13.42578125" customWidth="1"/>
    <col min="1798" max="1799" width="11" customWidth="1"/>
    <col min="2051" max="2052" width="13.42578125" customWidth="1"/>
    <col min="2054" max="2055" width="11" customWidth="1"/>
    <col min="2307" max="2308" width="13.42578125" customWidth="1"/>
    <col min="2310" max="2311" width="11" customWidth="1"/>
    <col min="2563" max="2564" width="13.42578125" customWidth="1"/>
    <col min="2566" max="2567" width="11" customWidth="1"/>
    <col min="2819" max="2820" width="13.42578125" customWidth="1"/>
    <col min="2822" max="2823" width="11" customWidth="1"/>
    <col min="3075" max="3076" width="13.42578125" customWidth="1"/>
    <col min="3078" max="3079" width="11" customWidth="1"/>
    <col min="3331" max="3332" width="13.42578125" customWidth="1"/>
    <col min="3334" max="3335" width="11" customWidth="1"/>
    <col min="3587" max="3588" width="13.42578125" customWidth="1"/>
    <col min="3590" max="3591" width="11" customWidth="1"/>
    <col min="3843" max="3844" width="13.42578125" customWidth="1"/>
    <col min="3846" max="3847" width="11" customWidth="1"/>
    <col min="4099" max="4100" width="13.42578125" customWidth="1"/>
    <col min="4102" max="4103" width="11" customWidth="1"/>
    <col min="4355" max="4356" width="13.42578125" customWidth="1"/>
    <col min="4358" max="4359" width="11" customWidth="1"/>
    <col min="4611" max="4612" width="13.42578125" customWidth="1"/>
    <col min="4614" max="4615" width="11" customWidth="1"/>
    <col min="4867" max="4868" width="13.42578125" customWidth="1"/>
    <col min="4870" max="4871" width="11" customWidth="1"/>
    <col min="5123" max="5124" width="13.42578125" customWidth="1"/>
    <col min="5126" max="5127" width="11" customWidth="1"/>
    <col min="5379" max="5380" width="13.42578125" customWidth="1"/>
    <col min="5382" max="5383" width="11" customWidth="1"/>
    <col min="5635" max="5636" width="13.42578125" customWidth="1"/>
    <col min="5638" max="5639" width="11" customWidth="1"/>
    <col min="5891" max="5892" width="13.42578125" customWidth="1"/>
    <col min="5894" max="5895" width="11" customWidth="1"/>
    <col min="6147" max="6148" width="13.42578125" customWidth="1"/>
    <col min="6150" max="6151" width="11" customWidth="1"/>
    <col min="6403" max="6404" width="13.42578125" customWidth="1"/>
    <col min="6406" max="6407" width="11" customWidth="1"/>
    <col min="6659" max="6660" width="13.42578125" customWidth="1"/>
    <col min="6662" max="6663" width="11" customWidth="1"/>
    <col min="6915" max="6916" width="13.42578125" customWidth="1"/>
    <col min="6918" max="6919" width="11" customWidth="1"/>
    <col min="7171" max="7172" width="13.42578125" customWidth="1"/>
    <col min="7174" max="7175" width="11" customWidth="1"/>
    <col min="7427" max="7428" width="13.42578125" customWidth="1"/>
    <col min="7430" max="7431" width="11" customWidth="1"/>
    <col min="7683" max="7684" width="13.42578125" customWidth="1"/>
    <col min="7686" max="7687" width="11" customWidth="1"/>
    <col min="7939" max="7940" width="13.42578125" customWidth="1"/>
    <col min="7942" max="7943" width="11" customWidth="1"/>
    <col min="8195" max="8196" width="13.42578125" customWidth="1"/>
    <col min="8198" max="8199" width="11" customWidth="1"/>
    <col min="8451" max="8452" width="13.42578125" customWidth="1"/>
    <col min="8454" max="8455" width="11" customWidth="1"/>
    <col min="8707" max="8708" width="13.42578125" customWidth="1"/>
    <col min="8710" max="8711" width="11" customWidth="1"/>
    <col min="8963" max="8964" width="13.42578125" customWidth="1"/>
    <col min="8966" max="8967" width="11" customWidth="1"/>
    <col min="9219" max="9220" width="13.42578125" customWidth="1"/>
    <col min="9222" max="9223" width="11" customWidth="1"/>
    <col min="9475" max="9476" width="13.42578125" customWidth="1"/>
    <col min="9478" max="9479" width="11" customWidth="1"/>
    <col min="9731" max="9732" width="13.42578125" customWidth="1"/>
    <col min="9734" max="9735" width="11" customWidth="1"/>
    <col min="9987" max="9988" width="13.42578125" customWidth="1"/>
    <col min="9990" max="9991" width="11" customWidth="1"/>
    <col min="10243" max="10244" width="13.42578125" customWidth="1"/>
    <col min="10246" max="10247" width="11" customWidth="1"/>
    <col min="10499" max="10500" width="13.42578125" customWidth="1"/>
    <col min="10502" max="10503" width="11" customWidth="1"/>
    <col min="10755" max="10756" width="13.42578125" customWidth="1"/>
    <col min="10758" max="10759" width="11" customWidth="1"/>
    <col min="11011" max="11012" width="13.42578125" customWidth="1"/>
    <col min="11014" max="11015" width="11" customWidth="1"/>
    <col min="11267" max="11268" width="13.42578125" customWidth="1"/>
    <col min="11270" max="11271" width="11" customWidth="1"/>
    <col min="11523" max="11524" width="13.42578125" customWidth="1"/>
    <col min="11526" max="11527" width="11" customWidth="1"/>
    <col min="11779" max="11780" width="13.42578125" customWidth="1"/>
    <col min="11782" max="11783" width="11" customWidth="1"/>
    <col min="12035" max="12036" width="13.42578125" customWidth="1"/>
    <col min="12038" max="12039" width="11" customWidth="1"/>
    <col min="12291" max="12292" width="13.42578125" customWidth="1"/>
    <col min="12294" max="12295" width="11" customWidth="1"/>
    <col min="12547" max="12548" width="13.42578125" customWidth="1"/>
    <col min="12550" max="12551" width="11" customWidth="1"/>
    <col min="12803" max="12804" width="13.42578125" customWidth="1"/>
    <col min="12806" max="12807" width="11" customWidth="1"/>
    <col min="13059" max="13060" width="13.42578125" customWidth="1"/>
    <col min="13062" max="13063" width="11" customWidth="1"/>
    <col min="13315" max="13316" width="13.42578125" customWidth="1"/>
    <col min="13318" max="13319" width="11" customWidth="1"/>
    <col min="13571" max="13572" width="13.42578125" customWidth="1"/>
    <col min="13574" max="13575" width="11" customWidth="1"/>
    <col min="13827" max="13828" width="13.42578125" customWidth="1"/>
    <col min="13830" max="13831" width="11" customWidth="1"/>
    <col min="14083" max="14084" width="13.42578125" customWidth="1"/>
    <col min="14086" max="14087" width="11" customWidth="1"/>
    <col min="14339" max="14340" width="13.42578125" customWidth="1"/>
    <col min="14342" max="14343" width="11" customWidth="1"/>
    <col min="14595" max="14596" width="13.42578125" customWidth="1"/>
    <col min="14598" max="14599" width="11" customWidth="1"/>
    <col min="14851" max="14852" width="13.42578125" customWidth="1"/>
    <col min="14854" max="14855" width="11" customWidth="1"/>
    <col min="15107" max="15108" width="13.42578125" customWidth="1"/>
    <col min="15110" max="15111" width="11" customWidth="1"/>
    <col min="15363" max="15364" width="13.42578125" customWidth="1"/>
    <col min="15366" max="15367" width="11" customWidth="1"/>
    <col min="15619" max="15620" width="13.42578125" customWidth="1"/>
    <col min="15622" max="15623" width="11" customWidth="1"/>
    <col min="15875" max="15876" width="13.42578125" customWidth="1"/>
    <col min="15878" max="15879" width="11" customWidth="1"/>
    <col min="16131" max="16132" width="13.42578125" customWidth="1"/>
    <col min="16134" max="16135" width="11" customWidth="1"/>
  </cols>
  <sheetData>
    <row r="7" spans="2:43" ht="15.75" thickBot="1" x14ac:dyDescent="0.3">
      <c r="H7" s="36" t="s">
        <v>473</v>
      </c>
      <c r="I7" s="36" t="s">
        <v>473</v>
      </c>
      <c r="J7" s="36" t="s">
        <v>473</v>
      </c>
      <c r="K7" s="36" t="s">
        <v>473</v>
      </c>
      <c r="L7" s="36" t="s">
        <v>474</v>
      </c>
      <c r="M7" s="36" t="s">
        <v>474</v>
      </c>
      <c r="N7" s="36" t="s">
        <v>474</v>
      </c>
      <c r="O7" s="36" t="s">
        <v>474</v>
      </c>
      <c r="P7" s="36" t="s">
        <v>474</v>
      </c>
      <c r="Q7" s="36" t="s">
        <v>474</v>
      </c>
      <c r="R7" s="36" t="s">
        <v>474</v>
      </c>
      <c r="S7" s="36" t="s">
        <v>474</v>
      </c>
      <c r="T7" s="36" t="s">
        <v>475</v>
      </c>
      <c r="U7" s="36" t="s">
        <v>474</v>
      </c>
      <c r="V7" s="36" t="s">
        <v>474</v>
      </c>
      <c r="W7" s="36" t="s">
        <v>474</v>
      </c>
      <c r="X7" s="36" t="s">
        <v>474</v>
      </c>
      <c r="Y7" s="36" t="s">
        <v>474</v>
      </c>
      <c r="Z7" s="36" t="s">
        <v>474</v>
      </c>
      <c r="AA7" s="36" t="s">
        <v>474</v>
      </c>
      <c r="AB7" s="36" t="s">
        <v>474</v>
      </c>
      <c r="AC7" s="36" t="s">
        <v>475</v>
      </c>
      <c r="AD7" s="36" t="s">
        <v>475</v>
      </c>
      <c r="AE7" s="36" t="s">
        <v>474</v>
      </c>
      <c r="AF7" s="36" t="s">
        <v>474</v>
      </c>
      <c r="AG7" s="36" t="s">
        <v>475</v>
      </c>
      <c r="AH7" s="36" t="s">
        <v>474</v>
      </c>
      <c r="AI7" s="36" t="s">
        <v>475</v>
      </c>
      <c r="AJ7" s="36" t="s">
        <v>474</v>
      </c>
      <c r="AK7" s="36" t="s">
        <v>475</v>
      </c>
      <c r="AL7" s="36" t="s">
        <v>475</v>
      </c>
      <c r="AM7" s="36" t="s">
        <v>475</v>
      </c>
      <c r="AN7" s="36" t="s">
        <v>474</v>
      </c>
      <c r="AO7" s="36" t="s">
        <v>475</v>
      </c>
      <c r="AP7" s="36" t="s">
        <v>474</v>
      </c>
      <c r="AQ7" s="36" t="s">
        <v>474</v>
      </c>
    </row>
    <row r="8" spans="2:43" ht="15.75" thickTop="1" x14ac:dyDescent="0.25">
      <c r="B8" s="93" t="s">
        <v>497</v>
      </c>
      <c r="C8" s="95" t="s">
        <v>498</v>
      </c>
      <c r="D8" s="95"/>
      <c r="E8" s="22" t="s">
        <v>499</v>
      </c>
      <c r="F8" s="96" t="s">
        <v>500</v>
      </c>
      <c r="G8" s="98" t="s">
        <v>501</v>
      </c>
      <c r="H8" s="36">
        <v>2</v>
      </c>
      <c r="I8" s="36">
        <v>3</v>
      </c>
      <c r="J8" s="36">
        <v>2</v>
      </c>
      <c r="K8" s="36"/>
      <c r="L8" s="36">
        <v>1</v>
      </c>
      <c r="M8" s="36">
        <v>1</v>
      </c>
      <c r="N8" s="36">
        <v>3</v>
      </c>
      <c r="O8" s="36">
        <v>1</v>
      </c>
      <c r="P8" s="36">
        <v>0.3</v>
      </c>
      <c r="Q8" s="36">
        <v>1</v>
      </c>
      <c r="R8" s="36">
        <v>1</v>
      </c>
      <c r="S8" s="36">
        <v>2</v>
      </c>
      <c r="T8" s="36">
        <v>0.01</v>
      </c>
      <c r="U8" s="36">
        <v>2</v>
      </c>
      <c r="V8" s="36">
        <v>2</v>
      </c>
      <c r="W8" s="36">
        <v>2</v>
      </c>
      <c r="X8" s="36">
        <v>1</v>
      </c>
      <c r="Y8" s="36">
        <v>0.5</v>
      </c>
      <c r="Z8" s="36">
        <v>3</v>
      </c>
      <c r="AA8" s="36">
        <v>3</v>
      </c>
      <c r="AB8" s="36">
        <v>1</v>
      </c>
      <c r="AC8" s="36">
        <v>0.01</v>
      </c>
      <c r="AD8" s="36">
        <v>1E-3</v>
      </c>
      <c r="AE8" s="36">
        <v>1</v>
      </c>
      <c r="AF8" s="36">
        <v>1</v>
      </c>
      <c r="AG8" s="36">
        <v>0.01</v>
      </c>
      <c r="AH8" s="36">
        <v>1</v>
      </c>
      <c r="AI8" s="36">
        <v>0.01</v>
      </c>
      <c r="AJ8" s="36">
        <v>20</v>
      </c>
      <c r="AK8" s="36">
        <v>0.01</v>
      </c>
      <c r="AL8" s="36">
        <v>0.01</v>
      </c>
      <c r="AM8" s="36">
        <v>0.01</v>
      </c>
      <c r="AN8" s="36">
        <v>2</v>
      </c>
      <c r="AO8" s="36">
        <v>0.05</v>
      </c>
      <c r="AP8" s="36">
        <v>5</v>
      </c>
      <c r="AQ8" s="36">
        <v>5</v>
      </c>
    </row>
    <row r="9" spans="2:43" ht="15.75" thickBot="1" x14ac:dyDescent="0.3">
      <c r="B9" s="94"/>
      <c r="C9" s="23" t="s">
        <v>4</v>
      </c>
      <c r="D9" s="23" t="s">
        <v>5</v>
      </c>
      <c r="E9" s="23" t="s">
        <v>502</v>
      </c>
      <c r="F9" s="97"/>
      <c r="G9" s="99"/>
      <c r="H9" s="37" t="s">
        <v>440</v>
      </c>
      <c r="I9" s="37" t="s">
        <v>441</v>
      </c>
      <c r="J9" s="37" t="s">
        <v>442</v>
      </c>
      <c r="K9" s="37" t="s">
        <v>509</v>
      </c>
      <c r="L9" s="37" t="s">
        <v>443</v>
      </c>
      <c r="M9" s="37" t="s">
        <v>444</v>
      </c>
      <c r="N9" s="37" t="s">
        <v>445</v>
      </c>
      <c r="O9" s="37" t="s">
        <v>446</v>
      </c>
      <c r="P9" s="37" t="s">
        <v>447</v>
      </c>
      <c r="Q9" s="37" t="s">
        <v>448</v>
      </c>
      <c r="R9" s="37" t="s">
        <v>449</v>
      </c>
      <c r="S9" s="37" t="s">
        <v>450</v>
      </c>
      <c r="T9" s="37" t="s">
        <v>451</v>
      </c>
      <c r="U9" s="37" t="s">
        <v>452</v>
      </c>
      <c r="V9" s="37" t="s">
        <v>440</v>
      </c>
      <c r="W9" s="37" t="s">
        <v>453</v>
      </c>
      <c r="X9" s="37" t="s">
        <v>454</v>
      </c>
      <c r="Y9" s="37" t="s">
        <v>455</v>
      </c>
      <c r="Z9" s="37" t="s">
        <v>456</v>
      </c>
      <c r="AA9" s="37" t="s">
        <v>457</v>
      </c>
      <c r="AB9" s="37" t="s">
        <v>458</v>
      </c>
      <c r="AC9" s="37" t="s">
        <v>459</v>
      </c>
      <c r="AD9" s="37" t="s">
        <v>460</v>
      </c>
      <c r="AE9" s="37" t="s">
        <v>461</v>
      </c>
      <c r="AF9" s="37" t="s">
        <v>462</v>
      </c>
      <c r="AG9" s="37" t="s">
        <v>463</v>
      </c>
      <c r="AH9" s="37" t="s">
        <v>464</v>
      </c>
      <c r="AI9" s="37" t="s">
        <v>465</v>
      </c>
      <c r="AJ9" s="37" t="s">
        <v>148</v>
      </c>
      <c r="AK9" s="37" t="s">
        <v>466</v>
      </c>
      <c r="AL9" s="37" t="s">
        <v>467</v>
      </c>
      <c r="AM9" s="37" t="s">
        <v>468</v>
      </c>
      <c r="AN9" s="37" t="s">
        <v>469</v>
      </c>
      <c r="AO9" s="37" t="s">
        <v>470</v>
      </c>
      <c r="AP9" s="37" t="s">
        <v>471</v>
      </c>
      <c r="AQ9" s="37" t="s">
        <v>472</v>
      </c>
    </row>
    <row r="10" spans="2:43" ht="15.75" thickTop="1" x14ac:dyDescent="0.25">
      <c r="B10" s="52" t="s">
        <v>486</v>
      </c>
      <c r="C10" s="53">
        <v>507013</v>
      </c>
      <c r="D10" s="53">
        <v>6903522</v>
      </c>
      <c r="E10" s="53">
        <v>75</v>
      </c>
      <c r="F10" s="53">
        <v>110</v>
      </c>
      <c r="G10" s="54" t="s">
        <v>503</v>
      </c>
      <c r="H10" s="30">
        <v>1</v>
      </c>
      <c r="I10" s="30">
        <v>16</v>
      </c>
      <c r="J10" s="30">
        <v>7</v>
      </c>
      <c r="K10" s="30">
        <f>I10+J10</f>
        <v>23</v>
      </c>
      <c r="L10" s="30" t="s">
        <v>476</v>
      </c>
      <c r="M10" s="30">
        <v>103</v>
      </c>
      <c r="N10" s="30">
        <v>9</v>
      </c>
      <c r="O10" s="30" t="s">
        <v>476</v>
      </c>
      <c r="P10" s="30">
        <v>0.4</v>
      </c>
      <c r="Q10" s="30">
        <v>2240</v>
      </c>
      <c r="R10" s="30">
        <v>120</v>
      </c>
      <c r="S10" s="30">
        <v>1005</v>
      </c>
      <c r="T10" s="30">
        <v>6.15</v>
      </c>
      <c r="U10" s="30" t="s">
        <v>478</v>
      </c>
      <c r="V10" s="30" t="s">
        <v>478</v>
      </c>
      <c r="W10" s="30" t="s">
        <v>478</v>
      </c>
      <c r="X10" s="30">
        <v>2</v>
      </c>
      <c r="Y10" s="30" t="s">
        <v>485</v>
      </c>
      <c r="Z10" s="30" t="s">
        <v>479</v>
      </c>
      <c r="AA10" s="30" t="s">
        <v>479</v>
      </c>
      <c r="AB10" s="30">
        <v>2</v>
      </c>
      <c r="AC10" s="30">
        <v>0.13</v>
      </c>
      <c r="AD10" s="30">
        <v>1E-3</v>
      </c>
      <c r="AE10" s="30">
        <v>2</v>
      </c>
      <c r="AF10" s="30">
        <v>50</v>
      </c>
      <c r="AG10" s="30">
        <v>23.27</v>
      </c>
      <c r="AH10" s="30">
        <v>2</v>
      </c>
      <c r="AI10" s="30" t="s">
        <v>481</v>
      </c>
      <c r="AJ10" s="30" t="s">
        <v>482</v>
      </c>
      <c r="AK10" s="30">
        <v>0.08</v>
      </c>
      <c r="AL10" s="30" t="s">
        <v>481</v>
      </c>
      <c r="AM10" s="30" t="s">
        <v>481</v>
      </c>
      <c r="AN10" s="30" t="s">
        <v>478</v>
      </c>
      <c r="AO10" s="30" t="s">
        <v>483</v>
      </c>
      <c r="AP10" s="30" t="s">
        <v>484</v>
      </c>
      <c r="AQ10" s="30" t="s">
        <v>484</v>
      </c>
    </row>
    <row r="11" spans="2:43" x14ac:dyDescent="0.25">
      <c r="B11" s="55" t="s">
        <v>487</v>
      </c>
      <c r="C11" s="56">
        <v>507096</v>
      </c>
      <c r="D11" s="56">
        <v>6903495</v>
      </c>
      <c r="E11" s="56">
        <v>18</v>
      </c>
      <c r="F11" s="56">
        <v>43</v>
      </c>
      <c r="G11" s="57" t="s">
        <v>504</v>
      </c>
      <c r="H11" s="24">
        <v>5</v>
      </c>
      <c r="I11" s="24">
        <v>13</v>
      </c>
      <c r="J11" s="24">
        <v>18</v>
      </c>
      <c r="K11" s="30">
        <f>I11+J11</f>
        <v>31</v>
      </c>
      <c r="L11" s="24" t="s">
        <v>476</v>
      </c>
      <c r="M11" s="24">
        <v>169</v>
      </c>
      <c r="N11" s="24" t="s">
        <v>479</v>
      </c>
      <c r="O11" s="24" t="s">
        <v>476</v>
      </c>
      <c r="P11" s="24" t="s">
        <v>477</v>
      </c>
      <c r="Q11" s="24">
        <v>2391</v>
      </c>
      <c r="R11" s="24">
        <v>131</v>
      </c>
      <c r="S11" s="24">
        <v>1113</v>
      </c>
      <c r="T11" s="24">
        <v>6.86</v>
      </c>
      <c r="U11" s="24" t="s">
        <v>478</v>
      </c>
      <c r="V11" s="24" t="s">
        <v>478</v>
      </c>
      <c r="W11" s="24" t="s">
        <v>478</v>
      </c>
      <c r="X11" s="24">
        <v>3</v>
      </c>
      <c r="Y11" s="24" t="s">
        <v>485</v>
      </c>
      <c r="Z11" s="24" t="s">
        <v>479</v>
      </c>
      <c r="AA11" s="24" t="s">
        <v>479</v>
      </c>
      <c r="AB11" s="24">
        <v>2</v>
      </c>
      <c r="AC11" s="24">
        <v>0.16</v>
      </c>
      <c r="AD11" s="24">
        <v>2E-3</v>
      </c>
      <c r="AE11" s="24">
        <v>2</v>
      </c>
      <c r="AF11" s="24">
        <v>37</v>
      </c>
      <c r="AG11" s="24">
        <v>25.58</v>
      </c>
      <c r="AH11" s="24">
        <v>4</v>
      </c>
      <c r="AI11" s="24" t="s">
        <v>481</v>
      </c>
      <c r="AJ11" s="24" t="s">
        <v>482</v>
      </c>
      <c r="AK11" s="24">
        <v>0.08</v>
      </c>
      <c r="AL11" s="24" t="s">
        <v>481</v>
      </c>
      <c r="AM11" s="24" t="s">
        <v>481</v>
      </c>
      <c r="AN11" s="24" t="s">
        <v>478</v>
      </c>
      <c r="AO11" s="24">
        <v>0.05</v>
      </c>
      <c r="AP11" s="24" t="s">
        <v>484</v>
      </c>
      <c r="AQ11" s="24" t="s">
        <v>484</v>
      </c>
    </row>
    <row r="12" spans="2:43" x14ac:dyDescent="0.25">
      <c r="B12" s="55" t="s">
        <v>488</v>
      </c>
      <c r="C12" s="56">
        <v>507096</v>
      </c>
      <c r="D12" s="56">
        <v>6903495</v>
      </c>
      <c r="E12" s="56">
        <v>18</v>
      </c>
      <c r="F12" s="56">
        <v>170</v>
      </c>
      <c r="G12" s="57" t="s">
        <v>504</v>
      </c>
      <c r="H12" s="24">
        <v>1</v>
      </c>
      <c r="I12" s="24">
        <v>1.5</v>
      </c>
      <c r="J12" s="24">
        <v>1</v>
      </c>
      <c r="K12" s="30">
        <f>I12+J12</f>
        <v>2.5</v>
      </c>
      <c r="L12" s="24" t="s">
        <v>476</v>
      </c>
      <c r="M12" s="24">
        <v>2</v>
      </c>
      <c r="N12" s="24">
        <v>6</v>
      </c>
      <c r="O12" s="24" t="s">
        <v>476</v>
      </c>
      <c r="P12" s="24" t="s">
        <v>477</v>
      </c>
      <c r="Q12" s="24">
        <v>2364</v>
      </c>
      <c r="R12" s="24">
        <v>117</v>
      </c>
      <c r="S12" s="24">
        <v>982</v>
      </c>
      <c r="T12" s="24">
        <v>5.92</v>
      </c>
      <c r="U12" s="24" t="s">
        <v>478</v>
      </c>
      <c r="V12" s="24" t="s">
        <v>478</v>
      </c>
      <c r="W12" s="24" t="s">
        <v>478</v>
      </c>
      <c r="X12" s="24">
        <v>2</v>
      </c>
      <c r="Y12" s="24" t="s">
        <v>485</v>
      </c>
      <c r="Z12" s="24" t="s">
        <v>479</v>
      </c>
      <c r="AA12" s="24" t="s">
        <v>479</v>
      </c>
      <c r="AB12" s="24">
        <v>2</v>
      </c>
      <c r="AC12" s="24">
        <v>0.11</v>
      </c>
      <c r="AD12" s="24">
        <v>1E-3</v>
      </c>
      <c r="AE12" s="24">
        <v>2</v>
      </c>
      <c r="AF12" s="24">
        <v>31</v>
      </c>
      <c r="AG12" s="24">
        <v>24.77</v>
      </c>
      <c r="AH12" s="24">
        <v>3</v>
      </c>
      <c r="AI12" s="24" t="s">
        <v>481</v>
      </c>
      <c r="AJ12" s="24" t="s">
        <v>482</v>
      </c>
      <c r="AK12" s="24">
        <v>0.03</v>
      </c>
      <c r="AL12" s="24" t="s">
        <v>481</v>
      </c>
      <c r="AM12" s="24" t="s">
        <v>481</v>
      </c>
      <c r="AN12" s="24" t="s">
        <v>478</v>
      </c>
      <c r="AO12" s="24" t="s">
        <v>483</v>
      </c>
      <c r="AP12" s="24" t="s">
        <v>484</v>
      </c>
      <c r="AQ12" s="24" t="s">
        <v>484</v>
      </c>
    </row>
    <row r="13" spans="2:43" x14ac:dyDescent="0.25">
      <c r="B13" s="55" t="s">
        <v>489</v>
      </c>
      <c r="C13" s="56">
        <v>507096</v>
      </c>
      <c r="D13" s="56">
        <v>6903496</v>
      </c>
      <c r="E13" s="56">
        <v>18</v>
      </c>
      <c r="F13" s="56">
        <v>120</v>
      </c>
      <c r="G13" s="57" t="s">
        <v>504</v>
      </c>
      <c r="H13" s="24">
        <v>3</v>
      </c>
      <c r="I13" s="24">
        <v>8</v>
      </c>
      <c r="J13" s="24">
        <v>14</v>
      </c>
      <c r="K13" s="30">
        <f t="shared" ref="K13:K20" si="0">I13+J13</f>
        <v>22</v>
      </c>
      <c r="L13" s="24" t="s">
        <v>476</v>
      </c>
      <c r="M13" s="24">
        <v>63</v>
      </c>
      <c r="N13" s="24" t="s">
        <v>479</v>
      </c>
      <c r="O13" s="24" t="s">
        <v>476</v>
      </c>
      <c r="P13" s="24" t="s">
        <v>477</v>
      </c>
      <c r="Q13" s="24">
        <v>2445</v>
      </c>
      <c r="R13" s="24">
        <v>126</v>
      </c>
      <c r="S13" s="24">
        <v>1023</v>
      </c>
      <c r="T13" s="24">
        <v>6.23</v>
      </c>
      <c r="U13" s="24" t="s">
        <v>478</v>
      </c>
      <c r="V13" s="24">
        <v>2</v>
      </c>
      <c r="W13" s="24" t="s">
        <v>478</v>
      </c>
      <c r="X13" s="24">
        <v>1</v>
      </c>
      <c r="Y13" s="24" t="s">
        <v>485</v>
      </c>
      <c r="Z13" s="24" t="s">
        <v>479</v>
      </c>
      <c r="AA13" s="24" t="s">
        <v>479</v>
      </c>
      <c r="AB13" s="24">
        <v>2</v>
      </c>
      <c r="AC13" s="24">
        <v>0.1</v>
      </c>
      <c r="AD13" s="24" t="s">
        <v>480</v>
      </c>
      <c r="AE13" s="24">
        <v>2</v>
      </c>
      <c r="AF13" s="24">
        <v>40</v>
      </c>
      <c r="AG13" s="24">
        <v>24.91</v>
      </c>
      <c r="AH13" s="24">
        <v>2</v>
      </c>
      <c r="AI13" s="24" t="s">
        <v>481</v>
      </c>
      <c r="AJ13" s="24" t="s">
        <v>482</v>
      </c>
      <c r="AK13" s="24">
        <v>0.03</v>
      </c>
      <c r="AL13" s="24" t="s">
        <v>481</v>
      </c>
      <c r="AM13" s="24" t="s">
        <v>481</v>
      </c>
      <c r="AN13" s="24" t="s">
        <v>478</v>
      </c>
      <c r="AO13" s="24" t="s">
        <v>483</v>
      </c>
      <c r="AP13" s="24" t="s">
        <v>484</v>
      </c>
      <c r="AQ13" s="24" t="s">
        <v>484</v>
      </c>
    </row>
    <row r="14" spans="2:43" x14ac:dyDescent="0.25">
      <c r="B14" s="66" t="s">
        <v>490</v>
      </c>
      <c r="C14" s="67">
        <v>507076</v>
      </c>
      <c r="D14" s="67">
        <v>6903481</v>
      </c>
      <c r="E14" s="67">
        <v>206</v>
      </c>
      <c r="F14" s="67">
        <v>58</v>
      </c>
      <c r="G14" s="68" t="s">
        <v>505</v>
      </c>
      <c r="H14" s="24">
        <v>1</v>
      </c>
      <c r="I14" s="24">
        <v>4</v>
      </c>
      <c r="J14" s="24">
        <v>1</v>
      </c>
      <c r="K14" s="30">
        <f t="shared" si="0"/>
        <v>5</v>
      </c>
      <c r="L14" s="24" t="s">
        <v>476</v>
      </c>
      <c r="M14" s="24">
        <v>7</v>
      </c>
      <c r="N14" s="24" t="s">
        <v>479</v>
      </c>
      <c r="O14" s="24" t="s">
        <v>476</v>
      </c>
      <c r="P14" s="24" t="s">
        <v>477</v>
      </c>
      <c r="Q14" s="24">
        <v>2329</v>
      </c>
      <c r="R14" s="24">
        <v>115</v>
      </c>
      <c r="S14" s="24">
        <v>961</v>
      </c>
      <c r="T14" s="24">
        <v>5.82</v>
      </c>
      <c r="U14" s="24" t="s">
        <v>478</v>
      </c>
      <c r="V14" s="24" t="s">
        <v>478</v>
      </c>
      <c r="W14" s="24" t="s">
        <v>478</v>
      </c>
      <c r="X14" s="24">
        <v>3</v>
      </c>
      <c r="Y14" s="24" t="s">
        <v>485</v>
      </c>
      <c r="Z14" s="24" t="s">
        <v>479</v>
      </c>
      <c r="AA14" s="24" t="s">
        <v>479</v>
      </c>
      <c r="AB14" s="24">
        <v>2</v>
      </c>
      <c r="AC14" s="24">
        <v>0.13</v>
      </c>
      <c r="AD14" s="24">
        <v>1E-3</v>
      </c>
      <c r="AE14" s="24">
        <v>2</v>
      </c>
      <c r="AF14" s="24">
        <v>32</v>
      </c>
      <c r="AG14" s="24">
        <v>24.11</v>
      </c>
      <c r="AH14" s="24">
        <v>3</v>
      </c>
      <c r="AI14" s="24" t="s">
        <v>481</v>
      </c>
      <c r="AJ14" s="24" t="s">
        <v>482</v>
      </c>
      <c r="AK14" s="24">
        <v>0.2</v>
      </c>
      <c r="AL14" s="24" t="s">
        <v>481</v>
      </c>
      <c r="AM14" s="24" t="s">
        <v>481</v>
      </c>
      <c r="AN14" s="24" t="s">
        <v>478</v>
      </c>
      <c r="AO14" s="24" t="s">
        <v>483</v>
      </c>
      <c r="AP14" s="24" t="s">
        <v>484</v>
      </c>
      <c r="AQ14" s="24" t="s">
        <v>484</v>
      </c>
    </row>
    <row r="15" spans="2:43" x14ac:dyDescent="0.25">
      <c r="B15" s="66" t="s">
        <v>491</v>
      </c>
      <c r="C15" s="69">
        <v>507076</v>
      </c>
      <c r="D15" s="69">
        <v>6903481</v>
      </c>
      <c r="E15" s="67">
        <v>206</v>
      </c>
      <c r="F15" s="67">
        <v>210</v>
      </c>
      <c r="G15" s="68" t="s">
        <v>506</v>
      </c>
      <c r="H15" s="24">
        <v>1</v>
      </c>
      <c r="I15" s="24">
        <v>1.5</v>
      </c>
      <c r="J15" s="24">
        <v>1</v>
      </c>
      <c r="K15" s="30">
        <f t="shared" si="0"/>
        <v>2.5</v>
      </c>
      <c r="L15" s="24" t="s">
        <v>476</v>
      </c>
      <c r="M15" s="24">
        <v>2</v>
      </c>
      <c r="N15" s="24" t="s">
        <v>479</v>
      </c>
      <c r="O15" s="24" t="s">
        <v>476</v>
      </c>
      <c r="P15" s="24" t="s">
        <v>477</v>
      </c>
      <c r="Q15" s="24">
        <v>2518</v>
      </c>
      <c r="R15" s="24">
        <v>121</v>
      </c>
      <c r="S15" s="24">
        <v>1018</v>
      </c>
      <c r="T15" s="24">
        <v>6.19</v>
      </c>
      <c r="U15" s="24" t="s">
        <v>478</v>
      </c>
      <c r="V15" s="24">
        <v>3</v>
      </c>
      <c r="W15" s="24" t="s">
        <v>478</v>
      </c>
      <c r="X15" s="24">
        <v>1</v>
      </c>
      <c r="Y15" s="24" t="s">
        <v>485</v>
      </c>
      <c r="Z15" s="24" t="s">
        <v>479</v>
      </c>
      <c r="AA15" s="24" t="s">
        <v>479</v>
      </c>
      <c r="AB15" s="24">
        <v>2</v>
      </c>
      <c r="AC15" s="24">
        <v>0.09</v>
      </c>
      <c r="AD15" s="24">
        <v>1E-3</v>
      </c>
      <c r="AE15" s="24">
        <v>2</v>
      </c>
      <c r="AF15" s="24">
        <v>31</v>
      </c>
      <c r="AG15" s="24">
        <v>25.47</v>
      </c>
      <c r="AH15" s="24">
        <v>3</v>
      </c>
      <c r="AI15" s="24" t="s">
        <v>481</v>
      </c>
      <c r="AJ15" s="24" t="s">
        <v>482</v>
      </c>
      <c r="AK15" s="24">
        <v>7.0000000000000007E-2</v>
      </c>
      <c r="AL15" s="24" t="s">
        <v>481</v>
      </c>
      <c r="AM15" s="24" t="s">
        <v>481</v>
      </c>
      <c r="AN15" s="24" t="s">
        <v>478</v>
      </c>
      <c r="AO15" s="24" t="s">
        <v>483</v>
      </c>
      <c r="AP15" s="24" t="s">
        <v>484</v>
      </c>
      <c r="AQ15" s="24" t="s">
        <v>484</v>
      </c>
    </row>
    <row r="16" spans="2:43" x14ac:dyDescent="0.25">
      <c r="B16" s="66" t="s">
        <v>492</v>
      </c>
      <c r="C16" s="69">
        <v>507076</v>
      </c>
      <c r="D16" s="69">
        <v>6903480</v>
      </c>
      <c r="E16" s="67">
        <v>206</v>
      </c>
      <c r="F16" s="67">
        <v>115</v>
      </c>
      <c r="G16" s="68" t="s">
        <v>506</v>
      </c>
      <c r="H16" s="24">
        <v>1</v>
      </c>
      <c r="I16" s="24">
        <v>4</v>
      </c>
      <c r="J16" s="24">
        <v>1</v>
      </c>
      <c r="K16" s="30">
        <f t="shared" si="0"/>
        <v>5</v>
      </c>
      <c r="L16" s="24" t="s">
        <v>476</v>
      </c>
      <c r="M16" s="24">
        <v>6</v>
      </c>
      <c r="N16" s="24">
        <v>7</v>
      </c>
      <c r="O16" s="24" t="s">
        <v>476</v>
      </c>
      <c r="P16" s="24" t="s">
        <v>477</v>
      </c>
      <c r="Q16" s="24">
        <v>2423</v>
      </c>
      <c r="R16" s="24">
        <v>120</v>
      </c>
      <c r="S16" s="24">
        <v>1017</v>
      </c>
      <c r="T16" s="24">
        <v>6.18</v>
      </c>
      <c r="U16" s="24" t="s">
        <v>478</v>
      </c>
      <c r="V16" s="24">
        <v>2</v>
      </c>
      <c r="W16" s="24" t="s">
        <v>478</v>
      </c>
      <c r="X16" s="24">
        <v>1</v>
      </c>
      <c r="Y16" s="24" t="s">
        <v>485</v>
      </c>
      <c r="Z16" s="24" t="s">
        <v>479</v>
      </c>
      <c r="AA16" s="24" t="s">
        <v>479</v>
      </c>
      <c r="AB16" s="24">
        <v>2</v>
      </c>
      <c r="AC16" s="24">
        <v>0.09</v>
      </c>
      <c r="AD16" s="24" t="s">
        <v>480</v>
      </c>
      <c r="AE16" s="24">
        <v>2</v>
      </c>
      <c r="AF16" s="24">
        <v>31</v>
      </c>
      <c r="AG16" s="24">
        <v>25.23</v>
      </c>
      <c r="AH16" s="24">
        <v>2</v>
      </c>
      <c r="AI16" s="24" t="s">
        <v>481</v>
      </c>
      <c r="AJ16" s="24" t="s">
        <v>482</v>
      </c>
      <c r="AK16" s="24">
        <v>0.03</v>
      </c>
      <c r="AL16" s="24" t="s">
        <v>481</v>
      </c>
      <c r="AM16" s="24" t="s">
        <v>481</v>
      </c>
      <c r="AN16" s="24" t="s">
        <v>478</v>
      </c>
      <c r="AO16" s="24" t="s">
        <v>483</v>
      </c>
      <c r="AP16" s="24" t="s">
        <v>484</v>
      </c>
      <c r="AQ16" s="24" t="s">
        <v>484</v>
      </c>
    </row>
    <row r="17" spans="2:43" x14ac:dyDescent="0.25">
      <c r="B17" s="58" t="s">
        <v>493</v>
      </c>
      <c r="C17" s="59">
        <v>506986</v>
      </c>
      <c r="D17" s="59">
        <v>6903538</v>
      </c>
      <c r="E17" s="60">
        <v>180</v>
      </c>
      <c r="F17" s="60">
        <v>128</v>
      </c>
      <c r="G17" s="61" t="s">
        <v>506</v>
      </c>
      <c r="H17" s="24">
        <v>3</v>
      </c>
      <c r="I17" s="24">
        <v>124</v>
      </c>
      <c r="J17" s="24">
        <v>62</v>
      </c>
      <c r="K17" s="30">
        <f t="shared" si="0"/>
        <v>186</v>
      </c>
      <c r="L17" s="24" t="s">
        <v>476</v>
      </c>
      <c r="M17" s="24">
        <v>17</v>
      </c>
      <c r="N17" s="24">
        <v>4</v>
      </c>
      <c r="O17" s="24" t="s">
        <v>476</v>
      </c>
      <c r="P17" s="24" t="s">
        <v>477</v>
      </c>
      <c r="Q17" s="24">
        <v>2137</v>
      </c>
      <c r="R17" s="24">
        <v>126</v>
      </c>
      <c r="S17" s="24">
        <v>1067</v>
      </c>
      <c r="T17" s="24">
        <v>6.48</v>
      </c>
      <c r="U17" s="24" t="s">
        <v>478</v>
      </c>
      <c r="V17" s="24" t="s">
        <v>478</v>
      </c>
      <c r="W17" s="24" t="s">
        <v>478</v>
      </c>
      <c r="X17" s="24">
        <v>2</v>
      </c>
      <c r="Y17" s="24" t="s">
        <v>485</v>
      </c>
      <c r="Z17" s="24" t="s">
        <v>479</v>
      </c>
      <c r="AA17" s="24" t="s">
        <v>479</v>
      </c>
      <c r="AB17" s="24">
        <v>3</v>
      </c>
      <c r="AC17" s="24">
        <v>0.08</v>
      </c>
      <c r="AD17" s="24">
        <v>3.0000000000000001E-3</v>
      </c>
      <c r="AE17" s="24">
        <v>2</v>
      </c>
      <c r="AF17" s="24">
        <v>47</v>
      </c>
      <c r="AG17" s="24">
        <v>23.71</v>
      </c>
      <c r="AH17" s="24">
        <v>5</v>
      </c>
      <c r="AI17" s="24" t="s">
        <v>481</v>
      </c>
      <c r="AJ17" s="24" t="s">
        <v>482</v>
      </c>
      <c r="AK17" s="24">
        <v>0.11</v>
      </c>
      <c r="AL17" s="24" t="s">
        <v>481</v>
      </c>
      <c r="AM17" s="24" t="s">
        <v>481</v>
      </c>
      <c r="AN17" s="24" t="s">
        <v>478</v>
      </c>
      <c r="AO17" s="24" t="s">
        <v>483</v>
      </c>
      <c r="AP17" s="24" t="s">
        <v>484</v>
      </c>
      <c r="AQ17" s="24" t="s">
        <v>484</v>
      </c>
    </row>
    <row r="18" spans="2:43" x14ac:dyDescent="0.25">
      <c r="B18" s="58" t="s">
        <v>494</v>
      </c>
      <c r="C18" s="59">
        <v>506986</v>
      </c>
      <c r="D18" s="59">
        <v>6903538</v>
      </c>
      <c r="E18" s="60">
        <v>180</v>
      </c>
      <c r="F18" s="60">
        <v>110</v>
      </c>
      <c r="G18" s="61" t="s">
        <v>503</v>
      </c>
      <c r="H18" s="24">
        <v>4</v>
      </c>
      <c r="I18" s="24">
        <v>65</v>
      </c>
      <c r="J18" s="24">
        <v>41</v>
      </c>
      <c r="K18" s="30">
        <f t="shared" si="0"/>
        <v>106</v>
      </c>
      <c r="L18" s="24" t="s">
        <v>476</v>
      </c>
      <c r="M18" s="24">
        <v>16</v>
      </c>
      <c r="N18" s="24">
        <v>3</v>
      </c>
      <c r="O18" s="24" t="s">
        <v>476</v>
      </c>
      <c r="P18" s="24" t="s">
        <v>477</v>
      </c>
      <c r="Q18" s="24">
        <v>2109</v>
      </c>
      <c r="R18" s="24">
        <v>124</v>
      </c>
      <c r="S18" s="24">
        <v>1063</v>
      </c>
      <c r="T18" s="24">
        <v>6.43</v>
      </c>
      <c r="U18" s="24" t="s">
        <v>478</v>
      </c>
      <c r="V18" s="24">
        <v>2</v>
      </c>
      <c r="W18" s="24" t="s">
        <v>478</v>
      </c>
      <c r="X18" s="24">
        <v>1</v>
      </c>
      <c r="Y18" s="24" t="s">
        <v>485</v>
      </c>
      <c r="Z18" s="24" t="s">
        <v>479</v>
      </c>
      <c r="AA18" s="24" t="s">
        <v>479</v>
      </c>
      <c r="AB18" s="24">
        <v>4</v>
      </c>
      <c r="AC18" s="24">
        <v>0.08</v>
      </c>
      <c r="AD18" s="24">
        <v>4.0000000000000001E-3</v>
      </c>
      <c r="AE18" s="24">
        <v>2</v>
      </c>
      <c r="AF18" s="24">
        <v>48</v>
      </c>
      <c r="AG18" s="24">
        <v>23.66</v>
      </c>
      <c r="AH18" s="24">
        <v>3</v>
      </c>
      <c r="AI18" s="24" t="s">
        <v>481</v>
      </c>
      <c r="AJ18" s="24" t="s">
        <v>482</v>
      </c>
      <c r="AK18" s="24">
        <v>0.1</v>
      </c>
      <c r="AL18" s="24" t="s">
        <v>481</v>
      </c>
      <c r="AM18" s="24" t="s">
        <v>481</v>
      </c>
      <c r="AN18" s="24" t="s">
        <v>478</v>
      </c>
      <c r="AO18" s="24" t="s">
        <v>483</v>
      </c>
      <c r="AP18" s="24" t="s">
        <v>484</v>
      </c>
      <c r="AQ18" s="24" t="s">
        <v>484</v>
      </c>
    </row>
    <row r="19" spans="2:43" x14ac:dyDescent="0.25">
      <c r="B19" s="62" t="s">
        <v>495</v>
      </c>
      <c r="C19" s="63">
        <v>506986</v>
      </c>
      <c r="D19" s="63">
        <v>6903538</v>
      </c>
      <c r="E19" s="64">
        <v>280</v>
      </c>
      <c r="F19" s="64">
        <v>74</v>
      </c>
      <c r="G19" s="65" t="s">
        <v>503</v>
      </c>
      <c r="H19" s="24">
        <v>3</v>
      </c>
      <c r="I19" s="24">
        <v>109</v>
      </c>
      <c r="J19" s="24">
        <v>53</v>
      </c>
      <c r="K19" s="30">
        <f t="shared" si="0"/>
        <v>162</v>
      </c>
      <c r="L19" s="24" t="s">
        <v>476</v>
      </c>
      <c r="M19" s="24">
        <v>16</v>
      </c>
      <c r="N19" s="24" t="s">
        <v>479</v>
      </c>
      <c r="O19" s="24" t="s">
        <v>476</v>
      </c>
      <c r="P19" s="24" t="s">
        <v>477</v>
      </c>
      <c r="Q19" s="24">
        <v>2139</v>
      </c>
      <c r="R19" s="24">
        <v>124</v>
      </c>
      <c r="S19" s="24">
        <v>1067</v>
      </c>
      <c r="T19" s="24">
        <v>6.48</v>
      </c>
      <c r="U19" s="24" t="s">
        <v>478</v>
      </c>
      <c r="V19" s="24" t="s">
        <v>478</v>
      </c>
      <c r="W19" s="24" t="s">
        <v>478</v>
      </c>
      <c r="X19" s="24">
        <v>2</v>
      </c>
      <c r="Y19" s="24" t="s">
        <v>485</v>
      </c>
      <c r="Z19" s="24" t="s">
        <v>479</v>
      </c>
      <c r="AA19" s="24" t="s">
        <v>479</v>
      </c>
      <c r="AB19" s="24">
        <v>4</v>
      </c>
      <c r="AC19" s="24">
        <v>0.06</v>
      </c>
      <c r="AD19" s="24">
        <v>4.0000000000000001E-3</v>
      </c>
      <c r="AE19" s="24">
        <v>2</v>
      </c>
      <c r="AF19" s="24">
        <v>60</v>
      </c>
      <c r="AG19" s="24">
        <v>23.1</v>
      </c>
      <c r="AH19" s="24">
        <v>6</v>
      </c>
      <c r="AI19" s="24" t="s">
        <v>481</v>
      </c>
      <c r="AJ19" s="24" t="s">
        <v>482</v>
      </c>
      <c r="AK19" s="24">
        <v>0.21</v>
      </c>
      <c r="AL19" s="24" t="s">
        <v>481</v>
      </c>
      <c r="AM19" s="24" t="s">
        <v>481</v>
      </c>
      <c r="AN19" s="24" t="s">
        <v>478</v>
      </c>
      <c r="AO19" s="24" t="s">
        <v>483</v>
      </c>
      <c r="AP19" s="24" t="s">
        <v>484</v>
      </c>
      <c r="AQ19" s="24" t="s">
        <v>484</v>
      </c>
    </row>
    <row r="20" spans="2:43" x14ac:dyDescent="0.25">
      <c r="B20" s="62" t="s">
        <v>496</v>
      </c>
      <c r="C20" s="63">
        <v>506986</v>
      </c>
      <c r="D20" s="63">
        <v>6903538</v>
      </c>
      <c r="E20" s="64">
        <v>280</v>
      </c>
      <c r="F20" s="64">
        <v>122</v>
      </c>
      <c r="G20" s="65" t="s">
        <v>503</v>
      </c>
      <c r="H20" s="24">
        <v>1</v>
      </c>
      <c r="I20" s="24">
        <v>83</v>
      </c>
      <c r="J20" s="24">
        <v>43</v>
      </c>
      <c r="K20" s="30">
        <f t="shared" si="0"/>
        <v>126</v>
      </c>
      <c r="L20" s="24" t="s">
        <v>476</v>
      </c>
      <c r="M20" s="24">
        <v>11</v>
      </c>
      <c r="N20" s="24" t="s">
        <v>479</v>
      </c>
      <c r="O20" s="24" t="s">
        <v>476</v>
      </c>
      <c r="P20" s="24" t="s">
        <v>477</v>
      </c>
      <c r="Q20" s="24">
        <v>2180</v>
      </c>
      <c r="R20" s="24">
        <v>126</v>
      </c>
      <c r="S20" s="24">
        <v>1074</v>
      </c>
      <c r="T20" s="24">
        <v>6.54</v>
      </c>
      <c r="U20" s="24" t="s">
        <v>478</v>
      </c>
      <c r="V20" s="24">
        <v>2</v>
      </c>
      <c r="W20" s="24" t="s">
        <v>478</v>
      </c>
      <c r="X20" s="24">
        <v>1</v>
      </c>
      <c r="Y20" s="24" t="s">
        <v>485</v>
      </c>
      <c r="Z20" s="24" t="s">
        <v>479</v>
      </c>
      <c r="AA20" s="24" t="s">
        <v>479</v>
      </c>
      <c r="AB20" s="24">
        <v>3</v>
      </c>
      <c r="AC20" s="24">
        <v>0.06</v>
      </c>
      <c r="AD20" s="24">
        <v>2E-3</v>
      </c>
      <c r="AE20" s="24">
        <v>2</v>
      </c>
      <c r="AF20" s="24">
        <v>43</v>
      </c>
      <c r="AG20" s="24">
        <v>24.03</v>
      </c>
      <c r="AH20" s="24">
        <v>2</v>
      </c>
      <c r="AI20" s="24" t="s">
        <v>481</v>
      </c>
      <c r="AJ20" s="24" t="s">
        <v>482</v>
      </c>
      <c r="AK20" s="24">
        <v>7.0000000000000007E-2</v>
      </c>
      <c r="AL20" s="24" t="s">
        <v>481</v>
      </c>
      <c r="AM20" s="24" t="s">
        <v>481</v>
      </c>
      <c r="AN20" s="24" t="s">
        <v>478</v>
      </c>
      <c r="AO20" s="24" t="s">
        <v>483</v>
      </c>
      <c r="AP20" s="24" t="s">
        <v>484</v>
      </c>
      <c r="AQ20" s="24" t="s">
        <v>484</v>
      </c>
    </row>
    <row r="21" spans="2:43" ht="15.75" thickBot="1" x14ac:dyDescent="0.3">
      <c r="B21" s="25"/>
      <c r="C21" s="26"/>
      <c r="D21" s="26"/>
      <c r="E21" s="26"/>
      <c r="F21" s="26"/>
      <c r="G21" s="27"/>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row>
    <row r="22" spans="2:43" ht="15.75" thickTop="1" x14ac:dyDescent="0.25"/>
    <row r="23" spans="2:43" x14ac:dyDescent="0.25">
      <c r="D23" s="70" t="s">
        <v>525</v>
      </c>
      <c r="F23" t="s">
        <v>514</v>
      </c>
    </row>
    <row r="24" spans="2:43" x14ac:dyDescent="0.25">
      <c r="B24" s="24" t="s">
        <v>518</v>
      </c>
      <c r="C24" s="24" t="s">
        <v>493</v>
      </c>
      <c r="D24" s="24">
        <v>128</v>
      </c>
      <c r="E24" s="24">
        <v>186</v>
      </c>
      <c r="F24" s="48">
        <v>100.03361344537815</v>
      </c>
    </row>
    <row r="25" spans="2:43" x14ac:dyDescent="0.25">
      <c r="C25" s="24" t="s">
        <v>494</v>
      </c>
      <c r="D25" s="24">
        <v>110</v>
      </c>
      <c r="E25" s="24">
        <v>106</v>
      </c>
      <c r="F25" s="48">
        <v>48.991596638655459</v>
      </c>
    </row>
    <row r="26" spans="2:43" x14ac:dyDescent="0.25">
      <c r="D26" s="24">
        <v>238</v>
      </c>
      <c r="E26" s="24"/>
      <c r="F26" s="49">
        <v>149.0252100840336</v>
      </c>
      <c r="G26" s="51">
        <v>2.38</v>
      </c>
      <c r="H26" s="50" t="s">
        <v>513</v>
      </c>
    </row>
    <row r="27" spans="2:43" x14ac:dyDescent="0.25">
      <c r="F27" s="38"/>
    </row>
    <row r="28" spans="2:43" x14ac:dyDescent="0.25">
      <c r="B28" s="24" t="s">
        <v>519</v>
      </c>
      <c r="C28" s="24" t="s">
        <v>495</v>
      </c>
      <c r="D28" s="24">
        <v>280</v>
      </c>
      <c r="E28" s="24">
        <v>162</v>
      </c>
      <c r="F28" s="48">
        <v>81</v>
      </c>
    </row>
    <row r="29" spans="2:43" x14ac:dyDescent="0.25">
      <c r="C29" s="24" t="s">
        <v>496</v>
      </c>
      <c r="D29" s="24">
        <v>280</v>
      </c>
      <c r="E29" s="24">
        <v>126</v>
      </c>
      <c r="F29" s="48">
        <v>63</v>
      </c>
    </row>
    <row r="30" spans="2:43" x14ac:dyDescent="0.25">
      <c r="D30" s="24">
        <v>560</v>
      </c>
      <c r="E30" s="24"/>
      <c r="F30" s="49">
        <v>144</v>
      </c>
      <c r="G30" s="51">
        <v>5.6</v>
      </c>
      <c r="H30" s="50" t="s">
        <v>513</v>
      </c>
    </row>
    <row r="32" spans="2:43" x14ac:dyDescent="0.25">
      <c r="B32" s="24" t="s">
        <v>521</v>
      </c>
      <c r="C32" s="24" t="s">
        <v>487</v>
      </c>
      <c r="D32" s="24">
        <v>43</v>
      </c>
      <c r="E32" s="24">
        <v>31</v>
      </c>
      <c r="F32" s="48">
        <v>4.0030030030030028</v>
      </c>
    </row>
    <row r="33" spans="2:8" x14ac:dyDescent="0.25">
      <c r="C33" s="24" t="s">
        <v>488</v>
      </c>
      <c r="D33" s="24">
        <v>170</v>
      </c>
      <c r="E33" s="24">
        <v>2.5</v>
      </c>
      <c r="F33" s="48">
        <v>1.2762762762762763</v>
      </c>
    </row>
    <row r="34" spans="2:8" x14ac:dyDescent="0.25">
      <c r="C34" s="24" t="s">
        <v>489</v>
      </c>
      <c r="D34" s="24">
        <v>120</v>
      </c>
      <c r="E34" s="24">
        <v>22</v>
      </c>
      <c r="F34" s="48">
        <v>7.9279279279279278</v>
      </c>
    </row>
    <row r="35" spans="2:8" x14ac:dyDescent="0.25">
      <c r="D35" s="24">
        <v>333</v>
      </c>
      <c r="E35" s="24"/>
      <c r="F35" s="48">
        <v>13.207207207207208</v>
      </c>
      <c r="G35" s="51">
        <v>3.33</v>
      </c>
      <c r="H35" s="50" t="s">
        <v>513</v>
      </c>
    </row>
    <row r="37" spans="2:8" x14ac:dyDescent="0.25">
      <c r="B37" s="24" t="s">
        <v>522</v>
      </c>
      <c r="C37" s="24" t="s">
        <v>490</v>
      </c>
      <c r="D37" s="24">
        <v>58</v>
      </c>
      <c r="E37" s="24">
        <v>5</v>
      </c>
      <c r="F37" s="48">
        <v>0.75718015665796345</v>
      </c>
    </row>
    <row r="38" spans="2:8" x14ac:dyDescent="0.25">
      <c r="C38" s="24" t="s">
        <v>491</v>
      </c>
      <c r="D38" s="24">
        <v>210</v>
      </c>
      <c r="E38" s="24">
        <v>2.5</v>
      </c>
      <c r="F38" s="48">
        <v>1.370757180156658</v>
      </c>
    </row>
    <row r="39" spans="2:8" x14ac:dyDescent="0.25">
      <c r="C39" s="24" t="s">
        <v>492</v>
      </c>
      <c r="D39" s="24">
        <v>115</v>
      </c>
      <c r="E39" s="24">
        <v>5</v>
      </c>
      <c r="F39" s="48">
        <v>1.5013054830287207</v>
      </c>
    </row>
    <row r="40" spans="2:8" x14ac:dyDescent="0.25">
      <c r="D40" s="24">
        <v>383</v>
      </c>
      <c r="E40" s="24"/>
      <c r="F40" s="48">
        <v>3.6292428198433422</v>
      </c>
      <c r="G40" s="51">
        <v>3.83</v>
      </c>
      <c r="H40" s="50" t="s">
        <v>513</v>
      </c>
    </row>
    <row r="43" spans="2:8" ht="30" x14ac:dyDescent="0.25">
      <c r="B43" s="73" t="s">
        <v>516</v>
      </c>
      <c r="C43" s="73" t="s">
        <v>4</v>
      </c>
      <c r="D43" s="73" t="s">
        <v>5</v>
      </c>
      <c r="E43" s="73" t="s">
        <v>517</v>
      </c>
      <c r="F43" s="74" t="s">
        <v>523</v>
      </c>
      <c r="G43" s="74" t="s">
        <v>524</v>
      </c>
    </row>
    <row r="44" spans="2:8" x14ac:dyDescent="0.25">
      <c r="B44" s="24" t="s">
        <v>520</v>
      </c>
      <c r="C44" s="75">
        <v>507013</v>
      </c>
      <c r="D44" s="75">
        <v>6903522</v>
      </c>
      <c r="E44" s="24">
        <v>75</v>
      </c>
      <c r="F44" s="71">
        <v>23</v>
      </c>
      <c r="G44" s="72">
        <v>1.1000000000000001</v>
      </c>
    </row>
    <row r="45" spans="2:8" x14ac:dyDescent="0.25">
      <c r="B45" s="24" t="s">
        <v>521</v>
      </c>
      <c r="C45" s="75">
        <v>507096</v>
      </c>
      <c r="D45" s="75">
        <v>6903495</v>
      </c>
      <c r="E45" s="24">
        <v>18</v>
      </c>
      <c r="F45" s="21">
        <v>13.207207207207208</v>
      </c>
      <c r="G45" s="72">
        <v>3.33</v>
      </c>
    </row>
    <row r="46" spans="2:8" x14ac:dyDescent="0.25">
      <c r="B46" s="24" t="s">
        <v>522</v>
      </c>
      <c r="C46" s="75">
        <v>507076</v>
      </c>
      <c r="D46" s="75">
        <v>6903481</v>
      </c>
      <c r="E46" s="24">
        <v>206</v>
      </c>
      <c r="F46" s="21">
        <v>3.6292428198433422</v>
      </c>
      <c r="G46" s="72">
        <v>3.83</v>
      </c>
    </row>
    <row r="47" spans="2:8" x14ac:dyDescent="0.25">
      <c r="B47" s="24" t="s">
        <v>518</v>
      </c>
      <c r="C47" s="75">
        <v>506986</v>
      </c>
      <c r="D47" s="75">
        <v>6903538</v>
      </c>
      <c r="E47" s="24">
        <v>180</v>
      </c>
      <c r="F47" s="21">
        <v>149.0252100840336</v>
      </c>
      <c r="G47" s="72">
        <v>2.38</v>
      </c>
    </row>
    <row r="48" spans="2:8" x14ac:dyDescent="0.25">
      <c r="B48" s="24" t="s">
        <v>519</v>
      </c>
      <c r="C48" s="75">
        <v>506986</v>
      </c>
      <c r="D48" s="75">
        <v>6903538</v>
      </c>
      <c r="E48" s="24">
        <v>280</v>
      </c>
      <c r="F48" s="21">
        <v>144</v>
      </c>
      <c r="G48" s="72">
        <v>5.6</v>
      </c>
    </row>
  </sheetData>
  <mergeCells count="4">
    <mergeCell ref="B8:B9"/>
    <mergeCell ref="C8:D8"/>
    <mergeCell ref="F8:F9"/>
    <mergeCell ref="G8:G9"/>
  </mergeCells>
  <pageMargins left="0.7" right="0.7" top="0.75" bottom="0.75" header="0.3" footer="0.3"/>
  <pageSetup scale="70" fitToWidth="3" orientation="landscape" verticalDpi="0" r:id="rId1"/>
  <headerFooter>
    <oddHeader>&amp;CEikland Mountain 2013
Channel Samples</oddHeader>
    <oddFooter>&amp;CPage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Grab</vt:lpstr>
      <vt:lpstr>Soils</vt:lpstr>
      <vt:lpstr>Channels</vt:lpstr>
      <vt:lpstr>Grab!Print_Titles</vt:lpstr>
      <vt:lpstr>Soils!Print_Titles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Power</dc:creator>
  <cp:lastModifiedBy>Mike Power</cp:lastModifiedBy>
  <cp:lastPrinted>2013-08-28T21:24:02Z</cp:lastPrinted>
  <dcterms:created xsi:type="dcterms:W3CDTF">2010-07-15T21:26:26Z</dcterms:created>
  <dcterms:modified xsi:type="dcterms:W3CDTF">2013-08-28T21:24:19Z</dcterms:modified>
</cp:coreProperties>
</file>