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pdf" ContentType="application/pdf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Default Extension="png" ContentType="image/png"/>
  <Override PartName="/xl/calcChain.xml" ContentType="application/vnd.openxmlformats-officedocument.spreadsheetml.calcChain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6400" yWindow="2080" windowWidth="21600" windowHeight="1532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23" i="1"/>
  <c r="F17"/>
  <c r="F25"/>
  <c r="F27"/>
  <c r="F6"/>
  <c r="F11"/>
  <c r="F20"/>
  <c r="F28"/>
</calcChain>
</file>

<file path=xl/sharedStrings.xml><?xml version="1.0" encoding="utf-8"?>
<sst xmlns="http://schemas.openxmlformats.org/spreadsheetml/2006/main" count="51" uniqueCount="44">
  <si>
    <t xml:space="preserve">ACME Labs </t>
    <phoneticPr fontId="1" type="noConversion"/>
  </si>
  <si>
    <t>APPLICANTS SIGNATURE:</t>
    <phoneticPr fontId="1" type="noConversion"/>
  </si>
  <si>
    <t>Don O. Hutton, President, Golden Dragon Mining Inc.</t>
    <phoneticPr fontId="1" type="noConversion"/>
  </si>
  <si>
    <t>AUTHOR SIGNED:</t>
    <phoneticPr fontId="1" type="noConversion"/>
  </si>
  <si>
    <t>Keno Hill Exploration Corp.</t>
    <phoneticPr fontId="1" type="noConversion"/>
  </si>
  <si>
    <t>TOTAL ELIGIBLE EXPLORATION EXPENDITURES:</t>
    <phoneticPr fontId="1" type="noConversion"/>
  </si>
  <si>
    <t>DATE:</t>
    <phoneticPr fontId="1" type="noConversion"/>
  </si>
  <si>
    <t>Lauren Blackburn</t>
    <phoneticPr fontId="1" type="noConversion"/>
  </si>
  <si>
    <t>lrb.geo@gmail.com</t>
    <phoneticPr fontId="1" type="noConversion"/>
  </si>
  <si>
    <t>778.786.8945</t>
    <phoneticPr fontId="1" type="noConversion"/>
  </si>
  <si>
    <t>Field Assistant</t>
    <phoneticPr fontId="1" type="noConversion"/>
  </si>
  <si>
    <t>Details</t>
    <phoneticPr fontId="1" type="noConversion"/>
  </si>
  <si>
    <t>20 man-days @ $200/day</t>
    <phoneticPr fontId="1" type="noConversion"/>
  </si>
  <si>
    <t>(Accomadations &amp; Meals)</t>
    <phoneticPr fontId="1" type="noConversion"/>
  </si>
  <si>
    <t>40 man-days</t>
    <phoneticPr fontId="1" type="noConversion"/>
  </si>
  <si>
    <t xml:space="preserve">@ $100/day  </t>
    <phoneticPr fontId="1" type="noConversion"/>
  </si>
  <si>
    <t>ACME Labs</t>
    <phoneticPr fontId="1" type="noConversion"/>
  </si>
  <si>
    <t>RENTALS</t>
    <phoneticPr fontId="1" type="noConversion"/>
  </si>
  <si>
    <t>4WD Truck</t>
    <phoneticPr fontId="1" type="noConversion"/>
  </si>
  <si>
    <t>January 23rd, 2014</t>
    <phoneticPr fontId="1" type="noConversion"/>
  </si>
  <si>
    <t>GOLDEN DRAGON MINING INC. - GOLDEN DRAGON PROJECT (YMIP 13-044) STATEMENT OF EXPENDITURES, 2013</t>
    <phoneticPr fontId="1" type="noConversion"/>
  </si>
  <si>
    <t>Date</t>
  </si>
  <si>
    <t>Provider</t>
  </si>
  <si>
    <t>Cost</t>
  </si>
  <si>
    <t>Totals</t>
    <phoneticPr fontId="1" type="noConversion"/>
  </si>
  <si>
    <t>Reimbursement for Expenses</t>
    <phoneticPr fontId="1" type="noConversion"/>
  </si>
  <si>
    <t>EXPLORATION LABOUR</t>
  </si>
  <si>
    <t>(Field prep, labour)</t>
    <phoneticPr fontId="1" type="noConversion"/>
  </si>
  <si>
    <t>ANALYTICAL COSTS</t>
    <phoneticPr fontId="1" type="noConversion"/>
  </si>
  <si>
    <t>HELICOPTER</t>
  </si>
  <si>
    <t>Field Expenses - subtotal:</t>
    <phoneticPr fontId="1" type="noConversion"/>
  </si>
  <si>
    <t>REPORT PREPARATION</t>
    <phoneticPr fontId="1" type="noConversion"/>
  </si>
  <si>
    <t>Prospector - Don Hutton</t>
    <phoneticPr fontId="1" type="noConversion"/>
  </si>
  <si>
    <t>(Not paid)</t>
    <phoneticPr fontId="1" type="noConversion"/>
  </si>
  <si>
    <t>INV #</t>
    <phoneticPr fontId="1" type="noConversion"/>
  </si>
  <si>
    <t>Trans North</t>
    <phoneticPr fontId="1" type="noConversion"/>
  </si>
  <si>
    <t>Keno Hill Exploration Corp.</t>
    <phoneticPr fontId="1" type="noConversion"/>
  </si>
  <si>
    <t xml:space="preserve"> $0.60/km, Round-trip 160km</t>
    <phoneticPr fontId="1" type="noConversion"/>
  </si>
  <si>
    <t>(20 work days)</t>
    <phoneticPr fontId="1" type="noConversion"/>
  </si>
  <si>
    <t>(~8% of YMIP-guideline field costs)</t>
    <phoneticPr fontId="1" type="noConversion"/>
  </si>
  <si>
    <t>???</t>
    <phoneticPr fontId="1" type="noConversion"/>
  </si>
  <si>
    <t>Oct/14/13</t>
    <phoneticPr fontId="1" type="noConversion"/>
  </si>
  <si>
    <t>Dec/5/13</t>
    <phoneticPr fontId="1" type="noConversion"/>
  </si>
  <si>
    <t>Nov/28/13</t>
    <phoneticPr fontId="1" type="noConversion"/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</si>
</sst>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mm/dd/yyyy"/>
    <numFmt numFmtId="165" formatCode="_(&quot;$&quot;* #,##0.00_);_(&quot;$&quot;* \(#,##0.00\);_(&quot;$&quot;* &quot;-&quot;??_);_(@_)"/>
  </numFmts>
  <fonts count="10">
    <font>
      <sz val="10"/>
      <name val="Verdana"/>
    </font>
    <font>
      <sz val="8"/>
      <name val="Verdana"/>
    </font>
    <font>
      <b/>
      <u/>
      <sz val="11"/>
      <color indexed="8"/>
      <name val="Arial Unicode MS"/>
    </font>
    <font>
      <sz val="11"/>
      <color indexed="8"/>
      <name val="Arial Unicode MS"/>
    </font>
    <font>
      <b/>
      <sz val="11"/>
      <color indexed="8"/>
      <name val="Arial Unicode MS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Arial Unicode MS"/>
    </font>
    <font>
      <sz val="11"/>
      <name val="Arial Unicode M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4" fontId="3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/>
    </xf>
    <xf numFmtId="0" fontId="3" fillId="0" borderId="0" xfId="0" applyFont="1"/>
    <xf numFmtId="164" fontId="4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44" fontId="4" fillId="0" borderId="2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44" fontId="3" fillId="0" borderId="1" xfId="0" applyNumberFormat="1" applyFont="1" applyBorder="1" applyAlignment="1">
      <alignment horizontal="center"/>
    </xf>
    <xf numFmtId="44" fontId="4" fillId="0" borderId="1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/>
    <xf numFmtId="164" fontId="4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44" fontId="3" fillId="0" borderId="3" xfId="0" applyNumberFormat="1" applyFont="1" applyBorder="1" applyAlignment="1">
      <alignment horizontal="center"/>
    </xf>
    <xf numFmtId="44" fontId="4" fillId="0" borderId="3" xfId="0" applyNumberFormat="1" applyFont="1" applyBorder="1" applyAlignment="1">
      <alignment horizontal="center"/>
    </xf>
    <xf numFmtId="44" fontId="2" fillId="0" borderId="0" xfId="0" applyNumberFormat="1" applyFont="1" applyAlignment="1">
      <alignment horizontal="center"/>
    </xf>
    <xf numFmtId="0" fontId="4" fillId="0" borderId="3" xfId="0" applyFont="1" applyBorder="1"/>
    <xf numFmtId="44" fontId="2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4" fontId="6" fillId="0" borderId="0" xfId="0" applyNumberFormat="1" applyFont="1" applyAlignment="1">
      <alignment horizontal="center"/>
    </xf>
    <xf numFmtId="44" fontId="7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44" fontId="3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44" fontId="8" fillId="0" borderId="0" xfId="0" applyNumberFormat="1" applyFont="1" applyAlignment="1">
      <alignment horizontal="center"/>
    </xf>
    <xf numFmtId="44" fontId="0" fillId="0" borderId="0" xfId="0" applyNumberFormat="1"/>
    <xf numFmtId="164" fontId="8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center"/>
    </xf>
    <xf numFmtId="44" fontId="9" fillId="0" borderId="1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df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32</xdr:row>
      <xdr:rowOff>127000</xdr:rowOff>
    </xdr:from>
    <xdr:to>
      <xdr:col>2</xdr:col>
      <xdr:colOff>1143000</xdr:colOff>
      <xdr:row>35</xdr:row>
      <xdr:rowOff>164084</xdr:rowOff>
    </xdr:to>
    <xdr:pic>
      <xdr:nvPicPr>
        <xdr:cNvPr id="2" name="Picture 1" descr="digital signature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2700" y="6731000"/>
          <a:ext cx="1917700" cy="646684"/>
        </a:xfrm>
        <a:prstGeom prst="rect">
          <a:avLst/>
        </a:prstGeom>
      </xdr:spPr>
    </xdr:pic>
    <xdr:clientData/>
  </xdr:twoCellAnchor>
  <xdr:twoCellAnchor editAs="oneCell">
    <xdr:from>
      <xdr:col>0</xdr:col>
      <xdr:colOff>2501900</xdr:colOff>
      <xdr:row>29</xdr:row>
      <xdr:rowOff>76200</xdr:rowOff>
    </xdr:from>
    <xdr:to>
      <xdr:col>2</xdr:col>
      <xdr:colOff>1473200</xdr:colOff>
      <xdr:row>30</xdr:row>
      <xdr:rowOff>177800</xdr:rowOff>
    </xdr:to>
    <xdr:pic>
      <xdr:nvPicPr>
        <xdr:cNvPr id="3" name="Picture 2" descr="Don O Hutton_digital Signature.pdf"/>
        <xdr:cNvPicPr>
          <a:picLocks noChangeAspect="1"/>
        </xdr:cNvPicPr>
      </xdr:nvPicPr>
      <mc:AlternateContent xmlns:mc="http://schemas.openxmlformats.org/markup-compatibility/2006">
        <mc:Choice xmlns:ma="http://schemas.microsoft.com/office/mac/drawingml/2008/main" Requires="ma">
          <xdr:blipFill>
            <a:blip xmlns:r="http://schemas.openxmlformats.org/officeDocument/2006/relationships" r:embed="rId2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tretch>
              <a:fillRect/>
            </a:stretch>
          </xdr:blipFill>
        </mc:Fallback>
      </mc:AlternateContent>
      <xdr:spPr>
        <a:xfrm>
          <a:off x="2501900" y="5854700"/>
          <a:ext cx="2298700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H40"/>
  <sheetViews>
    <sheetView tabSelected="1" topLeftCell="B1" workbookViewId="0">
      <selection activeCell="H16" sqref="H16"/>
    </sheetView>
  </sheetViews>
  <sheetFormatPr baseColWidth="10" defaultColWidth="7.5703125" defaultRowHeight="14"/>
  <cols>
    <col min="1" max="1" width="28.28515625" customWidth="1"/>
    <col min="2" max="2" width="9.140625" style="35" customWidth="1"/>
    <col min="3" max="3" width="19.5703125" style="33" customWidth="1"/>
    <col min="4" max="4" width="21" style="33" customWidth="1"/>
    <col min="5" max="5" width="11.42578125" style="34" customWidth="1"/>
    <col min="6" max="6" width="11.140625" style="32" customWidth="1"/>
    <col min="7" max="7" width="8.42578125" customWidth="1"/>
    <col min="8" max="8" width="9.85546875" bestFit="1" customWidth="1"/>
  </cols>
  <sheetData>
    <row r="1" spans="1:7" ht="16">
      <c r="A1" s="1" t="s">
        <v>20</v>
      </c>
      <c r="B1" s="2"/>
      <c r="C1" s="3"/>
      <c r="D1" s="3"/>
      <c r="E1" s="4"/>
      <c r="F1" s="5"/>
    </row>
    <row r="2" spans="1:7" ht="16">
      <c r="A2" s="1"/>
      <c r="B2" s="2"/>
      <c r="C2" s="3"/>
      <c r="D2" s="3"/>
      <c r="E2" s="4"/>
      <c r="F2" s="5"/>
    </row>
    <row r="3" spans="1:7" ht="16">
      <c r="A3" s="6"/>
      <c r="B3" s="7" t="s">
        <v>21</v>
      </c>
      <c r="C3" s="8" t="s">
        <v>22</v>
      </c>
      <c r="D3" s="8" t="s">
        <v>11</v>
      </c>
      <c r="E3" s="9" t="s">
        <v>23</v>
      </c>
      <c r="F3" s="9" t="s">
        <v>24</v>
      </c>
    </row>
    <row r="4" spans="1:7" ht="16">
      <c r="A4" s="1" t="s">
        <v>25</v>
      </c>
      <c r="B4" s="2"/>
      <c r="C4" s="3"/>
      <c r="D4" s="3"/>
      <c r="E4" s="4"/>
      <c r="F4" s="5"/>
    </row>
    <row r="5" spans="1:7" ht="17" thickBot="1">
      <c r="A5" s="6" t="s">
        <v>13</v>
      </c>
      <c r="B5" s="10" t="s">
        <v>41</v>
      </c>
      <c r="C5" s="11" t="s">
        <v>14</v>
      </c>
      <c r="D5" s="11" t="s">
        <v>15</v>
      </c>
      <c r="E5" s="12">
        <v>4000</v>
      </c>
      <c r="F5" s="13"/>
    </row>
    <row r="6" spans="1:7" ht="16">
      <c r="A6" s="6"/>
      <c r="B6" s="10"/>
      <c r="C6" s="11"/>
      <c r="D6" s="11"/>
      <c r="E6" s="4"/>
      <c r="F6" s="5">
        <f>SUM(E5:E5)</f>
        <v>4000</v>
      </c>
    </row>
    <row r="7" spans="1:7" ht="16">
      <c r="A7" s="6"/>
      <c r="B7" s="10"/>
      <c r="C7" s="11"/>
      <c r="D7" s="11"/>
      <c r="E7" s="4"/>
      <c r="F7" s="5"/>
    </row>
    <row r="8" spans="1:7" ht="16">
      <c r="A8" s="1" t="s">
        <v>26</v>
      </c>
      <c r="B8" s="17"/>
      <c r="C8" s="15"/>
      <c r="D8" s="15"/>
      <c r="E8" s="5"/>
      <c r="F8" s="5"/>
    </row>
    <row r="9" spans="1:7" ht="16">
      <c r="A9" s="6" t="s">
        <v>27</v>
      </c>
      <c r="B9" s="10" t="s">
        <v>41</v>
      </c>
      <c r="C9" s="11" t="s">
        <v>32</v>
      </c>
      <c r="D9" s="11" t="s">
        <v>33</v>
      </c>
      <c r="E9" s="4"/>
      <c r="F9" s="5"/>
      <c r="G9" s="16"/>
    </row>
    <row r="10" spans="1:7" ht="17" thickBot="1">
      <c r="A10" s="6"/>
      <c r="B10" s="10" t="s">
        <v>41</v>
      </c>
      <c r="C10" s="11" t="s">
        <v>10</v>
      </c>
      <c r="D10" s="11" t="s">
        <v>12</v>
      </c>
      <c r="E10" s="12">
        <v>4000</v>
      </c>
      <c r="F10" s="13"/>
      <c r="G10" s="16"/>
    </row>
    <row r="11" spans="1:7" ht="16">
      <c r="A11" s="6"/>
      <c r="B11" s="10"/>
      <c r="C11" s="11"/>
      <c r="D11" s="11"/>
      <c r="E11" s="4"/>
      <c r="F11" s="5">
        <f>SUM(E9:E10)</f>
        <v>4000</v>
      </c>
    </row>
    <row r="12" spans="1:7" ht="16">
      <c r="A12" s="1" t="s">
        <v>28</v>
      </c>
      <c r="B12" s="14"/>
      <c r="C12" s="15"/>
      <c r="D12" s="15"/>
      <c r="E12" s="4"/>
      <c r="F12" s="5"/>
    </row>
    <row r="13" spans="1:7" ht="16">
      <c r="A13" s="6"/>
      <c r="B13" s="41" t="s">
        <v>40</v>
      </c>
      <c r="C13" s="11" t="s">
        <v>0</v>
      </c>
      <c r="D13" s="11"/>
      <c r="E13" s="39">
        <v>3491.04</v>
      </c>
      <c r="F13" s="5"/>
      <c r="G13" s="16"/>
    </row>
    <row r="14" spans="1:7" ht="16">
      <c r="A14" s="6"/>
      <c r="B14" s="41" t="s">
        <v>40</v>
      </c>
      <c r="C14" s="11" t="s">
        <v>16</v>
      </c>
      <c r="D14" s="11"/>
      <c r="E14" s="39">
        <v>102.74</v>
      </c>
      <c r="F14" s="5"/>
      <c r="G14" s="16"/>
    </row>
    <row r="15" spans="1:7" ht="16">
      <c r="A15" s="6"/>
      <c r="B15" s="44" t="s">
        <v>42</v>
      </c>
      <c r="C15" s="11" t="s">
        <v>16</v>
      </c>
      <c r="D15" s="11"/>
      <c r="E15" s="42">
        <v>897.49</v>
      </c>
      <c r="F15" s="5"/>
      <c r="G15" s="16"/>
    </row>
    <row r="16" spans="1:7" ht="17" thickBot="1">
      <c r="A16" s="6"/>
      <c r="B16" s="44" t="s">
        <v>43</v>
      </c>
      <c r="C16" s="11" t="s">
        <v>16</v>
      </c>
      <c r="D16" s="11"/>
      <c r="E16" s="43">
        <v>390.6</v>
      </c>
      <c r="F16" s="13"/>
      <c r="G16" s="16"/>
    </row>
    <row r="17" spans="1:8" ht="16">
      <c r="A17" s="6"/>
      <c r="B17" s="10"/>
      <c r="C17" s="11"/>
      <c r="D17" s="11"/>
      <c r="E17" s="4"/>
      <c r="F17" s="5">
        <f>SUM(E13:E16)</f>
        <v>4881.87</v>
      </c>
    </row>
    <row r="18" spans="1:8" ht="16">
      <c r="A18" s="1" t="s">
        <v>17</v>
      </c>
      <c r="B18" s="14"/>
      <c r="C18" s="15"/>
      <c r="D18" s="15"/>
      <c r="E18" s="4"/>
      <c r="F18" s="5"/>
    </row>
    <row r="19" spans="1:8" ht="17" thickBot="1">
      <c r="A19" s="6"/>
      <c r="B19" s="10" t="s">
        <v>41</v>
      </c>
      <c r="C19" s="11" t="s">
        <v>18</v>
      </c>
      <c r="D19" s="11" t="s">
        <v>37</v>
      </c>
      <c r="E19" s="12">
        <v>1920</v>
      </c>
      <c r="F19" s="13"/>
      <c r="G19" s="16"/>
    </row>
    <row r="20" spans="1:8" ht="16">
      <c r="A20" s="6"/>
      <c r="B20" s="10"/>
      <c r="C20" s="11"/>
      <c r="D20" s="11" t="s">
        <v>38</v>
      </c>
      <c r="E20" s="4"/>
      <c r="F20" s="5">
        <f>SUM(E19)</f>
        <v>1920</v>
      </c>
    </row>
    <row r="21" spans="1:8" ht="16">
      <c r="A21" s="1" t="s">
        <v>29</v>
      </c>
      <c r="B21" s="14"/>
      <c r="C21" s="15"/>
      <c r="D21" s="15"/>
      <c r="E21" s="4"/>
      <c r="F21" s="5"/>
      <c r="H21" s="45"/>
    </row>
    <row r="22" spans="1:8" ht="17" thickBot="1">
      <c r="A22" s="6"/>
      <c r="B22" s="41" t="s">
        <v>40</v>
      </c>
      <c r="C22" s="36" t="s">
        <v>35</v>
      </c>
      <c r="D22" s="36" t="s">
        <v>34</v>
      </c>
      <c r="E22" s="12">
        <v>3110.62</v>
      </c>
      <c r="F22" s="13"/>
      <c r="G22" s="16"/>
      <c r="H22" s="45"/>
    </row>
    <row r="23" spans="1:8" ht="16">
      <c r="A23" s="6"/>
      <c r="B23" s="10"/>
      <c r="C23" s="11"/>
      <c r="D23" s="11"/>
      <c r="E23" s="4"/>
      <c r="F23" s="5">
        <f>E22</f>
        <v>3110.62</v>
      </c>
    </row>
    <row r="24" spans="1:8" ht="17" thickBot="1">
      <c r="A24" s="6"/>
      <c r="B24" s="18"/>
      <c r="C24" s="19"/>
      <c r="D24" s="19"/>
      <c r="E24" s="20"/>
      <c r="F24" s="21"/>
      <c r="H24" s="40"/>
    </row>
    <row r="25" spans="1:8" ht="16">
      <c r="A25" s="6"/>
      <c r="B25" s="2"/>
      <c r="C25" s="3" t="s">
        <v>30</v>
      </c>
      <c r="D25" s="3"/>
      <c r="E25" s="22"/>
      <c r="F25" s="5">
        <f>SUM(F6:F23)</f>
        <v>17912.489999999998</v>
      </c>
      <c r="G25" s="40"/>
    </row>
    <row r="26" spans="1:8" ht="16">
      <c r="A26" s="6"/>
      <c r="B26" s="2"/>
      <c r="C26" s="3"/>
      <c r="D26" s="3"/>
      <c r="E26" s="22"/>
      <c r="F26" s="5"/>
      <c r="H26" s="40"/>
    </row>
    <row r="27" spans="1:8" ht="17" thickBot="1">
      <c r="A27" s="23" t="s">
        <v>31</v>
      </c>
      <c r="B27" s="18"/>
      <c r="C27" s="19" t="s">
        <v>36</v>
      </c>
      <c r="D27" s="19" t="s">
        <v>39</v>
      </c>
      <c r="E27" s="24"/>
      <c r="F27" s="21">
        <f>1500</f>
        <v>1500</v>
      </c>
      <c r="H27" s="40"/>
    </row>
    <row r="28" spans="1:8" ht="17" thickTop="1">
      <c r="A28" s="6"/>
      <c r="B28" s="2"/>
      <c r="C28" s="25" t="s">
        <v>5</v>
      </c>
      <c r="D28" s="25"/>
      <c r="E28" s="5"/>
      <c r="F28" s="5">
        <f>SUM(F25:F27)</f>
        <v>19412.489999999998</v>
      </c>
    </row>
    <row r="29" spans="1:8" ht="16">
      <c r="A29" s="6"/>
      <c r="B29" s="2"/>
      <c r="C29" s="25"/>
      <c r="D29" s="25"/>
      <c r="E29" s="5"/>
      <c r="F29" s="5"/>
    </row>
    <row r="30" spans="1:8" ht="16">
      <c r="A30" s="6"/>
      <c r="B30" s="2"/>
      <c r="C30" s="25"/>
      <c r="D30" s="25"/>
      <c r="E30" s="5"/>
      <c r="F30" s="5"/>
    </row>
    <row r="31" spans="1:8" ht="16">
      <c r="A31" s="6" t="s">
        <v>1</v>
      </c>
      <c r="B31" s="26"/>
      <c r="C31" s="38"/>
      <c r="D31" s="25"/>
      <c r="E31" s="5"/>
      <c r="F31" s="5"/>
    </row>
    <row r="32" spans="1:8" ht="16">
      <c r="A32" s="6"/>
      <c r="B32" s="3" t="s">
        <v>2</v>
      </c>
      <c r="C32" s="25"/>
      <c r="D32" s="25"/>
      <c r="E32" s="5"/>
      <c r="F32" s="5"/>
    </row>
    <row r="33" spans="1:6" ht="16">
      <c r="A33" s="6"/>
      <c r="B33" s="2"/>
      <c r="C33" s="3"/>
      <c r="D33" s="3"/>
      <c r="E33" s="5"/>
      <c r="F33" s="5"/>
    </row>
    <row r="34" spans="1:6" ht="16">
      <c r="A34" s="6"/>
      <c r="B34" s="2"/>
      <c r="C34" s="3"/>
      <c r="D34" s="3"/>
      <c r="E34" s="5"/>
      <c r="F34" s="5"/>
    </row>
    <row r="35" spans="1:6" ht="16">
      <c r="A35" s="6"/>
      <c r="B35" s="2"/>
      <c r="C35" s="3"/>
      <c r="D35" s="3"/>
      <c r="E35" s="4"/>
      <c r="F35" s="5"/>
    </row>
    <row r="36" spans="1:6" ht="16">
      <c r="A36" s="6" t="s">
        <v>3</v>
      </c>
      <c r="B36" s="26"/>
      <c r="C36" s="27"/>
      <c r="D36" s="26" t="s">
        <v>6</v>
      </c>
      <c r="E36" s="37" t="s">
        <v>19</v>
      </c>
      <c r="F36" s="9"/>
    </row>
    <row r="37" spans="1:6">
      <c r="A37" s="28"/>
      <c r="B37" s="29" t="s">
        <v>7</v>
      </c>
      <c r="C37" s="30"/>
      <c r="D37" s="30"/>
      <c r="E37" s="31"/>
    </row>
    <row r="38" spans="1:6">
      <c r="A38" s="28"/>
      <c r="B38" s="30" t="s">
        <v>4</v>
      </c>
      <c r="C38" s="30"/>
      <c r="D38" s="30"/>
      <c r="E38" s="31"/>
    </row>
    <row r="39" spans="1:6">
      <c r="A39" s="28"/>
      <c r="B39" s="30" t="s">
        <v>8</v>
      </c>
      <c r="C39" s="30"/>
      <c r="D39" s="30"/>
      <c r="E39" s="31"/>
    </row>
    <row r="40" spans="1:6">
      <c r="B40" s="33" t="s">
        <v>9</v>
      </c>
    </row>
  </sheetData>
  <phoneticPr fontId="1" type="noConversion"/>
  <pageMargins left="0.75000000000000011" right="0.75000000000000011" top="1" bottom="1" header="0.5" footer="0.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Blackburn</dc:creator>
  <cp:lastModifiedBy>Lauren Blackburn</cp:lastModifiedBy>
  <dcterms:created xsi:type="dcterms:W3CDTF">2014-01-09T02:20:58Z</dcterms:created>
  <dcterms:modified xsi:type="dcterms:W3CDTF">2014-01-24T01:43:59Z</dcterms:modified>
</cp:coreProperties>
</file>