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Sheet1!$A$1:$L$53</definedName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<sst xmlns="http://schemas.openxmlformats.org/spreadsheetml/2006/main" count="175" uniqueCount="97">
  <si>
    <t>Pit 1 Upper Bench</t>
  </si>
  <si>
    <t>N</t>
  </si>
  <si>
    <t>E</t>
  </si>
  <si>
    <t>4" topsoil and ash. Coarse cobbles, no bedrock. Panned out 2 pails, no gold, no bedrock.</t>
  </si>
  <si>
    <t>Pit 2 Upper Bench</t>
  </si>
  <si>
    <t>Coarse gravels, Panned out 2 pails, got black sand, one fine color, no bedrock.</t>
  </si>
  <si>
    <t>Coarse gravels, 4" topsoil and ash, Panned 2 pails, no gold, no colors.</t>
  </si>
  <si>
    <t>Pit 3 Upper Bench</t>
  </si>
  <si>
    <t>Pit 4 Upper Bench</t>
  </si>
  <si>
    <t xml:space="preserve">Hit water table, dug into gruss, top 1.5 ' black muck, ash, oversize rock. Hit frost, no bedrock
</t>
  </si>
  <si>
    <t>Pit 6 Upper Bench</t>
  </si>
  <si>
    <t>Pit 5 Upper Bench</t>
  </si>
  <si>
    <t>Frozen stripping, hit thaw in gruss, hit 10" cobbles. 8'x6'x6' hit frost, no bedrock, panned, no gold</t>
  </si>
  <si>
    <t>Pit 7 Upper Bench</t>
  </si>
  <si>
    <t>Dug into gruss, hit frost, no bedrock, no sample</t>
  </si>
  <si>
    <t>JB Trench</t>
  </si>
  <si>
    <t xml:space="preserve">(JB=Jeff Bond) 6" black, 8" ash, spotty gravel 2"-4" on decomposed bedrock
Panned 2 pails, no gold
</t>
  </si>
  <si>
    <t>JB Trench 2</t>
  </si>
  <si>
    <t>JB Trench 3</t>
  </si>
  <si>
    <t>Top 3' black muck ash cobbles, at 5' contact with mustard colored gravels decomposed andesite, no bedrock, area filled with water for sluicing tr. 4</t>
  </si>
  <si>
    <t>JB Trench 4</t>
  </si>
  <si>
    <t>pit needs big excavator, panned 2 pails 1 fine color a/u 153 cubic yards</t>
  </si>
  <si>
    <t>JB Trench 5</t>
  </si>
  <si>
    <t xml:space="preserve">Black muck, large cobbles and ash to 1.5' hit bedrock, panned, no gold </t>
  </si>
  <si>
    <t>CB Trench 1</t>
  </si>
  <si>
    <t>Black muck ash 2' mustard colored coarse gravel below, too wet for sample. Water hole for CB Pit 2</t>
  </si>
  <si>
    <t>CB Trench 2</t>
  </si>
  <si>
    <t>Upstream of camp. Lowest part bedrock drain, should be thawed,1' black, dug into gravel 8' water table. 11' sampled 20 litres, got colors, frost on edge, could not go deeper.</t>
  </si>
  <si>
    <t>Boots 3 - Upstream camp</t>
  </si>
  <si>
    <t>Boots 3 - besides camp</t>
  </si>
  <si>
    <t>1' moss, 3' oversize cobbles 2-2.5", 3' sand and gravel 4' bedrock. Sampled 20 litres, got colors</t>
  </si>
  <si>
    <t xml:space="preserve">Old Timers 1a </t>
  </si>
  <si>
    <t>(between waterhole/creek the 3 yd 2009 gravel pile). Dry gravel 5' clay 3'.. Jeff wanted it dug deeper, no sample</t>
  </si>
  <si>
    <t>Old Timers 1b</t>
  </si>
  <si>
    <t>4' clay, 3'gruss sand, 3.5' gravel, clay and bedrock, lots water. Sampled, lots of black sand no a/u</t>
  </si>
  <si>
    <t>Camp Trench 2</t>
  </si>
  <si>
    <t>Oversize 8" 3', gravel, sand 1" mix, gravel 4', bedrock 6' wet hole. Panned 2 pails got 3 colors a/u</t>
  </si>
  <si>
    <t>Camp Trench 3</t>
  </si>
  <si>
    <t>1.5' topsoil, ash, gravel 4-16" water table 8' no bedrock.</t>
  </si>
  <si>
    <t>Camp Trench 4</t>
  </si>
  <si>
    <t>Over-size boulders, andesite, panned 2 colors 1 pail. Piled for sluicing.</t>
  </si>
  <si>
    <t>Tench 5</t>
  </si>
  <si>
    <t>Steep. Black soil, 2.5' ash and boudlers. 3' plus gravel, no bedrock. Panned 2 pails, no au.</t>
  </si>
  <si>
    <t>Blacksoil to 2”’with ash and boulders and cobbles 3" gravel at 4.5'. No bedrock, need large excavator</t>
  </si>
  <si>
    <t>Trench 7</t>
  </si>
  <si>
    <t>Trench 6</t>
  </si>
  <si>
    <t xml:space="preserve"> </t>
  </si>
  <si>
    <t xml:space="preserve">(top soil Pit now pond). Double throw 30'x12'x6' . Topsoil 7', wet hole no bedrock, panned 2 pails no a/u                                                  </t>
  </si>
  <si>
    <t>Trench 8</t>
  </si>
  <si>
    <t>Black sand and ash with big rock, couldn’t dig any deeper. abandoned</t>
  </si>
  <si>
    <t>Trench 9</t>
  </si>
  <si>
    <t>topsoil and ash 8" oversize boulders, abandoned hole.</t>
  </si>
  <si>
    <t>Trench 10</t>
  </si>
  <si>
    <t>Boulders @ 9'. Water table, thawed and boulder layer too hard to dig. Across from old cat trench filled with water.</t>
  </si>
  <si>
    <t>Trench 11</t>
  </si>
  <si>
    <t>(Borders Ty 2 Post 1). 4-16" gravel big boulders, stockpiled 10 yds for testing, no a/u</t>
  </si>
  <si>
    <t>Trench 12</t>
  </si>
  <si>
    <t>(Dry hole). Big rock, stock piled 12 yds for sluicing panned 3 colors 2 pails</t>
  </si>
  <si>
    <t xml:space="preserve">Gold Machine Test site </t>
  </si>
  <si>
    <t>pond</t>
  </si>
  <si>
    <t>bedrock</t>
  </si>
  <si>
    <t>gravel</t>
  </si>
  <si>
    <t>supersluice</t>
  </si>
  <si>
    <t>pay</t>
  </si>
  <si>
    <t>trail</t>
  </si>
  <si>
    <t>Trench 15</t>
  </si>
  <si>
    <t>TEST PIT</t>
  </si>
  <si>
    <t>Gruss(fine sand), small coarse gravel on bottom, frozen. Need bigger excavator, panned, no gold, no bedrock. Used GPS point 'PIT3UPPER BENCH1'</t>
  </si>
  <si>
    <t>NOTES</t>
  </si>
  <si>
    <t>ELEV</t>
  </si>
  <si>
    <t>CU YRDS</t>
  </si>
  <si>
    <t>D'</t>
  </si>
  <si>
    <t>W'</t>
  </si>
  <si>
    <t>L'</t>
  </si>
  <si>
    <t>TOTAL CUBIC YARDS MOVED</t>
  </si>
  <si>
    <t xml:space="preserve">Blue Trommel Site - with Jeff Bond $10/yrd Au+Pt on or near bedrock. </t>
  </si>
  <si>
    <t>(water hole for pump). Got coarse gold in test. Kubota on site for 2015. 'KUBOTA BUCKET SAMPLE - $35/yrd</t>
  </si>
  <si>
    <t>GRADE</t>
  </si>
  <si>
    <t>$35/yrd</t>
  </si>
  <si>
    <t>$10/yrd</t>
  </si>
  <si>
    <t>AREA</t>
  </si>
  <si>
    <t>AREA 1</t>
  </si>
  <si>
    <t>AREA 2</t>
  </si>
  <si>
    <t>AREA 3</t>
  </si>
  <si>
    <t>AREA 4</t>
  </si>
  <si>
    <t>AREA 5</t>
  </si>
  <si>
    <t>BEDROCK</t>
  </si>
  <si>
    <t>NO</t>
  </si>
  <si>
    <t>YES</t>
  </si>
  <si>
    <t>Black muck and ash, cobbles 1.5" and andesite. Frozen ground left stripped.</t>
  </si>
  <si>
    <t>Trench 16</t>
  </si>
  <si>
    <t xml:space="preserve">Down to bedrock. Tommy Morgan old diggings. </t>
  </si>
  <si>
    <t>Waterhole piled for sluicing. 2' black muck and ash midsize rock at 3' mustard color gravel and decomposed andesite. Stockpiled gravel to sluice in 2015</t>
  </si>
  <si>
    <t>(NAD83 Z8)</t>
  </si>
  <si>
    <t>DIAMOND TOOTH RESOURCES - 2014 FLORENCE CREEK YMEG TEST PIT SUMMARY</t>
  </si>
  <si>
    <t xml:space="preserve">Trench 13 </t>
  </si>
  <si>
    <t>Trench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</si>
</sst>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2" borderId="1" xfId="0" applyFont="1" applyFill="1" applyBorder="1"/>
    <xf numFmtId="43" fontId="3" fillId="0" borderId="0" xfId="1" applyFont="1" applyAlignment="1">
      <alignment horizontal="center" vertical="top"/>
    </xf>
    <xf numFmtId="43" fontId="3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workbookViewId="0">
      <selection activeCell="G12" sqref="G12"/>
    </sheetView>
  </sheetViews>
  <sheetFormatPr defaultRowHeight="18.75" x14ac:dyDescent="0.25"/>
  <cols>
    <col min="1" max="2" width="26.7109375" style="2" customWidth="1"/>
    <col min="3" max="3" width="7.42578125" style="2" customWidth="1"/>
    <col min="4" max="4" width="6.7109375" style="2" customWidth="1"/>
    <col min="5" max="5" width="6.42578125" style="2" customWidth="1"/>
    <col min="6" max="6" width="9.28515625" style="2" bestFit="1" customWidth="1"/>
    <col min="7" max="8" width="11.28515625" style="2" bestFit="1" customWidth="1"/>
    <col min="9" max="9" width="16" style="3" bestFit="1" customWidth="1"/>
    <col min="10" max="11" width="9.140625" style="3"/>
    <col min="12" max="12" width="88.140625" style="4" customWidth="1"/>
    <col min="13" max="16384" width="9.140625" style="2"/>
  </cols>
  <sheetData>
    <row r="1" spans="1:16" x14ac:dyDescent="0.25">
      <c r="A1" s="1" t="s">
        <v>94</v>
      </c>
      <c r="B1" s="1"/>
    </row>
    <row r="3" spans="1:16" x14ac:dyDescent="0.25">
      <c r="G3" s="2" t="s">
        <v>93</v>
      </c>
    </row>
    <row r="4" spans="1:16" s="7" customFormat="1" ht="19.5" thickBot="1" x14ac:dyDescent="0.3">
      <c r="A4" s="5" t="s">
        <v>66</v>
      </c>
      <c r="B4" s="5" t="s">
        <v>80</v>
      </c>
      <c r="C4" s="5" t="s">
        <v>73</v>
      </c>
      <c r="D4" s="5" t="s">
        <v>72</v>
      </c>
      <c r="E4" s="5" t="s">
        <v>71</v>
      </c>
      <c r="F4" s="5" t="s">
        <v>70</v>
      </c>
      <c r="G4" s="5" t="s">
        <v>1</v>
      </c>
      <c r="H4" s="5" t="s">
        <v>2</v>
      </c>
      <c r="I4" s="5" t="s">
        <v>69</v>
      </c>
      <c r="J4" s="5" t="s">
        <v>86</v>
      </c>
      <c r="K4" s="5" t="s">
        <v>77</v>
      </c>
      <c r="L4" s="6" t="s">
        <v>68</v>
      </c>
      <c r="N4" s="8"/>
      <c r="O4" s="8"/>
      <c r="P4" s="8"/>
    </row>
    <row r="5" spans="1:16" ht="37.5" x14ac:dyDescent="0.25">
      <c r="A5" s="9" t="s">
        <v>0</v>
      </c>
      <c r="B5" s="9" t="s">
        <v>81</v>
      </c>
      <c r="C5" s="10">
        <v>8</v>
      </c>
      <c r="D5" s="10">
        <v>8</v>
      </c>
      <c r="E5" s="10">
        <v>6</v>
      </c>
      <c r="F5" s="10">
        <v>14</v>
      </c>
      <c r="G5" s="10">
        <v>426780</v>
      </c>
      <c r="H5" s="10">
        <v>6859637</v>
      </c>
      <c r="I5" s="11">
        <v>935</v>
      </c>
      <c r="J5" s="11" t="s">
        <v>87</v>
      </c>
      <c r="K5" s="11"/>
      <c r="L5" s="12" t="s">
        <v>3</v>
      </c>
      <c r="N5" s="13"/>
      <c r="O5" s="13"/>
      <c r="P5" s="14"/>
    </row>
    <row r="6" spans="1:16" ht="37.5" x14ac:dyDescent="0.25">
      <c r="A6" s="15" t="s">
        <v>4</v>
      </c>
      <c r="B6" s="9" t="s">
        <v>81</v>
      </c>
      <c r="C6" s="16">
        <v>6</v>
      </c>
      <c r="D6" s="16">
        <v>6</v>
      </c>
      <c r="E6" s="16">
        <v>5</v>
      </c>
      <c r="F6" s="16">
        <v>6.6</v>
      </c>
      <c r="G6" s="16">
        <v>426748</v>
      </c>
      <c r="H6" s="16">
        <v>6859636</v>
      </c>
      <c r="I6" s="17">
        <v>936</v>
      </c>
      <c r="J6" s="17" t="s">
        <v>87</v>
      </c>
      <c r="K6" s="17"/>
      <c r="L6" s="18" t="s">
        <v>5</v>
      </c>
      <c r="N6" s="13"/>
      <c r="O6" s="13"/>
      <c r="P6" s="14"/>
    </row>
    <row r="7" spans="1:16" x14ac:dyDescent="0.25">
      <c r="A7" s="15" t="s">
        <v>7</v>
      </c>
      <c r="B7" s="9" t="s">
        <v>81</v>
      </c>
      <c r="C7" s="16">
        <v>8</v>
      </c>
      <c r="D7" s="16">
        <v>6</v>
      </c>
      <c r="E7" s="16">
        <v>4</v>
      </c>
      <c r="F7" s="16">
        <v>7</v>
      </c>
      <c r="G7" s="16">
        <v>426754</v>
      </c>
      <c r="H7" s="16">
        <v>6859674</v>
      </c>
      <c r="I7" s="17">
        <v>935</v>
      </c>
      <c r="J7" s="17" t="s">
        <v>87</v>
      </c>
      <c r="K7" s="17"/>
      <c r="L7" s="18" t="s">
        <v>6</v>
      </c>
      <c r="N7" s="13"/>
      <c r="O7" s="13"/>
      <c r="P7" s="14"/>
    </row>
    <row r="8" spans="1:16" ht="56.25" x14ac:dyDescent="0.25">
      <c r="A8" s="15" t="s">
        <v>8</v>
      </c>
      <c r="B8" s="9" t="s">
        <v>81</v>
      </c>
      <c r="C8" s="16">
        <v>25</v>
      </c>
      <c r="D8" s="16">
        <v>12</v>
      </c>
      <c r="E8" s="16">
        <v>10</v>
      </c>
      <c r="F8" s="16">
        <v>111</v>
      </c>
      <c r="G8" s="16">
        <v>426790</v>
      </c>
      <c r="H8" s="16">
        <v>6859675</v>
      </c>
      <c r="I8" s="17">
        <v>931</v>
      </c>
      <c r="J8" s="17" t="s">
        <v>87</v>
      </c>
      <c r="K8" s="17"/>
      <c r="L8" s="18" t="s">
        <v>67</v>
      </c>
      <c r="N8" s="13"/>
      <c r="O8" s="13"/>
      <c r="P8" s="14"/>
    </row>
    <row r="9" spans="1:16" ht="56.25" x14ac:dyDescent="0.25">
      <c r="A9" s="15" t="s">
        <v>11</v>
      </c>
      <c r="B9" s="9" t="s">
        <v>81</v>
      </c>
      <c r="C9" s="16">
        <v>40</v>
      </c>
      <c r="D9" s="16">
        <v>30</v>
      </c>
      <c r="E9" s="16">
        <v>7</v>
      </c>
      <c r="F9" s="16">
        <v>311</v>
      </c>
      <c r="G9" s="16">
        <v>4266604</v>
      </c>
      <c r="H9" s="16">
        <v>6859522</v>
      </c>
      <c r="I9" s="17">
        <v>935</v>
      </c>
      <c r="J9" s="17" t="s">
        <v>87</v>
      </c>
      <c r="K9" s="17"/>
      <c r="L9" s="18" t="s">
        <v>9</v>
      </c>
      <c r="N9" s="13"/>
      <c r="O9" s="13"/>
      <c r="P9" s="14"/>
    </row>
    <row r="10" spans="1:16" ht="37.5" x14ac:dyDescent="0.25">
      <c r="A10" s="15" t="s">
        <v>10</v>
      </c>
      <c r="B10" s="9" t="s">
        <v>81</v>
      </c>
      <c r="C10" s="16">
        <v>100</v>
      </c>
      <c r="D10" s="16">
        <v>30</v>
      </c>
      <c r="E10" s="16">
        <v>2.5</v>
      </c>
      <c r="F10" s="16">
        <v>185</v>
      </c>
      <c r="G10" s="16">
        <v>426572</v>
      </c>
      <c r="H10" s="16">
        <v>6859548</v>
      </c>
      <c r="I10" s="17">
        <v>932</v>
      </c>
      <c r="J10" s="17" t="s">
        <v>87</v>
      </c>
      <c r="K10" s="17"/>
      <c r="L10" s="18" t="s">
        <v>12</v>
      </c>
      <c r="N10" s="13"/>
      <c r="O10" s="13"/>
      <c r="P10" s="13"/>
    </row>
    <row r="11" spans="1:16" x14ac:dyDescent="0.25">
      <c r="A11" s="15" t="s">
        <v>13</v>
      </c>
      <c r="B11" s="9" t="s">
        <v>81</v>
      </c>
      <c r="C11" s="16">
        <v>12</v>
      </c>
      <c r="D11" s="16">
        <v>10</v>
      </c>
      <c r="E11" s="16">
        <v>6</v>
      </c>
      <c r="F11" s="16">
        <v>26</v>
      </c>
      <c r="G11" s="16">
        <v>426591</v>
      </c>
      <c r="H11" s="16">
        <v>6859622</v>
      </c>
      <c r="I11" s="17">
        <v>930</v>
      </c>
      <c r="J11" s="17"/>
      <c r="K11" s="17"/>
      <c r="L11" s="18" t="s">
        <v>14</v>
      </c>
      <c r="N11" s="13"/>
      <c r="O11" s="13"/>
      <c r="P11" s="13"/>
    </row>
    <row r="12" spans="1:16" ht="56.25" x14ac:dyDescent="0.25">
      <c r="A12" s="19" t="s">
        <v>15</v>
      </c>
      <c r="B12" s="19" t="s">
        <v>82</v>
      </c>
      <c r="C12" s="20">
        <v>30</v>
      </c>
      <c r="D12" s="20">
        <v>12</v>
      </c>
      <c r="E12" s="20">
        <v>5</v>
      </c>
      <c r="F12" s="20">
        <v>66</v>
      </c>
      <c r="G12" s="20">
        <v>426880</v>
      </c>
      <c r="H12" s="20">
        <v>6859523</v>
      </c>
      <c r="I12" s="21">
        <v>895</v>
      </c>
      <c r="J12" s="21" t="s">
        <v>88</v>
      </c>
      <c r="K12" s="21"/>
      <c r="L12" s="22" t="s">
        <v>16</v>
      </c>
      <c r="N12" s="13"/>
      <c r="O12" s="13"/>
      <c r="P12" s="13"/>
    </row>
    <row r="13" spans="1:16" x14ac:dyDescent="0.25">
      <c r="A13" s="19" t="s">
        <v>17</v>
      </c>
      <c r="B13" s="19" t="s">
        <v>82</v>
      </c>
      <c r="C13" s="20">
        <v>42</v>
      </c>
      <c r="D13" s="20">
        <v>93</v>
      </c>
      <c r="E13" s="20">
        <v>2.5</v>
      </c>
      <c r="F13" s="20">
        <v>361</v>
      </c>
      <c r="G13" s="20"/>
      <c r="H13" s="20"/>
      <c r="I13" s="21"/>
      <c r="J13" s="21" t="s">
        <v>87</v>
      </c>
      <c r="K13" s="21"/>
      <c r="L13" s="22" t="s">
        <v>89</v>
      </c>
      <c r="N13" s="13"/>
      <c r="O13" s="13"/>
      <c r="P13" s="13"/>
    </row>
    <row r="14" spans="1:16" ht="37.5" x14ac:dyDescent="0.25">
      <c r="A14" s="19" t="s">
        <v>18</v>
      </c>
      <c r="B14" s="19" t="s">
        <v>82</v>
      </c>
      <c r="C14" s="20">
        <v>25</v>
      </c>
      <c r="D14" s="20">
        <v>42</v>
      </c>
      <c r="E14" s="20">
        <v>8</v>
      </c>
      <c r="F14" s="20">
        <v>311</v>
      </c>
      <c r="G14" s="20">
        <v>426910</v>
      </c>
      <c r="H14" s="20">
        <v>6859567</v>
      </c>
      <c r="I14" s="21">
        <v>895</v>
      </c>
      <c r="J14" s="21" t="s">
        <v>87</v>
      </c>
      <c r="K14" s="21"/>
      <c r="L14" s="22" t="s">
        <v>19</v>
      </c>
      <c r="N14" s="13"/>
      <c r="O14" s="13"/>
      <c r="P14" s="13"/>
    </row>
    <row r="15" spans="1:16" x14ac:dyDescent="0.25">
      <c r="A15" s="19" t="s">
        <v>20</v>
      </c>
      <c r="B15" s="19" t="s">
        <v>82</v>
      </c>
      <c r="C15" s="20">
        <v>20</v>
      </c>
      <c r="D15" s="20">
        <v>15</v>
      </c>
      <c r="E15" s="20">
        <v>10</v>
      </c>
      <c r="F15" s="20">
        <v>96</v>
      </c>
      <c r="G15" s="20">
        <v>426932</v>
      </c>
      <c r="H15" s="20">
        <v>6859592</v>
      </c>
      <c r="I15" s="21">
        <v>898</v>
      </c>
      <c r="J15" s="21" t="s">
        <v>87</v>
      </c>
      <c r="K15" s="21"/>
      <c r="L15" s="22" t="s">
        <v>21</v>
      </c>
      <c r="N15" s="13"/>
      <c r="O15" s="13"/>
      <c r="P15" s="13"/>
    </row>
    <row r="16" spans="1:16" x14ac:dyDescent="0.25">
      <c r="A16" s="19" t="s">
        <v>22</v>
      </c>
      <c r="B16" s="19" t="s">
        <v>82</v>
      </c>
      <c r="C16" s="20">
        <v>8</v>
      </c>
      <c r="D16" s="20">
        <v>5</v>
      </c>
      <c r="E16" s="20">
        <v>4</v>
      </c>
      <c r="F16" s="20">
        <v>26</v>
      </c>
      <c r="G16" s="20">
        <v>426817</v>
      </c>
      <c r="H16" s="20">
        <v>6859401</v>
      </c>
      <c r="I16" s="21">
        <v>846</v>
      </c>
      <c r="J16" s="21" t="s">
        <v>87</v>
      </c>
      <c r="K16" s="21"/>
      <c r="L16" s="22" t="s">
        <v>23</v>
      </c>
      <c r="N16" s="13"/>
      <c r="O16" s="13"/>
      <c r="P16" s="13"/>
    </row>
    <row r="17" spans="1:17" ht="37.5" x14ac:dyDescent="0.25">
      <c r="A17" s="15" t="s">
        <v>24</v>
      </c>
      <c r="B17" s="15" t="s">
        <v>83</v>
      </c>
      <c r="C17" s="16">
        <v>32</v>
      </c>
      <c r="D17" s="16">
        <v>25</v>
      </c>
      <c r="E17" s="16">
        <v>7</v>
      </c>
      <c r="F17" s="16">
        <v>226</v>
      </c>
      <c r="G17" s="16">
        <v>426830</v>
      </c>
      <c r="H17" s="16">
        <v>6859600</v>
      </c>
      <c r="I17" s="17">
        <v>923</v>
      </c>
      <c r="J17" s="17" t="s">
        <v>87</v>
      </c>
      <c r="K17" s="17"/>
      <c r="L17" s="18" t="s">
        <v>25</v>
      </c>
      <c r="N17" s="13"/>
      <c r="O17" s="13"/>
      <c r="P17" s="13"/>
    </row>
    <row r="18" spans="1:17" ht="56.25" x14ac:dyDescent="0.25">
      <c r="A18" s="15" t="s">
        <v>26</v>
      </c>
      <c r="B18" s="15" t="s">
        <v>83</v>
      </c>
      <c r="C18" s="16">
        <v>30</v>
      </c>
      <c r="D18" s="16">
        <v>29</v>
      </c>
      <c r="E18" s="16">
        <v>13</v>
      </c>
      <c r="F18" s="16">
        <v>433</v>
      </c>
      <c r="G18" s="16">
        <v>426852</v>
      </c>
      <c r="H18" s="16">
        <v>6859626</v>
      </c>
      <c r="I18" s="17">
        <v>1001</v>
      </c>
      <c r="J18" s="17" t="s">
        <v>87</v>
      </c>
      <c r="K18" s="17"/>
      <c r="L18" s="18" t="s">
        <v>92</v>
      </c>
      <c r="N18" s="13"/>
      <c r="O18" s="23"/>
      <c r="P18" s="13"/>
    </row>
    <row r="19" spans="1:17" x14ac:dyDescent="0.25">
      <c r="A19" s="19"/>
      <c r="B19" s="19" t="s">
        <v>46</v>
      </c>
      <c r="C19" s="20">
        <v>20</v>
      </c>
      <c r="D19" s="20">
        <v>12</v>
      </c>
      <c r="E19" s="20">
        <v>6</v>
      </c>
      <c r="F19" s="20">
        <v>53</v>
      </c>
      <c r="G19" s="20"/>
      <c r="H19" s="20"/>
      <c r="I19" s="21"/>
      <c r="J19" s="21"/>
      <c r="K19" s="21"/>
      <c r="L19" s="22"/>
      <c r="N19" s="13"/>
      <c r="O19" s="13"/>
      <c r="P19" s="13"/>
      <c r="Q19" s="24"/>
    </row>
    <row r="20" spans="1:17" x14ac:dyDescent="0.25">
      <c r="A20" s="19"/>
      <c r="B20" s="19" t="s">
        <v>46</v>
      </c>
      <c r="C20" s="20">
        <v>30</v>
      </c>
      <c r="D20" s="20">
        <v>12</v>
      </c>
      <c r="E20" s="20">
        <v>6</v>
      </c>
      <c r="F20" s="20">
        <v>80</v>
      </c>
      <c r="G20" s="20"/>
      <c r="H20" s="20"/>
      <c r="I20" s="21"/>
      <c r="J20" s="21"/>
      <c r="K20" s="21"/>
      <c r="L20" s="22"/>
      <c r="N20" s="13"/>
      <c r="O20" s="13"/>
      <c r="P20" s="13"/>
      <c r="Q20" s="24"/>
    </row>
    <row r="21" spans="1:17" ht="56.25" x14ac:dyDescent="0.25">
      <c r="A21" s="19" t="s">
        <v>28</v>
      </c>
      <c r="B21" s="19" t="s">
        <v>84</v>
      </c>
      <c r="C21" s="20">
        <v>12</v>
      </c>
      <c r="D21" s="20">
        <v>12</v>
      </c>
      <c r="E21" s="20">
        <v>11</v>
      </c>
      <c r="F21" s="20">
        <v>58</v>
      </c>
      <c r="G21" s="20">
        <v>427319</v>
      </c>
      <c r="H21" s="20">
        <v>6860084</v>
      </c>
      <c r="I21" s="21">
        <v>878</v>
      </c>
      <c r="J21" s="21" t="s">
        <v>87</v>
      </c>
      <c r="K21" s="21"/>
      <c r="L21" s="22" t="s">
        <v>27</v>
      </c>
      <c r="N21" s="13"/>
      <c r="O21" s="13"/>
      <c r="P21" s="13"/>
      <c r="Q21" s="24"/>
    </row>
    <row r="22" spans="1:17" ht="37.5" x14ac:dyDescent="0.25">
      <c r="A22" s="19" t="s">
        <v>29</v>
      </c>
      <c r="B22" s="19" t="s">
        <v>84</v>
      </c>
      <c r="C22" s="20">
        <v>16</v>
      </c>
      <c r="D22" s="20">
        <v>12</v>
      </c>
      <c r="E22" s="20">
        <v>13</v>
      </c>
      <c r="F22" s="20">
        <v>86</v>
      </c>
      <c r="G22" s="20">
        <v>427362</v>
      </c>
      <c r="H22" s="20">
        <v>6860101</v>
      </c>
      <c r="I22" s="21">
        <v>859</v>
      </c>
      <c r="J22" s="21" t="s">
        <v>88</v>
      </c>
      <c r="K22" s="21"/>
      <c r="L22" s="22" t="s">
        <v>30</v>
      </c>
      <c r="N22" s="13"/>
      <c r="O22" s="13"/>
      <c r="P22" s="13"/>
      <c r="Q22" s="24"/>
    </row>
    <row r="23" spans="1:17" ht="37.5" x14ac:dyDescent="0.3">
      <c r="A23" s="25" t="s">
        <v>31</v>
      </c>
      <c r="B23" s="19" t="s">
        <v>84</v>
      </c>
      <c r="C23" s="20">
        <v>10</v>
      </c>
      <c r="D23" s="20">
        <v>10</v>
      </c>
      <c r="E23" s="20">
        <v>8</v>
      </c>
      <c r="F23" s="20">
        <v>30</v>
      </c>
      <c r="G23" s="20">
        <v>427446</v>
      </c>
      <c r="H23" s="20">
        <v>6860211</v>
      </c>
      <c r="I23" s="21">
        <v>843</v>
      </c>
      <c r="J23" s="21" t="s">
        <v>87</v>
      </c>
      <c r="K23" s="21"/>
      <c r="L23" s="22" t="s">
        <v>32</v>
      </c>
      <c r="N23" s="13"/>
      <c r="O23" s="13"/>
      <c r="P23" s="13"/>
      <c r="Q23" s="24"/>
    </row>
    <row r="24" spans="1:17" ht="37.5" x14ac:dyDescent="0.25">
      <c r="A24" s="19" t="s">
        <v>33</v>
      </c>
      <c r="B24" s="19" t="s">
        <v>84</v>
      </c>
      <c r="C24" s="20">
        <v>15</v>
      </c>
      <c r="D24" s="20">
        <v>12</v>
      </c>
      <c r="E24" s="20">
        <v>13</v>
      </c>
      <c r="F24" s="20">
        <v>86</v>
      </c>
      <c r="G24" s="20">
        <v>427446</v>
      </c>
      <c r="H24" s="20">
        <v>6860211</v>
      </c>
      <c r="I24" s="21">
        <v>843</v>
      </c>
      <c r="J24" s="21" t="s">
        <v>87</v>
      </c>
      <c r="K24" s="21"/>
      <c r="L24" s="22" t="s">
        <v>34</v>
      </c>
      <c r="N24" s="13"/>
      <c r="O24" s="13"/>
      <c r="P24" s="13"/>
      <c r="Q24" s="24"/>
    </row>
    <row r="25" spans="1:17" ht="37.5" x14ac:dyDescent="0.25">
      <c r="A25" s="19" t="s">
        <v>35</v>
      </c>
      <c r="B25" s="19" t="s">
        <v>84</v>
      </c>
      <c r="C25" s="20">
        <v>15</v>
      </c>
      <c r="D25" s="20">
        <v>12</v>
      </c>
      <c r="E25" s="20">
        <v>13.5</v>
      </c>
      <c r="F25" s="20">
        <v>23</v>
      </c>
      <c r="G25" s="20">
        <v>427362</v>
      </c>
      <c r="H25" s="20">
        <v>6860101</v>
      </c>
      <c r="I25" s="21">
        <v>859</v>
      </c>
      <c r="J25" s="21" t="s">
        <v>88</v>
      </c>
      <c r="K25" s="21"/>
      <c r="L25" s="22" t="s">
        <v>36</v>
      </c>
      <c r="N25" s="13"/>
      <c r="O25" s="13"/>
      <c r="P25" s="13"/>
      <c r="Q25" s="24"/>
    </row>
    <row r="26" spans="1:17" x14ac:dyDescent="0.25">
      <c r="A26" s="19" t="s">
        <v>37</v>
      </c>
      <c r="B26" s="19" t="s">
        <v>84</v>
      </c>
      <c r="C26" s="20">
        <v>12</v>
      </c>
      <c r="D26" s="20">
        <v>12</v>
      </c>
      <c r="E26" s="20">
        <v>11</v>
      </c>
      <c r="F26" s="20">
        <v>58</v>
      </c>
      <c r="G26" s="20">
        <v>427319</v>
      </c>
      <c r="H26" s="20">
        <v>6860084</v>
      </c>
      <c r="I26" s="21">
        <v>878</v>
      </c>
      <c r="J26" s="21" t="s">
        <v>87</v>
      </c>
      <c r="K26" s="21"/>
      <c r="L26" s="22" t="s">
        <v>38</v>
      </c>
      <c r="N26" s="13"/>
      <c r="O26" s="13"/>
      <c r="P26" s="13"/>
      <c r="Q26" s="24"/>
    </row>
    <row r="27" spans="1:17" x14ac:dyDescent="0.25">
      <c r="A27" s="19" t="s">
        <v>39</v>
      </c>
      <c r="B27" s="19" t="s">
        <v>84</v>
      </c>
      <c r="C27" s="20">
        <v>14</v>
      </c>
      <c r="D27" s="20">
        <v>12</v>
      </c>
      <c r="E27" s="20">
        <v>6</v>
      </c>
      <c r="F27" s="20">
        <v>40</v>
      </c>
      <c r="G27" s="20">
        <v>427228</v>
      </c>
      <c r="H27" s="20">
        <v>6859805</v>
      </c>
      <c r="I27" s="21">
        <v>879</v>
      </c>
      <c r="J27" s="21" t="s">
        <v>87</v>
      </c>
      <c r="K27" s="21"/>
      <c r="L27" s="22" t="s">
        <v>40</v>
      </c>
      <c r="N27" s="13"/>
      <c r="O27" s="13"/>
      <c r="P27" s="13"/>
      <c r="Q27" s="24"/>
    </row>
    <row r="28" spans="1:17" x14ac:dyDescent="0.25">
      <c r="A28" s="19"/>
      <c r="B28" s="19" t="s">
        <v>46</v>
      </c>
      <c r="C28" s="20">
        <v>12</v>
      </c>
      <c r="D28" s="20">
        <v>12</v>
      </c>
      <c r="E28" s="20">
        <v>7</v>
      </c>
      <c r="F28" s="20">
        <v>37</v>
      </c>
      <c r="G28" s="20" t="s">
        <v>46</v>
      </c>
      <c r="H28" s="20" t="s">
        <v>46</v>
      </c>
      <c r="I28" s="21" t="s">
        <v>46</v>
      </c>
      <c r="J28" s="21"/>
      <c r="K28" s="21"/>
      <c r="L28" s="22"/>
      <c r="N28" s="13"/>
      <c r="O28" s="13"/>
      <c r="P28" s="13"/>
      <c r="Q28" s="24"/>
    </row>
    <row r="29" spans="1:17" ht="37.5" x14ac:dyDescent="0.25">
      <c r="A29" s="19" t="s">
        <v>41</v>
      </c>
      <c r="B29" s="19" t="s">
        <v>84</v>
      </c>
      <c r="C29" s="20">
        <v>12</v>
      </c>
      <c r="D29" s="20">
        <v>25</v>
      </c>
      <c r="E29" s="20">
        <v>6</v>
      </c>
      <c r="F29" s="20">
        <v>66</v>
      </c>
      <c r="G29" s="20">
        <v>427209</v>
      </c>
      <c r="H29" s="20">
        <v>6859783</v>
      </c>
      <c r="I29" s="21">
        <v>881</v>
      </c>
      <c r="J29" s="21" t="s">
        <v>87</v>
      </c>
      <c r="K29" s="21"/>
      <c r="L29" s="22" t="s">
        <v>42</v>
      </c>
      <c r="N29" s="13"/>
      <c r="O29" s="13"/>
      <c r="P29" s="13"/>
      <c r="Q29" s="24"/>
    </row>
    <row r="30" spans="1:17" x14ac:dyDescent="0.25">
      <c r="A30" s="19"/>
      <c r="B30" s="19" t="s">
        <v>46</v>
      </c>
      <c r="C30" s="20">
        <v>12</v>
      </c>
      <c r="D30" s="20">
        <v>16</v>
      </c>
      <c r="E30" s="20">
        <v>10</v>
      </c>
      <c r="F30" s="20">
        <v>71</v>
      </c>
      <c r="G30" s="20"/>
      <c r="H30" s="20"/>
      <c r="I30" s="21"/>
      <c r="J30" s="21"/>
      <c r="K30" s="21"/>
      <c r="L30" s="22"/>
      <c r="N30" s="13"/>
      <c r="O30" s="13"/>
      <c r="P30" s="13"/>
      <c r="Q30" s="24"/>
    </row>
    <row r="31" spans="1:17" ht="37.5" x14ac:dyDescent="0.25">
      <c r="A31" s="19" t="s">
        <v>45</v>
      </c>
      <c r="B31" s="19" t="s">
        <v>84</v>
      </c>
      <c r="C31" s="20">
        <v>10</v>
      </c>
      <c r="D31" s="20">
        <v>16</v>
      </c>
      <c r="E31" s="20">
        <v>9.5</v>
      </c>
      <c r="F31" s="20">
        <v>56</v>
      </c>
      <c r="G31" s="20">
        <v>427175</v>
      </c>
      <c r="H31" s="20">
        <v>6859756</v>
      </c>
      <c r="I31" s="21">
        <v>882</v>
      </c>
      <c r="J31" s="21" t="s">
        <v>87</v>
      </c>
      <c r="K31" s="21"/>
      <c r="L31" s="22" t="s">
        <v>43</v>
      </c>
      <c r="N31" s="13"/>
      <c r="O31" s="13"/>
      <c r="P31" s="13"/>
      <c r="Q31" s="24"/>
    </row>
    <row r="32" spans="1:17" ht="37.5" x14ac:dyDescent="0.25">
      <c r="A32" s="19" t="s">
        <v>44</v>
      </c>
      <c r="B32" s="19" t="s">
        <v>84</v>
      </c>
      <c r="C32" s="20">
        <v>102</v>
      </c>
      <c r="D32" s="20">
        <v>20</v>
      </c>
      <c r="E32" s="20">
        <v>12</v>
      </c>
      <c r="F32" s="20">
        <v>906</v>
      </c>
      <c r="G32" s="20">
        <v>427170</v>
      </c>
      <c r="H32" s="20">
        <v>6859750</v>
      </c>
      <c r="I32" s="21">
        <v>883</v>
      </c>
      <c r="J32" s="21" t="s">
        <v>87</v>
      </c>
      <c r="K32" s="21"/>
      <c r="L32" s="22" t="s">
        <v>47</v>
      </c>
      <c r="N32" s="13"/>
      <c r="O32" s="13"/>
      <c r="P32" s="13"/>
      <c r="Q32" s="24"/>
    </row>
    <row r="33" spans="1:17" x14ac:dyDescent="0.25">
      <c r="A33" s="19"/>
      <c r="B33" s="19" t="s">
        <v>46</v>
      </c>
      <c r="C33" s="20">
        <v>20</v>
      </c>
      <c r="D33" s="20">
        <v>12</v>
      </c>
      <c r="E33" s="20">
        <v>6</v>
      </c>
      <c r="F33" s="20">
        <v>53</v>
      </c>
      <c r="G33" s="20"/>
      <c r="H33" s="20"/>
      <c r="I33" s="21"/>
      <c r="J33" s="21"/>
      <c r="K33" s="21"/>
      <c r="L33" s="22"/>
      <c r="N33" s="13"/>
      <c r="O33" s="13"/>
      <c r="P33" s="13"/>
      <c r="Q33" s="24"/>
    </row>
    <row r="34" spans="1:17" x14ac:dyDescent="0.25">
      <c r="A34" s="19"/>
      <c r="B34" s="19" t="s">
        <v>46</v>
      </c>
      <c r="C34" s="20">
        <v>30</v>
      </c>
      <c r="D34" s="20">
        <v>12</v>
      </c>
      <c r="E34" s="20">
        <v>6</v>
      </c>
      <c r="F34" s="20">
        <v>80</v>
      </c>
      <c r="G34" s="20"/>
      <c r="H34" s="20"/>
      <c r="I34" s="21"/>
      <c r="J34" s="21"/>
      <c r="K34" s="21"/>
      <c r="L34" s="22"/>
      <c r="N34" s="13"/>
      <c r="O34" s="13"/>
      <c r="P34" s="13"/>
      <c r="Q34" s="24"/>
    </row>
    <row r="35" spans="1:17" x14ac:dyDescent="0.25">
      <c r="A35" s="19" t="s">
        <v>48</v>
      </c>
      <c r="B35" s="19" t="s">
        <v>84</v>
      </c>
      <c r="C35" s="20">
        <v>15</v>
      </c>
      <c r="D35" s="20">
        <v>12</v>
      </c>
      <c r="E35" s="20">
        <v>7</v>
      </c>
      <c r="F35" s="20">
        <v>47</v>
      </c>
      <c r="G35" s="20">
        <v>427158</v>
      </c>
      <c r="H35" s="20">
        <v>6859717</v>
      </c>
      <c r="I35" s="21">
        <v>884</v>
      </c>
      <c r="J35" s="21" t="s">
        <v>87</v>
      </c>
      <c r="K35" s="21"/>
      <c r="L35" s="22" t="s">
        <v>49</v>
      </c>
      <c r="N35" s="13"/>
      <c r="O35" s="13"/>
      <c r="P35" s="13"/>
      <c r="Q35" s="24"/>
    </row>
    <row r="36" spans="1:17" x14ac:dyDescent="0.25">
      <c r="A36" s="19" t="s">
        <v>50</v>
      </c>
      <c r="B36" s="19" t="s">
        <v>84</v>
      </c>
      <c r="C36" s="20">
        <v>12</v>
      </c>
      <c r="D36" s="20">
        <v>10</v>
      </c>
      <c r="E36" s="20">
        <v>6</v>
      </c>
      <c r="F36" s="20">
        <v>26</v>
      </c>
      <c r="G36" s="20">
        <v>427085</v>
      </c>
      <c r="H36" s="20">
        <v>6859605</v>
      </c>
      <c r="I36" s="21">
        <v>886</v>
      </c>
      <c r="J36" s="21" t="s">
        <v>87</v>
      </c>
      <c r="K36" s="21"/>
      <c r="L36" s="22" t="s">
        <v>51</v>
      </c>
      <c r="N36" s="13"/>
      <c r="O36" s="13"/>
      <c r="P36" s="13"/>
      <c r="Q36" s="24"/>
    </row>
    <row r="37" spans="1:17" ht="37.5" x14ac:dyDescent="0.25">
      <c r="A37" s="19" t="s">
        <v>52</v>
      </c>
      <c r="B37" s="19" t="s">
        <v>84</v>
      </c>
      <c r="C37" s="20">
        <v>13</v>
      </c>
      <c r="D37" s="20">
        <v>7</v>
      </c>
      <c r="E37" s="20">
        <v>7</v>
      </c>
      <c r="F37" s="20">
        <v>30</v>
      </c>
      <c r="G37" s="20">
        <v>426964</v>
      </c>
      <c r="H37" s="20">
        <v>6859466</v>
      </c>
      <c r="I37" s="21">
        <v>888</v>
      </c>
      <c r="J37" s="21" t="s">
        <v>87</v>
      </c>
      <c r="K37" s="21"/>
      <c r="L37" s="22" t="s">
        <v>53</v>
      </c>
      <c r="N37" s="13"/>
      <c r="O37" s="13"/>
      <c r="P37" s="13"/>
      <c r="Q37" s="24"/>
    </row>
    <row r="38" spans="1:17" ht="37.5" x14ac:dyDescent="0.25">
      <c r="A38" s="15" t="s">
        <v>54</v>
      </c>
      <c r="B38" s="15" t="s">
        <v>85</v>
      </c>
      <c r="C38" s="16">
        <v>12</v>
      </c>
      <c r="D38" s="16">
        <v>12</v>
      </c>
      <c r="E38" s="16">
        <v>6</v>
      </c>
      <c r="F38" s="16">
        <v>32</v>
      </c>
      <c r="G38" s="16">
        <v>426889</v>
      </c>
      <c r="H38" s="16">
        <v>6859328</v>
      </c>
      <c r="I38" s="17">
        <v>892</v>
      </c>
      <c r="J38" s="17"/>
      <c r="K38" s="17"/>
      <c r="L38" s="18" t="s">
        <v>55</v>
      </c>
      <c r="N38" s="13"/>
      <c r="O38" s="13"/>
      <c r="P38" s="13"/>
    </row>
    <row r="39" spans="1:17" x14ac:dyDescent="0.25">
      <c r="A39" s="15" t="s">
        <v>56</v>
      </c>
      <c r="B39" s="15" t="s">
        <v>85</v>
      </c>
      <c r="C39" s="16">
        <v>14</v>
      </c>
      <c r="D39" s="16">
        <v>14</v>
      </c>
      <c r="E39" s="16">
        <v>12</v>
      </c>
      <c r="F39" s="16">
        <v>87</v>
      </c>
      <c r="G39" s="16">
        <v>426808</v>
      </c>
      <c r="H39" s="16">
        <v>6859242</v>
      </c>
      <c r="I39" s="17">
        <v>893</v>
      </c>
      <c r="J39" s="17" t="s">
        <v>88</v>
      </c>
      <c r="K39" s="17"/>
      <c r="L39" s="18" t="s">
        <v>57</v>
      </c>
      <c r="N39" s="13"/>
      <c r="O39" s="13"/>
      <c r="P39" s="13"/>
    </row>
    <row r="40" spans="1:17" x14ac:dyDescent="0.25">
      <c r="A40" s="15"/>
      <c r="B40" s="15" t="s">
        <v>46</v>
      </c>
      <c r="C40" s="16">
        <v>15</v>
      </c>
      <c r="D40" s="16">
        <v>12</v>
      </c>
      <c r="E40" s="16">
        <v>3</v>
      </c>
      <c r="F40" s="16">
        <v>20</v>
      </c>
      <c r="G40" s="16"/>
      <c r="H40" s="16"/>
      <c r="I40" s="17"/>
      <c r="J40" s="17"/>
      <c r="K40" s="17"/>
      <c r="L40" s="18" t="s">
        <v>58</v>
      </c>
      <c r="N40" s="13"/>
      <c r="O40" s="13"/>
      <c r="P40" s="13"/>
    </row>
    <row r="41" spans="1:17" x14ac:dyDescent="0.25">
      <c r="A41" s="15" t="s">
        <v>95</v>
      </c>
      <c r="B41" s="15" t="s">
        <v>85</v>
      </c>
      <c r="C41" s="16">
        <v>70</v>
      </c>
      <c r="D41" s="16">
        <v>13</v>
      </c>
      <c r="E41" s="16">
        <v>7</v>
      </c>
      <c r="F41" s="16">
        <v>235</v>
      </c>
      <c r="G41" s="16">
        <v>426834</v>
      </c>
      <c r="H41" s="16">
        <v>6859228</v>
      </c>
      <c r="I41" s="17">
        <v>894</v>
      </c>
      <c r="J41" s="17" t="s">
        <v>88</v>
      </c>
      <c r="K41" s="17" t="s">
        <v>79</v>
      </c>
      <c r="L41" s="18" t="s">
        <v>75</v>
      </c>
      <c r="N41" s="13"/>
      <c r="O41" s="13"/>
      <c r="P41" s="13"/>
    </row>
    <row r="42" spans="1:17" x14ac:dyDescent="0.25">
      <c r="A42" s="15"/>
      <c r="B42" s="15" t="s">
        <v>46</v>
      </c>
      <c r="C42" s="16">
        <v>40</v>
      </c>
      <c r="D42" s="16">
        <v>25</v>
      </c>
      <c r="E42" s="16">
        <v>13</v>
      </c>
      <c r="F42" s="16">
        <v>481</v>
      </c>
      <c r="G42" s="16"/>
      <c r="H42" s="16"/>
      <c r="I42" s="17"/>
      <c r="J42" s="17"/>
      <c r="K42" s="17"/>
      <c r="L42" s="18" t="s">
        <v>59</v>
      </c>
      <c r="N42" s="13"/>
      <c r="O42" s="13"/>
      <c r="P42" s="13"/>
    </row>
    <row r="43" spans="1:17" x14ac:dyDescent="0.25">
      <c r="A43" s="15"/>
      <c r="B43" s="15" t="s">
        <v>46</v>
      </c>
      <c r="C43" s="16">
        <v>40</v>
      </c>
      <c r="D43" s="16">
        <v>15</v>
      </c>
      <c r="E43" s="16">
        <v>2</v>
      </c>
      <c r="F43" s="16">
        <v>44</v>
      </c>
      <c r="G43" s="16"/>
      <c r="H43" s="16"/>
      <c r="I43" s="17"/>
      <c r="J43" s="17"/>
      <c r="K43" s="17"/>
      <c r="L43" s="18" t="s">
        <v>60</v>
      </c>
      <c r="N43" s="13"/>
      <c r="O43" s="13"/>
      <c r="P43" s="13"/>
    </row>
    <row r="44" spans="1:17" x14ac:dyDescent="0.25">
      <c r="A44" s="15"/>
      <c r="B44" s="15" t="s">
        <v>46</v>
      </c>
      <c r="C44" s="16">
        <v>40</v>
      </c>
      <c r="D44" s="16">
        <v>15</v>
      </c>
      <c r="E44" s="16">
        <v>2</v>
      </c>
      <c r="F44" s="16">
        <v>44</v>
      </c>
      <c r="G44" s="16"/>
      <c r="H44" s="16"/>
      <c r="I44" s="17"/>
      <c r="J44" s="17"/>
      <c r="K44" s="17"/>
      <c r="L44" s="18" t="s">
        <v>61</v>
      </c>
      <c r="N44" s="13"/>
      <c r="O44" s="13"/>
      <c r="P44" s="13"/>
    </row>
    <row r="45" spans="1:17" x14ac:dyDescent="0.25">
      <c r="A45" s="15"/>
      <c r="B45" s="15" t="s">
        <v>46</v>
      </c>
      <c r="C45" s="16">
        <v>45</v>
      </c>
      <c r="D45" s="16">
        <v>45</v>
      </c>
      <c r="E45" s="16">
        <v>7</v>
      </c>
      <c r="F45" s="16">
        <v>525</v>
      </c>
      <c r="G45" s="16"/>
      <c r="H45" s="16"/>
      <c r="I45" s="17"/>
      <c r="J45" s="17"/>
      <c r="K45" s="17"/>
      <c r="L45" s="18" t="s">
        <v>46</v>
      </c>
      <c r="N45" s="13"/>
      <c r="O45" s="13"/>
      <c r="P45" s="13"/>
    </row>
    <row r="46" spans="1:17" x14ac:dyDescent="0.25">
      <c r="A46" s="15" t="s">
        <v>96</v>
      </c>
      <c r="B46" s="15" t="s">
        <v>85</v>
      </c>
      <c r="C46" s="16">
        <v>20</v>
      </c>
      <c r="D46" s="16">
        <v>20</v>
      </c>
      <c r="E46" s="16">
        <v>5</v>
      </c>
      <c r="F46" s="16">
        <v>74</v>
      </c>
      <c r="G46" s="16">
        <v>426654</v>
      </c>
      <c r="H46" s="16">
        <v>6859030</v>
      </c>
      <c r="I46" s="17">
        <v>891</v>
      </c>
      <c r="J46" s="17" t="s">
        <v>88</v>
      </c>
      <c r="K46" s="17"/>
      <c r="L46" s="18" t="s">
        <v>62</v>
      </c>
      <c r="N46" s="13"/>
      <c r="O46" s="13"/>
      <c r="P46" s="13"/>
    </row>
    <row r="47" spans="1:17" x14ac:dyDescent="0.25">
      <c r="A47" s="15"/>
      <c r="B47" s="15" t="s">
        <v>46</v>
      </c>
      <c r="C47" s="16">
        <v>15</v>
      </c>
      <c r="D47" s="16">
        <v>20</v>
      </c>
      <c r="E47" s="16">
        <v>8</v>
      </c>
      <c r="F47" s="16">
        <v>88</v>
      </c>
      <c r="G47" s="16"/>
      <c r="H47" s="16"/>
      <c r="I47" s="17"/>
      <c r="J47" s="17"/>
      <c r="K47" s="17"/>
      <c r="L47" s="18" t="s">
        <v>59</v>
      </c>
      <c r="N47" s="13"/>
      <c r="O47" s="13"/>
      <c r="P47" s="13"/>
    </row>
    <row r="48" spans="1:17" x14ac:dyDescent="0.25">
      <c r="A48" s="15"/>
      <c r="B48" s="15" t="s">
        <v>46</v>
      </c>
      <c r="C48" s="16">
        <v>15</v>
      </c>
      <c r="D48" s="16">
        <v>30</v>
      </c>
      <c r="E48" s="16">
        <v>6</v>
      </c>
      <c r="F48" s="16">
        <v>100</v>
      </c>
      <c r="G48" s="16"/>
      <c r="H48" s="16"/>
      <c r="I48" s="17"/>
      <c r="J48" s="17"/>
      <c r="K48" s="17"/>
      <c r="L48" s="18" t="s">
        <v>64</v>
      </c>
      <c r="N48" s="13"/>
      <c r="O48" s="13"/>
      <c r="P48" s="13"/>
    </row>
    <row r="49" spans="1:16" x14ac:dyDescent="0.25">
      <c r="A49" s="15"/>
      <c r="B49" s="15" t="s">
        <v>46</v>
      </c>
      <c r="C49" s="16">
        <v>180</v>
      </c>
      <c r="D49" s="16">
        <v>4</v>
      </c>
      <c r="E49" s="16">
        <v>9</v>
      </c>
      <c r="F49" s="16">
        <v>200</v>
      </c>
      <c r="G49" s="16"/>
      <c r="H49" s="16"/>
      <c r="I49" s="17"/>
      <c r="J49" s="17"/>
      <c r="K49" s="17"/>
      <c r="L49" s="18"/>
      <c r="N49" s="13"/>
      <c r="O49" s="13"/>
      <c r="P49" s="13"/>
    </row>
    <row r="50" spans="1:16" x14ac:dyDescent="0.25">
      <c r="A50" s="15"/>
      <c r="B50" s="15" t="s">
        <v>46</v>
      </c>
      <c r="C50" s="16">
        <v>15</v>
      </c>
      <c r="D50" s="16">
        <v>8</v>
      </c>
      <c r="E50" s="16">
        <v>8</v>
      </c>
      <c r="F50" s="16">
        <v>35</v>
      </c>
      <c r="G50" s="16"/>
      <c r="H50" s="16"/>
      <c r="I50" s="17"/>
      <c r="J50" s="17"/>
      <c r="K50" s="17"/>
      <c r="L50" s="18" t="s">
        <v>63</v>
      </c>
      <c r="N50" s="13"/>
      <c r="O50" s="13"/>
      <c r="P50" s="13"/>
    </row>
    <row r="51" spans="1:16" ht="37.5" x14ac:dyDescent="0.25">
      <c r="A51" s="15" t="s">
        <v>65</v>
      </c>
      <c r="B51" s="15" t="s">
        <v>85</v>
      </c>
      <c r="C51" s="16">
        <v>2.5</v>
      </c>
      <c r="D51" s="16">
        <v>9</v>
      </c>
      <c r="E51" s="16">
        <v>3</v>
      </c>
      <c r="F51" s="16">
        <v>25</v>
      </c>
      <c r="G51" s="16">
        <v>426893</v>
      </c>
      <c r="H51" s="16">
        <v>6859249</v>
      </c>
      <c r="I51" s="17">
        <v>885</v>
      </c>
      <c r="J51" s="17" t="s">
        <v>88</v>
      </c>
      <c r="K51" s="17" t="s">
        <v>78</v>
      </c>
      <c r="L51" s="18" t="s">
        <v>76</v>
      </c>
      <c r="N51" s="13"/>
      <c r="O51" s="13"/>
      <c r="P51" s="13"/>
    </row>
    <row r="52" spans="1:16" x14ac:dyDescent="0.25">
      <c r="A52" s="15" t="s">
        <v>90</v>
      </c>
      <c r="B52" s="15" t="s">
        <v>85</v>
      </c>
      <c r="C52" s="16">
        <v>12</v>
      </c>
      <c r="D52" s="16">
        <v>12</v>
      </c>
      <c r="E52" s="16">
        <v>4</v>
      </c>
      <c r="F52" s="16">
        <v>21</v>
      </c>
      <c r="G52" s="16">
        <v>426844</v>
      </c>
      <c r="H52" s="16">
        <v>6859224</v>
      </c>
      <c r="I52" s="17">
        <v>894</v>
      </c>
      <c r="J52" s="17" t="s">
        <v>88</v>
      </c>
      <c r="K52" s="17"/>
      <c r="L52" s="18" t="s">
        <v>91</v>
      </c>
      <c r="N52" s="13"/>
      <c r="O52" s="13"/>
      <c r="P52" s="13"/>
    </row>
    <row r="53" spans="1:16" x14ac:dyDescent="0.25">
      <c r="A53" s="15" t="s">
        <v>74</v>
      </c>
      <c r="B53" s="15"/>
      <c r="C53" s="16"/>
      <c r="D53" s="16"/>
      <c r="E53" s="16"/>
      <c r="F53" s="16">
        <f>SUM(F5:F52)</f>
        <v>6076.6</v>
      </c>
      <c r="G53" s="16"/>
      <c r="H53" s="16"/>
      <c r="I53" s="17"/>
      <c r="J53" s="17"/>
      <c r="K53" s="17"/>
      <c r="L53" s="18"/>
      <c r="N53" s="13"/>
      <c r="O53" s="13"/>
      <c r="P53" s="13"/>
    </row>
    <row r="54" spans="1:16" x14ac:dyDescent="0.25">
      <c r="N54" s="13"/>
      <c r="O54" s="13"/>
      <c r="P54" s="13"/>
    </row>
    <row r="55" spans="1:16" x14ac:dyDescent="0.25">
      <c r="N55" s="13"/>
      <c r="O55" s="13"/>
      <c r="P55" s="13"/>
    </row>
    <row r="59" spans="1:16" x14ac:dyDescent="0.25">
      <c r="G59" s="2" t="s">
        <v>46</v>
      </c>
    </row>
    <row r="61" spans="1:16" x14ac:dyDescent="0.25">
      <c r="L61" s="4" t="s">
        <v>46</v>
      </c>
    </row>
    <row r="72" spans="9:9" x14ac:dyDescent="0.25">
      <c r="I72" s="26"/>
    </row>
    <row r="73" spans="9:9" x14ac:dyDescent="0.25">
      <c r="I73" s="27"/>
    </row>
  </sheetData>
  <pageMargins left="0.25" right="0.25" top="0.75" bottom="0.75" header="0.3" footer="0.3"/>
  <pageSetup paperSize="0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2015-02-02T16:27:45Z</dcterms:modified>
</cp:coreProperties>
</file>