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2" yWindow="829" windowWidth="16927" windowHeight="7648"/>
  </bookViews>
  <sheets>
    <sheet name="2015 rock" sheetId="1" r:id="rId1"/>
  </sheets>
  <calcPr calcId="145621"/>
</workbook>
</file>

<file path=xl/calcChain.xml><?xml version="1.0" encoding="utf-8"?>
<calcChain xmlns="http://schemas.openxmlformats.org/spreadsheetml/2006/main">
  <c r="C21" i="1" l="1"/>
  <c r="D21" i="1" s="1"/>
  <c r="C22" i="1" s="1"/>
  <c r="D22" i="1" s="1"/>
  <c r="C23" i="1" s="1"/>
  <c r="D23" i="1" s="1"/>
  <c r="D11" i="1"/>
  <c r="D12" i="1" s="1"/>
  <c r="C13" i="1" s="1"/>
  <c r="D13" i="1" s="1"/>
  <c r="C14" i="1" s="1"/>
  <c r="D14" i="1" s="1"/>
  <c r="C4" i="1"/>
  <c r="D4" i="1" s="1"/>
  <c r="C5" i="1" s="1"/>
  <c r="D5" i="1" s="1"/>
  <c r="C6" i="1" s="1"/>
  <c r="D6" i="1" s="1"/>
  <c r="C7" i="1" s="1"/>
  <c r="D7" i="1" s="1"/>
  <c r="D8" i="1" s="1"/>
</calcChain>
</file>

<file path=xl/sharedStrings.xml><?xml version="1.0" encoding="utf-8"?>
<sst xmlns="http://schemas.openxmlformats.org/spreadsheetml/2006/main" count="449" uniqueCount="174">
  <si>
    <t>SAMPLE</t>
  </si>
  <si>
    <t>TYPE</t>
  </si>
  <si>
    <t>START_m</t>
  </si>
  <si>
    <t>END</t>
  </si>
  <si>
    <t>LENGTH_m</t>
  </si>
  <si>
    <t>OCCURRENCE</t>
  </si>
  <si>
    <t>easting</t>
  </si>
  <si>
    <t>northing</t>
  </si>
  <si>
    <t>ELEVATION</t>
  </si>
  <si>
    <t>date</t>
  </si>
  <si>
    <t>sampler</t>
  </si>
  <si>
    <t>LOCATION</t>
  </si>
  <si>
    <t>COLOUR</t>
  </si>
  <si>
    <t>ROCK</t>
  </si>
  <si>
    <t>DESCRIPTION</t>
  </si>
  <si>
    <t>PHOTO</t>
  </si>
  <si>
    <t>COMMENTS</t>
  </si>
  <si>
    <t>DUPLICATE</t>
  </si>
  <si>
    <t>chip</t>
  </si>
  <si>
    <t>grab</t>
  </si>
  <si>
    <t>outcrop</t>
  </si>
  <si>
    <t>2nd trib, SW side of NW fork of Nines Creek</t>
  </si>
  <si>
    <t>silt</t>
  </si>
  <si>
    <t>creek</t>
  </si>
  <si>
    <t>first trib on South side of Bock's Creek</t>
  </si>
  <si>
    <t>mixed</t>
  </si>
  <si>
    <t>rock chips</t>
  </si>
  <si>
    <t>pan concentrate</t>
  </si>
  <si>
    <t>not analyzed</t>
  </si>
  <si>
    <t>shale</t>
  </si>
  <si>
    <t>Limonite stained shale with pyrite.</t>
  </si>
  <si>
    <t>tuff</t>
  </si>
  <si>
    <t>peridotite</t>
  </si>
  <si>
    <t>black o/c above rusty rock</t>
  </si>
  <si>
    <t>blue green gouge</t>
  </si>
  <si>
    <t>XRF Reading #</t>
  </si>
  <si>
    <t>XRF values</t>
  </si>
  <si>
    <t>Ni=601, Cu=43, Co=537, Cr=944</t>
  </si>
  <si>
    <t>o/c of gabbro alongside creek</t>
  </si>
  <si>
    <t>gabbro</t>
  </si>
  <si>
    <t>fault</t>
  </si>
  <si>
    <t>Ni=392, Cu=66, co=275, Cr=290</t>
  </si>
  <si>
    <t>Ni=280, Cu=38, Cr=336</t>
  </si>
  <si>
    <t>2nd trib up Nines Creek. Downstream from previous um o/c</t>
  </si>
  <si>
    <t>3rd trib up Nines Creek. Downstream from previous um o/c</t>
  </si>
  <si>
    <t>4th trib up Nines Creek. Downstream from previous um o/c</t>
  </si>
  <si>
    <t>5th trib up Nines Creek. Downstream from previous um o/c</t>
  </si>
  <si>
    <t>2nd trib, SW side of NW fork of Nines Creek. Downstream end of samples</t>
  </si>
  <si>
    <t>2nd trib, SW side of NW fork of Nines Creek. Upstream end of samples</t>
  </si>
  <si>
    <t>sample # out of sequence</t>
  </si>
  <si>
    <t>Sample # out of sequence. not analyzed</t>
  </si>
  <si>
    <t>panned and sieved</t>
  </si>
  <si>
    <t>characterization sample</t>
  </si>
  <si>
    <t>2nd trib up Bock's Creek</t>
  </si>
  <si>
    <t>?</t>
  </si>
  <si>
    <t>Au=0-23 (strange!), Cu in 100-200s, Zn in hign 90s</t>
  </si>
  <si>
    <t>Multiple quick XRF readings taken on o/c</t>
  </si>
  <si>
    <t>Nines Creek trib</t>
  </si>
  <si>
    <t>Ni=138, Cr=250, C0=37</t>
  </si>
  <si>
    <t>peridotite?</t>
  </si>
  <si>
    <t>took three other XRF on o/c 558-561 (1 too short)</t>
  </si>
  <si>
    <t>downstream end of o/c</t>
  </si>
  <si>
    <t>composite grab over 3m</t>
  </si>
  <si>
    <t>577, 576</t>
  </si>
  <si>
    <t>568, 569</t>
  </si>
  <si>
    <t>upstream end of o/c close to Nines Ck</t>
  </si>
  <si>
    <t>151-1478, 1482, 1483</t>
  </si>
  <si>
    <t>151-1484, 1486, 1489, 1490</t>
  </si>
  <si>
    <t xml:space="preserve">orange-brown weathering, limonitic,  silicified material with minor magnetite. Listwanite alteration. </t>
  </si>
  <si>
    <t xml:space="preserve">orange-brown weathering, listwanite alteration. Fuchsite, minor Mn-oxide and clay. Pervasive silicification. </t>
  </si>
  <si>
    <t>151-1491 to 151-1494</t>
  </si>
  <si>
    <t>151-1495, 1496, 1498, 1499</t>
  </si>
  <si>
    <t xml:space="preserve">non-magnetic, listwanite altered? orange-brown oxidized silicified material, limonite, magnesite, minor Mn-oxide (black) and kaolinite (white). Pervasive silicification with minor comb qtz veinletts (&lt;1mm) </t>
  </si>
  <si>
    <t xml:space="preserve">orange-brown weathering listwanite alteration with minor comb qtz veinlets with limonitic core (1-2mm).  </t>
  </si>
  <si>
    <t>limonite altered um, listwanite, minor qtz veining (&lt;1cm)</t>
  </si>
  <si>
    <t>1500-1502</t>
  </si>
  <si>
    <t>1503-1505</t>
  </si>
  <si>
    <t xml:space="preserve">limonite altered um, listwanite. Weathered gabbro, see remanent pyroxene and anorthite. Oxidized limonitic fractures. </t>
  </si>
  <si>
    <t>1506-1507</t>
  </si>
  <si>
    <t>altered um. Fine to coarse grained gabbro. Plagioclase and anorthite phenocryst minor oxidized.</t>
  </si>
  <si>
    <t>1508-1509</t>
  </si>
  <si>
    <t>altered medium grained gabbro, oxidized surfaces.</t>
  </si>
  <si>
    <t>slightly altered mafic rubble</t>
  </si>
  <si>
    <t>punky rubble and decomposed bedrock</t>
  </si>
  <si>
    <t>152-1510 to 152-1512</t>
  </si>
  <si>
    <t>fresh. Altered mafic, serpentine along fractures.</t>
  </si>
  <si>
    <t>152-1513 to 152-1515</t>
  </si>
  <si>
    <t xml:space="preserve">Limonitic orange-brown weathering serpentinite breccia. Minor qtz-carbonate veinlets, pyrite with graphitic alteration. </t>
  </si>
  <si>
    <t>yes, 152-1517 to 152-1519</t>
  </si>
  <si>
    <t xml:space="preserve">rusty silicified. Local vuggy qtz veining. Banded veinletts some with black-brown (ankerite?) halo. Disseminated pyrite and pyrrhotite. Altered dark green mafic with oxidized fractures. </t>
  </si>
  <si>
    <t>152-1520, 1521</t>
  </si>
  <si>
    <t>152-1517, 1518, 1519</t>
  </si>
  <si>
    <t>Brown gouge fault in limonite altered tuff. Graphitic and clay alteration, minor silicification.</t>
  </si>
  <si>
    <t>152-1523, 1525</t>
  </si>
  <si>
    <t>fault. Silicified and clay altered.</t>
  </si>
  <si>
    <t>152-1526,152-1528</t>
  </si>
  <si>
    <t>altered tuff. Slightly oxidized, minor clay and silicified.</t>
  </si>
  <si>
    <t>152-1529 to 152-1531</t>
  </si>
  <si>
    <t>altered tuff. Rusty brown weathering, Mn-oxide, slicken lines. Pervasive silicification.</t>
  </si>
  <si>
    <t>relatively fresh gabbro, serpentinite along fractures. Minor oxidization on surfaces.</t>
  </si>
  <si>
    <t>152-1532 to 152-1535</t>
  </si>
  <si>
    <t>152-1536 to 152-1538</t>
  </si>
  <si>
    <t xml:space="preserve">Fine grained pyroxenite with minor disseminated pyrrhotite, magnetic. Slightly chloritized. </t>
  </si>
  <si>
    <t>152-1539, 1540, 1542</t>
  </si>
  <si>
    <t>silicified country rock hornfelsed by um. Slightly oxidized, strongly silicified with dark grey portions, veins with diffuse boundries.</t>
  </si>
  <si>
    <t xml:space="preserve">152-1543, 1544, 1545, </t>
  </si>
  <si>
    <t>faulted, altered, serpentinized. Fined grained non-magnetic.</t>
  </si>
  <si>
    <t>152-1546, 152-1547</t>
  </si>
  <si>
    <t xml:space="preserve"> Moderatly altered gabbro, crenulated and partially serpentinized. Medium grained anorthite. </t>
  </si>
  <si>
    <t>152-1548, 1549, 1550</t>
  </si>
  <si>
    <t>combo of faulted and less altered. Fine grained and slightly serpentinized</t>
  </si>
  <si>
    <t>15SPY01</t>
  </si>
  <si>
    <t>Spy Claims</t>
  </si>
  <si>
    <t xml:space="preserve">Brown-green weathering, fine to medium grained green volcanic, Andesite? Locally disseminated pyrite and limonitic sulfide blebs (&lt;2cm) </t>
  </si>
  <si>
    <t>153-1566 to 153-1568</t>
  </si>
  <si>
    <t>153-1569 to153-1572, 1575</t>
  </si>
  <si>
    <t>Brown rusty weathering altered and silicified greenstone. Likely andesite-basalt protolith. Locally malachite staining and pyrite in minute fractures and blebs (&lt;1cm)</t>
  </si>
  <si>
    <t>15SPY02</t>
  </si>
  <si>
    <t>15SPY03</t>
  </si>
  <si>
    <t>Altered basalt some remanent amygdules. Extensive malactite surface staining and locally black-brown limonitc weathering with sericite. Varibably silicified locally semi-massive diseminated pyrite and chalcopyrite.</t>
  </si>
  <si>
    <t>153-1576 to 153-1582, 1587, 1590</t>
  </si>
  <si>
    <t>upstream GPS point may be actual o/c along creek, not end of sampling. Revised from 678939</t>
  </si>
  <si>
    <t>Analyte</t>
  </si>
  <si>
    <t>Wgt</t>
  </si>
  <si>
    <t>Mo_ppm</t>
  </si>
  <si>
    <t>Cu_ppm</t>
  </si>
  <si>
    <t>Pb_ppm</t>
  </si>
  <si>
    <t>Zn_ppm</t>
  </si>
  <si>
    <t>Ni_ppm</t>
  </si>
  <si>
    <t>Co_ppm</t>
  </si>
  <si>
    <t>Mn_ppm</t>
  </si>
  <si>
    <t>Fe_per</t>
  </si>
  <si>
    <t>As_ppm</t>
  </si>
  <si>
    <t>U_ppm</t>
  </si>
  <si>
    <t>Au_ppb</t>
  </si>
  <si>
    <t>Th_ppm</t>
  </si>
  <si>
    <t>Sr_ppm</t>
  </si>
  <si>
    <t>Cd_ppm</t>
  </si>
  <si>
    <t>Sb_ppm</t>
  </si>
  <si>
    <t>Bi_ppm</t>
  </si>
  <si>
    <t>V_ppm</t>
  </si>
  <si>
    <t>Ca_per</t>
  </si>
  <si>
    <t>P_per</t>
  </si>
  <si>
    <t>La_ppm</t>
  </si>
  <si>
    <t>Cr_ppm</t>
  </si>
  <si>
    <t>Mg_per</t>
  </si>
  <si>
    <t>Ba_ppm</t>
  </si>
  <si>
    <t>Ti_per</t>
  </si>
  <si>
    <t>B_ppm</t>
  </si>
  <si>
    <t>Al_per</t>
  </si>
  <si>
    <t>Na_per</t>
  </si>
  <si>
    <t>K-per</t>
  </si>
  <si>
    <t>W_ppm</t>
  </si>
  <si>
    <t>Sc_ppm</t>
  </si>
  <si>
    <t>Tl_ppm</t>
  </si>
  <si>
    <t>S_per</t>
  </si>
  <si>
    <t>Hg_ppb</t>
  </si>
  <si>
    <t>Se_ppm</t>
  </si>
  <si>
    <t>Te_ppm</t>
  </si>
  <si>
    <t>Ga_ppm</t>
  </si>
  <si>
    <t>Pd_ppb</t>
  </si>
  <si>
    <t>Pt_ppb</t>
  </si>
  <si>
    <t>Rock</t>
  </si>
  <si>
    <t>&lt;0.1</t>
  </si>
  <si>
    <t>&lt;10</t>
  </si>
  <si>
    <t>&lt;2</t>
  </si>
  <si>
    <t>&lt;0.02</t>
  </si>
  <si>
    <t>&lt;0.2</t>
  </si>
  <si>
    <t>&lt;0.01</t>
  </si>
  <si>
    <t>&lt;5</t>
  </si>
  <si>
    <t>&lt;0.001</t>
  </si>
  <si>
    <t>Ag_ppb</t>
  </si>
  <si>
    <t>Silt</t>
  </si>
  <si>
    <t>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</si>
</sst>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2" borderId="1" applyNumberFormat="0" applyFont="0" applyAlignment="0" applyProtection="0"/>
  </cellStyleXfs>
  <cellXfs count="11">
    <xf numFmtId="0" fontId="0" fillId="0" borderId="0" xfId="0"/>
    <xf numFmtId="0" fontId="0" fillId="0" borderId="2" xfId="0" applyFill="1" applyBorder="1" applyAlignment="1">
      <alignment wrapText="1"/>
    </xf>
    <xf numFmtId="1" fontId="2" fillId="0" borderId="2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164" fontId="2" fillId="0" borderId="2" xfId="0" applyNumberFormat="1" applyFont="1" applyFill="1" applyBorder="1" applyAlignment="1">
      <alignment wrapText="1"/>
    </xf>
    <xf numFmtId="1" fontId="0" fillId="0" borderId="2" xfId="0" applyNumberFormat="1" applyFill="1" applyBorder="1" applyAlignment="1">
      <alignment wrapText="1"/>
    </xf>
    <xf numFmtId="15" fontId="0" fillId="0" borderId="2" xfId="0" applyNumberFormat="1" applyFill="1" applyBorder="1" applyAlignment="1">
      <alignment wrapText="1"/>
    </xf>
    <xf numFmtId="0" fontId="4" fillId="0" borderId="2" xfId="0" applyFont="1" applyFill="1" applyBorder="1" applyAlignment="1">
      <alignment wrapText="1"/>
    </xf>
    <xf numFmtId="15" fontId="4" fillId="0" borderId="2" xfId="0" applyNumberFormat="1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4" fillId="0" borderId="2" xfId="0" applyFont="1" applyBorder="1" applyAlignment="1">
      <alignment wrapText="1"/>
    </xf>
  </cellXfs>
  <cellStyles count="7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t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96"/>
  <sheetViews>
    <sheetView tabSelected="1" zoomScaleNormal="100" workbookViewId="0">
      <pane xSplit="1" ySplit="1" topLeftCell="B30" activePane="bottomRight" state="frozen"/>
      <selection pane="topRight" activeCell="B1" sqref="B1"/>
      <selection pane="bottomLeft" activeCell="A2" sqref="A2"/>
      <selection pane="bottomRight" activeCell="K33" sqref="K33"/>
    </sheetView>
  </sheetViews>
  <sheetFormatPr defaultColWidth="9" defaultRowHeight="12.9" x14ac:dyDescent="0.2"/>
  <cols>
    <col min="1" max="11" width="9" style="9"/>
    <col min="12" max="12" width="19.75" style="9" customWidth="1"/>
    <col min="13" max="14" width="9" style="9"/>
    <col min="15" max="15" width="27.625" style="9" customWidth="1"/>
    <col min="16" max="16" width="16.5" style="9" customWidth="1"/>
    <col min="17" max="17" width="17.75" style="9" customWidth="1"/>
    <col min="18" max="18" width="9" style="9"/>
    <col min="19" max="19" width="9.875" style="9" customWidth="1"/>
    <col min="20" max="16384" width="9" style="9"/>
  </cols>
  <sheetData>
    <row r="1" spans="1:62" ht="39.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4" t="s">
        <v>36</v>
      </c>
      <c r="T1" s="7" t="s">
        <v>35</v>
      </c>
      <c r="U1"/>
      <c r="V1" t="s">
        <v>122</v>
      </c>
      <c r="W1" t="s">
        <v>123</v>
      </c>
      <c r="X1" t="s">
        <v>124</v>
      </c>
      <c r="Y1" t="s">
        <v>125</v>
      </c>
      <c r="Z1" t="s">
        <v>126</v>
      </c>
      <c r="AA1" t="s">
        <v>127</v>
      </c>
      <c r="AB1" t="s">
        <v>171</v>
      </c>
      <c r="AC1" t="s">
        <v>128</v>
      </c>
      <c r="AD1" t="s">
        <v>129</v>
      </c>
      <c r="AE1" t="s">
        <v>130</v>
      </c>
      <c r="AF1" t="s">
        <v>131</v>
      </c>
      <c r="AG1" t="s">
        <v>132</v>
      </c>
      <c r="AH1" t="s">
        <v>133</v>
      </c>
      <c r="AI1" t="s">
        <v>134</v>
      </c>
      <c r="AJ1" t="s">
        <v>135</v>
      </c>
      <c r="AK1" t="s">
        <v>136</v>
      </c>
      <c r="AL1" t="s">
        <v>137</v>
      </c>
      <c r="AM1" t="s">
        <v>138</v>
      </c>
      <c r="AN1" t="s">
        <v>139</v>
      </c>
      <c r="AO1" t="s">
        <v>140</v>
      </c>
      <c r="AP1" t="s">
        <v>141</v>
      </c>
      <c r="AQ1" t="s">
        <v>142</v>
      </c>
      <c r="AR1" t="s">
        <v>143</v>
      </c>
      <c r="AS1" t="s">
        <v>144</v>
      </c>
      <c r="AT1" t="s">
        <v>145</v>
      </c>
      <c r="AU1" t="s">
        <v>146</v>
      </c>
      <c r="AV1" t="s">
        <v>147</v>
      </c>
      <c r="AW1" t="s">
        <v>148</v>
      </c>
      <c r="AX1" t="s">
        <v>149</v>
      </c>
      <c r="AY1" t="s">
        <v>150</v>
      </c>
      <c r="AZ1" t="s">
        <v>151</v>
      </c>
      <c r="BA1" t="s">
        <v>152</v>
      </c>
      <c r="BB1" t="s">
        <v>153</v>
      </c>
      <c r="BC1" t="s">
        <v>154</v>
      </c>
      <c r="BD1" t="s">
        <v>155</v>
      </c>
      <c r="BE1" t="s">
        <v>156</v>
      </c>
      <c r="BF1" t="s">
        <v>157</v>
      </c>
      <c r="BG1" t="s">
        <v>158</v>
      </c>
      <c r="BH1" t="s">
        <v>159</v>
      </c>
      <c r="BI1" t="s">
        <v>160</v>
      </c>
      <c r="BJ1" t="s">
        <v>161</v>
      </c>
    </row>
    <row r="2" spans="1:62" ht="103.25" x14ac:dyDescent="0.2">
      <c r="A2" s="1">
        <v>615751</v>
      </c>
      <c r="B2" s="1" t="s">
        <v>18</v>
      </c>
      <c r="C2" s="1">
        <v>0</v>
      </c>
      <c r="D2" s="1">
        <v>2</v>
      </c>
      <c r="E2" s="1">
        <v>2</v>
      </c>
      <c r="F2" s="1" t="s">
        <v>20</v>
      </c>
      <c r="G2" s="5">
        <v>619399</v>
      </c>
      <c r="H2" s="5">
        <v>6783003</v>
      </c>
      <c r="J2" s="6">
        <v>42280</v>
      </c>
      <c r="L2" s="7" t="s">
        <v>47</v>
      </c>
      <c r="N2" s="7" t="s">
        <v>39</v>
      </c>
      <c r="O2" s="9" t="s">
        <v>72</v>
      </c>
      <c r="P2" s="9" t="s">
        <v>66</v>
      </c>
      <c r="U2">
        <v>615751</v>
      </c>
      <c r="V2" t="s">
        <v>162</v>
      </c>
      <c r="W2">
        <v>2.61</v>
      </c>
      <c r="X2">
        <v>0.83</v>
      </c>
      <c r="Y2">
        <v>94.63</v>
      </c>
      <c r="Z2">
        <v>17.47</v>
      </c>
      <c r="AA2">
        <v>140.1</v>
      </c>
      <c r="AB2">
        <v>194</v>
      </c>
      <c r="AC2">
        <v>38.5</v>
      </c>
      <c r="AD2">
        <v>11.2</v>
      </c>
      <c r="AE2">
        <v>736</v>
      </c>
      <c r="AF2">
        <v>3.34</v>
      </c>
      <c r="AG2">
        <v>53.4</v>
      </c>
      <c r="AH2">
        <v>0.2</v>
      </c>
      <c r="AI2">
        <v>5</v>
      </c>
      <c r="AJ2">
        <v>1</v>
      </c>
      <c r="AK2">
        <v>45.9</v>
      </c>
      <c r="AL2">
        <v>0.28000000000000003</v>
      </c>
      <c r="AM2">
        <v>1.86</v>
      </c>
      <c r="AN2">
        <v>7.0000000000000007E-2</v>
      </c>
      <c r="AO2">
        <v>50</v>
      </c>
      <c r="AP2">
        <v>1.0900000000000001</v>
      </c>
      <c r="AQ2">
        <v>1.6E-2</v>
      </c>
      <c r="AR2">
        <v>3.3</v>
      </c>
      <c r="AS2">
        <v>19</v>
      </c>
      <c r="AT2">
        <v>0.56999999999999995</v>
      </c>
      <c r="AU2">
        <v>295.60000000000002</v>
      </c>
      <c r="AV2">
        <v>1E-3</v>
      </c>
      <c r="AW2">
        <v>20</v>
      </c>
      <c r="AX2">
        <v>0.42</v>
      </c>
      <c r="AY2">
        <v>0.03</v>
      </c>
      <c r="AZ2">
        <v>0.14000000000000001</v>
      </c>
      <c r="BA2" t="s">
        <v>163</v>
      </c>
      <c r="BB2">
        <v>8.4</v>
      </c>
      <c r="BC2">
        <v>0.04</v>
      </c>
      <c r="BD2">
        <v>0.03</v>
      </c>
      <c r="BE2">
        <v>420</v>
      </c>
      <c r="BF2">
        <v>0.2</v>
      </c>
      <c r="BG2">
        <v>0.06</v>
      </c>
      <c r="BH2">
        <v>1.1000000000000001</v>
      </c>
      <c r="BI2" t="s">
        <v>164</v>
      </c>
      <c r="BJ2" t="s">
        <v>165</v>
      </c>
    </row>
    <row r="3" spans="1:62" ht="51.65" x14ac:dyDescent="0.2">
      <c r="A3" s="1">
        <v>615752</v>
      </c>
      <c r="B3" s="1" t="s">
        <v>18</v>
      </c>
      <c r="C3" s="1">
        <v>2</v>
      </c>
      <c r="D3" s="1">
        <v>2.9</v>
      </c>
      <c r="F3" s="1" t="s">
        <v>20</v>
      </c>
      <c r="G3" s="9">
        <v>619398</v>
      </c>
      <c r="H3" s="9">
        <v>6783000</v>
      </c>
      <c r="J3" s="6">
        <v>42280</v>
      </c>
      <c r="L3" s="7" t="s">
        <v>21</v>
      </c>
      <c r="N3" s="7" t="s">
        <v>39</v>
      </c>
      <c r="O3" s="9" t="s">
        <v>68</v>
      </c>
      <c r="P3" s="7" t="s">
        <v>67</v>
      </c>
      <c r="U3">
        <v>615752</v>
      </c>
      <c r="V3" t="s">
        <v>162</v>
      </c>
      <c r="W3">
        <v>0.86</v>
      </c>
      <c r="X3">
        <v>2.0499999999999998</v>
      </c>
      <c r="Y3">
        <v>60.21</v>
      </c>
      <c r="Z3">
        <v>5.72</v>
      </c>
      <c r="AA3">
        <v>100.4</v>
      </c>
      <c r="AB3">
        <v>422</v>
      </c>
      <c r="AC3">
        <v>66.900000000000006</v>
      </c>
      <c r="AD3">
        <v>20.399999999999999</v>
      </c>
      <c r="AE3">
        <v>1083</v>
      </c>
      <c r="AF3">
        <v>4.25</v>
      </c>
      <c r="AG3">
        <v>51.7</v>
      </c>
      <c r="AH3">
        <v>0.1</v>
      </c>
      <c r="AI3">
        <v>5.0999999999999996</v>
      </c>
      <c r="AJ3">
        <v>0.5</v>
      </c>
      <c r="AK3">
        <v>55.7</v>
      </c>
      <c r="AL3">
        <v>0.17</v>
      </c>
      <c r="AM3">
        <v>1.03</v>
      </c>
      <c r="AN3">
        <v>7.0000000000000007E-2</v>
      </c>
      <c r="AO3">
        <v>75</v>
      </c>
      <c r="AP3">
        <v>0.92</v>
      </c>
      <c r="AQ3">
        <v>1.4E-2</v>
      </c>
      <c r="AR3">
        <v>2.1</v>
      </c>
      <c r="AS3">
        <v>54.5</v>
      </c>
      <c r="AT3">
        <v>0.65</v>
      </c>
      <c r="AU3">
        <v>364</v>
      </c>
      <c r="AV3">
        <v>1E-3</v>
      </c>
      <c r="AW3">
        <v>28</v>
      </c>
      <c r="AX3">
        <v>0.67</v>
      </c>
      <c r="AY3">
        <v>1.0999999999999999E-2</v>
      </c>
      <c r="AZ3">
        <v>0.16</v>
      </c>
      <c r="BA3" t="s">
        <v>163</v>
      </c>
      <c r="BB3">
        <v>13.2</v>
      </c>
      <c r="BC3">
        <v>0.05</v>
      </c>
      <c r="BD3">
        <v>0.03</v>
      </c>
      <c r="BE3">
        <v>478</v>
      </c>
      <c r="BF3">
        <v>0.2</v>
      </c>
      <c r="BG3" t="s">
        <v>166</v>
      </c>
      <c r="BH3">
        <v>2</v>
      </c>
      <c r="BI3" t="s">
        <v>164</v>
      </c>
      <c r="BJ3" t="s">
        <v>165</v>
      </c>
    </row>
    <row r="4" spans="1:62" ht="51.65" x14ac:dyDescent="0.2">
      <c r="A4" s="1">
        <v>615753</v>
      </c>
      <c r="B4" s="1" t="s">
        <v>18</v>
      </c>
      <c r="C4" s="1">
        <f>D3</f>
        <v>2.9</v>
      </c>
      <c r="D4" s="1">
        <f>C4+E4</f>
        <v>6.6999999999999993</v>
      </c>
      <c r="E4" s="1">
        <v>3.8</v>
      </c>
      <c r="F4" s="1" t="s">
        <v>20</v>
      </c>
      <c r="G4" s="9">
        <v>619396</v>
      </c>
      <c r="H4" s="9">
        <v>6782997</v>
      </c>
      <c r="J4" s="6">
        <v>42280</v>
      </c>
      <c r="L4" s="7" t="s">
        <v>21</v>
      </c>
      <c r="N4" s="7" t="s">
        <v>39</v>
      </c>
      <c r="O4" s="9" t="s">
        <v>69</v>
      </c>
      <c r="P4" s="7" t="s">
        <v>70</v>
      </c>
      <c r="T4" s="1">
        <v>528</v>
      </c>
      <c r="U4">
        <v>615753</v>
      </c>
      <c r="V4" t="s">
        <v>162</v>
      </c>
      <c r="W4">
        <v>2.21</v>
      </c>
      <c r="X4">
        <v>0.72</v>
      </c>
      <c r="Y4">
        <v>51.56</v>
      </c>
      <c r="Z4">
        <v>3.03</v>
      </c>
      <c r="AA4">
        <v>95.8</v>
      </c>
      <c r="AB4">
        <v>345</v>
      </c>
      <c r="AC4">
        <v>64.8</v>
      </c>
      <c r="AD4">
        <v>18.5</v>
      </c>
      <c r="AE4">
        <v>1260</v>
      </c>
      <c r="AF4">
        <v>4.3</v>
      </c>
      <c r="AG4">
        <v>61</v>
      </c>
      <c r="AH4">
        <v>0.1</v>
      </c>
      <c r="AI4">
        <v>4.8</v>
      </c>
      <c r="AJ4">
        <v>0.4</v>
      </c>
      <c r="AK4">
        <v>92.3</v>
      </c>
      <c r="AL4">
        <v>0.28999999999999998</v>
      </c>
      <c r="AM4">
        <v>1.1200000000000001</v>
      </c>
      <c r="AN4">
        <v>0.02</v>
      </c>
      <c r="AO4">
        <v>83</v>
      </c>
      <c r="AP4">
        <v>4.07</v>
      </c>
      <c r="AQ4">
        <v>2.1000000000000001E-2</v>
      </c>
      <c r="AR4">
        <v>2.4</v>
      </c>
      <c r="AS4">
        <v>91.2</v>
      </c>
      <c r="AT4">
        <v>1.89</v>
      </c>
      <c r="AU4">
        <v>260.3</v>
      </c>
      <c r="AV4">
        <v>2E-3</v>
      </c>
      <c r="AW4">
        <v>22</v>
      </c>
      <c r="AX4">
        <v>0.66</v>
      </c>
      <c r="AY4">
        <v>1.6E-2</v>
      </c>
      <c r="AZ4">
        <v>0.12</v>
      </c>
      <c r="BA4">
        <v>0.2</v>
      </c>
      <c r="BB4">
        <v>12.6</v>
      </c>
      <c r="BC4">
        <v>0.04</v>
      </c>
      <c r="BD4">
        <v>0.03</v>
      </c>
      <c r="BE4">
        <v>254</v>
      </c>
      <c r="BF4" t="s">
        <v>163</v>
      </c>
      <c r="BG4" t="s">
        <v>166</v>
      </c>
      <c r="BH4">
        <v>1.5</v>
      </c>
      <c r="BI4" t="s">
        <v>164</v>
      </c>
      <c r="BJ4">
        <v>2</v>
      </c>
    </row>
    <row r="5" spans="1:62" ht="51.65" x14ac:dyDescent="0.2">
      <c r="A5" s="1">
        <v>615754</v>
      </c>
      <c r="B5" s="1" t="s">
        <v>18</v>
      </c>
      <c r="C5" s="1">
        <f t="shared" ref="C5:C14" si="0">D4</f>
        <v>6.6999999999999993</v>
      </c>
      <c r="D5" s="1">
        <f t="shared" ref="D5:D14" si="1">C5+E5</f>
        <v>8.6999999999999993</v>
      </c>
      <c r="E5" s="1">
        <v>2</v>
      </c>
      <c r="F5" s="1" t="s">
        <v>20</v>
      </c>
      <c r="G5" s="9">
        <v>619395</v>
      </c>
      <c r="H5" s="9">
        <v>6782995</v>
      </c>
      <c r="J5" s="6">
        <v>42280</v>
      </c>
      <c r="L5" s="7" t="s">
        <v>21</v>
      </c>
      <c r="N5" s="7" t="s">
        <v>39</v>
      </c>
      <c r="O5" s="9" t="s">
        <v>73</v>
      </c>
      <c r="P5" s="7" t="s">
        <v>71</v>
      </c>
      <c r="U5">
        <v>615754</v>
      </c>
      <c r="V5" t="s">
        <v>162</v>
      </c>
      <c r="W5">
        <v>1.38</v>
      </c>
      <c r="X5">
        <v>0.22</v>
      </c>
      <c r="Y5">
        <v>73.98</v>
      </c>
      <c r="Z5">
        <v>1.3</v>
      </c>
      <c r="AA5">
        <v>86.6</v>
      </c>
      <c r="AB5">
        <v>815</v>
      </c>
      <c r="AC5">
        <v>192.1</v>
      </c>
      <c r="AD5">
        <v>39.200000000000003</v>
      </c>
      <c r="AE5">
        <v>1139</v>
      </c>
      <c r="AF5">
        <v>5.55</v>
      </c>
      <c r="AG5">
        <v>9.1</v>
      </c>
      <c r="AH5" t="s">
        <v>163</v>
      </c>
      <c r="AI5">
        <v>1.1000000000000001</v>
      </c>
      <c r="AJ5">
        <v>0.3</v>
      </c>
      <c r="AK5">
        <v>89.1</v>
      </c>
      <c r="AL5">
        <v>0.28000000000000003</v>
      </c>
      <c r="AM5">
        <v>0.31</v>
      </c>
      <c r="AN5" t="s">
        <v>166</v>
      </c>
      <c r="AO5">
        <v>124</v>
      </c>
      <c r="AP5">
        <v>6.29</v>
      </c>
      <c r="AQ5">
        <v>2.7E-2</v>
      </c>
      <c r="AR5">
        <v>2.6</v>
      </c>
      <c r="AS5">
        <v>309.10000000000002</v>
      </c>
      <c r="AT5">
        <v>3.76</v>
      </c>
      <c r="AU5">
        <v>62.1</v>
      </c>
      <c r="AV5">
        <v>1.7000000000000001E-2</v>
      </c>
      <c r="AW5">
        <v>32</v>
      </c>
      <c r="AX5">
        <v>1.78</v>
      </c>
      <c r="AY5">
        <v>8.3000000000000004E-2</v>
      </c>
      <c r="AZ5">
        <v>0.11</v>
      </c>
      <c r="BA5">
        <v>0.2</v>
      </c>
      <c r="BB5">
        <v>21.4</v>
      </c>
      <c r="BC5" t="s">
        <v>166</v>
      </c>
      <c r="BD5" t="s">
        <v>166</v>
      </c>
      <c r="BE5">
        <v>173</v>
      </c>
      <c r="BF5" t="s">
        <v>163</v>
      </c>
      <c r="BG5" t="s">
        <v>166</v>
      </c>
      <c r="BH5">
        <v>5</v>
      </c>
      <c r="BI5">
        <v>11</v>
      </c>
      <c r="BJ5">
        <v>9</v>
      </c>
    </row>
    <row r="6" spans="1:62" ht="38.75" x14ac:dyDescent="0.2">
      <c r="A6" s="1">
        <v>615755</v>
      </c>
      <c r="B6" s="1" t="s">
        <v>18</v>
      </c>
      <c r="C6" s="1">
        <f t="shared" si="0"/>
        <v>8.6999999999999993</v>
      </c>
      <c r="D6" s="1">
        <f t="shared" si="1"/>
        <v>10.199999999999999</v>
      </c>
      <c r="E6" s="1">
        <v>1.5</v>
      </c>
      <c r="F6" s="1" t="s">
        <v>20</v>
      </c>
      <c r="G6" s="9">
        <v>619394</v>
      </c>
      <c r="H6" s="9">
        <v>6782994</v>
      </c>
      <c r="J6" s="6">
        <v>42280</v>
      </c>
      <c r="L6" s="7" t="s">
        <v>21</v>
      </c>
      <c r="N6" s="7" t="s">
        <v>39</v>
      </c>
      <c r="O6" s="7" t="s">
        <v>74</v>
      </c>
      <c r="P6" s="7" t="s">
        <v>75</v>
      </c>
      <c r="T6" s="1">
        <v>533</v>
      </c>
      <c r="U6">
        <v>615755</v>
      </c>
      <c r="V6" t="s">
        <v>162</v>
      </c>
      <c r="W6">
        <v>1.52</v>
      </c>
      <c r="X6">
        <v>0.13</v>
      </c>
      <c r="Y6">
        <v>82.09</v>
      </c>
      <c r="Z6">
        <v>0.86</v>
      </c>
      <c r="AA6">
        <v>54.1</v>
      </c>
      <c r="AB6">
        <v>87</v>
      </c>
      <c r="AC6">
        <v>155.9</v>
      </c>
      <c r="AD6">
        <v>33</v>
      </c>
      <c r="AE6">
        <v>784</v>
      </c>
      <c r="AF6">
        <v>4.34</v>
      </c>
      <c r="AG6">
        <v>3.8</v>
      </c>
      <c r="AH6" t="s">
        <v>163</v>
      </c>
      <c r="AI6">
        <v>1</v>
      </c>
      <c r="AJ6">
        <v>0.3</v>
      </c>
      <c r="AK6">
        <v>47.7</v>
      </c>
      <c r="AL6">
        <v>0.04</v>
      </c>
      <c r="AM6">
        <v>0.09</v>
      </c>
      <c r="AN6" t="s">
        <v>166</v>
      </c>
      <c r="AO6">
        <v>83</v>
      </c>
      <c r="AP6">
        <v>2.72</v>
      </c>
      <c r="AQ6">
        <v>0.03</v>
      </c>
      <c r="AR6">
        <v>2.4</v>
      </c>
      <c r="AS6">
        <v>149.6</v>
      </c>
      <c r="AT6">
        <v>3.41</v>
      </c>
      <c r="AU6">
        <v>281.60000000000002</v>
      </c>
      <c r="AV6">
        <v>5.3999999999999999E-2</v>
      </c>
      <c r="AW6">
        <v>28</v>
      </c>
      <c r="AX6">
        <v>2.33</v>
      </c>
      <c r="AY6">
        <v>0.11700000000000001</v>
      </c>
      <c r="AZ6">
        <v>0.11</v>
      </c>
      <c r="BA6" t="s">
        <v>163</v>
      </c>
      <c r="BB6">
        <v>8.3000000000000007</v>
      </c>
      <c r="BC6" t="s">
        <v>166</v>
      </c>
      <c r="BD6">
        <v>0.03</v>
      </c>
      <c r="BE6">
        <v>17</v>
      </c>
      <c r="BF6" t="s">
        <v>163</v>
      </c>
      <c r="BG6" t="s">
        <v>166</v>
      </c>
      <c r="BH6">
        <v>6</v>
      </c>
      <c r="BI6" t="s">
        <v>164</v>
      </c>
      <c r="BJ6">
        <v>6</v>
      </c>
    </row>
    <row r="7" spans="1:62" ht="64.55" x14ac:dyDescent="0.2">
      <c r="A7" s="1">
        <v>615756</v>
      </c>
      <c r="B7" s="1" t="s">
        <v>18</v>
      </c>
      <c r="C7" s="1">
        <f t="shared" si="0"/>
        <v>10.199999999999999</v>
      </c>
      <c r="D7" s="1">
        <f t="shared" si="1"/>
        <v>12.899999999999999</v>
      </c>
      <c r="E7" s="1">
        <v>2.7</v>
      </c>
      <c r="F7" s="1" t="s">
        <v>20</v>
      </c>
      <c r="G7" s="9">
        <v>619392</v>
      </c>
      <c r="H7" s="9">
        <v>6782991</v>
      </c>
      <c r="J7" s="6">
        <v>42280</v>
      </c>
      <c r="L7" s="7" t="s">
        <v>21</v>
      </c>
      <c r="N7" s="7" t="s">
        <v>39</v>
      </c>
      <c r="O7" s="7" t="s">
        <v>77</v>
      </c>
      <c r="P7" s="7" t="s">
        <v>76</v>
      </c>
      <c r="U7">
        <v>615756</v>
      </c>
      <c r="V7" t="s">
        <v>162</v>
      </c>
      <c r="W7">
        <v>2.0299999999999998</v>
      </c>
      <c r="X7">
        <v>0.1</v>
      </c>
      <c r="Y7">
        <v>84.8</v>
      </c>
      <c r="Z7">
        <v>0.55000000000000004</v>
      </c>
      <c r="AA7">
        <v>55.9</v>
      </c>
      <c r="AB7">
        <v>54</v>
      </c>
      <c r="AC7">
        <v>151.1</v>
      </c>
      <c r="AD7">
        <v>34.799999999999997</v>
      </c>
      <c r="AE7">
        <v>686</v>
      </c>
      <c r="AF7">
        <v>4.33</v>
      </c>
      <c r="AG7">
        <v>2.2999999999999998</v>
      </c>
      <c r="AH7" t="s">
        <v>163</v>
      </c>
      <c r="AI7" t="s">
        <v>167</v>
      </c>
      <c r="AJ7">
        <v>0.2</v>
      </c>
      <c r="AK7">
        <v>36</v>
      </c>
      <c r="AL7">
        <v>0.02</v>
      </c>
      <c r="AM7">
        <v>0.03</v>
      </c>
      <c r="AN7" t="s">
        <v>166</v>
      </c>
      <c r="AO7">
        <v>67</v>
      </c>
      <c r="AP7">
        <v>1.79</v>
      </c>
      <c r="AQ7">
        <v>2.9000000000000001E-2</v>
      </c>
      <c r="AR7">
        <v>2.4</v>
      </c>
      <c r="AS7">
        <v>98.7</v>
      </c>
      <c r="AT7">
        <v>3.09</v>
      </c>
      <c r="AU7">
        <v>24.8</v>
      </c>
      <c r="AV7">
        <v>3.9E-2</v>
      </c>
      <c r="AW7">
        <v>27</v>
      </c>
      <c r="AX7">
        <v>2.15</v>
      </c>
      <c r="AY7">
        <v>8.8999999999999996E-2</v>
      </c>
      <c r="AZ7">
        <v>0.08</v>
      </c>
      <c r="BA7" t="s">
        <v>163</v>
      </c>
      <c r="BB7">
        <v>5.7</v>
      </c>
      <c r="BC7" t="s">
        <v>166</v>
      </c>
      <c r="BD7" t="s">
        <v>166</v>
      </c>
      <c r="BE7">
        <v>17</v>
      </c>
      <c r="BF7">
        <v>0.2</v>
      </c>
      <c r="BG7" t="s">
        <v>166</v>
      </c>
      <c r="BH7">
        <v>4.9000000000000004</v>
      </c>
      <c r="BI7" t="s">
        <v>164</v>
      </c>
      <c r="BJ7">
        <v>11</v>
      </c>
    </row>
    <row r="8" spans="1:62" ht="51.65" x14ac:dyDescent="0.2">
      <c r="A8" s="1">
        <v>615757</v>
      </c>
      <c r="B8" s="1" t="s">
        <v>18</v>
      </c>
      <c r="C8" s="1">
        <v>16</v>
      </c>
      <c r="D8" s="1">
        <f t="shared" si="1"/>
        <v>20</v>
      </c>
      <c r="E8" s="1">
        <v>4</v>
      </c>
      <c r="F8" s="1" t="s">
        <v>20</v>
      </c>
      <c r="G8" s="9">
        <v>619388</v>
      </c>
      <c r="H8" s="9">
        <v>6782983</v>
      </c>
      <c r="J8" s="6">
        <v>42280</v>
      </c>
      <c r="L8" s="7" t="s">
        <v>21</v>
      </c>
      <c r="N8" s="7" t="s">
        <v>39</v>
      </c>
      <c r="O8" s="7" t="s">
        <v>79</v>
      </c>
      <c r="P8" s="7" t="s">
        <v>78</v>
      </c>
      <c r="T8" s="1">
        <v>534</v>
      </c>
      <c r="U8">
        <v>615757</v>
      </c>
      <c r="V8" t="s">
        <v>162</v>
      </c>
      <c r="W8">
        <v>4.21</v>
      </c>
      <c r="X8">
        <v>0.2</v>
      </c>
      <c r="Y8">
        <v>86.14</v>
      </c>
      <c r="Z8">
        <v>0.89</v>
      </c>
      <c r="AA8">
        <v>52.2</v>
      </c>
      <c r="AB8">
        <v>49</v>
      </c>
      <c r="AC8">
        <v>131.80000000000001</v>
      </c>
      <c r="AD8">
        <v>31.6</v>
      </c>
      <c r="AE8">
        <v>578</v>
      </c>
      <c r="AF8">
        <v>4.03</v>
      </c>
      <c r="AG8">
        <v>12.2</v>
      </c>
      <c r="AH8" t="s">
        <v>163</v>
      </c>
      <c r="AI8">
        <v>0.8</v>
      </c>
      <c r="AJ8">
        <v>0.3</v>
      </c>
      <c r="AK8">
        <v>31.1</v>
      </c>
      <c r="AL8">
        <v>0.05</v>
      </c>
      <c r="AM8">
        <v>0.28999999999999998</v>
      </c>
      <c r="AN8" t="s">
        <v>166</v>
      </c>
      <c r="AO8">
        <v>75</v>
      </c>
      <c r="AP8">
        <v>2.0499999999999998</v>
      </c>
      <c r="AQ8">
        <v>3.1E-2</v>
      </c>
      <c r="AR8">
        <v>2</v>
      </c>
      <c r="AS8">
        <v>149.80000000000001</v>
      </c>
      <c r="AT8">
        <v>3.17</v>
      </c>
      <c r="AU8">
        <v>14.4</v>
      </c>
      <c r="AV8">
        <v>7.1999999999999995E-2</v>
      </c>
      <c r="AW8">
        <v>15</v>
      </c>
      <c r="AX8">
        <v>2.42</v>
      </c>
      <c r="AY8">
        <v>7.2999999999999995E-2</v>
      </c>
      <c r="AZ8">
        <v>0.06</v>
      </c>
      <c r="BA8">
        <v>0.1</v>
      </c>
      <c r="BB8">
        <v>7</v>
      </c>
      <c r="BC8" t="s">
        <v>166</v>
      </c>
      <c r="BD8" t="s">
        <v>166</v>
      </c>
      <c r="BE8">
        <v>10</v>
      </c>
      <c r="BF8">
        <v>0.2</v>
      </c>
      <c r="BG8" t="s">
        <v>166</v>
      </c>
      <c r="BH8">
        <v>5.5</v>
      </c>
      <c r="BI8">
        <v>14</v>
      </c>
      <c r="BJ8">
        <v>12</v>
      </c>
    </row>
    <row r="9" spans="1:62" ht="25.85" x14ac:dyDescent="0.2">
      <c r="A9" s="1">
        <v>615758</v>
      </c>
      <c r="B9" s="1" t="s">
        <v>22</v>
      </c>
      <c r="F9" s="1" t="s">
        <v>23</v>
      </c>
      <c r="G9" s="5">
        <v>618300</v>
      </c>
      <c r="H9" s="5">
        <v>6787059</v>
      </c>
      <c r="J9" s="6">
        <v>42281</v>
      </c>
      <c r="L9" s="7" t="s">
        <v>24</v>
      </c>
      <c r="N9" s="1" t="s">
        <v>25</v>
      </c>
      <c r="O9" s="7" t="s">
        <v>51</v>
      </c>
      <c r="P9" s="7" t="s">
        <v>80</v>
      </c>
      <c r="Q9" s="10" t="s">
        <v>49</v>
      </c>
      <c r="U9">
        <v>615758</v>
      </c>
      <c r="V9" t="s">
        <v>172</v>
      </c>
      <c r="X9">
        <v>1.36</v>
      </c>
      <c r="Y9">
        <v>69.42</v>
      </c>
      <c r="Z9">
        <v>8.86</v>
      </c>
      <c r="AA9">
        <v>85.6</v>
      </c>
      <c r="AB9">
        <v>256</v>
      </c>
      <c r="AC9">
        <v>68.3</v>
      </c>
      <c r="AD9">
        <v>26.2</v>
      </c>
      <c r="AE9">
        <v>710</v>
      </c>
      <c r="AF9">
        <v>4.16</v>
      </c>
      <c r="AG9">
        <v>11</v>
      </c>
      <c r="AH9">
        <v>0.2</v>
      </c>
      <c r="AI9" t="s">
        <v>167</v>
      </c>
      <c r="AJ9">
        <v>0.6</v>
      </c>
      <c r="AK9">
        <v>69.900000000000006</v>
      </c>
      <c r="AL9">
        <v>0.31</v>
      </c>
      <c r="AM9">
        <v>0.79</v>
      </c>
      <c r="AN9">
        <v>0.11</v>
      </c>
      <c r="AO9">
        <v>78</v>
      </c>
      <c r="AP9">
        <v>2.5</v>
      </c>
      <c r="AQ9">
        <v>7.0999999999999994E-2</v>
      </c>
      <c r="AR9">
        <v>4.3</v>
      </c>
      <c r="AS9">
        <v>95</v>
      </c>
      <c r="AT9">
        <v>2.27</v>
      </c>
      <c r="AU9">
        <v>43</v>
      </c>
      <c r="AV9">
        <v>8.8999999999999996E-2</v>
      </c>
      <c r="AW9">
        <v>47</v>
      </c>
      <c r="AX9">
        <v>2.36</v>
      </c>
      <c r="AY9">
        <v>1.4E-2</v>
      </c>
      <c r="AZ9">
        <v>0.03</v>
      </c>
      <c r="BA9">
        <v>0.2</v>
      </c>
      <c r="BB9">
        <v>7.2</v>
      </c>
      <c r="BC9">
        <v>0.03</v>
      </c>
      <c r="BD9">
        <v>0.11</v>
      </c>
      <c r="BE9">
        <v>144</v>
      </c>
      <c r="BF9">
        <v>0.4</v>
      </c>
      <c r="BG9">
        <v>0.04</v>
      </c>
      <c r="BH9">
        <v>6.2</v>
      </c>
      <c r="BI9" t="s">
        <v>164</v>
      </c>
      <c r="BJ9">
        <v>4</v>
      </c>
    </row>
    <row r="10" spans="1:62" ht="38.75" x14ac:dyDescent="0.2">
      <c r="A10" s="1">
        <v>615759</v>
      </c>
      <c r="B10" s="1" t="s">
        <v>26</v>
      </c>
      <c r="F10" s="1" t="s">
        <v>23</v>
      </c>
      <c r="G10" s="5">
        <v>618300</v>
      </c>
      <c r="H10" s="5">
        <v>6787059</v>
      </c>
      <c r="J10" s="6">
        <v>42281</v>
      </c>
      <c r="L10" s="7" t="s">
        <v>24</v>
      </c>
      <c r="N10" s="1" t="s">
        <v>25</v>
      </c>
      <c r="P10" s="7"/>
      <c r="Q10" s="7" t="s">
        <v>50</v>
      </c>
    </row>
    <row r="11" spans="1:62" ht="38.75" x14ac:dyDescent="0.2">
      <c r="A11" s="1">
        <v>615761</v>
      </c>
      <c r="B11" s="1" t="s">
        <v>18</v>
      </c>
      <c r="C11" s="1">
        <v>12.9</v>
      </c>
      <c r="D11" s="1">
        <f t="shared" si="1"/>
        <v>16</v>
      </c>
      <c r="E11" s="1">
        <v>3.1</v>
      </c>
      <c r="F11" s="1" t="s">
        <v>20</v>
      </c>
      <c r="G11" s="9">
        <v>619390</v>
      </c>
      <c r="H11" s="9">
        <v>6782987</v>
      </c>
      <c r="J11" s="6">
        <v>42280</v>
      </c>
      <c r="L11" s="7" t="s">
        <v>21</v>
      </c>
      <c r="N11" s="7" t="s">
        <v>39</v>
      </c>
      <c r="O11" s="10" t="s">
        <v>81</v>
      </c>
      <c r="P11" s="7"/>
      <c r="U11">
        <v>615761</v>
      </c>
      <c r="V11" t="s">
        <v>162</v>
      </c>
      <c r="W11">
        <v>2.78</v>
      </c>
      <c r="X11">
        <v>0.15</v>
      </c>
      <c r="Y11">
        <v>87.05</v>
      </c>
      <c r="Z11">
        <v>0.4</v>
      </c>
      <c r="AA11">
        <v>57.7</v>
      </c>
      <c r="AB11">
        <v>43</v>
      </c>
      <c r="AC11">
        <v>141.9</v>
      </c>
      <c r="AD11">
        <v>32.5</v>
      </c>
      <c r="AE11">
        <v>633</v>
      </c>
      <c r="AF11">
        <v>4.32</v>
      </c>
      <c r="AG11">
        <v>0.6</v>
      </c>
      <c r="AH11" t="s">
        <v>163</v>
      </c>
      <c r="AI11">
        <v>1.3</v>
      </c>
      <c r="AJ11">
        <v>0.3</v>
      </c>
      <c r="AK11">
        <v>32.5</v>
      </c>
      <c r="AL11">
        <v>0.05</v>
      </c>
      <c r="AM11">
        <v>0.05</v>
      </c>
      <c r="AN11" t="s">
        <v>166</v>
      </c>
      <c r="AO11">
        <v>73</v>
      </c>
      <c r="AP11">
        <v>1.98</v>
      </c>
      <c r="AQ11">
        <v>3.1E-2</v>
      </c>
      <c r="AR11">
        <v>2.2000000000000002</v>
      </c>
      <c r="AS11">
        <v>116.5</v>
      </c>
      <c r="AT11">
        <v>3.22</v>
      </c>
      <c r="AU11">
        <v>17.100000000000001</v>
      </c>
      <c r="AV11">
        <v>7.0000000000000007E-2</v>
      </c>
      <c r="AW11">
        <v>19</v>
      </c>
      <c r="AX11">
        <v>2.59</v>
      </c>
      <c r="AY11">
        <v>8.5000000000000006E-2</v>
      </c>
      <c r="AZ11">
        <v>7.0000000000000007E-2</v>
      </c>
      <c r="BA11" t="s">
        <v>163</v>
      </c>
      <c r="BB11">
        <v>6.3</v>
      </c>
      <c r="BC11" t="s">
        <v>166</v>
      </c>
      <c r="BD11" t="s">
        <v>166</v>
      </c>
      <c r="BE11">
        <v>11</v>
      </c>
      <c r="BF11">
        <v>0.2</v>
      </c>
      <c r="BG11" t="s">
        <v>166</v>
      </c>
      <c r="BH11">
        <v>5.7</v>
      </c>
      <c r="BI11" t="s">
        <v>164</v>
      </c>
      <c r="BJ11">
        <v>11</v>
      </c>
    </row>
    <row r="12" spans="1:62" ht="38.75" x14ac:dyDescent="0.2">
      <c r="A12" s="1">
        <v>615762</v>
      </c>
      <c r="B12" s="1" t="s">
        <v>18</v>
      </c>
      <c r="C12" s="1">
        <v>20</v>
      </c>
      <c r="D12" s="1">
        <f t="shared" si="1"/>
        <v>24</v>
      </c>
      <c r="E12" s="1">
        <v>4</v>
      </c>
      <c r="F12" s="1" t="s">
        <v>20</v>
      </c>
      <c r="G12" s="9">
        <v>619386</v>
      </c>
      <c r="H12" s="9">
        <v>6782980</v>
      </c>
      <c r="J12" s="6">
        <v>42280</v>
      </c>
      <c r="L12" s="7" t="s">
        <v>21</v>
      </c>
      <c r="N12" s="7" t="s">
        <v>39</v>
      </c>
      <c r="O12" s="10" t="s">
        <v>82</v>
      </c>
      <c r="P12" s="7"/>
      <c r="U12">
        <v>615762</v>
      </c>
      <c r="V12" t="s">
        <v>162</v>
      </c>
      <c r="W12">
        <v>5.17</v>
      </c>
      <c r="X12">
        <v>0.13</v>
      </c>
      <c r="Y12">
        <v>83.98</v>
      </c>
      <c r="Z12">
        <v>1.03</v>
      </c>
      <c r="AA12">
        <v>52.1</v>
      </c>
      <c r="AB12">
        <v>90</v>
      </c>
      <c r="AC12">
        <v>118</v>
      </c>
      <c r="AD12">
        <v>30.9</v>
      </c>
      <c r="AE12">
        <v>741</v>
      </c>
      <c r="AF12">
        <v>4.18</v>
      </c>
      <c r="AG12">
        <v>18.100000000000001</v>
      </c>
      <c r="AH12" t="s">
        <v>163</v>
      </c>
      <c r="AI12">
        <v>0.9</v>
      </c>
      <c r="AJ12">
        <v>0.3</v>
      </c>
      <c r="AK12">
        <v>33.9</v>
      </c>
      <c r="AL12">
        <v>0.02</v>
      </c>
      <c r="AM12">
        <v>0.4</v>
      </c>
      <c r="AN12" t="s">
        <v>166</v>
      </c>
      <c r="AO12">
        <v>85</v>
      </c>
      <c r="AP12">
        <v>2.87</v>
      </c>
      <c r="AQ12">
        <v>0.03</v>
      </c>
      <c r="AR12">
        <v>2</v>
      </c>
      <c r="AS12">
        <v>179.2</v>
      </c>
      <c r="AT12">
        <v>3.24</v>
      </c>
      <c r="AU12">
        <v>13.8</v>
      </c>
      <c r="AV12">
        <v>6.8000000000000005E-2</v>
      </c>
      <c r="AW12">
        <v>39</v>
      </c>
      <c r="AX12">
        <v>2.12</v>
      </c>
      <c r="AY12">
        <v>4.4999999999999998E-2</v>
      </c>
      <c r="AZ12">
        <v>0.05</v>
      </c>
      <c r="BA12">
        <v>0.2</v>
      </c>
      <c r="BB12">
        <v>10.3</v>
      </c>
      <c r="BC12" t="s">
        <v>166</v>
      </c>
      <c r="BD12" t="s">
        <v>166</v>
      </c>
      <c r="BE12" t="s">
        <v>169</v>
      </c>
      <c r="BF12" t="s">
        <v>163</v>
      </c>
      <c r="BG12" t="s">
        <v>166</v>
      </c>
      <c r="BH12">
        <v>4.9000000000000004</v>
      </c>
      <c r="BI12">
        <v>17</v>
      </c>
      <c r="BJ12">
        <v>12</v>
      </c>
    </row>
    <row r="13" spans="1:62" ht="38.75" x14ac:dyDescent="0.2">
      <c r="A13" s="1">
        <v>615763</v>
      </c>
      <c r="B13" s="1" t="s">
        <v>18</v>
      </c>
      <c r="C13" s="1">
        <f t="shared" si="0"/>
        <v>24</v>
      </c>
      <c r="D13" s="1">
        <f t="shared" si="1"/>
        <v>29</v>
      </c>
      <c r="E13" s="1">
        <v>5</v>
      </c>
      <c r="F13" s="1" t="s">
        <v>20</v>
      </c>
      <c r="G13" s="9">
        <v>619384</v>
      </c>
      <c r="H13" s="9">
        <v>6782976</v>
      </c>
      <c r="J13" s="6">
        <v>42280</v>
      </c>
      <c r="L13" s="7" t="s">
        <v>21</v>
      </c>
      <c r="N13" s="7" t="s">
        <v>39</v>
      </c>
      <c r="O13" s="10" t="s">
        <v>83</v>
      </c>
      <c r="P13" s="7"/>
      <c r="U13">
        <v>615763</v>
      </c>
      <c r="V13" t="s">
        <v>162</v>
      </c>
      <c r="W13">
        <v>7.96</v>
      </c>
      <c r="X13">
        <v>0.13</v>
      </c>
      <c r="Y13">
        <v>76.319999999999993</v>
      </c>
      <c r="Z13">
        <v>1.1100000000000001</v>
      </c>
      <c r="AA13">
        <v>50.2</v>
      </c>
      <c r="AB13">
        <v>66</v>
      </c>
      <c r="AC13">
        <v>129.6</v>
      </c>
      <c r="AD13">
        <v>31</v>
      </c>
      <c r="AE13">
        <v>681</v>
      </c>
      <c r="AF13">
        <v>4.08</v>
      </c>
      <c r="AG13">
        <v>32.6</v>
      </c>
      <c r="AH13" t="s">
        <v>163</v>
      </c>
      <c r="AI13">
        <v>0.3</v>
      </c>
      <c r="AJ13">
        <v>0.3</v>
      </c>
      <c r="AK13">
        <v>44.2</v>
      </c>
      <c r="AL13">
        <v>0.04</v>
      </c>
      <c r="AM13">
        <v>0.76</v>
      </c>
      <c r="AN13" t="s">
        <v>166</v>
      </c>
      <c r="AO13">
        <v>93</v>
      </c>
      <c r="AP13">
        <v>3.22</v>
      </c>
      <c r="AQ13">
        <v>2.7E-2</v>
      </c>
      <c r="AR13">
        <v>1.7</v>
      </c>
      <c r="AS13">
        <v>235.7</v>
      </c>
      <c r="AT13">
        <v>3.32</v>
      </c>
      <c r="AU13">
        <v>20</v>
      </c>
      <c r="AV13">
        <v>6.4000000000000001E-2</v>
      </c>
      <c r="AW13">
        <v>43</v>
      </c>
      <c r="AX13">
        <v>2.44</v>
      </c>
      <c r="AY13">
        <v>0.05</v>
      </c>
      <c r="AZ13">
        <v>0.06</v>
      </c>
      <c r="BA13">
        <v>0.2</v>
      </c>
      <c r="BB13">
        <v>11.6</v>
      </c>
      <c r="BC13">
        <v>0.02</v>
      </c>
      <c r="BD13" t="s">
        <v>166</v>
      </c>
      <c r="BE13">
        <v>6</v>
      </c>
      <c r="BF13">
        <v>0.1</v>
      </c>
      <c r="BG13" t="s">
        <v>166</v>
      </c>
      <c r="BH13">
        <v>5.9</v>
      </c>
      <c r="BI13" t="s">
        <v>164</v>
      </c>
      <c r="BJ13">
        <v>11</v>
      </c>
    </row>
    <row r="14" spans="1:62" ht="77.45" x14ac:dyDescent="0.2">
      <c r="A14" s="1">
        <v>615764</v>
      </c>
      <c r="B14" s="1" t="s">
        <v>18</v>
      </c>
      <c r="C14" s="1">
        <f t="shared" si="0"/>
        <v>29</v>
      </c>
      <c r="D14" s="1">
        <f t="shared" si="1"/>
        <v>33</v>
      </c>
      <c r="E14" s="1">
        <v>4</v>
      </c>
      <c r="F14" s="1" t="s">
        <v>20</v>
      </c>
      <c r="G14" s="9">
        <v>619382</v>
      </c>
      <c r="H14" s="9">
        <v>6782969</v>
      </c>
      <c r="J14" s="6">
        <v>42280</v>
      </c>
      <c r="L14" s="7" t="s">
        <v>48</v>
      </c>
      <c r="N14" s="7" t="s">
        <v>39</v>
      </c>
      <c r="O14" s="10" t="s">
        <v>85</v>
      </c>
      <c r="P14" s="7" t="s">
        <v>84</v>
      </c>
      <c r="Q14" s="9" t="s">
        <v>121</v>
      </c>
      <c r="T14" s="1">
        <v>535</v>
      </c>
      <c r="U14">
        <v>615764</v>
      </c>
      <c r="V14" t="s">
        <v>162</v>
      </c>
      <c r="W14">
        <v>2.97</v>
      </c>
      <c r="X14">
        <v>0.12</v>
      </c>
      <c r="Y14">
        <v>78.16</v>
      </c>
      <c r="Z14">
        <v>1.17</v>
      </c>
      <c r="AA14">
        <v>48.8</v>
      </c>
      <c r="AB14">
        <v>62</v>
      </c>
      <c r="AC14">
        <v>120.6</v>
      </c>
      <c r="AD14">
        <v>30.4</v>
      </c>
      <c r="AE14">
        <v>627</v>
      </c>
      <c r="AF14">
        <v>3.99</v>
      </c>
      <c r="AG14">
        <v>25.3</v>
      </c>
      <c r="AH14" t="s">
        <v>163</v>
      </c>
      <c r="AI14">
        <v>2.1</v>
      </c>
      <c r="AJ14">
        <v>0.2</v>
      </c>
      <c r="AK14">
        <v>38.5</v>
      </c>
      <c r="AL14">
        <v>0.02</v>
      </c>
      <c r="AM14">
        <v>0.72</v>
      </c>
      <c r="AN14" t="s">
        <v>166</v>
      </c>
      <c r="AO14">
        <v>103</v>
      </c>
      <c r="AP14">
        <v>2.7</v>
      </c>
      <c r="AQ14">
        <v>2.7E-2</v>
      </c>
      <c r="AR14">
        <v>1.5</v>
      </c>
      <c r="AS14">
        <v>284.60000000000002</v>
      </c>
      <c r="AT14">
        <v>3.2</v>
      </c>
      <c r="AU14">
        <v>18</v>
      </c>
      <c r="AV14">
        <v>9.4E-2</v>
      </c>
      <c r="AW14">
        <v>33</v>
      </c>
      <c r="AX14">
        <v>2.81</v>
      </c>
      <c r="AY14">
        <v>6.6000000000000003E-2</v>
      </c>
      <c r="AZ14">
        <v>7.0000000000000007E-2</v>
      </c>
      <c r="BA14">
        <v>0.1</v>
      </c>
      <c r="BB14">
        <v>11.6</v>
      </c>
      <c r="BC14" t="s">
        <v>166</v>
      </c>
      <c r="BD14">
        <v>0.03</v>
      </c>
      <c r="BE14">
        <v>14</v>
      </c>
      <c r="BF14" t="s">
        <v>163</v>
      </c>
      <c r="BG14" t="s">
        <v>166</v>
      </c>
      <c r="BH14">
        <v>6.5</v>
      </c>
      <c r="BI14">
        <v>19</v>
      </c>
      <c r="BJ14">
        <v>9</v>
      </c>
    </row>
    <row r="15" spans="1:62" ht="51.65" x14ac:dyDescent="0.2">
      <c r="A15" s="1">
        <v>615765</v>
      </c>
      <c r="B15" s="1" t="s">
        <v>27</v>
      </c>
      <c r="F15" s="1" t="s">
        <v>23</v>
      </c>
      <c r="G15" s="5">
        <v>618300</v>
      </c>
      <c r="H15" s="5">
        <v>6787059</v>
      </c>
      <c r="J15" s="6">
        <v>42281</v>
      </c>
      <c r="L15" s="7" t="s">
        <v>24</v>
      </c>
      <c r="N15" s="1" t="s">
        <v>25</v>
      </c>
      <c r="O15" s="9" t="s">
        <v>87</v>
      </c>
      <c r="P15" s="7" t="s">
        <v>86</v>
      </c>
      <c r="Q15" s="1" t="s">
        <v>28</v>
      </c>
    </row>
    <row r="16" spans="1:62" ht="25.85" x14ac:dyDescent="0.2">
      <c r="A16" s="1">
        <v>615766</v>
      </c>
      <c r="B16" s="1" t="s">
        <v>19</v>
      </c>
      <c r="F16" s="1" t="s">
        <v>20</v>
      </c>
      <c r="G16" s="5">
        <v>617578</v>
      </c>
      <c r="H16" s="5">
        <v>6787122</v>
      </c>
      <c r="J16" s="6">
        <v>42281</v>
      </c>
      <c r="N16" s="1" t="s">
        <v>29</v>
      </c>
      <c r="O16" s="1" t="s">
        <v>30</v>
      </c>
      <c r="P16" s="7" t="s">
        <v>88</v>
      </c>
      <c r="T16" s="1">
        <v>538</v>
      </c>
      <c r="U16">
        <v>615766</v>
      </c>
      <c r="V16" t="s">
        <v>162</v>
      </c>
      <c r="W16">
        <v>1.51</v>
      </c>
      <c r="X16">
        <v>25.91</v>
      </c>
      <c r="Y16">
        <v>22.39</v>
      </c>
      <c r="Z16">
        <v>11.88</v>
      </c>
      <c r="AA16">
        <v>138.5</v>
      </c>
      <c r="AB16">
        <v>624</v>
      </c>
      <c r="AC16">
        <v>30.2</v>
      </c>
      <c r="AD16">
        <v>30.3</v>
      </c>
      <c r="AE16">
        <v>821</v>
      </c>
      <c r="AF16">
        <v>4.8600000000000003</v>
      </c>
      <c r="AG16">
        <v>84</v>
      </c>
      <c r="AH16">
        <v>5.4</v>
      </c>
      <c r="AI16" t="s">
        <v>167</v>
      </c>
      <c r="AJ16">
        <v>0.4</v>
      </c>
      <c r="AK16">
        <v>594.5</v>
      </c>
      <c r="AL16">
        <v>1.47</v>
      </c>
      <c r="AM16">
        <v>4.3499999999999996</v>
      </c>
      <c r="AN16">
        <v>7.0000000000000007E-2</v>
      </c>
      <c r="AO16">
        <v>79</v>
      </c>
      <c r="AP16">
        <v>14.72</v>
      </c>
      <c r="AQ16">
        <v>3.7370000000000001</v>
      </c>
      <c r="AR16">
        <v>42.4</v>
      </c>
      <c r="AS16">
        <v>28</v>
      </c>
      <c r="AT16">
        <v>0.39</v>
      </c>
      <c r="AU16">
        <v>27.3</v>
      </c>
      <c r="AV16">
        <v>0.03</v>
      </c>
      <c r="AW16">
        <v>12</v>
      </c>
      <c r="AX16">
        <v>1.18</v>
      </c>
      <c r="AY16">
        <v>0.22900000000000001</v>
      </c>
      <c r="AZ16">
        <v>0.19</v>
      </c>
      <c r="BA16">
        <v>2</v>
      </c>
      <c r="BB16">
        <v>4.7</v>
      </c>
      <c r="BC16">
        <v>0.19</v>
      </c>
      <c r="BD16">
        <v>4.74</v>
      </c>
      <c r="BE16">
        <v>205</v>
      </c>
      <c r="BF16">
        <v>8.6</v>
      </c>
      <c r="BG16">
        <v>0.33</v>
      </c>
      <c r="BH16">
        <v>2.9</v>
      </c>
      <c r="BI16" t="s">
        <v>164</v>
      </c>
      <c r="BJ16" t="s">
        <v>165</v>
      </c>
    </row>
    <row r="17" spans="1:62" ht="25.85" x14ac:dyDescent="0.2">
      <c r="A17" s="1">
        <v>615767</v>
      </c>
      <c r="B17" s="1" t="s">
        <v>22</v>
      </c>
      <c r="F17" s="1" t="s">
        <v>23</v>
      </c>
      <c r="G17" s="5">
        <v>616975</v>
      </c>
      <c r="H17" s="5">
        <v>6786911</v>
      </c>
      <c r="J17" s="6">
        <v>42281</v>
      </c>
      <c r="L17" s="10" t="s">
        <v>53</v>
      </c>
      <c r="P17" s="7"/>
      <c r="V17" s="9" t="s">
        <v>22</v>
      </c>
      <c r="W17"/>
      <c r="X17">
        <v>1.85</v>
      </c>
      <c r="Y17">
        <v>87.63</v>
      </c>
      <c r="Z17">
        <v>13.67</v>
      </c>
      <c r="AA17">
        <v>130.69999999999999</v>
      </c>
      <c r="AB17">
        <v>398</v>
      </c>
      <c r="AC17">
        <v>46.7</v>
      </c>
      <c r="AD17">
        <v>25.4</v>
      </c>
      <c r="AE17">
        <v>752</v>
      </c>
      <c r="AF17">
        <v>4.7699999999999996</v>
      </c>
      <c r="AG17">
        <v>14.7</v>
      </c>
      <c r="AH17">
        <v>0.5</v>
      </c>
      <c r="AI17">
        <v>0.7</v>
      </c>
      <c r="AJ17">
        <v>1.8</v>
      </c>
      <c r="AK17">
        <v>114.4</v>
      </c>
      <c r="AL17">
        <v>0.47</v>
      </c>
      <c r="AM17">
        <v>1.1299999999999999</v>
      </c>
      <c r="AN17">
        <v>0.18</v>
      </c>
      <c r="AO17">
        <v>72</v>
      </c>
      <c r="AP17">
        <v>2.72</v>
      </c>
      <c r="AQ17">
        <v>8.5000000000000006E-2</v>
      </c>
      <c r="AR17">
        <v>11.7</v>
      </c>
      <c r="AS17">
        <v>55.9</v>
      </c>
      <c r="AT17">
        <v>1.79</v>
      </c>
      <c r="AU17">
        <v>46.3</v>
      </c>
      <c r="AV17">
        <v>2.5999999999999999E-2</v>
      </c>
      <c r="AW17">
        <v>20</v>
      </c>
      <c r="AX17">
        <v>2.19</v>
      </c>
      <c r="AY17">
        <v>1.6E-2</v>
      </c>
      <c r="AZ17">
        <v>0.05</v>
      </c>
      <c r="BA17" t="s">
        <v>163</v>
      </c>
      <c r="BB17">
        <v>9.6999999999999993</v>
      </c>
      <c r="BC17">
        <v>0.05</v>
      </c>
      <c r="BD17">
        <v>0.25</v>
      </c>
      <c r="BE17">
        <v>124</v>
      </c>
      <c r="BF17">
        <v>1.8</v>
      </c>
      <c r="BG17">
        <v>0.09</v>
      </c>
      <c r="BH17">
        <v>5.9</v>
      </c>
      <c r="BI17" t="s">
        <v>164</v>
      </c>
      <c r="BJ17">
        <v>3</v>
      </c>
    </row>
    <row r="18" spans="1:62" ht="25.85" x14ac:dyDescent="0.2">
      <c r="A18" s="1">
        <v>615768</v>
      </c>
      <c r="B18" s="1" t="s">
        <v>26</v>
      </c>
      <c r="F18" s="1" t="s">
        <v>23</v>
      </c>
      <c r="G18" s="5">
        <v>616975</v>
      </c>
      <c r="H18" s="5">
        <v>6786911</v>
      </c>
      <c r="J18" s="6">
        <v>42281</v>
      </c>
      <c r="L18" s="10" t="s">
        <v>53</v>
      </c>
      <c r="P18" s="7"/>
      <c r="Q18" s="10" t="s">
        <v>52</v>
      </c>
    </row>
    <row r="19" spans="1:62" ht="77.45" x14ac:dyDescent="0.2">
      <c r="A19" s="1">
        <v>615769</v>
      </c>
      <c r="B19" s="1" t="s">
        <v>19</v>
      </c>
      <c r="F19" s="1" t="s">
        <v>20</v>
      </c>
      <c r="G19" s="5">
        <v>616975</v>
      </c>
      <c r="H19" s="5">
        <v>6786911</v>
      </c>
      <c r="J19" s="6">
        <v>42281</v>
      </c>
      <c r="L19" s="10" t="s">
        <v>53</v>
      </c>
      <c r="N19" s="10" t="s">
        <v>54</v>
      </c>
      <c r="O19" s="10" t="s">
        <v>89</v>
      </c>
      <c r="P19" s="7" t="s">
        <v>91</v>
      </c>
      <c r="Q19" s="10" t="s">
        <v>56</v>
      </c>
      <c r="S19" s="10" t="s">
        <v>55</v>
      </c>
      <c r="U19">
        <v>615769</v>
      </c>
      <c r="V19" t="s">
        <v>162</v>
      </c>
      <c r="W19">
        <v>1.88</v>
      </c>
      <c r="X19">
        <v>0.27</v>
      </c>
      <c r="Y19">
        <v>60.05</v>
      </c>
      <c r="Z19">
        <v>0.39</v>
      </c>
      <c r="AA19">
        <v>66.7</v>
      </c>
      <c r="AB19">
        <v>45</v>
      </c>
      <c r="AC19">
        <v>39.799999999999997</v>
      </c>
      <c r="AD19">
        <v>33.299999999999997</v>
      </c>
      <c r="AE19">
        <v>1069</v>
      </c>
      <c r="AF19">
        <v>5.91</v>
      </c>
      <c r="AG19">
        <v>0.5</v>
      </c>
      <c r="AH19" t="s">
        <v>163</v>
      </c>
      <c r="AI19" t="s">
        <v>167</v>
      </c>
      <c r="AJ19" t="s">
        <v>163</v>
      </c>
      <c r="AK19">
        <v>123.5</v>
      </c>
      <c r="AL19">
        <v>0.12</v>
      </c>
      <c r="AM19">
        <v>0.13</v>
      </c>
      <c r="AN19" t="s">
        <v>166</v>
      </c>
      <c r="AO19">
        <v>181</v>
      </c>
      <c r="AP19">
        <v>5.0999999999999996</v>
      </c>
      <c r="AQ19">
        <v>4.7E-2</v>
      </c>
      <c r="AR19">
        <v>2.6</v>
      </c>
      <c r="AS19">
        <v>57.7</v>
      </c>
      <c r="AT19">
        <v>3.3</v>
      </c>
      <c r="AU19">
        <v>93.2</v>
      </c>
      <c r="AV19">
        <v>0.13200000000000001</v>
      </c>
      <c r="AW19">
        <v>28</v>
      </c>
      <c r="AX19">
        <v>1.5</v>
      </c>
      <c r="AY19">
        <v>3.7999999999999999E-2</v>
      </c>
      <c r="AZ19">
        <v>0.05</v>
      </c>
      <c r="BA19" t="s">
        <v>163</v>
      </c>
      <c r="BB19">
        <v>24.2</v>
      </c>
      <c r="BC19">
        <v>0.02</v>
      </c>
      <c r="BD19">
        <v>7.0000000000000007E-2</v>
      </c>
      <c r="BE19">
        <v>139</v>
      </c>
      <c r="BF19">
        <v>0.2</v>
      </c>
      <c r="BG19" t="s">
        <v>166</v>
      </c>
      <c r="BH19">
        <v>5.7</v>
      </c>
      <c r="BI19" t="s">
        <v>164</v>
      </c>
      <c r="BJ19" t="s">
        <v>165</v>
      </c>
    </row>
    <row r="20" spans="1:62" ht="38.75" x14ac:dyDescent="0.2">
      <c r="A20" s="1">
        <v>615771</v>
      </c>
      <c r="B20" s="1" t="s">
        <v>18</v>
      </c>
      <c r="C20" s="1">
        <v>0</v>
      </c>
      <c r="D20" s="1">
        <v>0.5</v>
      </c>
      <c r="E20" s="1">
        <v>0.5</v>
      </c>
      <c r="F20" s="1" t="s">
        <v>20</v>
      </c>
      <c r="G20" s="5">
        <v>619482</v>
      </c>
      <c r="H20" s="5">
        <v>6783224</v>
      </c>
      <c r="J20" s="6">
        <v>42282</v>
      </c>
      <c r="L20" s="10" t="s">
        <v>43</v>
      </c>
      <c r="N20" s="1" t="s">
        <v>31</v>
      </c>
      <c r="O20" s="1" t="s">
        <v>92</v>
      </c>
      <c r="P20" s="7" t="s">
        <v>90</v>
      </c>
      <c r="T20" s="1">
        <v>552</v>
      </c>
      <c r="U20">
        <v>615771</v>
      </c>
      <c r="V20" t="s">
        <v>162</v>
      </c>
      <c r="W20">
        <v>1.1200000000000001</v>
      </c>
      <c r="X20">
        <v>0.54</v>
      </c>
      <c r="Y20">
        <v>80.64</v>
      </c>
      <c r="Z20">
        <v>5.46</v>
      </c>
      <c r="AA20">
        <v>70.2</v>
      </c>
      <c r="AB20">
        <v>112</v>
      </c>
      <c r="AC20">
        <v>19.899999999999999</v>
      </c>
      <c r="AD20">
        <v>25.2</v>
      </c>
      <c r="AE20">
        <v>1184</v>
      </c>
      <c r="AF20">
        <v>5.37</v>
      </c>
      <c r="AG20">
        <v>33.700000000000003</v>
      </c>
      <c r="AH20" t="s">
        <v>163</v>
      </c>
      <c r="AI20" t="s">
        <v>167</v>
      </c>
      <c r="AJ20">
        <v>0.6</v>
      </c>
      <c r="AK20">
        <v>125.7</v>
      </c>
      <c r="AL20">
        <v>0.13</v>
      </c>
      <c r="AM20">
        <v>1.03</v>
      </c>
      <c r="AN20">
        <v>0.02</v>
      </c>
      <c r="AO20">
        <v>64</v>
      </c>
      <c r="AP20">
        <v>5.21</v>
      </c>
      <c r="AQ20">
        <v>0.11</v>
      </c>
      <c r="AR20">
        <v>3.8</v>
      </c>
      <c r="AS20">
        <v>12.9</v>
      </c>
      <c r="AT20">
        <v>2.08</v>
      </c>
      <c r="AU20">
        <v>333.8</v>
      </c>
      <c r="AV20">
        <v>1E-3</v>
      </c>
      <c r="AW20">
        <v>31</v>
      </c>
      <c r="AX20">
        <v>0.68</v>
      </c>
      <c r="AY20">
        <v>2.8000000000000001E-2</v>
      </c>
      <c r="AZ20">
        <v>0.28999999999999998</v>
      </c>
      <c r="BA20" t="s">
        <v>163</v>
      </c>
      <c r="BB20">
        <v>16.3</v>
      </c>
      <c r="BC20">
        <v>0.15</v>
      </c>
      <c r="BD20">
        <v>0.16</v>
      </c>
      <c r="BE20">
        <v>1323</v>
      </c>
      <c r="BF20">
        <v>0.3</v>
      </c>
      <c r="BG20" t="s">
        <v>166</v>
      </c>
      <c r="BH20">
        <v>1.4</v>
      </c>
      <c r="BI20" t="s">
        <v>164</v>
      </c>
      <c r="BJ20" t="s">
        <v>165</v>
      </c>
    </row>
    <row r="21" spans="1:62" ht="38.75" x14ac:dyDescent="0.2">
      <c r="A21" s="1">
        <v>615772</v>
      </c>
      <c r="B21" s="1" t="s">
        <v>18</v>
      </c>
      <c r="C21" s="1">
        <f>D20</f>
        <v>0.5</v>
      </c>
      <c r="D21" s="1">
        <f>C21+E21</f>
        <v>2.4</v>
      </c>
      <c r="E21" s="1">
        <v>1.9</v>
      </c>
      <c r="F21" s="1" t="s">
        <v>20</v>
      </c>
      <c r="G21" s="5">
        <v>619482</v>
      </c>
      <c r="H21" s="5">
        <v>6783224</v>
      </c>
      <c r="J21" s="6">
        <v>42282</v>
      </c>
      <c r="L21" s="10" t="s">
        <v>44</v>
      </c>
      <c r="N21" s="10" t="s">
        <v>31</v>
      </c>
      <c r="O21" s="10" t="s">
        <v>94</v>
      </c>
      <c r="P21" s="7" t="s">
        <v>93</v>
      </c>
      <c r="T21" s="9">
        <v>553</v>
      </c>
      <c r="U21">
        <v>615772</v>
      </c>
      <c r="V21" t="s">
        <v>162</v>
      </c>
      <c r="W21">
        <v>1.91</v>
      </c>
      <c r="X21">
        <v>0.94</v>
      </c>
      <c r="Y21">
        <v>25.41</v>
      </c>
      <c r="Z21">
        <v>3.11</v>
      </c>
      <c r="AA21">
        <v>56.1</v>
      </c>
      <c r="AB21">
        <v>71</v>
      </c>
      <c r="AC21">
        <v>4.8</v>
      </c>
      <c r="AD21">
        <v>4.9000000000000004</v>
      </c>
      <c r="AE21">
        <v>697</v>
      </c>
      <c r="AF21">
        <v>2.16</v>
      </c>
      <c r="AG21">
        <v>13</v>
      </c>
      <c r="AH21" t="s">
        <v>163</v>
      </c>
      <c r="AI21">
        <v>0.3</v>
      </c>
      <c r="AJ21">
        <v>0.3</v>
      </c>
      <c r="AK21">
        <v>50.6</v>
      </c>
      <c r="AL21">
        <v>0.17</v>
      </c>
      <c r="AM21">
        <v>3.08</v>
      </c>
      <c r="AN21">
        <v>0.09</v>
      </c>
      <c r="AO21">
        <v>10</v>
      </c>
      <c r="AP21">
        <v>1.95</v>
      </c>
      <c r="AQ21">
        <v>1.9E-2</v>
      </c>
      <c r="AR21">
        <v>1.6</v>
      </c>
      <c r="AS21">
        <v>2.7</v>
      </c>
      <c r="AT21">
        <v>0.63</v>
      </c>
      <c r="AU21">
        <v>445</v>
      </c>
      <c r="AV21" t="s">
        <v>170</v>
      </c>
      <c r="AW21">
        <v>19</v>
      </c>
      <c r="AX21">
        <v>0.3</v>
      </c>
      <c r="AY21">
        <v>2.5000000000000001E-2</v>
      </c>
      <c r="AZ21">
        <v>0.15</v>
      </c>
      <c r="BA21" t="s">
        <v>163</v>
      </c>
      <c r="BB21">
        <v>5</v>
      </c>
      <c r="BC21">
        <v>0.03</v>
      </c>
      <c r="BD21">
        <v>7.0000000000000007E-2</v>
      </c>
      <c r="BE21">
        <v>958</v>
      </c>
      <c r="BF21" t="s">
        <v>163</v>
      </c>
      <c r="BG21" t="s">
        <v>166</v>
      </c>
      <c r="BH21">
        <v>0.8</v>
      </c>
      <c r="BI21" t="s">
        <v>164</v>
      </c>
      <c r="BJ21" t="s">
        <v>165</v>
      </c>
    </row>
    <row r="22" spans="1:62" ht="38.75" x14ac:dyDescent="0.2">
      <c r="A22" s="1">
        <v>615773</v>
      </c>
      <c r="B22" s="1" t="s">
        <v>18</v>
      </c>
      <c r="C22" s="1">
        <f t="shared" ref="C22:C23" si="2">D21</f>
        <v>2.4</v>
      </c>
      <c r="D22" s="1">
        <f t="shared" ref="D22:D23" si="3">C22+E22</f>
        <v>4.4000000000000004</v>
      </c>
      <c r="E22" s="1">
        <v>2</v>
      </c>
      <c r="F22" s="1" t="s">
        <v>20</v>
      </c>
      <c r="G22" s="5">
        <v>619482</v>
      </c>
      <c r="H22" s="5">
        <v>6783224</v>
      </c>
      <c r="J22" s="6">
        <v>42282</v>
      </c>
      <c r="L22" s="10" t="s">
        <v>45</v>
      </c>
      <c r="N22" s="10" t="s">
        <v>31</v>
      </c>
      <c r="O22" s="10" t="s">
        <v>96</v>
      </c>
      <c r="P22" s="7" t="s">
        <v>95</v>
      </c>
      <c r="T22" s="9">
        <v>555</v>
      </c>
      <c r="U22">
        <v>615773</v>
      </c>
      <c r="V22" t="s">
        <v>162</v>
      </c>
      <c r="W22">
        <v>2.1</v>
      </c>
      <c r="X22">
        <v>0.37</v>
      </c>
      <c r="Y22">
        <v>30.6</v>
      </c>
      <c r="Z22">
        <v>5.54</v>
      </c>
      <c r="AA22">
        <v>43.7</v>
      </c>
      <c r="AB22">
        <v>31</v>
      </c>
      <c r="AC22">
        <v>4.5</v>
      </c>
      <c r="AD22">
        <v>4.0999999999999996</v>
      </c>
      <c r="AE22">
        <v>561</v>
      </c>
      <c r="AF22">
        <v>2.0499999999999998</v>
      </c>
      <c r="AG22">
        <v>20.7</v>
      </c>
      <c r="AH22">
        <v>0.1</v>
      </c>
      <c r="AI22" t="s">
        <v>167</v>
      </c>
      <c r="AJ22">
        <v>0.7</v>
      </c>
      <c r="AK22">
        <v>38.200000000000003</v>
      </c>
      <c r="AL22">
        <v>7.0000000000000007E-2</v>
      </c>
      <c r="AM22">
        <v>5.0199999999999996</v>
      </c>
      <c r="AN22" t="s">
        <v>166</v>
      </c>
      <c r="AO22">
        <v>10</v>
      </c>
      <c r="AP22">
        <v>1.35</v>
      </c>
      <c r="AQ22">
        <v>3.5000000000000003E-2</v>
      </c>
      <c r="AR22">
        <v>4.5</v>
      </c>
      <c r="AS22">
        <v>4</v>
      </c>
      <c r="AT22">
        <v>0.48</v>
      </c>
      <c r="AU22">
        <v>451.4</v>
      </c>
      <c r="AV22">
        <v>1E-3</v>
      </c>
      <c r="AW22">
        <v>14</v>
      </c>
      <c r="AX22">
        <v>0.28999999999999998</v>
      </c>
      <c r="AY22">
        <v>5.5E-2</v>
      </c>
      <c r="AZ22">
        <v>0.12</v>
      </c>
      <c r="BA22" t="s">
        <v>163</v>
      </c>
      <c r="BB22">
        <v>5.6</v>
      </c>
      <c r="BC22">
        <v>0.02</v>
      </c>
      <c r="BD22">
        <v>0.08</v>
      </c>
      <c r="BE22">
        <v>453</v>
      </c>
      <c r="BF22" t="s">
        <v>163</v>
      </c>
      <c r="BG22" t="s">
        <v>166</v>
      </c>
      <c r="BH22">
        <v>0.8</v>
      </c>
      <c r="BI22" t="s">
        <v>164</v>
      </c>
      <c r="BJ22" t="s">
        <v>165</v>
      </c>
    </row>
    <row r="23" spans="1:62" ht="38.75" x14ac:dyDescent="0.2">
      <c r="A23" s="1">
        <v>615774</v>
      </c>
      <c r="B23" s="1" t="s">
        <v>18</v>
      </c>
      <c r="C23" s="1">
        <f t="shared" si="2"/>
        <v>4.4000000000000004</v>
      </c>
      <c r="D23" s="1">
        <f t="shared" si="3"/>
        <v>6.4</v>
      </c>
      <c r="E23" s="1">
        <v>2</v>
      </c>
      <c r="F23" s="1" t="s">
        <v>20</v>
      </c>
      <c r="G23" s="5">
        <v>619482</v>
      </c>
      <c r="H23" s="5">
        <v>6783224</v>
      </c>
      <c r="J23" s="6">
        <v>42282</v>
      </c>
      <c r="L23" s="10" t="s">
        <v>46</v>
      </c>
      <c r="N23" s="10" t="s">
        <v>31</v>
      </c>
      <c r="O23" s="10" t="s">
        <v>98</v>
      </c>
      <c r="P23" s="7" t="s">
        <v>97</v>
      </c>
      <c r="T23" s="9">
        <v>555</v>
      </c>
      <c r="U23">
        <v>615774</v>
      </c>
      <c r="V23" t="s">
        <v>162</v>
      </c>
      <c r="W23">
        <v>1.05</v>
      </c>
      <c r="X23">
        <v>0.35</v>
      </c>
      <c r="Y23">
        <v>30.49</v>
      </c>
      <c r="Z23">
        <v>2.96</v>
      </c>
      <c r="AA23">
        <v>43.5</v>
      </c>
      <c r="AB23">
        <v>25</v>
      </c>
      <c r="AC23">
        <v>3.9</v>
      </c>
      <c r="AD23">
        <v>4.5</v>
      </c>
      <c r="AE23">
        <v>642</v>
      </c>
      <c r="AF23">
        <v>2.2400000000000002</v>
      </c>
      <c r="AG23">
        <v>14.6</v>
      </c>
      <c r="AH23">
        <v>0.1</v>
      </c>
      <c r="AI23">
        <v>0.8</v>
      </c>
      <c r="AJ23">
        <v>0.6</v>
      </c>
      <c r="AK23">
        <v>65.3</v>
      </c>
      <c r="AL23">
        <v>0.13</v>
      </c>
      <c r="AM23">
        <v>4.2699999999999996</v>
      </c>
      <c r="AN23" t="s">
        <v>166</v>
      </c>
      <c r="AO23">
        <v>6</v>
      </c>
      <c r="AP23">
        <v>1.56</v>
      </c>
      <c r="AQ23">
        <v>2.1999999999999999E-2</v>
      </c>
      <c r="AR23">
        <v>3.6</v>
      </c>
      <c r="AS23">
        <v>1.9</v>
      </c>
      <c r="AT23">
        <v>0.48</v>
      </c>
      <c r="AU23">
        <v>1142</v>
      </c>
      <c r="AV23" t="s">
        <v>170</v>
      </c>
      <c r="AW23">
        <v>16</v>
      </c>
      <c r="AX23">
        <v>0.33</v>
      </c>
      <c r="AY23">
        <v>2.1000000000000001E-2</v>
      </c>
      <c r="AZ23">
        <v>0.23</v>
      </c>
      <c r="BA23" t="s">
        <v>163</v>
      </c>
      <c r="BB23">
        <v>4.5999999999999996</v>
      </c>
      <c r="BC23">
        <v>0.04</v>
      </c>
      <c r="BD23">
        <v>7.0000000000000007E-2</v>
      </c>
      <c r="BE23">
        <v>435</v>
      </c>
      <c r="BF23" t="s">
        <v>163</v>
      </c>
      <c r="BG23" t="s">
        <v>166</v>
      </c>
      <c r="BH23">
        <v>0.7</v>
      </c>
      <c r="BI23" t="s">
        <v>164</v>
      </c>
      <c r="BJ23" t="s">
        <v>165</v>
      </c>
    </row>
    <row r="24" spans="1:62" ht="51.65" x14ac:dyDescent="0.2">
      <c r="A24" s="1">
        <v>615775</v>
      </c>
      <c r="B24" s="10" t="s">
        <v>19</v>
      </c>
      <c r="F24" s="10" t="s">
        <v>20</v>
      </c>
      <c r="G24" s="9">
        <v>619334</v>
      </c>
      <c r="H24" s="9">
        <v>6782863</v>
      </c>
      <c r="J24" s="6">
        <v>42282</v>
      </c>
      <c r="L24" s="10" t="s">
        <v>38</v>
      </c>
      <c r="N24" s="10" t="s">
        <v>40</v>
      </c>
      <c r="O24" s="10" t="s">
        <v>34</v>
      </c>
      <c r="P24" s="7"/>
      <c r="S24" s="10" t="s">
        <v>41</v>
      </c>
      <c r="T24" s="9">
        <v>557</v>
      </c>
      <c r="U24">
        <v>615775</v>
      </c>
      <c r="V24" t="s">
        <v>162</v>
      </c>
      <c r="W24">
        <v>1.22</v>
      </c>
      <c r="X24">
        <v>0.11</v>
      </c>
      <c r="Y24">
        <v>57.73</v>
      </c>
      <c r="Z24">
        <v>0.72</v>
      </c>
      <c r="AA24">
        <v>66.400000000000006</v>
      </c>
      <c r="AB24">
        <v>22</v>
      </c>
      <c r="AC24">
        <v>312.60000000000002</v>
      </c>
      <c r="AD24">
        <v>46.4</v>
      </c>
      <c r="AE24">
        <v>647</v>
      </c>
      <c r="AF24">
        <v>4.88</v>
      </c>
      <c r="AG24">
        <v>0.4</v>
      </c>
      <c r="AH24" t="s">
        <v>163</v>
      </c>
      <c r="AI24">
        <v>2.2999999999999998</v>
      </c>
      <c r="AJ24">
        <v>0.3</v>
      </c>
      <c r="AK24">
        <v>44.9</v>
      </c>
      <c r="AL24">
        <v>0.08</v>
      </c>
      <c r="AM24" t="s">
        <v>166</v>
      </c>
      <c r="AN24" t="s">
        <v>166</v>
      </c>
      <c r="AO24">
        <v>58</v>
      </c>
      <c r="AP24">
        <v>1.83</v>
      </c>
      <c r="AQ24">
        <v>2.3E-2</v>
      </c>
      <c r="AR24">
        <v>1.5</v>
      </c>
      <c r="AS24">
        <v>206.5</v>
      </c>
      <c r="AT24">
        <v>5.66</v>
      </c>
      <c r="AU24">
        <v>18.2</v>
      </c>
      <c r="AV24">
        <v>8.5000000000000006E-2</v>
      </c>
      <c r="AW24">
        <v>15</v>
      </c>
      <c r="AX24">
        <v>3.76</v>
      </c>
      <c r="AY24">
        <v>0.13200000000000001</v>
      </c>
      <c r="AZ24">
        <v>0.03</v>
      </c>
      <c r="BA24" t="s">
        <v>163</v>
      </c>
      <c r="BB24">
        <v>10.7</v>
      </c>
      <c r="BC24" t="s">
        <v>166</v>
      </c>
      <c r="BD24" t="s">
        <v>166</v>
      </c>
      <c r="BE24">
        <v>14</v>
      </c>
      <c r="BF24" t="s">
        <v>163</v>
      </c>
      <c r="BG24" t="s">
        <v>166</v>
      </c>
      <c r="BH24">
        <v>6.6</v>
      </c>
      <c r="BI24" t="s">
        <v>164</v>
      </c>
      <c r="BJ24">
        <v>9</v>
      </c>
    </row>
    <row r="25" spans="1:62" ht="38.75" x14ac:dyDescent="0.2">
      <c r="A25" s="1">
        <v>615776</v>
      </c>
      <c r="G25" s="9">
        <v>619334</v>
      </c>
      <c r="H25" s="9">
        <v>6782863</v>
      </c>
      <c r="J25" s="6">
        <v>42282</v>
      </c>
      <c r="L25" s="10" t="s">
        <v>38</v>
      </c>
      <c r="N25" s="10" t="s">
        <v>39</v>
      </c>
      <c r="O25" s="10" t="s">
        <v>99</v>
      </c>
      <c r="P25" s="7" t="s">
        <v>100</v>
      </c>
      <c r="S25" s="10" t="s">
        <v>42</v>
      </c>
      <c r="T25" s="9">
        <v>556</v>
      </c>
      <c r="U25">
        <v>615776</v>
      </c>
      <c r="V25" t="s">
        <v>162</v>
      </c>
      <c r="W25">
        <v>1.82</v>
      </c>
      <c r="X25">
        <v>0.19</v>
      </c>
      <c r="Y25">
        <v>97.62</v>
      </c>
      <c r="Z25">
        <v>0.4</v>
      </c>
      <c r="AA25">
        <v>41.6</v>
      </c>
      <c r="AB25">
        <v>44</v>
      </c>
      <c r="AC25">
        <v>97.9</v>
      </c>
      <c r="AD25">
        <v>27.1</v>
      </c>
      <c r="AE25">
        <v>361</v>
      </c>
      <c r="AF25">
        <v>3.31</v>
      </c>
      <c r="AG25">
        <v>5.2</v>
      </c>
      <c r="AH25" t="s">
        <v>163</v>
      </c>
      <c r="AI25" t="s">
        <v>167</v>
      </c>
      <c r="AJ25">
        <v>0.4</v>
      </c>
      <c r="AK25">
        <v>38.1</v>
      </c>
      <c r="AL25">
        <v>0.02</v>
      </c>
      <c r="AM25">
        <v>0.33</v>
      </c>
      <c r="AN25" t="s">
        <v>166</v>
      </c>
      <c r="AO25">
        <v>65</v>
      </c>
      <c r="AP25">
        <v>1.1399999999999999</v>
      </c>
      <c r="AQ25">
        <v>3.6999999999999998E-2</v>
      </c>
      <c r="AR25">
        <v>2.5</v>
      </c>
      <c r="AS25">
        <v>121.8</v>
      </c>
      <c r="AT25">
        <v>2.35</v>
      </c>
      <c r="AU25">
        <v>28</v>
      </c>
      <c r="AV25">
        <v>0.104</v>
      </c>
      <c r="AW25">
        <v>5</v>
      </c>
      <c r="AX25">
        <v>2.56</v>
      </c>
      <c r="AY25">
        <v>0.107</v>
      </c>
      <c r="AZ25">
        <v>7.0000000000000007E-2</v>
      </c>
      <c r="BA25">
        <v>0.1</v>
      </c>
      <c r="BB25">
        <v>4.9000000000000004</v>
      </c>
      <c r="BC25" t="s">
        <v>166</v>
      </c>
      <c r="BD25">
        <v>0.02</v>
      </c>
      <c r="BE25" t="s">
        <v>169</v>
      </c>
      <c r="BF25" t="s">
        <v>163</v>
      </c>
      <c r="BG25" t="s">
        <v>166</v>
      </c>
      <c r="BH25">
        <v>6</v>
      </c>
      <c r="BI25" t="s">
        <v>164</v>
      </c>
      <c r="BJ25">
        <v>7</v>
      </c>
    </row>
    <row r="26" spans="1:62" ht="51.65" x14ac:dyDescent="0.2">
      <c r="A26" s="1">
        <v>615777</v>
      </c>
      <c r="B26" s="10" t="s">
        <v>19</v>
      </c>
      <c r="F26" s="10" t="s">
        <v>20</v>
      </c>
      <c r="G26" s="9">
        <v>619428</v>
      </c>
      <c r="H26" s="9">
        <v>6782153</v>
      </c>
      <c r="J26" s="6">
        <v>42282</v>
      </c>
      <c r="L26" s="10" t="s">
        <v>33</v>
      </c>
      <c r="N26" s="10" t="s">
        <v>32</v>
      </c>
      <c r="O26" s="9" t="s">
        <v>102</v>
      </c>
      <c r="P26" s="7" t="s">
        <v>101</v>
      </c>
      <c r="S26" s="10" t="s">
        <v>37</v>
      </c>
      <c r="T26" s="9">
        <v>562</v>
      </c>
      <c r="U26">
        <v>615777</v>
      </c>
      <c r="V26" t="s">
        <v>162</v>
      </c>
      <c r="W26">
        <v>1.94</v>
      </c>
      <c r="X26">
        <v>0.14000000000000001</v>
      </c>
      <c r="Y26">
        <v>170.03</v>
      </c>
      <c r="Z26">
        <v>1.48</v>
      </c>
      <c r="AA26">
        <v>70.7</v>
      </c>
      <c r="AB26">
        <v>80</v>
      </c>
      <c r="AC26">
        <v>704.7</v>
      </c>
      <c r="AD26">
        <v>125.1</v>
      </c>
      <c r="AE26">
        <v>1114</v>
      </c>
      <c r="AF26">
        <v>8.48</v>
      </c>
      <c r="AG26">
        <v>0.6</v>
      </c>
      <c r="AH26" t="s">
        <v>163</v>
      </c>
      <c r="AI26">
        <v>5</v>
      </c>
      <c r="AJ26">
        <v>0.2</v>
      </c>
      <c r="AK26">
        <v>10.8</v>
      </c>
      <c r="AL26">
        <v>0.08</v>
      </c>
      <c r="AM26" t="s">
        <v>166</v>
      </c>
      <c r="AN26" t="s">
        <v>166</v>
      </c>
      <c r="AO26">
        <v>23</v>
      </c>
      <c r="AP26">
        <v>0.31</v>
      </c>
      <c r="AQ26">
        <v>1.7999999999999999E-2</v>
      </c>
      <c r="AR26">
        <v>2.1</v>
      </c>
      <c r="AS26">
        <v>304.8</v>
      </c>
      <c r="AT26">
        <v>17.03</v>
      </c>
      <c r="AU26">
        <v>32.200000000000003</v>
      </c>
      <c r="AV26">
        <v>0.03</v>
      </c>
      <c r="AW26">
        <v>160</v>
      </c>
      <c r="AX26">
        <v>1.37</v>
      </c>
      <c r="AY26">
        <v>0.01</v>
      </c>
      <c r="AZ26">
        <v>0.13</v>
      </c>
      <c r="BA26" t="s">
        <v>163</v>
      </c>
      <c r="BB26">
        <v>9.1</v>
      </c>
      <c r="BC26">
        <v>0.04</v>
      </c>
      <c r="BD26">
        <v>0.06</v>
      </c>
      <c r="BE26">
        <v>6</v>
      </c>
      <c r="BF26">
        <v>0.2</v>
      </c>
      <c r="BG26" t="s">
        <v>166</v>
      </c>
      <c r="BH26">
        <v>2.8</v>
      </c>
      <c r="BI26" t="s">
        <v>164</v>
      </c>
      <c r="BJ26" t="s">
        <v>165</v>
      </c>
    </row>
    <row r="27" spans="1:62" ht="51.65" x14ac:dyDescent="0.2">
      <c r="A27" s="1">
        <v>615778</v>
      </c>
      <c r="B27" s="10" t="s">
        <v>19</v>
      </c>
      <c r="F27" s="10" t="s">
        <v>20</v>
      </c>
      <c r="G27" s="9">
        <v>619362</v>
      </c>
      <c r="H27" s="9">
        <v>6782223</v>
      </c>
      <c r="J27" s="6">
        <v>42282</v>
      </c>
      <c r="L27" s="10" t="s">
        <v>57</v>
      </c>
      <c r="O27" s="10" t="s">
        <v>104</v>
      </c>
      <c r="P27" s="7" t="s">
        <v>103</v>
      </c>
      <c r="S27" s="10" t="s">
        <v>58</v>
      </c>
      <c r="U27">
        <v>615778</v>
      </c>
      <c r="V27" t="s">
        <v>162</v>
      </c>
      <c r="W27">
        <v>1.57</v>
      </c>
      <c r="X27">
        <v>0.08</v>
      </c>
      <c r="Y27">
        <v>24.98</v>
      </c>
      <c r="Z27">
        <v>0.48</v>
      </c>
      <c r="AA27">
        <v>18.600000000000001</v>
      </c>
      <c r="AB27">
        <v>20</v>
      </c>
      <c r="AC27">
        <v>57</v>
      </c>
      <c r="AD27">
        <v>13.8</v>
      </c>
      <c r="AE27">
        <v>2321</v>
      </c>
      <c r="AF27">
        <v>2.29</v>
      </c>
      <c r="AG27">
        <v>0.4</v>
      </c>
      <c r="AH27" t="s">
        <v>163</v>
      </c>
      <c r="AI27">
        <v>0.3</v>
      </c>
      <c r="AJ27" t="s">
        <v>163</v>
      </c>
      <c r="AK27">
        <v>98.5</v>
      </c>
      <c r="AL27" t="s">
        <v>168</v>
      </c>
      <c r="AM27">
        <v>0.03</v>
      </c>
      <c r="AN27" t="s">
        <v>166</v>
      </c>
      <c r="AO27">
        <v>53</v>
      </c>
      <c r="AP27">
        <v>18.940000000000001</v>
      </c>
      <c r="AQ27">
        <v>0.01</v>
      </c>
      <c r="AR27">
        <v>3</v>
      </c>
      <c r="AS27">
        <v>206.4</v>
      </c>
      <c r="AT27">
        <v>0.59</v>
      </c>
      <c r="AU27">
        <v>125.6</v>
      </c>
      <c r="AV27">
        <v>8.0000000000000002E-3</v>
      </c>
      <c r="AW27">
        <v>4</v>
      </c>
      <c r="AX27">
        <v>1.1299999999999999</v>
      </c>
      <c r="AY27">
        <v>1.2E-2</v>
      </c>
      <c r="AZ27">
        <v>0.16</v>
      </c>
      <c r="BA27" t="s">
        <v>163</v>
      </c>
      <c r="BB27">
        <v>7.7</v>
      </c>
      <c r="BC27">
        <v>0.04</v>
      </c>
      <c r="BD27" t="s">
        <v>166</v>
      </c>
      <c r="BE27">
        <v>10</v>
      </c>
      <c r="BF27" t="s">
        <v>163</v>
      </c>
      <c r="BG27" t="s">
        <v>166</v>
      </c>
      <c r="BH27">
        <v>2.8</v>
      </c>
      <c r="BI27" t="s">
        <v>164</v>
      </c>
      <c r="BJ27" t="s">
        <v>165</v>
      </c>
    </row>
    <row r="28" spans="1:62" ht="38.75" x14ac:dyDescent="0.2">
      <c r="A28" s="1">
        <v>615779</v>
      </c>
      <c r="B28" s="10" t="s">
        <v>19</v>
      </c>
      <c r="F28" s="10" t="s">
        <v>20</v>
      </c>
      <c r="G28" s="9">
        <v>619362</v>
      </c>
      <c r="H28" s="9">
        <v>6782223</v>
      </c>
      <c r="J28" s="6">
        <v>42282</v>
      </c>
      <c r="L28" s="10" t="s">
        <v>57</v>
      </c>
      <c r="N28" s="10" t="s">
        <v>59</v>
      </c>
      <c r="O28" s="10" t="s">
        <v>106</v>
      </c>
      <c r="P28" s="7" t="s">
        <v>105</v>
      </c>
      <c r="Q28" s="10" t="s">
        <v>60</v>
      </c>
      <c r="U28">
        <v>615779</v>
      </c>
      <c r="V28" t="s">
        <v>162</v>
      </c>
      <c r="W28">
        <v>1.29</v>
      </c>
      <c r="X28">
        <v>0.09</v>
      </c>
      <c r="Y28">
        <v>78.8</v>
      </c>
      <c r="Z28">
        <v>0.48</v>
      </c>
      <c r="AA28">
        <v>51</v>
      </c>
      <c r="AB28">
        <v>29</v>
      </c>
      <c r="AC28">
        <v>94.5</v>
      </c>
      <c r="AD28">
        <v>30.4</v>
      </c>
      <c r="AE28">
        <v>552</v>
      </c>
      <c r="AF28">
        <v>4.28</v>
      </c>
      <c r="AG28">
        <v>0.6</v>
      </c>
      <c r="AH28">
        <v>0.1</v>
      </c>
      <c r="AI28">
        <v>0.4</v>
      </c>
      <c r="AJ28">
        <v>0.4</v>
      </c>
      <c r="AK28">
        <v>20.3</v>
      </c>
      <c r="AL28">
        <v>0.01</v>
      </c>
      <c r="AM28">
        <v>0.05</v>
      </c>
      <c r="AN28" t="s">
        <v>166</v>
      </c>
      <c r="AO28">
        <v>85</v>
      </c>
      <c r="AP28">
        <v>1.33</v>
      </c>
      <c r="AQ28">
        <v>2.5000000000000001E-2</v>
      </c>
      <c r="AR28">
        <v>2</v>
      </c>
      <c r="AS28">
        <v>222.8</v>
      </c>
      <c r="AT28">
        <v>3.31</v>
      </c>
      <c r="AU28">
        <v>52.4</v>
      </c>
      <c r="AV28">
        <v>0.114</v>
      </c>
      <c r="AW28">
        <v>8</v>
      </c>
      <c r="AX28">
        <v>3.18</v>
      </c>
      <c r="AY28">
        <v>8.1000000000000003E-2</v>
      </c>
      <c r="AZ28">
        <v>7.0000000000000007E-2</v>
      </c>
      <c r="BA28" t="s">
        <v>163</v>
      </c>
      <c r="BB28">
        <v>9.5</v>
      </c>
      <c r="BC28" t="s">
        <v>166</v>
      </c>
      <c r="BD28" t="s">
        <v>166</v>
      </c>
      <c r="BE28">
        <v>10</v>
      </c>
      <c r="BF28" t="s">
        <v>163</v>
      </c>
      <c r="BG28" t="s">
        <v>166</v>
      </c>
      <c r="BH28">
        <v>9.3000000000000007</v>
      </c>
      <c r="BI28" t="s">
        <v>164</v>
      </c>
      <c r="BJ28">
        <v>6</v>
      </c>
    </row>
    <row r="29" spans="1:62" ht="38.75" x14ac:dyDescent="0.2">
      <c r="A29" s="1">
        <v>615780</v>
      </c>
      <c r="B29" s="10" t="s">
        <v>18</v>
      </c>
      <c r="E29" s="9">
        <v>1.5</v>
      </c>
      <c r="F29" s="10" t="s">
        <v>20</v>
      </c>
      <c r="G29" s="9">
        <v>619337</v>
      </c>
      <c r="H29" s="9">
        <v>6782566</v>
      </c>
      <c r="J29" s="6">
        <v>42282</v>
      </c>
      <c r="L29" s="10" t="s">
        <v>65</v>
      </c>
      <c r="N29" s="10" t="s">
        <v>39</v>
      </c>
      <c r="O29" s="10" t="s">
        <v>110</v>
      </c>
      <c r="P29" s="7" t="s">
        <v>109</v>
      </c>
      <c r="T29" s="10" t="s">
        <v>64</v>
      </c>
      <c r="U29">
        <v>615780</v>
      </c>
      <c r="V29" t="s">
        <v>162</v>
      </c>
      <c r="W29">
        <v>1.62</v>
      </c>
      <c r="X29">
        <v>0.32</v>
      </c>
      <c r="Y29">
        <v>119.5</v>
      </c>
      <c r="Z29">
        <v>1.4</v>
      </c>
      <c r="AA29">
        <v>65.400000000000006</v>
      </c>
      <c r="AB29">
        <v>60</v>
      </c>
      <c r="AC29">
        <v>66</v>
      </c>
      <c r="AD29">
        <v>26.9</v>
      </c>
      <c r="AE29">
        <v>631</v>
      </c>
      <c r="AF29">
        <v>4.47</v>
      </c>
      <c r="AG29">
        <v>3.4</v>
      </c>
      <c r="AH29" t="s">
        <v>163</v>
      </c>
      <c r="AI29">
        <v>1.4</v>
      </c>
      <c r="AJ29">
        <v>0.3</v>
      </c>
      <c r="AK29">
        <v>40.299999999999997</v>
      </c>
      <c r="AL29">
        <v>0.08</v>
      </c>
      <c r="AM29">
        <v>0.21</v>
      </c>
      <c r="AN29" t="s">
        <v>166</v>
      </c>
      <c r="AO29">
        <v>132</v>
      </c>
      <c r="AP29">
        <v>4.2300000000000004</v>
      </c>
      <c r="AQ29">
        <v>4.1000000000000002E-2</v>
      </c>
      <c r="AR29">
        <v>3.7</v>
      </c>
      <c r="AS29">
        <v>100.2</v>
      </c>
      <c r="AT29">
        <v>2.21</v>
      </c>
      <c r="AU29">
        <v>33</v>
      </c>
      <c r="AV29">
        <v>0.184</v>
      </c>
      <c r="AW29">
        <v>13</v>
      </c>
      <c r="AX29">
        <v>2.64</v>
      </c>
      <c r="AY29">
        <v>0.10199999999999999</v>
      </c>
      <c r="AZ29">
        <v>0.06</v>
      </c>
      <c r="BA29">
        <v>0.1</v>
      </c>
      <c r="BB29">
        <v>16.3</v>
      </c>
      <c r="BC29" t="s">
        <v>166</v>
      </c>
      <c r="BD29" t="s">
        <v>166</v>
      </c>
      <c r="BE29">
        <v>11</v>
      </c>
      <c r="BF29" t="s">
        <v>163</v>
      </c>
      <c r="BG29" t="s">
        <v>166</v>
      </c>
      <c r="BH29">
        <v>8.3000000000000007</v>
      </c>
      <c r="BI29" t="s">
        <v>164</v>
      </c>
      <c r="BJ29">
        <v>7</v>
      </c>
    </row>
    <row r="30" spans="1:62" ht="51.65" x14ac:dyDescent="0.2">
      <c r="A30" s="1">
        <v>615781</v>
      </c>
      <c r="B30" s="10" t="s">
        <v>19</v>
      </c>
      <c r="E30" s="9">
        <v>3</v>
      </c>
      <c r="F30" s="10" t="s">
        <v>20</v>
      </c>
      <c r="G30" s="9">
        <v>619344</v>
      </c>
      <c r="H30" s="9">
        <v>6782632</v>
      </c>
      <c r="J30" s="6">
        <v>42282</v>
      </c>
      <c r="L30" s="10" t="s">
        <v>61</v>
      </c>
      <c r="N30" s="10" t="s">
        <v>39</v>
      </c>
      <c r="O30" s="9" t="s">
        <v>108</v>
      </c>
      <c r="P30" s="7" t="s">
        <v>107</v>
      </c>
      <c r="Q30" s="10" t="s">
        <v>62</v>
      </c>
      <c r="T30" s="10" t="s">
        <v>63</v>
      </c>
      <c r="U30">
        <v>615781</v>
      </c>
      <c r="V30" t="s">
        <v>162</v>
      </c>
      <c r="W30">
        <v>1.5</v>
      </c>
      <c r="X30">
        <v>0.2</v>
      </c>
      <c r="Y30">
        <v>82</v>
      </c>
      <c r="Z30">
        <v>0.95</v>
      </c>
      <c r="AA30">
        <v>44.6</v>
      </c>
      <c r="AB30">
        <v>38</v>
      </c>
      <c r="AC30">
        <v>85.4</v>
      </c>
      <c r="AD30">
        <v>26.4</v>
      </c>
      <c r="AE30">
        <v>365</v>
      </c>
      <c r="AF30">
        <v>3.26</v>
      </c>
      <c r="AG30">
        <v>0.6</v>
      </c>
      <c r="AH30" t="s">
        <v>163</v>
      </c>
      <c r="AI30">
        <v>0.5</v>
      </c>
      <c r="AJ30">
        <v>0.3</v>
      </c>
      <c r="AK30">
        <v>60.5</v>
      </c>
      <c r="AL30">
        <v>0.04</v>
      </c>
      <c r="AM30" t="s">
        <v>166</v>
      </c>
      <c r="AN30" t="s">
        <v>166</v>
      </c>
      <c r="AO30">
        <v>39</v>
      </c>
      <c r="AP30">
        <v>1.72</v>
      </c>
      <c r="AQ30">
        <v>2.5000000000000001E-2</v>
      </c>
      <c r="AR30">
        <v>1.6</v>
      </c>
      <c r="AS30">
        <v>111.5</v>
      </c>
      <c r="AT30">
        <v>2.5499999999999998</v>
      </c>
      <c r="AU30">
        <v>42.1</v>
      </c>
      <c r="AV30">
        <v>8.5000000000000006E-2</v>
      </c>
      <c r="AW30">
        <v>4</v>
      </c>
      <c r="AX30">
        <v>3.36</v>
      </c>
      <c r="AY30">
        <v>0.3</v>
      </c>
      <c r="AZ30">
        <v>7.0000000000000007E-2</v>
      </c>
      <c r="BA30" t="s">
        <v>163</v>
      </c>
      <c r="BB30">
        <v>4.8</v>
      </c>
      <c r="BC30" t="s">
        <v>166</v>
      </c>
      <c r="BD30" t="s">
        <v>166</v>
      </c>
      <c r="BE30">
        <v>10</v>
      </c>
      <c r="BF30">
        <v>0.3</v>
      </c>
      <c r="BG30" t="s">
        <v>166</v>
      </c>
      <c r="BH30">
        <v>6.7</v>
      </c>
      <c r="BI30" t="s">
        <v>164</v>
      </c>
      <c r="BJ30">
        <v>9</v>
      </c>
    </row>
    <row r="31" spans="1:62" ht="64.55" x14ac:dyDescent="0.2">
      <c r="A31" s="9" t="s">
        <v>111</v>
      </c>
      <c r="G31">
        <v>612887</v>
      </c>
      <c r="H31">
        <v>6788749</v>
      </c>
      <c r="J31" s="6"/>
      <c r="K31" s="9" t="s">
        <v>173</v>
      </c>
      <c r="L31" s="9" t="s">
        <v>112</v>
      </c>
      <c r="O31" s="9" t="s">
        <v>113</v>
      </c>
      <c r="P31" s="7" t="s">
        <v>114</v>
      </c>
      <c r="U31" t="s">
        <v>111</v>
      </c>
      <c r="V31" t="s">
        <v>162</v>
      </c>
      <c r="W31">
        <v>2.77</v>
      </c>
      <c r="X31">
        <v>0.68</v>
      </c>
      <c r="Y31">
        <v>49.41</v>
      </c>
      <c r="Z31">
        <v>2.08</v>
      </c>
      <c r="AA31">
        <v>71.099999999999994</v>
      </c>
      <c r="AB31">
        <v>31</v>
      </c>
      <c r="AC31">
        <v>65.5</v>
      </c>
      <c r="AD31">
        <v>38.1</v>
      </c>
      <c r="AE31">
        <v>637</v>
      </c>
      <c r="AF31">
        <v>5.07</v>
      </c>
      <c r="AG31">
        <v>1.7</v>
      </c>
      <c r="AH31">
        <v>0.4</v>
      </c>
      <c r="AI31">
        <v>2.8</v>
      </c>
      <c r="AJ31">
        <v>0.7</v>
      </c>
      <c r="AK31">
        <v>104.2</v>
      </c>
      <c r="AL31">
        <v>0.11</v>
      </c>
      <c r="AM31">
        <v>0.09</v>
      </c>
      <c r="AN31" t="s">
        <v>166</v>
      </c>
      <c r="AO31">
        <v>131</v>
      </c>
      <c r="AP31">
        <v>1.51</v>
      </c>
      <c r="AQ31">
        <v>0.115</v>
      </c>
      <c r="AR31">
        <v>5.8</v>
      </c>
      <c r="AS31">
        <v>125.6</v>
      </c>
      <c r="AT31">
        <v>4.09</v>
      </c>
      <c r="AU31">
        <v>14.3</v>
      </c>
      <c r="AV31">
        <v>0.251</v>
      </c>
      <c r="AW31">
        <v>5</v>
      </c>
      <c r="AX31">
        <v>3.94</v>
      </c>
      <c r="AY31">
        <v>3.5000000000000003E-2</v>
      </c>
      <c r="AZ31">
        <v>0.12</v>
      </c>
      <c r="BA31">
        <v>0.2</v>
      </c>
      <c r="BB31">
        <v>11.6</v>
      </c>
      <c r="BC31">
        <v>0.04</v>
      </c>
      <c r="BD31">
        <v>7.0000000000000007E-2</v>
      </c>
      <c r="BE31">
        <v>7</v>
      </c>
      <c r="BF31">
        <v>0.3</v>
      </c>
      <c r="BG31">
        <v>0.04</v>
      </c>
      <c r="BH31">
        <v>9</v>
      </c>
      <c r="BI31" t="s">
        <v>164</v>
      </c>
      <c r="BJ31">
        <v>8</v>
      </c>
    </row>
    <row r="32" spans="1:62" ht="77.45" x14ac:dyDescent="0.2">
      <c r="A32" s="9" t="s">
        <v>117</v>
      </c>
      <c r="G32">
        <v>617978</v>
      </c>
      <c r="H32">
        <v>6782954</v>
      </c>
      <c r="J32" s="6"/>
      <c r="K32" s="9" t="s">
        <v>173</v>
      </c>
      <c r="L32" s="9" t="s">
        <v>112</v>
      </c>
      <c r="O32" s="9" t="s">
        <v>116</v>
      </c>
      <c r="P32" s="7" t="s">
        <v>115</v>
      </c>
      <c r="U32" t="s">
        <v>117</v>
      </c>
      <c r="V32" t="s">
        <v>162</v>
      </c>
      <c r="W32">
        <v>3.04</v>
      </c>
      <c r="X32">
        <v>0.21</v>
      </c>
      <c r="Y32">
        <v>394.2</v>
      </c>
      <c r="Z32">
        <v>0.68</v>
      </c>
      <c r="AA32">
        <v>44.6</v>
      </c>
      <c r="AB32">
        <v>145</v>
      </c>
      <c r="AC32">
        <v>83.8</v>
      </c>
      <c r="AD32">
        <v>37.6</v>
      </c>
      <c r="AE32">
        <v>503</v>
      </c>
      <c r="AF32">
        <v>3.35</v>
      </c>
      <c r="AG32">
        <v>2.1</v>
      </c>
      <c r="AH32" t="s">
        <v>163</v>
      </c>
      <c r="AI32">
        <v>2.2999999999999998</v>
      </c>
      <c r="AJ32">
        <v>0.1</v>
      </c>
      <c r="AK32">
        <v>30.5</v>
      </c>
      <c r="AL32">
        <v>7.0000000000000007E-2</v>
      </c>
      <c r="AM32">
        <v>0.15</v>
      </c>
      <c r="AN32" t="s">
        <v>166</v>
      </c>
      <c r="AO32">
        <v>53</v>
      </c>
      <c r="AP32">
        <v>1.76</v>
      </c>
      <c r="AQ32">
        <v>7.0999999999999994E-2</v>
      </c>
      <c r="AR32">
        <v>2</v>
      </c>
      <c r="AS32">
        <v>105.6</v>
      </c>
      <c r="AT32">
        <v>1.64</v>
      </c>
      <c r="AU32">
        <v>10.6</v>
      </c>
      <c r="AV32">
        <v>0.191</v>
      </c>
      <c r="AW32">
        <v>2</v>
      </c>
      <c r="AX32">
        <v>1.85</v>
      </c>
      <c r="AY32">
        <v>4.1000000000000002E-2</v>
      </c>
      <c r="AZ32">
        <v>0.03</v>
      </c>
      <c r="BA32" t="s">
        <v>163</v>
      </c>
      <c r="BB32">
        <v>8.3000000000000007</v>
      </c>
      <c r="BC32">
        <v>0.03</v>
      </c>
      <c r="BD32">
        <v>0.38</v>
      </c>
      <c r="BE32">
        <v>24</v>
      </c>
      <c r="BF32">
        <v>0.7</v>
      </c>
      <c r="BG32" t="s">
        <v>166</v>
      </c>
      <c r="BH32">
        <v>4</v>
      </c>
      <c r="BI32" t="s">
        <v>164</v>
      </c>
      <c r="BJ32">
        <v>5</v>
      </c>
    </row>
    <row r="33" spans="1:62" ht="103.25" x14ac:dyDescent="0.2">
      <c r="A33" s="9" t="s">
        <v>118</v>
      </c>
      <c r="G33">
        <v>612976</v>
      </c>
      <c r="H33">
        <v>6787739</v>
      </c>
      <c r="J33" s="6"/>
      <c r="K33" s="9" t="s">
        <v>173</v>
      </c>
      <c r="L33" s="9" t="s">
        <v>112</v>
      </c>
      <c r="O33" s="9" t="s">
        <v>119</v>
      </c>
      <c r="P33" s="7" t="s">
        <v>120</v>
      </c>
      <c r="U33" t="s">
        <v>118</v>
      </c>
      <c r="V33" t="s">
        <v>162</v>
      </c>
      <c r="W33">
        <v>6.87</v>
      </c>
      <c r="X33">
        <v>0.46</v>
      </c>
      <c r="Y33">
        <v>7354.1</v>
      </c>
      <c r="Z33">
        <v>0.95</v>
      </c>
      <c r="AA33">
        <v>62.3</v>
      </c>
      <c r="AB33">
        <v>3385</v>
      </c>
      <c r="AC33">
        <v>29.8</v>
      </c>
      <c r="AD33">
        <v>23.2</v>
      </c>
      <c r="AE33">
        <v>536</v>
      </c>
      <c r="AF33">
        <v>4.5999999999999996</v>
      </c>
      <c r="AG33">
        <v>20.5</v>
      </c>
      <c r="AH33">
        <v>0.3</v>
      </c>
      <c r="AI33">
        <v>5</v>
      </c>
      <c r="AJ33">
        <v>0.7</v>
      </c>
      <c r="AK33">
        <v>34.299999999999997</v>
      </c>
      <c r="AL33">
        <v>0.28999999999999998</v>
      </c>
      <c r="AM33">
        <v>1.32</v>
      </c>
      <c r="AN33">
        <v>1.17</v>
      </c>
      <c r="AO33">
        <v>155</v>
      </c>
      <c r="AP33">
        <v>2.5499999999999998</v>
      </c>
      <c r="AQ33">
        <v>6.8000000000000005E-2</v>
      </c>
      <c r="AR33">
        <v>3.3</v>
      </c>
      <c r="AS33">
        <v>15.4</v>
      </c>
      <c r="AT33">
        <v>1.71</v>
      </c>
      <c r="AU33">
        <v>30.6</v>
      </c>
      <c r="AV33">
        <v>0.17699999999999999</v>
      </c>
      <c r="AW33">
        <v>4</v>
      </c>
      <c r="AX33">
        <v>2.7</v>
      </c>
      <c r="AY33">
        <v>0.377</v>
      </c>
      <c r="AZ33">
        <v>0.09</v>
      </c>
      <c r="BA33" t="s">
        <v>163</v>
      </c>
      <c r="BB33">
        <v>16.3</v>
      </c>
      <c r="BC33" t="s">
        <v>166</v>
      </c>
      <c r="BD33">
        <v>0.49</v>
      </c>
      <c r="BE33">
        <v>23</v>
      </c>
      <c r="BF33">
        <v>6.1</v>
      </c>
      <c r="BG33">
        <v>0.65</v>
      </c>
      <c r="BH33">
        <v>8.1999999999999993</v>
      </c>
      <c r="BI33" t="s">
        <v>164</v>
      </c>
      <c r="BJ33">
        <v>8</v>
      </c>
    </row>
    <row r="34" spans="1:62" x14ac:dyDescent="0.2">
      <c r="J34" s="6"/>
      <c r="P34" s="7"/>
    </row>
    <row r="35" spans="1:62" x14ac:dyDescent="0.2">
      <c r="J35" s="6"/>
      <c r="P35" s="7"/>
    </row>
    <row r="36" spans="1:62" x14ac:dyDescent="0.2">
      <c r="J36" s="6"/>
      <c r="P36" s="7"/>
    </row>
    <row r="37" spans="1:62" x14ac:dyDescent="0.2">
      <c r="J37" s="6"/>
      <c r="P37" s="7"/>
    </row>
    <row r="38" spans="1:62" x14ac:dyDescent="0.2">
      <c r="J38" s="6"/>
      <c r="P38" s="7"/>
    </row>
    <row r="39" spans="1:62" x14ac:dyDescent="0.2">
      <c r="J39" s="6"/>
      <c r="P39" s="7"/>
    </row>
    <row r="40" spans="1:62" x14ac:dyDescent="0.2">
      <c r="J40" s="6"/>
      <c r="P40" s="7"/>
    </row>
    <row r="41" spans="1:62" x14ac:dyDescent="0.2">
      <c r="J41" s="6"/>
      <c r="P41" s="7"/>
    </row>
    <row r="42" spans="1:62" x14ac:dyDescent="0.2">
      <c r="J42" s="6"/>
      <c r="P42" s="7"/>
    </row>
    <row r="43" spans="1:62" x14ac:dyDescent="0.2">
      <c r="J43" s="6"/>
      <c r="P43" s="7"/>
    </row>
    <row r="44" spans="1:62" x14ac:dyDescent="0.2">
      <c r="J44" s="6"/>
      <c r="P44" s="7"/>
    </row>
    <row r="45" spans="1:62" x14ac:dyDescent="0.2">
      <c r="J45" s="6"/>
      <c r="P45" s="7"/>
    </row>
    <row r="46" spans="1:62" x14ac:dyDescent="0.2">
      <c r="J46" s="8"/>
      <c r="P46" s="7"/>
    </row>
    <row r="47" spans="1:62" x14ac:dyDescent="0.2">
      <c r="J47" s="8"/>
      <c r="P47" s="7"/>
    </row>
    <row r="48" spans="1:62" x14ac:dyDescent="0.2">
      <c r="J48" s="8"/>
      <c r="P48" s="7"/>
    </row>
    <row r="49" spans="10:16" x14ac:dyDescent="0.2">
      <c r="J49" s="8"/>
      <c r="P49" s="7"/>
    </row>
    <row r="50" spans="10:16" x14ac:dyDescent="0.2">
      <c r="J50" s="8"/>
      <c r="P50" s="7"/>
    </row>
    <row r="51" spans="10:16" x14ac:dyDescent="0.2">
      <c r="J51" s="8"/>
      <c r="P51" s="7"/>
    </row>
    <row r="52" spans="10:16" x14ac:dyDescent="0.2">
      <c r="J52" s="8"/>
      <c r="P52" s="7"/>
    </row>
    <row r="53" spans="10:16" x14ac:dyDescent="0.2">
      <c r="J53" s="8"/>
      <c r="P53" s="7"/>
    </row>
    <row r="54" spans="10:16" x14ac:dyDescent="0.2">
      <c r="J54" s="8"/>
      <c r="P54" s="7"/>
    </row>
    <row r="55" spans="10:16" x14ac:dyDescent="0.2">
      <c r="J55" s="8"/>
      <c r="P55" s="7"/>
    </row>
    <row r="56" spans="10:16" x14ac:dyDescent="0.2">
      <c r="J56" s="8"/>
      <c r="P56" s="7"/>
    </row>
    <row r="57" spans="10:16" x14ac:dyDescent="0.2">
      <c r="J57" s="8"/>
      <c r="P57" s="7"/>
    </row>
    <row r="58" spans="10:16" x14ac:dyDescent="0.2">
      <c r="J58" s="8"/>
      <c r="P58" s="7"/>
    </row>
    <row r="59" spans="10:16" x14ac:dyDescent="0.2">
      <c r="J59" s="8"/>
      <c r="P59" s="7"/>
    </row>
    <row r="60" spans="10:16" x14ac:dyDescent="0.2">
      <c r="J60" s="8"/>
      <c r="P60" s="7"/>
    </row>
    <row r="61" spans="10:16" x14ac:dyDescent="0.2">
      <c r="J61" s="8"/>
      <c r="P61" s="7"/>
    </row>
    <row r="62" spans="10:16" x14ac:dyDescent="0.2">
      <c r="J62" s="8"/>
      <c r="P62" s="7"/>
    </row>
    <row r="63" spans="10:16" x14ac:dyDescent="0.2">
      <c r="J63" s="8"/>
      <c r="P63" s="7"/>
    </row>
    <row r="64" spans="10:16" x14ac:dyDescent="0.2">
      <c r="J64" s="8"/>
      <c r="P64" s="7"/>
    </row>
    <row r="65" spans="10:16" x14ac:dyDescent="0.2">
      <c r="J65" s="8"/>
      <c r="P65" s="7"/>
    </row>
    <row r="66" spans="10:16" x14ac:dyDescent="0.2">
      <c r="J66" s="6"/>
      <c r="P66" s="7"/>
    </row>
    <row r="67" spans="10:16" x14ac:dyDescent="0.2">
      <c r="J67" s="6"/>
      <c r="P67" s="7"/>
    </row>
    <row r="68" spans="10:16" x14ac:dyDescent="0.2">
      <c r="J68" s="6"/>
      <c r="P68" s="7"/>
    </row>
    <row r="69" spans="10:16" x14ac:dyDescent="0.2">
      <c r="J69" s="6"/>
      <c r="P69" s="7"/>
    </row>
    <row r="70" spans="10:16" x14ac:dyDescent="0.2">
      <c r="J70" s="6"/>
      <c r="P70" s="7"/>
    </row>
    <row r="71" spans="10:16" x14ac:dyDescent="0.2">
      <c r="J71" s="6"/>
      <c r="P71" s="7"/>
    </row>
    <row r="72" spans="10:16" x14ac:dyDescent="0.2">
      <c r="J72" s="6"/>
    </row>
    <row r="73" spans="10:16" x14ac:dyDescent="0.2">
      <c r="J73" s="6"/>
    </row>
    <row r="74" spans="10:16" x14ac:dyDescent="0.2">
      <c r="J74" s="6"/>
    </row>
    <row r="75" spans="10:16" x14ac:dyDescent="0.2">
      <c r="J75" s="6"/>
    </row>
    <row r="76" spans="10:16" x14ac:dyDescent="0.2">
      <c r="J76" s="6"/>
    </row>
    <row r="77" spans="10:16" x14ac:dyDescent="0.2">
      <c r="J77" s="6"/>
    </row>
    <row r="78" spans="10:16" x14ac:dyDescent="0.2">
      <c r="J78" s="6"/>
    </row>
    <row r="79" spans="10:16" x14ac:dyDescent="0.2">
      <c r="J79" s="6"/>
    </row>
    <row r="80" spans="10:16" x14ac:dyDescent="0.2">
      <c r="J80" s="6"/>
    </row>
    <row r="81" spans="10:10" x14ac:dyDescent="0.2">
      <c r="J81" s="6"/>
    </row>
    <row r="82" spans="10:10" x14ac:dyDescent="0.2">
      <c r="J82" s="6"/>
    </row>
    <row r="83" spans="10:10" x14ac:dyDescent="0.2">
      <c r="J83" s="6"/>
    </row>
    <row r="84" spans="10:10" x14ac:dyDescent="0.2">
      <c r="J84" s="6"/>
    </row>
    <row r="85" spans="10:10" x14ac:dyDescent="0.2">
      <c r="J85" s="6"/>
    </row>
    <row r="86" spans="10:10" x14ac:dyDescent="0.2">
      <c r="J86" s="6"/>
    </row>
    <row r="87" spans="10:10" x14ac:dyDescent="0.2">
      <c r="J87" s="6"/>
    </row>
    <row r="88" spans="10:10" x14ac:dyDescent="0.2">
      <c r="J88" s="6"/>
    </row>
    <row r="89" spans="10:10" x14ac:dyDescent="0.2">
      <c r="J89" s="6"/>
    </row>
    <row r="90" spans="10:10" x14ac:dyDescent="0.2">
      <c r="J90" s="6"/>
    </row>
    <row r="91" spans="10:10" x14ac:dyDescent="0.2">
      <c r="J91" s="6"/>
    </row>
    <row r="92" spans="10:10" x14ac:dyDescent="0.2">
      <c r="J92" s="6"/>
    </row>
    <row r="93" spans="10:10" x14ac:dyDescent="0.2">
      <c r="J93" s="6"/>
    </row>
    <row r="94" spans="10:10" x14ac:dyDescent="0.2">
      <c r="J94" s="6"/>
    </row>
    <row r="95" spans="10:10" x14ac:dyDescent="0.2">
      <c r="J95" s="6"/>
    </row>
    <row r="96" spans="10:10" x14ac:dyDescent="0.2">
      <c r="J96" s="6"/>
    </row>
  </sheetData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 rock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</dc:creator>
  <cp:lastModifiedBy>Debbie</cp:lastModifiedBy>
  <dcterms:created xsi:type="dcterms:W3CDTF">2015-10-06T17:15:47Z</dcterms:created>
  <dcterms:modified xsi:type="dcterms:W3CDTF">2016-02-01T05:25:25Z</dcterms:modified>
</cp:coreProperties>
</file>