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Projects\Placer\Swede Creek\2015\YMEP Reporting 2015\YMEP Final Submission\Drill Logs\"/>
    </mc:Choice>
  </mc:AlternateContent>
  <bookViews>
    <workbookView xWindow="0" yWindow="0" windowWidth="7470" windowHeight="2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2" i="1"/>
  <c r="H3" i="1"/>
  <c r="I3" i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H12" i="1"/>
  <c r="I12" i="1"/>
  <c r="H13" i="1"/>
  <c r="I13" i="1"/>
  <c r="H14" i="1"/>
  <c r="I14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E36" i="1"/>
  <c r="E34" i="1"/>
  <c r="E32" i="1"/>
  <c r="E30" i="1"/>
  <c r="E27" i="1"/>
  <c r="E28" i="1"/>
  <c r="E24" i="1"/>
  <c r="E25" i="1"/>
  <c r="E21" i="1"/>
  <c r="E22" i="1"/>
  <c r="E18" i="1"/>
  <c r="E19" i="1"/>
  <c r="E15" i="1"/>
  <c r="E16" i="1"/>
  <c r="E12" i="1"/>
  <c r="E13" i="1"/>
  <c r="E9" i="1" l="1"/>
  <c r="E10" i="1"/>
  <c r="E6" i="1"/>
  <c r="E7" i="1"/>
  <c r="I2" i="1" l="1"/>
  <c r="H2" i="1"/>
  <c r="E2" i="1"/>
  <c r="E4" i="1"/>
  <c r="E3" i="1"/>
  <c r="E5" i="1"/>
  <c r="E8" i="1"/>
  <c r="E11" i="1"/>
  <c r="E14" i="1"/>
  <c r="E17" i="1"/>
  <c r="E20" i="1"/>
  <c r="E23" i="1"/>
  <c r="E26" i="1"/>
  <c r="E29" i="1"/>
  <c r="E31" i="1"/>
  <c r="E33" i="1"/>
  <c r="E35" i="1"/>
</calcChain>
</file>

<file path=xl/sharedStrings.xml><?xml version="1.0" encoding="utf-8"?>
<sst xmlns="http://schemas.openxmlformats.org/spreadsheetml/2006/main" count="110" uniqueCount="42">
  <si>
    <t>hole_id</t>
  </si>
  <si>
    <t>total_depth_ft</t>
  </si>
  <si>
    <t>total_depth_m</t>
  </si>
  <si>
    <t>from_ft</t>
  </si>
  <si>
    <t>to_ft</t>
  </si>
  <si>
    <t>to_m</t>
  </si>
  <si>
    <t>material</t>
  </si>
  <si>
    <t>drilled_date</t>
  </si>
  <si>
    <t>note</t>
  </si>
  <si>
    <t>organics</t>
  </si>
  <si>
    <t>GWD001</t>
  </si>
  <si>
    <t>GWD002</t>
  </si>
  <si>
    <t>GWD003</t>
  </si>
  <si>
    <t>GWD004</t>
  </si>
  <si>
    <t>GWD005</t>
  </si>
  <si>
    <t>GWD006</t>
  </si>
  <si>
    <t>GWD007</t>
  </si>
  <si>
    <t>GWD008</t>
  </si>
  <si>
    <t>GWD009</t>
  </si>
  <si>
    <t>GWD010</t>
  </si>
  <si>
    <t>GWD011</t>
  </si>
  <si>
    <t>GWD012</t>
  </si>
  <si>
    <t>GWD013</t>
  </si>
  <si>
    <t>organics and muck/frozen muck</t>
  </si>
  <si>
    <t>mucky, sandy, gravels</t>
  </si>
  <si>
    <t>from_m</t>
  </si>
  <si>
    <t>alluvial gravels</t>
  </si>
  <si>
    <t xml:space="preserve">very soft clayey material change at 20ft. I think we are just drilling through a pile of clay of 20ft of very sof weathered bedrock. Refusal at 40ft. </t>
  </si>
  <si>
    <t>bedrock, Light green schist, white clay, very high amounts of cubic pyrite in the pan</t>
  </si>
  <si>
    <t>clay, wet, bedrock of light green schist (light green schist that includes a lot of quartz augens, more than other shcist in the area but the same as the schist near hole 1)</t>
  </si>
  <si>
    <t>thawed gravels</t>
  </si>
  <si>
    <t>could not pass 10ft with the drill. Most likely it is not bedrock.</t>
  </si>
  <si>
    <t xml:space="preserve">jet black graphitic schist. </t>
  </si>
  <si>
    <t xml:space="preserve">this hole was the last hole towards the creek on this line, it also shows that somewhere in between this hole and the last there is a contact between this graphitic schist and the light greenish augen schist. I think the fact that this auger drill made it so far in to the bedrock here is significant. the bedrock of the area is very soft (clayey) and weathered here. </t>
  </si>
  <si>
    <t>bedrock_depth_ft</t>
  </si>
  <si>
    <t>bedrock_depth_m</t>
  </si>
  <si>
    <t>gold</t>
  </si>
  <si>
    <t>trace</t>
  </si>
  <si>
    <t>none</t>
  </si>
  <si>
    <t>30mg</t>
  </si>
  <si>
    <t>15mg</t>
  </si>
  <si>
    <t>10mg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</si>
</sst>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mmmm\ d\,\ 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65" fontId="1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J37" sqref="J37"/>
    </sheetView>
  </sheetViews>
  <sheetFormatPr defaultRowHeight="15" x14ac:dyDescent="0.25"/>
  <cols>
    <col min="2" max="2" width="17" bestFit="1" customWidth="1"/>
    <col min="3" max="3" width="9.140625" style="3"/>
    <col min="5" max="5" width="14.28515625" style="3" bestFit="1" customWidth="1"/>
    <col min="8" max="10" width="9.140625" style="3"/>
    <col min="11" max="11" width="27.85546875" bestFit="1" customWidth="1"/>
    <col min="12" max="12" width="19.28515625" style="5" bestFit="1" customWidth="1"/>
  </cols>
  <sheetData>
    <row r="1" spans="1:13" s="1" customFormat="1" x14ac:dyDescent="0.25">
      <c r="A1" s="1" t="s">
        <v>0</v>
      </c>
      <c r="B1" s="1" t="s">
        <v>34</v>
      </c>
      <c r="C1" s="2" t="s">
        <v>35</v>
      </c>
      <c r="D1" s="1" t="s">
        <v>1</v>
      </c>
      <c r="E1" s="2" t="s">
        <v>2</v>
      </c>
      <c r="F1" s="1" t="s">
        <v>3</v>
      </c>
      <c r="G1" s="1" t="s">
        <v>4</v>
      </c>
      <c r="H1" s="2" t="s">
        <v>25</v>
      </c>
      <c r="I1" s="2" t="s">
        <v>5</v>
      </c>
      <c r="J1" s="2" t="s">
        <v>36</v>
      </c>
      <c r="K1" s="1" t="s">
        <v>6</v>
      </c>
      <c r="L1" s="4" t="s">
        <v>7</v>
      </c>
      <c r="M1" s="1" t="s">
        <v>8</v>
      </c>
    </row>
    <row r="2" spans="1:13" x14ac:dyDescent="0.25">
      <c r="A2" t="s">
        <v>10</v>
      </c>
      <c r="B2">
        <v>14</v>
      </c>
      <c r="C2" s="3">
        <f>B2/3.28048</f>
        <v>4.2676681461249579</v>
      </c>
      <c r="D2">
        <v>23</v>
      </c>
      <c r="E2" s="3">
        <f>D2/3.28084</f>
        <v>7.0103997756672074</v>
      </c>
      <c r="F2">
        <v>0</v>
      </c>
      <c r="G2">
        <v>2</v>
      </c>
      <c r="H2" s="3">
        <f>F2*3.28084</f>
        <v>0</v>
      </c>
      <c r="I2" s="3">
        <f>G2/3.28084</f>
        <v>0.60959998049280062</v>
      </c>
      <c r="J2" s="3" t="s">
        <v>37</v>
      </c>
      <c r="K2" t="s">
        <v>9</v>
      </c>
      <c r="L2" s="5">
        <v>42222</v>
      </c>
    </row>
    <row r="3" spans="1:13" x14ac:dyDescent="0.25">
      <c r="A3" t="s">
        <v>10</v>
      </c>
      <c r="B3">
        <v>14</v>
      </c>
      <c r="C3" s="3">
        <f t="shared" ref="C3:C36" si="0">B3/3.28048</f>
        <v>4.2676681461249579</v>
      </c>
      <c r="D3">
        <v>23</v>
      </c>
      <c r="E3" s="3">
        <f>D3/3.28084</f>
        <v>7.0103997756672074</v>
      </c>
      <c r="F3">
        <v>2</v>
      </c>
      <c r="G3">
        <v>14</v>
      </c>
      <c r="H3" s="3">
        <f t="shared" ref="H3:H36" si="1">F3*3.28084</f>
        <v>6.56168</v>
      </c>
      <c r="I3" s="3">
        <f t="shared" ref="I3:I36" si="2">G3/3.28084</f>
        <v>4.267199863449604</v>
      </c>
      <c r="J3" s="3" t="s">
        <v>37</v>
      </c>
      <c r="K3" t="s">
        <v>23</v>
      </c>
      <c r="L3" s="5">
        <v>42222</v>
      </c>
    </row>
    <row r="4" spans="1:13" x14ac:dyDescent="0.25">
      <c r="A4" t="s">
        <v>10</v>
      </c>
      <c r="B4">
        <v>14</v>
      </c>
      <c r="C4" s="3">
        <f t="shared" si="0"/>
        <v>4.2676681461249579</v>
      </c>
      <c r="D4">
        <v>23</v>
      </c>
      <c r="E4" s="3">
        <f>D4/3.28084</f>
        <v>7.0103997756672074</v>
      </c>
      <c r="F4">
        <v>14</v>
      </c>
      <c r="G4">
        <v>23</v>
      </c>
      <c r="H4" s="3">
        <f t="shared" si="1"/>
        <v>45.931759999999997</v>
      </c>
      <c r="I4" s="3">
        <f t="shared" si="2"/>
        <v>7.0103997756672074</v>
      </c>
      <c r="J4" s="3" t="s">
        <v>37</v>
      </c>
      <c r="K4" t="s">
        <v>24</v>
      </c>
      <c r="L4" s="5">
        <v>42222</v>
      </c>
    </row>
    <row r="5" spans="1:13" x14ac:dyDescent="0.25">
      <c r="A5" t="s">
        <v>11</v>
      </c>
      <c r="B5">
        <v>12</v>
      </c>
      <c r="C5" s="3">
        <f t="shared" si="0"/>
        <v>3.6580012681071064</v>
      </c>
      <c r="D5">
        <v>18</v>
      </c>
      <c r="E5" s="3">
        <f t="shared" ref="E5:E35" si="3">D5/3.28084</f>
        <v>5.4863998244352059</v>
      </c>
      <c r="F5">
        <v>0</v>
      </c>
      <c r="G5">
        <v>2</v>
      </c>
      <c r="H5" s="3">
        <f t="shared" si="1"/>
        <v>0</v>
      </c>
      <c r="I5" s="3">
        <f t="shared" si="2"/>
        <v>0.60959998049280062</v>
      </c>
      <c r="J5" s="3" t="s">
        <v>37</v>
      </c>
      <c r="K5" t="s">
        <v>9</v>
      </c>
      <c r="L5" s="5">
        <v>42222</v>
      </c>
    </row>
    <row r="6" spans="1:13" x14ac:dyDescent="0.25">
      <c r="A6" t="s">
        <v>11</v>
      </c>
      <c r="B6">
        <v>12</v>
      </c>
      <c r="C6" s="3">
        <f t="shared" si="0"/>
        <v>3.6580012681071064</v>
      </c>
      <c r="D6">
        <v>18</v>
      </c>
      <c r="E6" s="3">
        <f t="shared" ref="E6:E7" si="4">D6/3.28084</f>
        <v>5.4863998244352059</v>
      </c>
      <c r="F6">
        <v>2</v>
      </c>
      <c r="G6">
        <v>12</v>
      </c>
      <c r="H6" s="3">
        <f t="shared" si="1"/>
        <v>6.56168</v>
      </c>
      <c r="I6" s="3">
        <f t="shared" si="2"/>
        <v>3.6575998829568039</v>
      </c>
      <c r="J6" s="3" t="s">
        <v>37</v>
      </c>
      <c r="K6" t="s">
        <v>23</v>
      </c>
      <c r="L6" s="5">
        <v>42222</v>
      </c>
    </row>
    <row r="7" spans="1:13" x14ac:dyDescent="0.25">
      <c r="A7" t="s">
        <v>11</v>
      </c>
      <c r="B7">
        <v>12</v>
      </c>
      <c r="C7" s="3">
        <f t="shared" si="0"/>
        <v>3.6580012681071064</v>
      </c>
      <c r="D7">
        <v>18</v>
      </c>
      <c r="E7" s="3">
        <f t="shared" si="4"/>
        <v>5.4863998244352059</v>
      </c>
      <c r="F7">
        <v>12</v>
      </c>
      <c r="G7">
        <v>18</v>
      </c>
      <c r="H7" s="3">
        <f t="shared" si="1"/>
        <v>39.370080000000002</v>
      </c>
      <c r="I7" s="3">
        <f t="shared" si="2"/>
        <v>5.4863998244352059</v>
      </c>
      <c r="J7" s="3" t="s">
        <v>37</v>
      </c>
      <c r="K7" t="s">
        <v>24</v>
      </c>
      <c r="L7" s="5">
        <v>42222</v>
      </c>
    </row>
    <row r="8" spans="1:13" x14ac:dyDescent="0.25">
      <c r="A8" t="s">
        <v>12</v>
      </c>
      <c r="B8">
        <v>20</v>
      </c>
      <c r="C8" s="3">
        <f t="shared" si="0"/>
        <v>6.0966687801785104</v>
      </c>
      <c r="D8">
        <v>40</v>
      </c>
      <c r="E8" s="3">
        <f t="shared" si="3"/>
        <v>12.191999609856012</v>
      </c>
      <c r="F8">
        <v>0</v>
      </c>
      <c r="G8">
        <v>2</v>
      </c>
      <c r="H8" s="3">
        <f t="shared" si="1"/>
        <v>0</v>
      </c>
      <c r="I8" s="3">
        <f t="shared" si="2"/>
        <v>0.60959998049280062</v>
      </c>
      <c r="J8" s="3" t="s">
        <v>38</v>
      </c>
      <c r="K8" t="s">
        <v>9</v>
      </c>
      <c r="L8" s="5">
        <v>42222</v>
      </c>
    </row>
    <row r="9" spans="1:13" x14ac:dyDescent="0.25">
      <c r="A9" t="s">
        <v>12</v>
      </c>
      <c r="B9">
        <v>20</v>
      </c>
      <c r="C9" s="3">
        <f t="shared" si="0"/>
        <v>6.0966687801785104</v>
      </c>
      <c r="D9">
        <v>40</v>
      </c>
      <c r="E9" s="3">
        <f t="shared" ref="E9:E10" si="5">D9/3.28084</f>
        <v>12.191999609856012</v>
      </c>
      <c r="F9">
        <v>2</v>
      </c>
      <c r="G9">
        <v>20</v>
      </c>
      <c r="H9" s="3">
        <f t="shared" si="1"/>
        <v>6.56168</v>
      </c>
      <c r="I9" s="3">
        <f t="shared" si="2"/>
        <v>6.095999804928006</v>
      </c>
      <c r="J9" s="3" t="s">
        <v>38</v>
      </c>
      <c r="K9" t="s">
        <v>26</v>
      </c>
      <c r="L9" s="5">
        <v>42222</v>
      </c>
    </row>
    <row r="10" spans="1:13" x14ac:dyDescent="0.25">
      <c r="A10" t="s">
        <v>12</v>
      </c>
      <c r="B10">
        <v>20</v>
      </c>
      <c r="C10" s="3">
        <f t="shared" si="0"/>
        <v>6.0966687801785104</v>
      </c>
      <c r="D10">
        <v>40</v>
      </c>
      <c r="E10" s="3">
        <f t="shared" si="5"/>
        <v>12.191999609856012</v>
      </c>
      <c r="F10">
        <v>20</v>
      </c>
      <c r="G10">
        <v>40</v>
      </c>
      <c r="H10" s="3">
        <f t="shared" si="1"/>
        <v>65.616799999999998</v>
      </c>
      <c r="I10" s="3">
        <f t="shared" si="2"/>
        <v>12.191999609856012</v>
      </c>
      <c r="J10" s="3" t="s">
        <v>38</v>
      </c>
      <c r="K10" t="s">
        <v>28</v>
      </c>
      <c r="L10" s="5">
        <v>42222</v>
      </c>
      <c r="M10" t="s">
        <v>27</v>
      </c>
    </row>
    <row r="11" spans="1:13" x14ac:dyDescent="0.25">
      <c r="A11" t="s">
        <v>13</v>
      </c>
      <c r="B11">
        <v>20</v>
      </c>
      <c r="C11" s="3">
        <f t="shared" si="0"/>
        <v>6.0966687801785104</v>
      </c>
      <c r="D11">
        <v>33</v>
      </c>
      <c r="E11" s="3">
        <f t="shared" si="3"/>
        <v>10.058399678131209</v>
      </c>
      <c r="F11">
        <v>0</v>
      </c>
      <c r="G11">
        <v>2</v>
      </c>
      <c r="H11" s="3">
        <f t="shared" si="1"/>
        <v>0</v>
      </c>
      <c r="I11" s="3">
        <f t="shared" si="2"/>
        <v>0.60959998049280062</v>
      </c>
      <c r="J11" s="3" t="s">
        <v>38</v>
      </c>
      <c r="K11" t="s">
        <v>9</v>
      </c>
      <c r="L11" s="5">
        <v>42222</v>
      </c>
    </row>
    <row r="12" spans="1:13" x14ac:dyDescent="0.25">
      <c r="A12" t="s">
        <v>13</v>
      </c>
      <c r="B12">
        <v>20</v>
      </c>
      <c r="C12" s="3">
        <f t="shared" si="0"/>
        <v>6.0966687801785104</v>
      </c>
      <c r="D12">
        <v>33</v>
      </c>
      <c r="E12" s="3">
        <f t="shared" ref="E12:E13" si="6">D12/3.28084</f>
        <v>10.058399678131209</v>
      </c>
      <c r="F12">
        <v>2</v>
      </c>
      <c r="G12">
        <v>20</v>
      </c>
      <c r="H12" s="3">
        <f t="shared" si="1"/>
        <v>6.56168</v>
      </c>
      <c r="I12" s="3">
        <f t="shared" si="2"/>
        <v>6.095999804928006</v>
      </c>
      <c r="J12" s="3" t="s">
        <v>38</v>
      </c>
      <c r="K12" t="s">
        <v>26</v>
      </c>
      <c r="L12" s="5">
        <v>42222</v>
      </c>
    </row>
    <row r="13" spans="1:13" x14ac:dyDescent="0.25">
      <c r="A13" t="s">
        <v>13</v>
      </c>
      <c r="B13">
        <v>20</v>
      </c>
      <c r="C13" s="3">
        <f t="shared" si="0"/>
        <v>6.0966687801785104</v>
      </c>
      <c r="D13">
        <v>33</v>
      </c>
      <c r="E13" s="3">
        <f t="shared" si="6"/>
        <v>10.058399678131209</v>
      </c>
      <c r="F13">
        <v>20</v>
      </c>
      <c r="G13">
        <v>33</v>
      </c>
      <c r="H13" s="3">
        <f t="shared" si="1"/>
        <v>65.616799999999998</v>
      </c>
      <c r="I13" s="3">
        <f t="shared" si="2"/>
        <v>10.058399678131209</v>
      </c>
      <c r="J13" s="3" t="s">
        <v>38</v>
      </c>
      <c r="K13" t="s">
        <v>29</v>
      </c>
      <c r="L13" s="5">
        <v>42222</v>
      </c>
    </row>
    <row r="14" spans="1:13" x14ac:dyDescent="0.25">
      <c r="A14" t="s">
        <v>14</v>
      </c>
      <c r="B14">
        <v>20</v>
      </c>
      <c r="C14" s="3">
        <f t="shared" si="0"/>
        <v>6.0966687801785104</v>
      </c>
      <c r="D14">
        <v>35</v>
      </c>
      <c r="E14" s="3">
        <f t="shared" si="3"/>
        <v>10.66799965862401</v>
      </c>
      <c r="F14">
        <v>0</v>
      </c>
      <c r="G14">
        <v>2</v>
      </c>
      <c r="H14" s="3">
        <f t="shared" si="1"/>
        <v>0</v>
      </c>
      <c r="I14" s="3">
        <f t="shared" si="2"/>
        <v>0.60959998049280062</v>
      </c>
      <c r="J14" s="3" t="s">
        <v>38</v>
      </c>
      <c r="K14" t="s">
        <v>9</v>
      </c>
      <c r="L14" s="5">
        <v>42222</v>
      </c>
    </row>
    <row r="15" spans="1:13" x14ac:dyDescent="0.25">
      <c r="A15" t="s">
        <v>14</v>
      </c>
      <c r="B15">
        <v>20</v>
      </c>
      <c r="C15" s="3">
        <f t="shared" si="0"/>
        <v>6.0966687801785104</v>
      </c>
      <c r="D15">
        <v>35</v>
      </c>
      <c r="E15" s="3">
        <f t="shared" ref="E15:E16" si="7">D15/3.28084</f>
        <v>10.66799965862401</v>
      </c>
      <c r="F15">
        <v>2</v>
      </c>
      <c r="G15">
        <v>13</v>
      </c>
      <c r="H15" s="3">
        <f t="shared" si="1"/>
        <v>6.56168</v>
      </c>
      <c r="I15" s="3">
        <f t="shared" si="2"/>
        <v>3.962399873203204</v>
      </c>
      <c r="J15" s="3" t="s">
        <v>38</v>
      </c>
      <c r="K15" t="s">
        <v>26</v>
      </c>
      <c r="L15" s="5">
        <v>42222</v>
      </c>
    </row>
    <row r="16" spans="1:13" x14ac:dyDescent="0.25">
      <c r="A16" t="s">
        <v>14</v>
      </c>
      <c r="B16">
        <v>20</v>
      </c>
      <c r="C16" s="3">
        <f t="shared" si="0"/>
        <v>6.0966687801785104</v>
      </c>
      <c r="D16">
        <v>35</v>
      </c>
      <c r="E16" s="3">
        <f t="shared" si="7"/>
        <v>10.66799965862401</v>
      </c>
      <c r="F16">
        <v>13</v>
      </c>
      <c r="G16">
        <v>35</v>
      </c>
      <c r="H16" s="3">
        <f t="shared" si="1"/>
        <v>42.650919999999999</v>
      </c>
      <c r="I16" s="3">
        <f t="shared" si="2"/>
        <v>10.66799965862401</v>
      </c>
      <c r="J16" s="3" t="s">
        <v>38</v>
      </c>
      <c r="K16" t="s">
        <v>29</v>
      </c>
      <c r="L16" s="5">
        <v>42222</v>
      </c>
    </row>
    <row r="17" spans="1:13" x14ac:dyDescent="0.25">
      <c r="A17" t="s">
        <v>15</v>
      </c>
      <c r="B17">
        <v>13</v>
      </c>
      <c r="C17" s="3">
        <f t="shared" si="0"/>
        <v>3.9628347071160319</v>
      </c>
      <c r="D17">
        <v>30</v>
      </c>
      <c r="E17" s="3">
        <f t="shared" si="3"/>
        <v>9.143999707392009</v>
      </c>
      <c r="F17">
        <v>0</v>
      </c>
      <c r="G17">
        <v>2</v>
      </c>
      <c r="H17" s="3">
        <f t="shared" si="1"/>
        <v>0</v>
      </c>
      <c r="I17" s="3">
        <f t="shared" si="2"/>
        <v>0.60959998049280062</v>
      </c>
      <c r="J17" s="3" t="s">
        <v>38</v>
      </c>
      <c r="K17" t="s">
        <v>9</v>
      </c>
      <c r="L17" s="5">
        <v>42222</v>
      </c>
    </row>
    <row r="18" spans="1:13" x14ac:dyDescent="0.25">
      <c r="A18" t="s">
        <v>15</v>
      </c>
      <c r="B18">
        <v>13</v>
      </c>
      <c r="C18" s="3">
        <f t="shared" si="0"/>
        <v>3.9628347071160319</v>
      </c>
      <c r="D18">
        <v>30</v>
      </c>
      <c r="E18" s="3">
        <f t="shared" ref="E18:E19" si="8">D18/3.28084</f>
        <v>9.143999707392009</v>
      </c>
      <c r="F18">
        <v>2</v>
      </c>
      <c r="G18">
        <v>13</v>
      </c>
      <c r="H18" s="3">
        <f t="shared" si="1"/>
        <v>6.56168</v>
      </c>
      <c r="I18" s="3">
        <f t="shared" si="2"/>
        <v>3.962399873203204</v>
      </c>
      <c r="J18" s="3" t="s">
        <v>38</v>
      </c>
      <c r="L18" s="5">
        <v>42222</v>
      </c>
    </row>
    <row r="19" spans="1:13" x14ac:dyDescent="0.25">
      <c r="A19" t="s">
        <v>15</v>
      </c>
      <c r="B19">
        <v>13</v>
      </c>
      <c r="C19" s="3">
        <f t="shared" si="0"/>
        <v>3.9628347071160319</v>
      </c>
      <c r="D19">
        <v>30</v>
      </c>
      <c r="E19" s="3">
        <f t="shared" si="8"/>
        <v>9.143999707392009</v>
      </c>
      <c r="F19">
        <v>13</v>
      </c>
      <c r="G19">
        <v>30</v>
      </c>
      <c r="H19" s="3">
        <f t="shared" si="1"/>
        <v>42.650919999999999</v>
      </c>
      <c r="I19" s="3">
        <f t="shared" si="2"/>
        <v>9.143999707392009</v>
      </c>
      <c r="J19" s="3" t="s">
        <v>38</v>
      </c>
      <c r="K19" t="s">
        <v>32</v>
      </c>
      <c r="L19" s="5">
        <v>42222</v>
      </c>
      <c r="M19" t="s">
        <v>33</v>
      </c>
    </row>
    <row r="20" spans="1:13" x14ac:dyDescent="0.25">
      <c r="A20" t="s">
        <v>16</v>
      </c>
      <c r="B20">
        <v>12</v>
      </c>
      <c r="C20" s="3">
        <f t="shared" si="0"/>
        <v>3.6580012681071064</v>
      </c>
      <c r="D20">
        <v>16</v>
      </c>
      <c r="E20" s="3">
        <f t="shared" si="3"/>
        <v>4.876799843942405</v>
      </c>
      <c r="F20">
        <v>0</v>
      </c>
      <c r="G20">
        <v>2</v>
      </c>
      <c r="H20" s="3">
        <f t="shared" si="1"/>
        <v>0</v>
      </c>
      <c r="I20" s="3">
        <f t="shared" si="2"/>
        <v>0.60959998049280062</v>
      </c>
      <c r="J20" s="3" t="s">
        <v>37</v>
      </c>
      <c r="K20" t="s">
        <v>9</v>
      </c>
      <c r="L20" s="5">
        <v>42223</v>
      </c>
    </row>
    <row r="21" spans="1:13" x14ac:dyDescent="0.25">
      <c r="A21" t="s">
        <v>16</v>
      </c>
      <c r="B21">
        <v>12</v>
      </c>
      <c r="C21" s="3">
        <f t="shared" si="0"/>
        <v>3.6580012681071064</v>
      </c>
      <c r="D21">
        <v>16</v>
      </c>
      <c r="E21" s="3">
        <f t="shared" ref="E21:E22" si="9">D21/3.28084</f>
        <v>4.876799843942405</v>
      </c>
      <c r="F21">
        <v>2</v>
      </c>
      <c r="G21">
        <v>12</v>
      </c>
      <c r="H21" s="3">
        <f t="shared" si="1"/>
        <v>6.56168</v>
      </c>
      <c r="I21" s="3">
        <f t="shared" si="2"/>
        <v>3.6575998829568039</v>
      </c>
      <c r="J21" s="3" t="s">
        <v>37</v>
      </c>
      <c r="L21" s="5">
        <v>42223</v>
      </c>
    </row>
    <row r="22" spans="1:13" x14ac:dyDescent="0.25">
      <c r="A22" t="s">
        <v>16</v>
      </c>
      <c r="B22">
        <v>12</v>
      </c>
      <c r="C22" s="3">
        <f t="shared" si="0"/>
        <v>3.6580012681071064</v>
      </c>
      <c r="D22">
        <v>16</v>
      </c>
      <c r="E22" s="3">
        <f t="shared" si="9"/>
        <v>4.876799843942405</v>
      </c>
      <c r="F22">
        <v>12</v>
      </c>
      <c r="G22">
        <v>16</v>
      </c>
      <c r="H22" s="3">
        <f t="shared" si="1"/>
        <v>39.370080000000002</v>
      </c>
      <c r="I22" s="3">
        <f t="shared" si="2"/>
        <v>4.876799843942405</v>
      </c>
      <c r="J22" s="3" t="s">
        <v>39</v>
      </c>
      <c r="L22" s="5">
        <v>42223</v>
      </c>
    </row>
    <row r="23" spans="1:13" x14ac:dyDescent="0.25">
      <c r="A23" t="s">
        <v>17</v>
      </c>
      <c r="B23">
        <v>12</v>
      </c>
      <c r="C23" s="3">
        <f t="shared" si="0"/>
        <v>3.6580012681071064</v>
      </c>
      <c r="D23">
        <v>17</v>
      </c>
      <c r="E23" s="3">
        <f t="shared" si="3"/>
        <v>5.1815998341888054</v>
      </c>
      <c r="F23">
        <v>0</v>
      </c>
      <c r="G23">
        <v>2</v>
      </c>
      <c r="H23" s="3">
        <f t="shared" si="1"/>
        <v>0</v>
      </c>
      <c r="I23" s="3">
        <f t="shared" si="2"/>
        <v>0.60959998049280062</v>
      </c>
      <c r="J23" s="3" t="s">
        <v>37</v>
      </c>
      <c r="K23" t="s">
        <v>9</v>
      </c>
      <c r="L23" s="5">
        <v>42223</v>
      </c>
    </row>
    <row r="24" spans="1:13" x14ac:dyDescent="0.25">
      <c r="A24" t="s">
        <v>17</v>
      </c>
      <c r="B24">
        <v>12</v>
      </c>
      <c r="C24" s="3">
        <f t="shared" si="0"/>
        <v>3.6580012681071064</v>
      </c>
      <c r="D24">
        <v>17</v>
      </c>
      <c r="E24" s="3">
        <f t="shared" ref="E24:E25" si="10">D24/3.28084</f>
        <v>5.1815998341888054</v>
      </c>
      <c r="F24">
        <v>2</v>
      </c>
      <c r="G24">
        <v>12</v>
      </c>
      <c r="H24" s="3">
        <f t="shared" si="1"/>
        <v>6.56168</v>
      </c>
      <c r="I24" s="3">
        <f t="shared" si="2"/>
        <v>3.6575998829568039</v>
      </c>
      <c r="J24" s="3" t="s">
        <v>37</v>
      </c>
      <c r="L24" s="5">
        <v>42223</v>
      </c>
    </row>
    <row r="25" spans="1:13" x14ac:dyDescent="0.25">
      <c r="A25" t="s">
        <v>17</v>
      </c>
      <c r="B25">
        <v>12</v>
      </c>
      <c r="C25" s="3">
        <f t="shared" si="0"/>
        <v>3.6580012681071064</v>
      </c>
      <c r="D25">
        <v>17</v>
      </c>
      <c r="E25" s="3">
        <f t="shared" si="10"/>
        <v>5.1815998341888054</v>
      </c>
      <c r="F25">
        <v>12</v>
      </c>
      <c r="G25">
        <v>17</v>
      </c>
      <c r="H25" s="3">
        <f t="shared" si="1"/>
        <v>39.370080000000002</v>
      </c>
      <c r="I25" s="3">
        <f t="shared" si="2"/>
        <v>5.1815998341888054</v>
      </c>
      <c r="J25" s="3" t="s">
        <v>40</v>
      </c>
      <c r="L25" s="5">
        <v>42223</v>
      </c>
    </row>
    <row r="26" spans="1:13" x14ac:dyDescent="0.25">
      <c r="A26" t="s">
        <v>18</v>
      </c>
      <c r="B26">
        <v>8</v>
      </c>
      <c r="C26" s="3">
        <f t="shared" si="0"/>
        <v>2.4386675120714041</v>
      </c>
      <c r="D26">
        <v>11</v>
      </c>
      <c r="E26" s="3">
        <f t="shared" si="3"/>
        <v>3.3527998927104035</v>
      </c>
      <c r="F26">
        <v>0</v>
      </c>
      <c r="G26">
        <v>2</v>
      </c>
      <c r="H26" s="3">
        <f t="shared" si="1"/>
        <v>0</v>
      </c>
      <c r="I26" s="3">
        <f t="shared" si="2"/>
        <v>0.60959998049280062</v>
      </c>
      <c r="J26" s="3" t="s">
        <v>37</v>
      </c>
      <c r="K26" t="s">
        <v>9</v>
      </c>
      <c r="L26" s="5">
        <v>42223</v>
      </c>
    </row>
    <row r="27" spans="1:13" x14ac:dyDescent="0.25">
      <c r="A27" t="s">
        <v>18</v>
      </c>
      <c r="B27">
        <v>8</v>
      </c>
      <c r="C27" s="3">
        <f t="shared" si="0"/>
        <v>2.4386675120714041</v>
      </c>
      <c r="D27">
        <v>11</v>
      </c>
      <c r="E27" s="3">
        <f t="shared" ref="E27:E28" si="11">D27/3.28084</f>
        <v>3.3527998927104035</v>
      </c>
      <c r="F27">
        <v>2</v>
      </c>
      <c r="G27">
        <v>8</v>
      </c>
      <c r="H27" s="3">
        <f t="shared" si="1"/>
        <v>6.56168</v>
      </c>
      <c r="I27" s="3">
        <f t="shared" si="2"/>
        <v>2.4383999219712025</v>
      </c>
      <c r="J27" s="3" t="s">
        <v>37</v>
      </c>
      <c r="L27" s="5">
        <v>42223</v>
      </c>
    </row>
    <row r="28" spans="1:13" x14ac:dyDescent="0.25">
      <c r="A28" t="s">
        <v>18</v>
      </c>
      <c r="B28">
        <v>8</v>
      </c>
      <c r="C28" s="3">
        <f t="shared" si="0"/>
        <v>2.4386675120714041</v>
      </c>
      <c r="D28">
        <v>11</v>
      </c>
      <c r="E28" s="3">
        <f t="shared" si="11"/>
        <v>3.3527998927104035</v>
      </c>
      <c r="F28">
        <v>8</v>
      </c>
      <c r="G28">
        <v>11</v>
      </c>
      <c r="H28" s="3">
        <f t="shared" si="1"/>
        <v>26.24672</v>
      </c>
      <c r="I28" s="3">
        <f t="shared" si="2"/>
        <v>3.3527998927104035</v>
      </c>
      <c r="J28" s="3" t="s">
        <v>41</v>
      </c>
      <c r="L28" s="5">
        <v>42223</v>
      </c>
    </row>
    <row r="29" spans="1:13" x14ac:dyDescent="0.25">
      <c r="A29" t="s">
        <v>19</v>
      </c>
      <c r="B29">
        <v>10</v>
      </c>
      <c r="C29" s="3">
        <f t="shared" si="0"/>
        <v>3.0483343900892552</v>
      </c>
      <c r="D29">
        <v>10</v>
      </c>
      <c r="E29" s="3">
        <f t="shared" si="3"/>
        <v>3.047999902464003</v>
      </c>
      <c r="F29">
        <v>0</v>
      </c>
      <c r="G29">
        <v>2</v>
      </c>
      <c r="H29" s="3">
        <f t="shared" si="1"/>
        <v>0</v>
      </c>
      <c r="I29" s="3">
        <f t="shared" si="2"/>
        <v>0.60959998049280062</v>
      </c>
      <c r="J29" s="3" t="s">
        <v>37</v>
      </c>
      <c r="K29" t="s">
        <v>9</v>
      </c>
      <c r="L29" s="5">
        <v>42223</v>
      </c>
    </row>
    <row r="30" spans="1:13" x14ac:dyDescent="0.25">
      <c r="A30" t="s">
        <v>19</v>
      </c>
      <c r="B30">
        <v>10</v>
      </c>
      <c r="C30" s="3">
        <f t="shared" si="0"/>
        <v>3.0483343900892552</v>
      </c>
      <c r="D30">
        <v>10</v>
      </c>
      <c r="E30" s="3">
        <f t="shared" ref="E30" si="12">D30/3.28084</f>
        <v>3.047999902464003</v>
      </c>
      <c r="F30">
        <v>2</v>
      </c>
      <c r="G30">
        <v>10</v>
      </c>
      <c r="H30" s="3">
        <f t="shared" si="1"/>
        <v>6.56168</v>
      </c>
      <c r="I30" s="3">
        <f t="shared" si="2"/>
        <v>3.047999902464003</v>
      </c>
      <c r="J30" s="3" t="s">
        <v>37</v>
      </c>
      <c r="L30" s="5">
        <v>42223</v>
      </c>
    </row>
    <row r="31" spans="1:13" x14ac:dyDescent="0.25">
      <c r="A31" t="s">
        <v>20</v>
      </c>
      <c r="B31">
        <v>7</v>
      </c>
      <c r="C31" s="3">
        <f t="shared" si="0"/>
        <v>2.133834073062479</v>
      </c>
      <c r="D31">
        <v>7</v>
      </c>
      <c r="E31" s="3">
        <f t="shared" si="3"/>
        <v>2.133599931724802</v>
      </c>
      <c r="F31">
        <v>0</v>
      </c>
      <c r="G31">
        <v>2</v>
      </c>
      <c r="H31" s="3">
        <f t="shared" si="1"/>
        <v>0</v>
      </c>
      <c r="I31" s="3">
        <f t="shared" si="2"/>
        <v>0.60959998049280062</v>
      </c>
      <c r="J31" s="3" t="s">
        <v>38</v>
      </c>
      <c r="K31" t="s">
        <v>9</v>
      </c>
      <c r="L31" s="5">
        <v>42223</v>
      </c>
    </row>
    <row r="32" spans="1:13" x14ac:dyDescent="0.25">
      <c r="A32" t="s">
        <v>20</v>
      </c>
      <c r="B32">
        <v>7</v>
      </c>
      <c r="C32" s="3">
        <f t="shared" si="0"/>
        <v>2.133834073062479</v>
      </c>
      <c r="D32">
        <v>7</v>
      </c>
      <c r="E32" s="3">
        <f t="shared" ref="E32" si="13">D32/3.28084</f>
        <v>2.133599931724802</v>
      </c>
      <c r="F32">
        <v>2</v>
      </c>
      <c r="G32">
        <v>7</v>
      </c>
      <c r="H32" s="3">
        <f t="shared" si="1"/>
        <v>6.56168</v>
      </c>
      <c r="I32" s="3">
        <f t="shared" si="2"/>
        <v>2.133599931724802</v>
      </c>
      <c r="J32" s="3" t="s">
        <v>38</v>
      </c>
      <c r="L32" s="5">
        <v>42223</v>
      </c>
    </row>
    <row r="33" spans="1:13" x14ac:dyDescent="0.25">
      <c r="A33" t="s">
        <v>21</v>
      </c>
      <c r="B33">
        <v>6</v>
      </c>
      <c r="C33" s="3">
        <f t="shared" si="0"/>
        <v>1.8290006340535532</v>
      </c>
      <c r="D33">
        <v>6</v>
      </c>
      <c r="E33" s="3">
        <f t="shared" si="3"/>
        <v>1.828799941478402</v>
      </c>
      <c r="F33">
        <v>0</v>
      </c>
      <c r="G33">
        <v>2</v>
      </c>
      <c r="H33" s="3">
        <f t="shared" si="1"/>
        <v>0</v>
      </c>
      <c r="I33" s="3">
        <f t="shared" si="2"/>
        <v>0.60959998049280062</v>
      </c>
      <c r="J33" s="3" t="s">
        <v>38</v>
      </c>
      <c r="L33" s="5">
        <v>42223</v>
      </c>
    </row>
    <row r="34" spans="1:13" x14ac:dyDescent="0.25">
      <c r="A34" t="s">
        <v>21</v>
      </c>
      <c r="B34">
        <v>6</v>
      </c>
      <c r="C34" s="3">
        <f t="shared" si="0"/>
        <v>1.8290006340535532</v>
      </c>
      <c r="D34">
        <v>6</v>
      </c>
      <c r="E34" s="3">
        <f t="shared" ref="E34" si="14">D34/3.28084</f>
        <v>1.828799941478402</v>
      </c>
      <c r="F34">
        <v>2</v>
      </c>
      <c r="G34">
        <v>6</v>
      </c>
      <c r="H34" s="3">
        <f t="shared" si="1"/>
        <v>6.56168</v>
      </c>
      <c r="I34" s="3">
        <f t="shared" si="2"/>
        <v>1.828799941478402</v>
      </c>
      <c r="J34" s="3" t="s">
        <v>38</v>
      </c>
      <c r="L34" s="5">
        <v>42223</v>
      </c>
    </row>
    <row r="35" spans="1:13" x14ac:dyDescent="0.25">
      <c r="A35" t="s">
        <v>22</v>
      </c>
      <c r="B35">
        <v>10</v>
      </c>
      <c r="C35" s="3">
        <f t="shared" si="0"/>
        <v>3.0483343900892552</v>
      </c>
      <c r="D35">
        <v>10</v>
      </c>
      <c r="E35" s="3">
        <f t="shared" si="3"/>
        <v>3.047999902464003</v>
      </c>
      <c r="F35">
        <v>0</v>
      </c>
      <c r="G35">
        <v>2</v>
      </c>
      <c r="H35" s="3">
        <f t="shared" si="1"/>
        <v>0</v>
      </c>
      <c r="I35" s="3">
        <f t="shared" si="2"/>
        <v>0.60959998049280062</v>
      </c>
      <c r="J35" s="3" t="s">
        <v>38</v>
      </c>
      <c r="K35" t="s">
        <v>9</v>
      </c>
      <c r="L35" s="5">
        <v>42223</v>
      </c>
    </row>
    <row r="36" spans="1:13" x14ac:dyDescent="0.25">
      <c r="A36" t="s">
        <v>22</v>
      </c>
      <c r="B36">
        <v>10</v>
      </c>
      <c r="C36" s="3">
        <f t="shared" si="0"/>
        <v>3.0483343900892552</v>
      </c>
      <c r="D36">
        <v>10</v>
      </c>
      <c r="E36" s="3">
        <f t="shared" ref="E36" si="15">D36/3.28084</f>
        <v>3.047999902464003</v>
      </c>
      <c r="F36">
        <v>2</v>
      </c>
      <c r="G36">
        <v>10</v>
      </c>
      <c r="H36" s="3">
        <f t="shared" si="1"/>
        <v>6.56168</v>
      </c>
      <c r="I36" s="3">
        <f t="shared" si="2"/>
        <v>3.047999902464003</v>
      </c>
      <c r="J36" s="3" t="s">
        <v>38</v>
      </c>
      <c r="K36" t="s">
        <v>30</v>
      </c>
      <c r="L36" s="5">
        <v>42223</v>
      </c>
      <c r="M36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morgan</dc:creator>
  <cp:lastModifiedBy>morgan</cp:lastModifiedBy>
  <dcterms:created xsi:type="dcterms:W3CDTF">2015-12-15T00:30:16Z</dcterms:created>
  <dcterms:modified xsi:type="dcterms:W3CDTF">2016-02-01T08:37:02Z</dcterms:modified>
</cp:coreProperties>
</file>