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Denali\Spy\2016 Program\Report\Appendix 3 Work Summary\"/>
    </mc:Choice>
  </mc:AlternateContent>
  <bookViews>
    <workbookView xWindow="108" yWindow="36" windowWidth="21432" windowHeight="8832"/>
  </bookViews>
  <sheets>
    <sheet name="September 2016" sheetId="2" r:id="rId1"/>
    <sheet name="People 2016" sheetId="3" r:id="rId2"/>
  </sheets>
  <calcPr calcId="171027"/>
</workbook>
</file>

<file path=xl/calcChain.xml><?xml version="1.0" encoding="utf-8"?>
<calcChain xmlns="http://schemas.openxmlformats.org/spreadsheetml/2006/main">
  <c r="F10" i="3" l="1"/>
  <c r="D10" i="3" l="1"/>
  <c r="D12" i="3" s="1"/>
  <c r="E10" i="3"/>
  <c r="E12" i="3" s="1"/>
  <c r="G10" i="3"/>
  <c r="H10" i="3"/>
  <c r="I10" i="3"/>
  <c r="C10" i="3"/>
  <c r="C12" i="3" l="1"/>
  <c r="K10" i="3" l="1"/>
  <c r="K12" i="3" s="1"/>
  <c r="J10" i="3"/>
  <c r="J12" i="3" l="1"/>
</calcChain>
</file>

<file path=xl/sharedStrings.xml><?xml version="1.0" encoding="utf-8"?>
<sst xmlns="http://schemas.openxmlformats.org/spreadsheetml/2006/main" count="42" uniqueCount="41">
  <si>
    <t>Progress Report</t>
  </si>
  <si>
    <t>Activity</t>
  </si>
  <si>
    <t>Date</t>
  </si>
  <si>
    <t>name</t>
  </si>
  <si>
    <t>position</t>
  </si>
  <si>
    <t>Midnight Mines</t>
  </si>
  <si>
    <t>Bill Harris</t>
  </si>
  <si>
    <t>Debbie James</t>
  </si>
  <si>
    <t>Total</t>
  </si>
  <si>
    <t>Geologist</t>
  </si>
  <si>
    <t>Prospector</t>
  </si>
  <si>
    <t>Soil Samples</t>
  </si>
  <si>
    <t>Rock Samples</t>
  </si>
  <si>
    <t>Jean Pautler</t>
  </si>
  <si>
    <t>XRF - day</t>
  </si>
  <si>
    <t>trucks - day</t>
  </si>
  <si>
    <t>quads - day</t>
  </si>
  <si>
    <t>field days</t>
  </si>
  <si>
    <t>evening prep for Spy.</t>
  </si>
  <si>
    <t>office. Graham and Deb in D.Bay. Ron, Jean and Bill H. travelled to D.Bay. Arrived in evening</t>
  </si>
  <si>
    <t xml:space="preserve">field. Deb and Graham up Congdon Creek by truck, ATV and foot to southern claim block. Up to 2 dozen sheep on slopes opposite South Spy. </t>
  </si>
  <si>
    <t>field. Deb and Graham by heli to Sweet 16 showing. 20 sheep on slopes opposite.</t>
  </si>
  <si>
    <t>field. Graham, Ron, Jean out to Taz and then moved at 3 pm to north of Claim Post. 40-50 sheep on opposite slopes.</t>
  </si>
  <si>
    <t>3+</t>
  </si>
  <si>
    <t>Geologist/GIS</t>
  </si>
  <si>
    <t>Graham Davidson</t>
  </si>
  <si>
    <t>Ron Berdahl</t>
  </si>
  <si>
    <t>* Jean in camper</t>
  </si>
  <si>
    <t>living costs*</t>
  </si>
  <si>
    <t>G. Davidson truck</t>
  </si>
  <si>
    <t>VLF</t>
  </si>
  <si>
    <t>helicopter</t>
  </si>
  <si>
    <t xml:space="preserve">field. Graham, Ron, Jean out to south Spy. VLF. 10 sheep in area, </t>
  </si>
  <si>
    <t>total</t>
  </si>
  <si>
    <t>Manager</t>
  </si>
  <si>
    <t>3.4**</t>
  </si>
  <si>
    <t xml:space="preserve">**total hours up to 21st, spread over 3 days. </t>
  </si>
  <si>
    <t>assays</t>
  </si>
  <si>
    <t>5***</t>
  </si>
  <si>
    <t>***Bill K hotel cost</t>
  </si>
  <si>
    <t>end program. Return to Whse. Weather not sutable for flying.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</si>
</sst>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0" fillId="0" borderId="0" xfId="0" applyFill="1" applyAlignment="1">
      <alignment wrapText="1"/>
    </xf>
    <xf numFmtId="0" fontId="0" fillId="0" borderId="9" xfId="0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9" xfId="0" applyFont="1" applyBorder="1" applyAlignment="1">
      <alignment wrapText="1"/>
    </xf>
    <xf numFmtId="16" fontId="1" fillId="0" borderId="0" xfId="0" applyNumberFormat="1" applyFont="1" applyBorder="1" applyAlignment="1">
      <alignment horizontal="center" wrapText="1"/>
    </xf>
    <xf numFmtId="0" fontId="0" fillId="0" borderId="10" xfId="0" applyFill="1" applyBorder="1" applyAlignment="1">
      <alignment wrapText="1"/>
    </xf>
    <xf numFmtId="0" fontId="0" fillId="0" borderId="12" xfId="0" applyFill="1" applyBorder="1" applyAlignment="1">
      <alignment wrapText="1"/>
    </xf>
    <xf numFmtId="16" fontId="1" fillId="0" borderId="5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16" fontId="0" fillId="2" borderId="0" xfId="0" applyNumberFormat="1" applyFill="1"/>
    <xf numFmtId="0" fontId="0" fillId="0" borderId="10" xfId="0" applyFont="1" applyBorder="1" applyAlignment="1">
      <alignment wrapText="1"/>
    </xf>
    <xf numFmtId="0" fontId="0" fillId="0" borderId="0" xfId="0" applyFill="1"/>
    <xf numFmtId="16" fontId="0" fillId="0" borderId="0" xfId="0" applyNumberFormat="1" applyFill="1"/>
    <xf numFmtId="0" fontId="1" fillId="0" borderId="3" xfId="0" applyFont="1" applyBorder="1"/>
    <xf numFmtId="0" fontId="1" fillId="2" borderId="3" xfId="0" applyFont="1" applyFill="1" applyBorder="1"/>
    <xf numFmtId="16" fontId="1" fillId="0" borderId="7" xfId="0" applyNumberFormat="1" applyFont="1" applyBorder="1" applyAlignment="1">
      <alignment horizontal="center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5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6" xfId="0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0" fillId="0" borderId="3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wrapText="1"/>
    </xf>
    <xf numFmtId="0" fontId="0" fillId="0" borderId="14" xfId="0" applyFont="1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16" fontId="1" fillId="0" borderId="0" xfId="0" applyNumberFormat="1" applyFont="1" applyBorder="1" applyAlignment="1">
      <alignment horizontal="center" wrapText="1"/>
    </xf>
    <xf numFmtId="0" fontId="0" fillId="0" borderId="2" xfId="0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10" xfId="0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9" xfId="0" applyFill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workbookViewId="0">
      <selection activeCell="L16" sqref="L16"/>
    </sheetView>
  </sheetViews>
  <sheetFormatPr defaultColWidth="9" defaultRowHeight="14.4" x14ac:dyDescent="0.3"/>
  <cols>
    <col min="1" max="1" width="13.33203125" style="1" bestFit="1" customWidth="1"/>
    <col min="2" max="3" width="13.33203125" style="1" customWidth="1"/>
    <col min="4" max="4" width="9" style="1"/>
    <col min="5" max="5" width="9.21875" style="1" customWidth="1"/>
    <col min="6" max="6" width="9" style="3"/>
    <col min="7" max="7" width="8.6640625" style="3" customWidth="1"/>
    <col min="8" max="8" width="9" style="1"/>
    <col min="9" max="9" width="7.21875" style="1" customWidth="1"/>
    <col min="10" max="10" width="9" style="1"/>
    <col min="11" max="11" width="8.33203125" style="1" customWidth="1"/>
    <col min="12" max="12" width="9" style="1"/>
    <col min="13" max="13" width="10.88671875" style="1" customWidth="1"/>
    <col min="14" max="16" width="9" style="3"/>
    <col min="17" max="17" width="7.33203125" style="3" customWidth="1"/>
    <col min="18" max="18" width="9" style="3"/>
    <col min="19" max="19" width="9.44140625" style="3" customWidth="1"/>
    <col min="20" max="20" width="9" style="3"/>
    <col min="21" max="21" width="11.21875" style="3" customWidth="1"/>
    <col min="22" max="16384" width="9" style="1"/>
  </cols>
  <sheetData>
    <row r="1" spans="1:23" ht="16.350000000000001" customHeight="1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spans="1:23" x14ac:dyDescent="0.3">
      <c r="A2" s="2" t="s">
        <v>2</v>
      </c>
      <c r="B2" s="10">
        <v>42629</v>
      </c>
      <c r="C2" s="7">
        <v>42630</v>
      </c>
      <c r="D2" s="18">
        <v>42631</v>
      </c>
      <c r="E2" s="18"/>
      <c r="F2" s="18">
        <v>42632</v>
      </c>
      <c r="G2" s="18"/>
      <c r="H2" s="18">
        <v>42633</v>
      </c>
      <c r="I2" s="18"/>
      <c r="J2" s="18">
        <v>42634</v>
      </c>
      <c r="K2" s="18"/>
      <c r="L2" s="18">
        <v>42635</v>
      </c>
      <c r="M2" s="18"/>
      <c r="N2" s="18">
        <v>42636</v>
      </c>
      <c r="O2" s="18"/>
      <c r="P2" s="18">
        <v>42637</v>
      </c>
      <c r="Q2" s="18"/>
      <c r="R2" s="18">
        <v>42638</v>
      </c>
      <c r="S2" s="18"/>
      <c r="T2" s="41">
        <v>42639</v>
      </c>
      <c r="U2" s="41"/>
      <c r="V2" s="41">
        <v>42640</v>
      </c>
      <c r="W2" s="41"/>
    </row>
    <row r="3" spans="1:23" ht="14.25" customHeight="1" x14ac:dyDescent="0.3">
      <c r="A3" s="35" t="s">
        <v>1</v>
      </c>
      <c r="B3" s="38" t="s">
        <v>18</v>
      </c>
      <c r="C3" s="38" t="s">
        <v>20</v>
      </c>
      <c r="D3" s="25" t="s">
        <v>21</v>
      </c>
      <c r="E3" s="32"/>
      <c r="F3" s="25" t="s">
        <v>19</v>
      </c>
      <c r="G3" s="32"/>
      <c r="H3" s="19" t="s">
        <v>22</v>
      </c>
      <c r="I3" s="20"/>
      <c r="J3" s="19" t="s">
        <v>32</v>
      </c>
      <c r="K3" s="20"/>
      <c r="L3" s="19" t="s">
        <v>40</v>
      </c>
      <c r="M3" s="20"/>
      <c r="N3" s="19"/>
      <c r="O3" s="20"/>
      <c r="P3" s="19"/>
      <c r="Q3" s="20"/>
      <c r="R3" s="25"/>
      <c r="S3" s="26"/>
      <c r="T3" s="42"/>
      <c r="U3" s="43"/>
      <c r="V3" s="42"/>
      <c r="W3" s="43"/>
    </row>
    <row r="4" spans="1:23" x14ac:dyDescent="0.3">
      <c r="A4" s="36"/>
      <c r="B4" s="39"/>
      <c r="C4" s="39"/>
      <c r="D4" s="27"/>
      <c r="E4" s="33"/>
      <c r="F4" s="27"/>
      <c r="G4" s="33"/>
      <c r="H4" s="21"/>
      <c r="I4" s="22"/>
      <c r="J4" s="21"/>
      <c r="K4" s="22"/>
      <c r="L4" s="21"/>
      <c r="M4" s="22"/>
      <c r="N4" s="21"/>
      <c r="O4" s="22"/>
      <c r="P4" s="21"/>
      <c r="Q4" s="22"/>
      <c r="R4" s="27"/>
      <c r="S4" s="28"/>
      <c r="T4" s="44"/>
      <c r="U4" s="45"/>
      <c r="V4" s="44"/>
      <c r="W4" s="45"/>
    </row>
    <row r="5" spans="1:23" x14ac:dyDescent="0.3">
      <c r="A5" s="36"/>
      <c r="B5" s="39"/>
      <c r="C5" s="39"/>
      <c r="D5" s="27"/>
      <c r="E5" s="33"/>
      <c r="F5" s="27"/>
      <c r="G5" s="33"/>
      <c r="H5" s="21"/>
      <c r="I5" s="22"/>
      <c r="J5" s="21"/>
      <c r="K5" s="22"/>
      <c r="L5" s="21"/>
      <c r="M5" s="22"/>
      <c r="N5" s="21"/>
      <c r="O5" s="22"/>
      <c r="P5" s="21"/>
      <c r="Q5" s="22"/>
      <c r="R5" s="27"/>
      <c r="S5" s="28"/>
      <c r="T5" s="44"/>
      <c r="U5" s="45"/>
      <c r="V5" s="44"/>
      <c r="W5" s="45"/>
    </row>
    <row r="6" spans="1:23" x14ac:dyDescent="0.3">
      <c r="A6" s="36"/>
      <c r="B6" s="39"/>
      <c r="C6" s="39"/>
      <c r="D6" s="27"/>
      <c r="E6" s="33"/>
      <c r="F6" s="27"/>
      <c r="G6" s="33"/>
      <c r="H6" s="21"/>
      <c r="I6" s="22"/>
      <c r="J6" s="21"/>
      <c r="K6" s="22"/>
      <c r="L6" s="21"/>
      <c r="M6" s="22"/>
      <c r="N6" s="21"/>
      <c r="O6" s="22"/>
      <c r="P6" s="21"/>
      <c r="Q6" s="22"/>
      <c r="R6" s="27"/>
      <c r="S6" s="28"/>
      <c r="T6" s="44"/>
      <c r="U6" s="45"/>
      <c r="V6" s="44"/>
      <c r="W6" s="45"/>
    </row>
    <row r="7" spans="1:23" ht="114.75" customHeight="1" x14ac:dyDescent="0.3">
      <c r="A7" s="37"/>
      <c r="B7" s="40"/>
      <c r="C7" s="40"/>
      <c r="D7" s="29"/>
      <c r="E7" s="34"/>
      <c r="F7" s="29"/>
      <c r="G7" s="34"/>
      <c r="H7" s="23"/>
      <c r="I7" s="24"/>
      <c r="J7" s="23"/>
      <c r="K7" s="24"/>
      <c r="L7" s="23"/>
      <c r="M7" s="24"/>
      <c r="N7" s="23"/>
      <c r="O7" s="24"/>
      <c r="P7" s="23"/>
      <c r="Q7" s="24"/>
      <c r="R7" s="29"/>
      <c r="S7" s="30"/>
      <c r="T7" s="46"/>
      <c r="U7" s="47"/>
      <c r="V7" s="46"/>
      <c r="W7" s="47"/>
    </row>
    <row r="8" spans="1:23" x14ac:dyDescent="0.3">
      <c r="A8" s="6" t="s">
        <v>11</v>
      </c>
      <c r="B8" s="5"/>
      <c r="C8" s="13">
        <v>0</v>
      </c>
      <c r="D8" s="50">
        <v>0</v>
      </c>
      <c r="E8" s="51"/>
      <c r="F8" s="48">
        <v>0</v>
      </c>
      <c r="G8" s="49"/>
      <c r="H8" s="50">
        <v>11</v>
      </c>
      <c r="I8" s="51"/>
      <c r="J8" s="48"/>
      <c r="K8" s="49"/>
      <c r="L8" s="8"/>
      <c r="M8" s="9">
        <v>0</v>
      </c>
      <c r="N8" s="48"/>
      <c r="O8" s="49"/>
      <c r="P8" s="48"/>
      <c r="Q8" s="49"/>
      <c r="R8" s="48"/>
      <c r="S8" s="49"/>
      <c r="T8" s="48"/>
      <c r="U8" s="49"/>
      <c r="V8" s="50"/>
      <c r="W8" s="51"/>
    </row>
    <row r="9" spans="1:23" x14ac:dyDescent="0.3">
      <c r="A9" s="6" t="s">
        <v>12</v>
      </c>
      <c r="B9" s="4"/>
      <c r="C9" s="4">
        <v>9</v>
      </c>
      <c r="D9" s="52">
        <v>7</v>
      </c>
      <c r="E9" s="52"/>
      <c r="F9" s="53">
        <v>0</v>
      </c>
      <c r="G9" s="53"/>
      <c r="H9" s="52" t="s">
        <v>23</v>
      </c>
      <c r="I9" s="52"/>
      <c r="J9" s="52"/>
      <c r="K9" s="52"/>
      <c r="L9" s="50">
        <v>0</v>
      </c>
      <c r="M9" s="51"/>
      <c r="N9" s="53"/>
      <c r="O9" s="53"/>
      <c r="P9" s="53"/>
      <c r="Q9" s="53"/>
      <c r="R9" s="53"/>
      <c r="S9" s="53"/>
      <c r="T9" s="53"/>
      <c r="U9" s="53"/>
      <c r="V9" s="52"/>
      <c r="W9" s="52"/>
    </row>
  </sheetData>
  <mergeCells count="43">
    <mergeCell ref="D9:E9"/>
    <mergeCell ref="D8:E8"/>
    <mergeCell ref="F8:G8"/>
    <mergeCell ref="H8:I8"/>
    <mergeCell ref="J8:K8"/>
    <mergeCell ref="L9:M9"/>
    <mergeCell ref="V8:W8"/>
    <mergeCell ref="V9:W9"/>
    <mergeCell ref="F9:G9"/>
    <mergeCell ref="H9:I9"/>
    <mergeCell ref="J9:K9"/>
    <mergeCell ref="N9:O9"/>
    <mergeCell ref="T9:U9"/>
    <mergeCell ref="R9:S9"/>
    <mergeCell ref="R8:S8"/>
    <mergeCell ref="P8:Q8"/>
    <mergeCell ref="P9:Q9"/>
    <mergeCell ref="T8:U8"/>
    <mergeCell ref="V2:W2"/>
    <mergeCell ref="V3:W7"/>
    <mergeCell ref="T2:U2"/>
    <mergeCell ref="T3:U7"/>
    <mergeCell ref="N8:O8"/>
    <mergeCell ref="A1:I1"/>
    <mergeCell ref="H2:I2"/>
    <mergeCell ref="H3:I7"/>
    <mergeCell ref="F2:G2"/>
    <mergeCell ref="D2:E2"/>
    <mergeCell ref="D3:E7"/>
    <mergeCell ref="F3:G7"/>
    <mergeCell ref="A3:A7"/>
    <mergeCell ref="B3:B7"/>
    <mergeCell ref="C3:C7"/>
    <mergeCell ref="J2:K2"/>
    <mergeCell ref="J3:K7"/>
    <mergeCell ref="R2:S2"/>
    <mergeCell ref="P3:Q7"/>
    <mergeCell ref="R3:S7"/>
    <mergeCell ref="L2:M2"/>
    <mergeCell ref="L3:M7"/>
    <mergeCell ref="P2:Q2"/>
    <mergeCell ref="N2:O2"/>
    <mergeCell ref="N3:O7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zoomScaleNormal="100" workbookViewId="0">
      <pane xSplit="1" topLeftCell="B1" activePane="topRight" state="frozen"/>
      <selection pane="topRight" activeCell="L24" sqref="L24"/>
    </sheetView>
  </sheetViews>
  <sheetFormatPr defaultRowHeight="14.4" x14ac:dyDescent="0.3"/>
  <cols>
    <col min="1" max="1" width="20.77734375" customWidth="1"/>
    <col min="2" max="2" width="15.33203125" customWidth="1"/>
  </cols>
  <sheetData>
    <row r="1" spans="1:16" s="14" customFormat="1" x14ac:dyDescent="0.3">
      <c r="A1" s="14" t="s">
        <v>3</v>
      </c>
      <c r="B1" s="14" t="s">
        <v>4</v>
      </c>
      <c r="C1" s="15">
        <v>42629</v>
      </c>
      <c r="D1" s="12">
        <v>42630</v>
      </c>
      <c r="E1" s="12">
        <v>42631</v>
      </c>
      <c r="F1" s="15">
        <v>42632</v>
      </c>
      <c r="G1" s="12">
        <v>42633</v>
      </c>
      <c r="H1" s="12">
        <v>42634</v>
      </c>
      <c r="I1" s="15">
        <v>42635</v>
      </c>
      <c r="J1" s="15">
        <v>42636</v>
      </c>
      <c r="K1" s="15">
        <v>42637</v>
      </c>
      <c r="L1" s="15"/>
      <c r="M1" s="15"/>
      <c r="N1" s="15"/>
      <c r="O1" s="15"/>
      <c r="P1" s="15"/>
    </row>
    <row r="2" spans="1:16" x14ac:dyDescent="0.3">
      <c r="A2" s="54" t="s">
        <v>5</v>
      </c>
      <c r="B2" s="54"/>
      <c r="C2" s="11"/>
      <c r="D2" s="11"/>
      <c r="E2" s="11"/>
      <c r="F2" s="11"/>
      <c r="G2" s="11"/>
      <c r="H2" s="11"/>
      <c r="I2" s="11"/>
    </row>
    <row r="3" spans="1:16" x14ac:dyDescent="0.3">
      <c r="A3" t="s">
        <v>6</v>
      </c>
      <c r="B3" t="s">
        <v>34</v>
      </c>
      <c r="F3">
        <v>0.5</v>
      </c>
      <c r="G3">
        <v>0.5</v>
      </c>
      <c r="H3">
        <v>0.5</v>
      </c>
    </row>
    <row r="4" spans="1:16" x14ac:dyDescent="0.3">
      <c r="A4" t="s">
        <v>7</v>
      </c>
      <c r="B4" t="s">
        <v>24</v>
      </c>
      <c r="C4">
        <v>0.5</v>
      </c>
      <c r="D4">
        <v>1</v>
      </c>
      <c r="E4">
        <v>1</v>
      </c>
      <c r="F4">
        <v>1</v>
      </c>
      <c r="G4">
        <v>0.5</v>
      </c>
      <c r="H4">
        <v>0.5</v>
      </c>
      <c r="I4">
        <v>0.5</v>
      </c>
    </row>
    <row r="5" spans="1:16" x14ac:dyDescent="0.3">
      <c r="A5" t="s">
        <v>25</v>
      </c>
      <c r="B5" t="s">
        <v>9</v>
      </c>
      <c r="C5">
        <v>0.5</v>
      </c>
      <c r="D5">
        <v>1</v>
      </c>
      <c r="E5">
        <v>1</v>
      </c>
      <c r="F5">
        <v>1</v>
      </c>
      <c r="G5">
        <v>1</v>
      </c>
      <c r="H5">
        <v>1</v>
      </c>
      <c r="I5">
        <v>0.5</v>
      </c>
    </row>
    <row r="6" spans="1:16" x14ac:dyDescent="0.3">
      <c r="A6" t="s">
        <v>13</v>
      </c>
      <c r="B6" t="s">
        <v>9</v>
      </c>
      <c r="F6">
        <v>0.5</v>
      </c>
      <c r="G6">
        <v>1</v>
      </c>
      <c r="H6">
        <v>1</v>
      </c>
      <c r="I6">
        <v>0.5</v>
      </c>
    </row>
    <row r="7" spans="1:16" x14ac:dyDescent="0.3">
      <c r="A7" t="s">
        <v>26</v>
      </c>
      <c r="B7" t="s">
        <v>10</v>
      </c>
      <c r="F7">
        <v>0.5</v>
      </c>
      <c r="G7">
        <v>1</v>
      </c>
      <c r="H7">
        <v>1</v>
      </c>
      <c r="I7">
        <v>0.5</v>
      </c>
    </row>
    <row r="10" spans="1:16" x14ac:dyDescent="0.3">
      <c r="A10" t="s">
        <v>8</v>
      </c>
      <c r="C10">
        <f>SUM(C3:C9)</f>
        <v>1</v>
      </c>
      <c r="D10">
        <f t="shared" ref="D10:I10" si="0">SUM(D3:D9)</f>
        <v>2</v>
      </c>
      <c r="E10">
        <f t="shared" si="0"/>
        <v>2</v>
      </c>
      <c r="F10">
        <f t="shared" si="0"/>
        <v>3.5</v>
      </c>
      <c r="G10">
        <f t="shared" si="0"/>
        <v>4</v>
      </c>
      <c r="H10">
        <f t="shared" si="0"/>
        <v>4</v>
      </c>
      <c r="I10">
        <f t="shared" si="0"/>
        <v>2</v>
      </c>
      <c r="J10">
        <f>SUM(J3:J8)</f>
        <v>0</v>
      </c>
      <c r="K10">
        <f t="shared" ref="K10" si="1">SUM(K3:K8)</f>
        <v>0</v>
      </c>
    </row>
    <row r="12" spans="1:16" x14ac:dyDescent="0.3">
      <c r="A12" t="s">
        <v>28</v>
      </c>
      <c r="C12">
        <f>C10</f>
        <v>1</v>
      </c>
      <c r="D12">
        <f t="shared" ref="D12:K12" si="2">D10</f>
        <v>2</v>
      </c>
      <c r="E12">
        <f t="shared" si="2"/>
        <v>2</v>
      </c>
      <c r="F12">
        <v>4</v>
      </c>
      <c r="G12">
        <v>4</v>
      </c>
      <c r="H12" t="s">
        <v>38</v>
      </c>
      <c r="J12">
        <f t="shared" si="2"/>
        <v>0</v>
      </c>
      <c r="K12">
        <f t="shared" si="2"/>
        <v>0</v>
      </c>
    </row>
    <row r="13" spans="1:16" x14ac:dyDescent="0.3">
      <c r="A13" t="s">
        <v>30</v>
      </c>
      <c r="H13">
        <v>1</v>
      </c>
    </row>
    <row r="14" spans="1:16" x14ac:dyDescent="0.3">
      <c r="A14" t="s">
        <v>14</v>
      </c>
      <c r="D14">
        <v>1</v>
      </c>
      <c r="E14">
        <v>1</v>
      </c>
      <c r="F14">
        <v>1</v>
      </c>
      <c r="G14">
        <v>1</v>
      </c>
      <c r="H14">
        <v>1</v>
      </c>
    </row>
    <row r="15" spans="1:16" x14ac:dyDescent="0.3">
      <c r="A15" t="s">
        <v>15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</row>
    <row r="16" spans="1:16" x14ac:dyDescent="0.3">
      <c r="A16" t="s">
        <v>16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</row>
    <row r="17" spans="1:9" x14ac:dyDescent="0.3">
      <c r="A17" t="s">
        <v>29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</row>
    <row r="18" spans="1:9" x14ac:dyDescent="0.3">
      <c r="A18" t="s">
        <v>37</v>
      </c>
      <c r="C18">
        <v>0</v>
      </c>
      <c r="D18">
        <v>9</v>
      </c>
      <c r="E18">
        <v>7</v>
      </c>
      <c r="F18">
        <v>0</v>
      </c>
      <c r="G18">
        <v>20</v>
      </c>
      <c r="H18">
        <v>12</v>
      </c>
    </row>
    <row r="19" spans="1:9" x14ac:dyDescent="0.3">
      <c r="A19" t="s">
        <v>31</v>
      </c>
      <c r="H19" t="s">
        <v>35</v>
      </c>
    </row>
    <row r="20" spans="1:9" s="16" customFormat="1" x14ac:dyDescent="0.3">
      <c r="A20" s="16" t="s">
        <v>33</v>
      </c>
      <c r="C20" s="17" t="s">
        <v>17</v>
      </c>
    </row>
    <row r="21" spans="1:9" x14ac:dyDescent="0.3">
      <c r="A21" t="s">
        <v>27</v>
      </c>
    </row>
    <row r="22" spans="1:9" x14ac:dyDescent="0.3">
      <c r="A22" t="s">
        <v>36</v>
      </c>
    </row>
    <row r="23" spans="1:9" x14ac:dyDescent="0.3">
      <c r="A23" t="s">
        <v>39</v>
      </c>
    </row>
  </sheetData>
  <mergeCells count="1">
    <mergeCell ref="A2:B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September 2016</vt:lpstr>
      <vt:lpstr>People 2016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</dc:creator>
  <cp:lastModifiedBy>Debbie James</cp:lastModifiedBy>
  <dcterms:created xsi:type="dcterms:W3CDTF">2013-08-01T01:40:01Z</dcterms:created>
  <dcterms:modified xsi:type="dcterms:W3CDTF">2017-02-14T01:54:02Z</dcterms:modified>
</cp:coreProperties>
</file>