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90" windowWidth="20730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D4" i="1"/>
  <c r="D3" i="1"/>
  <c r="D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<sst xmlns="http://schemas.openxmlformats.org/spreadsheetml/2006/main" count="129" uniqueCount="62">
  <si>
    <t>Hole_ID</t>
  </si>
  <si>
    <t>East_NAD83_Z8</t>
  </si>
  <si>
    <t>North_NAD83_Z8</t>
  </si>
  <si>
    <t>Elev_Plot_m</t>
  </si>
  <si>
    <t>Elev_DEM_m</t>
  </si>
  <si>
    <t>Elevation_m_Inherited</t>
  </si>
  <si>
    <t>Length_m</t>
  </si>
  <si>
    <t>Length_ft</t>
  </si>
  <si>
    <t>Surface_Azitmuth</t>
  </si>
  <si>
    <t>Surface_Dip</t>
  </si>
  <si>
    <t>Hole_Type</t>
  </si>
  <si>
    <t>Core_Size</t>
  </si>
  <si>
    <t>Hole_Status</t>
  </si>
  <si>
    <t>Orig_Coord_N_S/Lat/NAD27UTM</t>
  </si>
  <si>
    <t>Orig_Coord_E_W/Dep/NAD27UTM</t>
  </si>
  <si>
    <t>Start_Date</t>
  </si>
  <si>
    <t>End_Date</t>
  </si>
  <si>
    <t>Area_Drilled</t>
  </si>
  <si>
    <t>Claim_Drilled</t>
  </si>
  <si>
    <t>Core_Storage_Location</t>
  </si>
  <si>
    <t>Company</t>
  </si>
  <si>
    <t>Logged_By</t>
  </si>
  <si>
    <t>Survey_Notes/General_Notes</t>
  </si>
  <si>
    <t>Purpose_Of_Drilling</t>
  </si>
  <si>
    <t>Drillling_Company</t>
  </si>
  <si>
    <t>Year</t>
  </si>
  <si>
    <t>Property</t>
  </si>
  <si>
    <t>Data_Source_File/Report</t>
  </si>
  <si>
    <t>Verified_By</t>
  </si>
  <si>
    <t>DD</t>
  </si>
  <si>
    <t>McQuesten</t>
  </si>
  <si>
    <t>Aurex</t>
  </si>
  <si>
    <t>MQ17-024</t>
  </si>
  <si>
    <t>NQTW</t>
  </si>
  <si>
    <t>Complete</t>
  </si>
  <si>
    <t>Jun 11/17</t>
  </si>
  <si>
    <t>Jun 13/17</t>
  </si>
  <si>
    <t>Banyan</t>
  </si>
  <si>
    <t>W. Shackel</t>
  </si>
  <si>
    <t>AM_Drilling_Summary_2017.xls</t>
  </si>
  <si>
    <t>MQ17-025</t>
  </si>
  <si>
    <t>Jun 14/17</t>
  </si>
  <si>
    <t>MQ17-026</t>
  </si>
  <si>
    <t>Jun 15/17</t>
  </si>
  <si>
    <t>Jun 16/17</t>
  </si>
  <si>
    <t>MQ17-027</t>
  </si>
  <si>
    <t>Jun 18/17</t>
  </si>
  <si>
    <t>MQ17-028</t>
  </si>
  <si>
    <t>Jun 20/17</t>
  </si>
  <si>
    <t>MQ17-029</t>
  </si>
  <si>
    <t>Jun 21/17</t>
  </si>
  <si>
    <t>AX17-026</t>
  </si>
  <si>
    <t>Jun 22/17</t>
  </si>
  <si>
    <t>Jun 25/17</t>
  </si>
  <si>
    <t>AX17-027</t>
  </si>
  <si>
    <t>Jun 27/17</t>
  </si>
  <si>
    <t>L. Bjornson</t>
  </si>
  <si>
    <t>AX17-028</t>
  </si>
  <si>
    <t>Jun 28/17</t>
  </si>
  <si>
    <t>AX17-029</t>
  </si>
  <si>
    <t>Jun 29/17</t>
  </si>
  <si>
    <t>G. Gibb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</si>
</sst>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7">
    <xf numFmtId="0" fontId="0" fillId="0" borderId="0" xfId="0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2" fontId="6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 wrapText="1"/>
    </xf>
    <xf numFmtId="164" fontId="5" fillId="0" borderId="0" xfId="0" quotePrefix="1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1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workbookViewId="0">
      <selection activeCell="E20" sqref="E20"/>
    </sheetView>
  </sheetViews>
  <sheetFormatPr defaultColWidth="8.85546875" defaultRowHeight="14.25" x14ac:dyDescent="0.2"/>
  <cols>
    <col min="1" max="1" width="12.7109375" style="1" customWidth="1"/>
    <col min="2" max="2" width="22.140625" style="1" bestFit="1" customWidth="1"/>
    <col min="3" max="5" width="18.28515625" style="1" customWidth="1"/>
    <col min="6" max="6" width="24.140625" style="1" customWidth="1"/>
    <col min="7" max="7" width="15.28515625" style="1" customWidth="1"/>
    <col min="8" max="8" width="12.28515625" style="1" customWidth="1"/>
    <col min="9" max="9" width="19.140625" style="18" customWidth="1"/>
    <col min="10" max="10" width="13.42578125" style="1" customWidth="1"/>
    <col min="11" max="11" width="12.140625" style="1" customWidth="1"/>
    <col min="12" max="12" width="11.28515625" style="2" customWidth="1"/>
    <col min="13" max="13" width="13" style="2" customWidth="1"/>
    <col min="14" max="14" width="33.7109375" style="2" customWidth="1"/>
    <col min="15" max="15" width="35" style="2" customWidth="1"/>
    <col min="16" max="17" width="17.7109375" style="3" customWidth="1"/>
    <col min="18" max="18" width="17.7109375" style="4" customWidth="1"/>
    <col min="19" max="19" width="17.7109375" style="3" customWidth="1"/>
    <col min="20" max="20" width="52.7109375" style="3" customWidth="1"/>
    <col min="21" max="21" width="25.85546875" style="4" customWidth="1"/>
    <col min="22" max="22" width="17.7109375" style="3" customWidth="1"/>
    <col min="23" max="23" width="77.28515625" style="5" customWidth="1"/>
    <col min="24" max="24" width="61.28515625" style="5" customWidth="1"/>
    <col min="25" max="25" width="23.140625" style="6" customWidth="1"/>
    <col min="26" max="26" width="10.7109375" style="3" customWidth="1"/>
    <col min="27" max="27" width="18.42578125" style="3" customWidth="1"/>
    <col min="28" max="28" width="66.85546875" style="4" customWidth="1"/>
    <col min="29" max="29" width="19.5703125" style="3" customWidth="1"/>
    <col min="30" max="16384" width="8.85546875" style="5"/>
  </cols>
  <sheetData>
    <row r="1" spans="1:29" s="25" customFormat="1" ht="15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20" t="s">
        <v>9</v>
      </c>
      <c r="K1" s="20" t="s">
        <v>10</v>
      </c>
      <c r="L1" s="22" t="s">
        <v>11</v>
      </c>
      <c r="M1" s="22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5" t="s">
        <v>22</v>
      </c>
      <c r="X1" s="25" t="s">
        <v>23</v>
      </c>
      <c r="Y1" s="26" t="s">
        <v>24</v>
      </c>
      <c r="Z1" s="23" t="s">
        <v>25</v>
      </c>
      <c r="AA1" s="23" t="s">
        <v>26</v>
      </c>
      <c r="AB1" s="24" t="s">
        <v>27</v>
      </c>
      <c r="AC1" s="23" t="s">
        <v>28</v>
      </c>
    </row>
    <row r="2" spans="1:29" x14ac:dyDescent="0.2">
      <c r="A2" s="8" t="s">
        <v>51</v>
      </c>
      <c r="B2" s="10">
        <v>468812</v>
      </c>
      <c r="C2" s="10">
        <v>7081832</v>
      </c>
      <c r="D2" s="1">
        <f t="shared" ref="D2:D3" si="0">IF(E2&gt;0,E2,F2)</f>
        <v>951</v>
      </c>
      <c r="E2" s="10">
        <v>0</v>
      </c>
      <c r="F2" s="10">
        <v>951</v>
      </c>
      <c r="G2" s="12">
        <v>249.94</v>
      </c>
      <c r="H2" s="13">
        <v>820</v>
      </c>
      <c r="I2" s="19">
        <v>0</v>
      </c>
      <c r="J2" s="9">
        <v>-60</v>
      </c>
      <c r="K2" s="9" t="s">
        <v>29</v>
      </c>
      <c r="L2" s="12" t="s">
        <v>33</v>
      </c>
      <c r="M2" s="12" t="s">
        <v>34</v>
      </c>
      <c r="O2" s="8"/>
      <c r="P2" s="15" t="s">
        <v>52</v>
      </c>
      <c r="Q2" s="15" t="s">
        <v>53</v>
      </c>
      <c r="T2" s="15"/>
      <c r="U2" s="14" t="s">
        <v>37</v>
      </c>
      <c r="V2" s="16" t="s">
        <v>38</v>
      </c>
      <c r="W2" s="8"/>
      <c r="X2" s="3"/>
      <c r="Y2" s="13"/>
      <c r="Z2" s="13">
        <v>2017</v>
      </c>
      <c r="AA2" s="17" t="s">
        <v>31</v>
      </c>
      <c r="AB2" s="3" t="s">
        <v>39</v>
      </c>
    </row>
    <row r="3" spans="1:29" x14ac:dyDescent="0.2">
      <c r="A3" s="8" t="s">
        <v>54</v>
      </c>
      <c r="B3" s="10">
        <v>469154</v>
      </c>
      <c r="C3" s="10">
        <v>7081801</v>
      </c>
      <c r="D3" s="1">
        <f t="shared" si="0"/>
        <v>955</v>
      </c>
      <c r="E3" s="10">
        <v>0</v>
      </c>
      <c r="F3" s="10">
        <v>955</v>
      </c>
      <c r="G3" s="12">
        <v>35.049999999999997</v>
      </c>
      <c r="H3" s="13">
        <v>115</v>
      </c>
      <c r="I3" s="19">
        <v>0</v>
      </c>
      <c r="J3" s="9">
        <v>-60</v>
      </c>
      <c r="K3" s="9" t="s">
        <v>29</v>
      </c>
      <c r="L3" s="12" t="s">
        <v>33</v>
      </c>
      <c r="M3" s="12" t="s">
        <v>34</v>
      </c>
      <c r="O3" s="8"/>
      <c r="P3" s="15" t="s">
        <v>53</v>
      </c>
      <c r="Q3" s="15" t="s">
        <v>55</v>
      </c>
      <c r="T3" s="15"/>
      <c r="U3" s="14" t="s">
        <v>37</v>
      </c>
      <c r="V3" s="16" t="s">
        <v>56</v>
      </c>
      <c r="W3" s="8"/>
      <c r="X3" s="3"/>
      <c r="Y3" s="13"/>
      <c r="Z3" s="13">
        <v>2017</v>
      </c>
      <c r="AA3" s="10" t="s">
        <v>31</v>
      </c>
      <c r="AB3" s="3" t="s">
        <v>39</v>
      </c>
    </row>
    <row r="4" spans="1:29" x14ac:dyDescent="0.2">
      <c r="A4" s="8" t="s">
        <v>57</v>
      </c>
      <c r="B4" s="10">
        <v>469150</v>
      </c>
      <c r="C4" s="10">
        <v>7082000</v>
      </c>
      <c r="D4" s="1">
        <f t="shared" ref="D4:D5" si="1">IF(E4&gt;0,E4,F4)</f>
        <v>982</v>
      </c>
      <c r="E4" s="10">
        <v>0</v>
      </c>
      <c r="F4" s="10">
        <v>982</v>
      </c>
      <c r="G4" s="12">
        <v>112.78</v>
      </c>
      <c r="H4" s="13">
        <v>370</v>
      </c>
      <c r="I4" s="19">
        <v>0</v>
      </c>
      <c r="J4" s="9">
        <v>-60</v>
      </c>
      <c r="K4" s="9" t="s">
        <v>29</v>
      </c>
      <c r="L4" s="12" t="s">
        <v>33</v>
      </c>
      <c r="M4" s="12" t="s">
        <v>34</v>
      </c>
      <c r="O4" s="8"/>
      <c r="P4" s="15" t="s">
        <v>55</v>
      </c>
      <c r="Q4" s="15" t="s">
        <v>58</v>
      </c>
      <c r="T4" s="15"/>
      <c r="U4" s="14" t="s">
        <v>37</v>
      </c>
      <c r="V4" s="16" t="s">
        <v>56</v>
      </c>
      <c r="W4" s="8"/>
      <c r="X4" s="3"/>
      <c r="Y4" s="13"/>
      <c r="Z4" s="13">
        <v>2017</v>
      </c>
      <c r="AA4" s="10" t="s">
        <v>31</v>
      </c>
      <c r="AB4" s="3" t="s">
        <v>39</v>
      </c>
    </row>
    <row r="5" spans="1:29" x14ac:dyDescent="0.2">
      <c r="A5" s="8" t="s">
        <v>59</v>
      </c>
      <c r="B5" s="10">
        <v>469000</v>
      </c>
      <c r="C5" s="10">
        <v>7082100</v>
      </c>
      <c r="D5" s="1">
        <f t="shared" si="1"/>
        <v>986</v>
      </c>
      <c r="E5" s="10">
        <v>0</v>
      </c>
      <c r="F5" s="10">
        <v>986</v>
      </c>
      <c r="G5" s="12">
        <v>111.25</v>
      </c>
      <c r="H5" s="13">
        <v>365</v>
      </c>
      <c r="I5" s="19">
        <v>0</v>
      </c>
      <c r="J5" s="9">
        <v>-60</v>
      </c>
      <c r="K5" s="9" t="s">
        <v>29</v>
      </c>
      <c r="L5" s="12" t="s">
        <v>33</v>
      </c>
      <c r="M5" s="12" t="s">
        <v>34</v>
      </c>
      <c r="O5" s="8"/>
      <c r="P5" s="15" t="s">
        <v>58</v>
      </c>
      <c r="Q5" s="15" t="s">
        <v>60</v>
      </c>
      <c r="T5" s="15"/>
      <c r="U5" s="14" t="s">
        <v>37</v>
      </c>
      <c r="V5" s="16" t="s">
        <v>61</v>
      </c>
      <c r="W5" s="8"/>
      <c r="X5" s="3"/>
      <c r="Y5" s="13"/>
      <c r="Z5" s="13">
        <v>2017</v>
      </c>
      <c r="AA5" s="10" t="s">
        <v>31</v>
      </c>
      <c r="AB5" s="3" t="s">
        <v>39</v>
      </c>
    </row>
    <row r="6" spans="1:29" x14ac:dyDescent="0.2">
      <c r="A6" s="8" t="s">
        <v>32</v>
      </c>
      <c r="B6" s="9">
        <v>466753.34</v>
      </c>
      <c r="C6" s="9">
        <v>7083923.5800000001</v>
      </c>
      <c r="D6" s="1">
        <f t="shared" ref="D6:D11" si="2">IF(E6&gt;0,E6,F6)</f>
        <v>754.31200000000001</v>
      </c>
      <c r="E6" s="10">
        <v>754.31200000000001</v>
      </c>
      <c r="F6" s="10">
        <v>760</v>
      </c>
      <c r="G6" s="11">
        <v>166.12</v>
      </c>
      <c r="H6" s="13">
        <v>545</v>
      </c>
      <c r="I6" s="19">
        <v>0</v>
      </c>
      <c r="J6" s="9">
        <v>-60</v>
      </c>
      <c r="K6" s="9" t="s">
        <v>29</v>
      </c>
      <c r="L6" s="12" t="s">
        <v>33</v>
      </c>
      <c r="M6" s="12" t="s">
        <v>34</v>
      </c>
      <c r="O6" s="12"/>
      <c r="P6" s="14" t="s">
        <v>35</v>
      </c>
      <c r="Q6" s="14" t="s">
        <v>36</v>
      </c>
      <c r="T6" s="14"/>
      <c r="U6" s="14" t="s">
        <v>37</v>
      </c>
      <c r="V6" s="16" t="s">
        <v>38</v>
      </c>
      <c r="W6" s="8"/>
      <c r="X6" s="3"/>
      <c r="Y6" s="13"/>
      <c r="Z6" s="13">
        <v>2017</v>
      </c>
      <c r="AA6" s="17" t="s">
        <v>30</v>
      </c>
      <c r="AB6" s="3" t="s">
        <v>39</v>
      </c>
    </row>
    <row r="7" spans="1:29" x14ac:dyDescent="0.2">
      <c r="A7" s="8" t="s">
        <v>40</v>
      </c>
      <c r="B7" s="9">
        <v>466755.14</v>
      </c>
      <c r="C7" s="9">
        <v>7084014.2000000002</v>
      </c>
      <c r="D7" s="1">
        <f t="shared" si="2"/>
        <v>764.43700000000001</v>
      </c>
      <c r="E7" s="10">
        <v>764.43700000000001</v>
      </c>
      <c r="F7" s="10">
        <v>764</v>
      </c>
      <c r="G7" s="7">
        <v>96.01</v>
      </c>
      <c r="H7" s="13">
        <v>315</v>
      </c>
      <c r="I7" s="19">
        <v>0</v>
      </c>
      <c r="J7" s="9">
        <v>-60</v>
      </c>
      <c r="K7" s="9" t="s">
        <v>29</v>
      </c>
      <c r="L7" s="12" t="s">
        <v>33</v>
      </c>
      <c r="M7" s="12" t="s">
        <v>34</v>
      </c>
      <c r="O7" s="12"/>
      <c r="P7" s="15" t="s">
        <v>36</v>
      </c>
      <c r="Q7" s="15" t="s">
        <v>41</v>
      </c>
      <c r="T7" s="15"/>
      <c r="U7" s="14" t="s">
        <v>37</v>
      </c>
      <c r="V7" s="16" t="s">
        <v>38</v>
      </c>
      <c r="W7" s="8"/>
      <c r="X7" s="3"/>
      <c r="Y7" s="13"/>
      <c r="Z7" s="13">
        <v>2017</v>
      </c>
      <c r="AA7" s="17" t="s">
        <v>30</v>
      </c>
      <c r="AB7" s="3" t="s">
        <v>39</v>
      </c>
    </row>
    <row r="8" spans="1:29" x14ac:dyDescent="0.2">
      <c r="A8" s="8" t="s">
        <v>42</v>
      </c>
      <c r="B8" s="10">
        <v>466700</v>
      </c>
      <c r="C8" s="10">
        <v>7083942</v>
      </c>
      <c r="D8" s="1">
        <f t="shared" si="2"/>
        <v>752.58199999999999</v>
      </c>
      <c r="E8" s="10">
        <v>752.58199999999999</v>
      </c>
      <c r="F8" s="10">
        <v>755</v>
      </c>
      <c r="G8" s="11">
        <v>156.97</v>
      </c>
      <c r="H8" s="13">
        <v>515</v>
      </c>
      <c r="I8" s="19">
        <v>0</v>
      </c>
      <c r="J8" s="9">
        <v>-60</v>
      </c>
      <c r="K8" s="9" t="s">
        <v>29</v>
      </c>
      <c r="L8" s="12" t="s">
        <v>33</v>
      </c>
      <c r="M8" s="12" t="s">
        <v>34</v>
      </c>
      <c r="O8" s="12"/>
      <c r="P8" s="15" t="s">
        <v>43</v>
      </c>
      <c r="Q8" s="15" t="s">
        <v>44</v>
      </c>
      <c r="T8" s="15"/>
      <c r="U8" s="14" t="s">
        <v>37</v>
      </c>
      <c r="V8" s="16" t="s">
        <v>38</v>
      </c>
      <c r="W8" s="8"/>
      <c r="X8" s="3"/>
      <c r="Y8" s="13"/>
      <c r="Z8" s="13">
        <v>2017</v>
      </c>
      <c r="AA8" s="17" t="s">
        <v>30</v>
      </c>
      <c r="AB8" s="3" t="s">
        <v>39</v>
      </c>
    </row>
    <row r="9" spans="1:29" x14ac:dyDescent="0.2">
      <c r="A9" s="8" t="s">
        <v>45</v>
      </c>
      <c r="B9" s="10">
        <v>466653</v>
      </c>
      <c r="C9" s="10">
        <v>7083965</v>
      </c>
      <c r="D9" s="1">
        <f t="shared" si="2"/>
        <v>747.68700000000001</v>
      </c>
      <c r="E9" s="10">
        <v>747.68700000000001</v>
      </c>
      <c r="F9" s="10">
        <v>752</v>
      </c>
      <c r="G9" s="11">
        <v>164.59</v>
      </c>
      <c r="H9" s="10">
        <v>540</v>
      </c>
      <c r="I9" s="19">
        <v>0</v>
      </c>
      <c r="J9" s="9">
        <v>-60</v>
      </c>
      <c r="K9" s="9" t="s">
        <v>29</v>
      </c>
      <c r="L9" s="12" t="s">
        <v>33</v>
      </c>
      <c r="M9" s="12" t="s">
        <v>34</v>
      </c>
      <c r="O9" s="12"/>
      <c r="P9" s="15" t="s">
        <v>44</v>
      </c>
      <c r="Q9" s="15" t="s">
        <v>46</v>
      </c>
      <c r="T9" s="15"/>
      <c r="U9" s="14" t="s">
        <v>37</v>
      </c>
      <c r="V9" s="16" t="s">
        <v>38</v>
      </c>
      <c r="W9" s="8"/>
      <c r="X9" s="3"/>
      <c r="Y9" s="13"/>
      <c r="Z9" s="13">
        <v>2017</v>
      </c>
      <c r="AA9" s="17" t="s">
        <v>30</v>
      </c>
      <c r="AB9" s="3" t="s">
        <v>39</v>
      </c>
    </row>
    <row r="10" spans="1:29" x14ac:dyDescent="0.2">
      <c r="A10" s="8" t="s">
        <v>47</v>
      </c>
      <c r="B10" s="10">
        <v>467008</v>
      </c>
      <c r="C10" s="10">
        <v>7083894</v>
      </c>
      <c r="D10" s="1">
        <f t="shared" si="2"/>
        <v>777.01599999999996</v>
      </c>
      <c r="E10" s="10">
        <v>777.01599999999996</v>
      </c>
      <c r="F10" s="10">
        <v>750</v>
      </c>
      <c r="G10" s="11">
        <v>167.64</v>
      </c>
      <c r="H10" s="13">
        <v>550</v>
      </c>
      <c r="I10" s="19">
        <v>0</v>
      </c>
      <c r="J10" s="9">
        <v>-60</v>
      </c>
      <c r="K10" s="9" t="s">
        <v>29</v>
      </c>
      <c r="L10" s="12" t="s">
        <v>33</v>
      </c>
      <c r="M10" s="12" t="s">
        <v>34</v>
      </c>
      <c r="O10" s="12"/>
      <c r="P10" s="15" t="s">
        <v>46</v>
      </c>
      <c r="Q10" s="15" t="s">
        <v>48</v>
      </c>
      <c r="T10" s="15"/>
      <c r="U10" s="14" t="s">
        <v>37</v>
      </c>
      <c r="V10" s="16" t="s">
        <v>38</v>
      </c>
      <c r="W10" s="8"/>
      <c r="X10" s="3"/>
      <c r="Y10" s="13"/>
      <c r="Z10" s="13">
        <v>2017</v>
      </c>
      <c r="AA10" s="17" t="s">
        <v>30</v>
      </c>
      <c r="AB10" s="3" t="s">
        <v>39</v>
      </c>
    </row>
    <row r="11" spans="1:29" x14ac:dyDescent="0.2">
      <c r="A11" s="8" t="s">
        <v>49</v>
      </c>
      <c r="B11" s="9">
        <v>467160.52</v>
      </c>
      <c r="C11" s="10">
        <v>7083860</v>
      </c>
      <c r="D11" s="1">
        <f t="shared" si="2"/>
        <v>781.53499999999997</v>
      </c>
      <c r="E11" s="10">
        <v>781.53499999999997</v>
      </c>
      <c r="F11" s="10">
        <v>785</v>
      </c>
      <c r="G11" s="12">
        <v>161.54</v>
      </c>
      <c r="H11" s="13">
        <v>530</v>
      </c>
      <c r="I11" s="19">
        <v>0</v>
      </c>
      <c r="J11" s="9">
        <v>-60</v>
      </c>
      <c r="K11" s="9" t="s">
        <v>29</v>
      </c>
      <c r="L11" s="12" t="s">
        <v>33</v>
      </c>
      <c r="M11" s="12" t="s">
        <v>34</v>
      </c>
      <c r="O11" s="8"/>
      <c r="P11" s="15" t="s">
        <v>48</v>
      </c>
      <c r="Q11" s="15" t="s">
        <v>50</v>
      </c>
      <c r="T11" s="15"/>
      <c r="U11" s="14" t="s">
        <v>37</v>
      </c>
      <c r="V11" s="16" t="s">
        <v>38</v>
      </c>
      <c r="W11" s="8"/>
      <c r="X11" s="3"/>
      <c r="Y11" s="13"/>
      <c r="Z11" s="13">
        <v>2017</v>
      </c>
      <c r="AA11" s="17" t="s">
        <v>30</v>
      </c>
      <c r="AB11" s="3" t="s">
        <v>39</v>
      </c>
    </row>
  </sheetData>
  <sortState ref="A2:WWR752">
    <sortCondition ref="A2:A7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gringoj</dc:creator>
  <cp:lastModifiedBy>james</cp:lastModifiedBy>
  <dcterms:created xsi:type="dcterms:W3CDTF">2018-02-15T22:41:16Z</dcterms:created>
  <dcterms:modified xsi:type="dcterms:W3CDTF">2019-01-22T19:17:13Z</dcterms:modified>
</cp:coreProperties>
</file>