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Density" sheetId="1" r:id="rId1"/>
    <sheet name="Sheet6" sheetId="6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137" i="1" l="1"/>
  <c r="H136" i="1"/>
  <c r="H135" i="1"/>
  <c r="H71" i="1"/>
  <c r="H134" i="1"/>
  <c r="H82" i="1"/>
  <c r="H72" i="1"/>
  <c r="H66" i="1"/>
  <c r="H65" i="1"/>
  <c r="H64" i="1"/>
  <c r="H63" i="1"/>
  <c r="H75" i="1"/>
  <c r="H88" i="1"/>
  <c r="H35" i="1"/>
  <c r="H34" i="1"/>
  <c r="H33" i="1"/>
  <c r="H70" i="1"/>
  <c r="H69" i="1"/>
  <c r="H133" i="1"/>
  <c r="H132" i="1"/>
  <c r="H131" i="1"/>
  <c r="H130" i="1"/>
  <c r="H129" i="1"/>
  <c r="H128" i="1"/>
  <c r="H62" i="1"/>
  <c r="H61" i="1"/>
  <c r="H60" i="1"/>
  <c r="H32" i="1"/>
  <c r="H31" i="1"/>
  <c r="H30" i="1"/>
  <c r="H81" i="1"/>
  <c r="H59" i="1"/>
  <c r="H127" i="1"/>
  <c r="H58" i="1"/>
  <c r="H57" i="1"/>
  <c r="H56" i="1"/>
  <c r="H80" i="1"/>
  <c r="H79" i="1"/>
  <c r="H78" i="1"/>
  <c r="H74" i="1"/>
  <c r="H68" i="1"/>
  <c r="H55" i="1"/>
  <c r="H29" i="1"/>
  <c r="H28" i="1"/>
  <c r="H126" i="1"/>
  <c r="H125" i="1"/>
  <c r="H124" i="1"/>
  <c r="H27" i="1"/>
  <c r="H123" i="1"/>
  <c r="H26" i="1"/>
  <c r="H54" i="1"/>
  <c r="H25" i="1"/>
  <c r="H24" i="1"/>
  <c r="H53" i="1"/>
  <c r="H23" i="1"/>
  <c r="H52" i="1"/>
  <c r="H51" i="1"/>
  <c r="H50" i="1"/>
  <c r="H49" i="1"/>
  <c r="H48" i="1"/>
  <c r="H47" i="1"/>
  <c r="H22" i="1"/>
  <c r="H21" i="1"/>
  <c r="H122" i="1"/>
  <c r="H121" i="1"/>
  <c r="H120" i="1"/>
  <c r="H119" i="1"/>
  <c r="H46" i="1"/>
  <c r="H20" i="1"/>
  <c r="H115" i="1"/>
  <c r="H3" i="1"/>
  <c r="H45" i="1"/>
  <c r="H44" i="1"/>
  <c r="H19" i="1"/>
  <c r="H18" i="1"/>
  <c r="H17" i="1"/>
  <c r="H118" i="1"/>
  <c r="H117" i="1"/>
  <c r="H116" i="1"/>
  <c r="H138" i="1"/>
  <c r="H114" i="1"/>
  <c r="H43" i="1"/>
  <c r="H42" i="1"/>
  <c r="H87" i="1"/>
  <c r="H113" i="1"/>
  <c r="H112" i="1"/>
  <c r="H111" i="1"/>
  <c r="H41" i="1"/>
  <c r="H110" i="1"/>
  <c r="H16" i="1"/>
  <c r="H4" i="1"/>
  <c r="H77" i="1"/>
  <c r="H139" i="1"/>
  <c r="H15" i="1"/>
  <c r="H76" i="1"/>
  <c r="H109" i="1"/>
  <c r="H108" i="1"/>
  <c r="H107" i="1"/>
  <c r="H106" i="1"/>
  <c r="H105" i="1"/>
  <c r="H2" i="1"/>
  <c r="H14" i="1"/>
  <c r="H13" i="1"/>
  <c r="H104" i="1"/>
  <c r="H83" i="1"/>
  <c r="H103" i="1"/>
  <c r="H67" i="1"/>
  <c r="H12" i="1"/>
  <c r="H11" i="1"/>
  <c r="H102" i="1"/>
  <c r="H10" i="1"/>
  <c r="H101" i="1"/>
  <c r="H9" i="1"/>
  <c r="H40" i="1"/>
  <c r="H39" i="1"/>
  <c r="H38" i="1"/>
  <c r="H100" i="1"/>
  <c r="H99" i="1"/>
  <c r="H98" i="1"/>
  <c r="H8" i="1"/>
  <c r="H7" i="1"/>
  <c r="H97" i="1"/>
  <c r="H86" i="1"/>
  <c r="H96" i="1"/>
  <c r="H85" i="1"/>
  <c r="H95" i="1"/>
  <c r="H94" i="1"/>
  <c r="H37" i="1"/>
  <c r="H93" i="1"/>
  <c r="H36" i="1"/>
  <c r="H84" i="1"/>
  <c r="H73" i="1"/>
  <c r="H92" i="1"/>
  <c r="H91" i="1"/>
  <c r="H90" i="1"/>
  <c r="H89" i="1"/>
  <c r="H6" i="1"/>
  <c r="H5" i="1"/>
</calcChain>
</file>

<file path=xl/sharedStrings.xml><?xml version="1.0" encoding="utf-8"?>
<sst xmlns="http://schemas.openxmlformats.org/spreadsheetml/2006/main" count="424" uniqueCount="169">
  <si>
    <t>Description</t>
  </si>
  <si>
    <t>Weight_Air</t>
  </si>
  <si>
    <t>Weight_Water</t>
  </si>
  <si>
    <t>Specific_Gravity</t>
  </si>
  <si>
    <t>competent moderately oxidized</t>
  </si>
  <si>
    <t>slightly deformed and fractured minor oxidation</t>
  </si>
  <si>
    <t>alternating ssch and small beds of csch</t>
  </si>
  <si>
    <t>small qtz conc vn and mod oxidation</t>
  </si>
  <si>
    <t>mod oxidation boudined qtz vn small cb stringer</t>
  </si>
  <si>
    <t>QFP</t>
  </si>
  <si>
    <t>competent qfp weak clay alt.</t>
  </si>
  <si>
    <t xml:space="preserve"> </t>
  </si>
  <si>
    <t>weak skarn deformed bedding, swirl</t>
  </si>
  <si>
    <t>gsch with cb healed bx1</t>
  </si>
  <si>
    <t>Hole</t>
  </si>
  <si>
    <t>MQ-18-30</t>
  </si>
  <si>
    <t>MQ-18-31</t>
  </si>
  <si>
    <t>oxidized and well weathered ssch</t>
  </si>
  <si>
    <t>several conc qtz vns boudins</t>
  </si>
  <si>
    <t>competent fairly silicious ssch minor oxidation</t>
  </si>
  <si>
    <t xml:space="preserve">ssch competent core minor oxidation </t>
  </si>
  <si>
    <t>deformed heavily vned contains po and py throughout.modoxidation</t>
  </si>
  <si>
    <t>folliated and competent ssch</t>
  </si>
  <si>
    <t>deformed and vned skarn contains moderate amounts of apy.</t>
  </si>
  <si>
    <t>SSCH</t>
  </si>
  <si>
    <t>weathered strongly oxidized</t>
  </si>
  <si>
    <t>CSCH</t>
  </si>
  <si>
    <t>moderate apy min diss with scorodite</t>
  </si>
  <si>
    <t>grey brown with large conc qtz vn</t>
  </si>
  <si>
    <t>tan brown with conc qtz vn</t>
  </si>
  <si>
    <t>ssch with minor chl alt</t>
  </si>
  <si>
    <t>tan brown with large conc qtz vn</t>
  </si>
  <si>
    <t>black folliated qtz conc vns</t>
  </si>
  <si>
    <t>dark black folliated blebs of py</t>
  </si>
  <si>
    <t>dark black folliated blebs of py boudin qtz vn</t>
  </si>
  <si>
    <t>several 2 cm conc parallel qtz vn minor chl alt</t>
  </si>
  <si>
    <t>MQ-18-32</t>
  </si>
  <si>
    <t>oxidized and ser alt ssch</t>
  </si>
  <si>
    <t>qtz cb chl qtz vn with csch</t>
  </si>
  <si>
    <t>apy diss ssch</t>
  </si>
  <si>
    <t xml:space="preserve">wavy folliated csch </t>
  </si>
  <si>
    <t>moderately oxidized strongly reactive to acid</t>
  </si>
  <si>
    <t>folliated lmst grey blue very reactive hcl</t>
  </si>
  <si>
    <t>minor ser alt ssch mild cb alt</t>
  </si>
  <si>
    <t>qtzvn</t>
  </si>
  <si>
    <t>csch but mostly qtz cb chl vn</t>
  </si>
  <si>
    <t xml:space="preserve">folliated pale green </t>
  </si>
  <si>
    <t>folliated csch with qtz minor cb vn</t>
  </si>
  <si>
    <t>mod deformed folliated csch</t>
  </si>
  <si>
    <t>mostly qtz cb chl vn discor with minor po</t>
  </si>
  <si>
    <t>MQ-18-33</t>
  </si>
  <si>
    <t>bleached and oxidized folliated ssch</t>
  </si>
  <si>
    <t>folliated minor oxidation minor po min</t>
  </si>
  <si>
    <t>ssch with small qtz vn with apy</t>
  </si>
  <si>
    <t>ssch with several boudined qtz vns minor apy and cb fracture fillings.</t>
  </si>
  <si>
    <t>bx2 with long bladded altered brown actinolite</t>
  </si>
  <si>
    <t>medium grained qtz grey and tan brown</t>
  </si>
  <si>
    <t>green and strongly reactive to acid. Nearly a skarn.</t>
  </si>
  <si>
    <t>fine grainded qtzt with minor cb alt throughout.</t>
  </si>
  <si>
    <t>chlorite altered sch with qtz vn contains apy</t>
  </si>
  <si>
    <t>csch with minor chl and actinolite alt within select foliations.</t>
  </si>
  <si>
    <t>ssch with many small qtz boudined vns</t>
  </si>
  <si>
    <t>dark black somewhat soft material gsch</t>
  </si>
  <si>
    <t>competent somewhat chl alt ssch</t>
  </si>
  <si>
    <t>competent folliated ssch minor cb alt</t>
  </si>
  <si>
    <t>chl and actinolite alt with mod cb alt.</t>
  </si>
  <si>
    <t>very mineralized with po and altered.</t>
  </si>
  <si>
    <t>folliated minor cb tension gashes</t>
  </si>
  <si>
    <t>gsch with qtz cb chl vn</t>
  </si>
  <si>
    <t>MQ-18-34</t>
  </si>
  <si>
    <t>bleached and oxidized ssch</t>
  </si>
  <si>
    <t>ssch with qtz vn and po</t>
  </si>
  <si>
    <t>bleached and oxidized with mod apy</t>
  </si>
  <si>
    <t>mod silica flooded folliated and minor oxidation</t>
  </si>
  <si>
    <t>competent core oxidized and folliated</t>
  </si>
  <si>
    <t>qtz cb chl vn with mod apy</t>
  </si>
  <si>
    <t>folliated and contains boudined qtz cb chl vn</t>
  </si>
  <si>
    <t>qtz cb chl vn with mod diss apy, cpy and blebs of po</t>
  </si>
  <si>
    <t>qtz cb chl vn with diss apy and cpy</t>
  </si>
  <si>
    <t>follaited and qtz cb chl vn with blebs of apy and diss apy, cpy</t>
  </si>
  <si>
    <t>bx3</t>
  </si>
  <si>
    <t xml:space="preserve">strong calc alt bx3 mod cpy and apy </t>
  </si>
  <si>
    <t>small sliver of ssch mod cpy</t>
  </si>
  <si>
    <t>folliated dark blue with minor qtz boudins</t>
  </si>
  <si>
    <t>folliated black diss cpy,po</t>
  </si>
  <si>
    <t>grey blue ssch with a small discor qtz vn</t>
  </si>
  <si>
    <t>MQ-18-35</t>
  </si>
  <si>
    <t>strongly weathered and oxidized ssch</t>
  </si>
  <si>
    <t>ssch with diss po and cpy</t>
  </si>
  <si>
    <t>folliated ssch pale grey</t>
  </si>
  <si>
    <t>folliated ssch minor chl alt</t>
  </si>
  <si>
    <t>csch moderate calc alt with qtz cb chl vn</t>
  </si>
  <si>
    <t>gsch with mod calc alt and diss po and cpy</t>
  </si>
  <si>
    <t>gsch with small folliations of gsch</t>
  </si>
  <si>
    <t>gsch with mod calc alt</t>
  </si>
  <si>
    <t>gsch with qtz and cb vns cross cutting</t>
  </si>
  <si>
    <t>mod po and folliated</t>
  </si>
  <si>
    <t>dark black folliated contains cb vns with mod po and cpy</t>
  </si>
  <si>
    <t>bx3 with cb vn and mod po</t>
  </si>
  <si>
    <t>large qtz cb chl vn with minor po</t>
  </si>
  <si>
    <t>strong calc folliated csch</t>
  </si>
  <si>
    <t>mild calc and ser alt folliated</t>
  </si>
  <si>
    <t>dark black folliated gsch diss po</t>
  </si>
  <si>
    <t>MQ-18-36</t>
  </si>
  <si>
    <t>strong calc alt minor diss apy and strong oxidation</t>
  </si>
  <si>
    <t xml:space="preserve">strong ser alt with minor oxidation </t>
  </si>
  <si>
    <t>minor calc alt with minor diss po</t>
  </si>
  <si>
    <t>folliated mod ser alt</t>
  </si>
  <si>
    <t>folliated mod ser alt qtz cb chl vn with po</t>
  </si>
  <si>
    <t>folliated strong calc alt with mod po diss</t>
  </si>
  <si>
    <t>folliated fairly fresh csch</t>
  </si>
  <si>
    <t>strong po disseminated throughout fracture fillings</t>
  </si>
  <si>
    <t>very strong euhedral apy min</t>
  </si>
  <si>
    <t>bleach qfp dyke</t>
  </si>
  <si>
    <t>grey blue qtzt</t>
  </si>
  <si>
    <t>MQ-18-37</t>
  </si>
  <si>
    <t>QTZT</t>
  </si>
  <si>
    <t>fresh blue grey mildly folliated qtzt mod oxidation</t>
  </si>
  <si>
    <t>altered qtzt strongn oxidation along fracture fillings</t>
  </si>
  <si>
    <t>GSCH</t>
  </si>
  <si>
    <t>cpy strong mineralization folliated</t>
  </si>
  <si>
    <t>mostly large qtz cb chl vn with gsch</t>
  </si>
  <si>
    <t>mostlyl dark black folliated gsch with mod qtz cb vn</t>
  </si>
  <si>
    <t>grey blue ssch with lagre qtz cb chl vn minor po</t>
  </si>
  <si>
    <t>folliated gsch with minor qtz boundins</t>
  </si>
  <si>
    <t>large qtz cb chl vn with mod graphitic alt</t>
  </si>
  <si>
    <t>MQ-18-38</t>
  </si>
  <si>
    <t>mod calc alt folliated mild ser alt.</t>
  </si>
  <si>
    <t>mod calc alt some mod actinolite and chl mod py and apy</t>
  </si>
  <si>
    <t>mod py and cpy and po mod calc alt</t>
  </si>
  <si>
    <t>folliated mod calc alt gsch with mod py and po</t>
  </si>
  <si>
    <t>folliated gsch with mild cb vnlts</t>
  </si>
  <si>
    <t xml:space="preserve">qtz cb chl vn with mild po,py </t>
  </si>
  <si>
    <t>MQ-18-39</t>
  </si>
  <si>
    <t>bx2 very strong oxidation and deformation contains mod cpy and apy</t>
  </si>
  <si>
    <t>strong ser alt bx2 with qtz cb vn with mod apy diss throughout.</t>
  </si>
  <si>
    <t>folliated with small cpy vnlt</t>
  </si>
  <si>
    <t>folliated pale green strong ser alt</t>
  </si>
  <si>
    <t>folliated tan grey ssch</t>
  </si>
  <si>
    <t>qtz cb chl vn with mod po</t>
  </si>
  <si>
    <t>mvn</t>
  </si>
  <si>
    <t>large qtz cb chl  vn with minor po</t>
  </si>
  <si>
    <t>minor calc alt with grey blue folliations and minor qtz vn</t>
  </si>
  <si>
    <t>strong calc alt with chl and actinolite</t>
  </si>
  <si>
    <t>csch with mod po along folliations</t>
  </si>
  <si>
    <t>chl and actinolite alt strong calc alt</t>
  </si>
  <si>
    <t>tan brown med grn sized qfp</t>
  </si>
  <si>
    <t>folliated gsch with strong po min in qtz vn</t>
  </si>
  <si>
    <t>folliated gsch with mod po</t>
  </si>
  <si>
    <t>MQ-18-40</t>
  </si>
  <si>
    <t>OVB</t>
  </si>
  <si>
    <t>chl alt intrusive fine grained boulder</t>
  </si>
  <si>
    <t>crackled qtzt plae blue strong oxidation</t>
  </si>
  <si>
    <t>pale blue ssch with very minor calc alt</t>
  </si>
  <si>
    <t>large qtz cb chl vn with mod po in ssch</t>
  </si>
  <si>
    <t>strong ser alt folliated and crackled texture silica flooded</t>
  </si>
  <si>
    <t>strong ser alt folliated and crackled texture silica flooded mod po</t>
  </si>
  <si>
    <t>strong ser alt folliated and crackled texture</t>
  </si>
  <si>
    <t>MQ-18-41</t>
  </si>
  <si>
    <t>Bin</t>
  </si>
  <si>
    <t>More</t>
  </si>
  <si>
    <t>Frequency</t>
  </si>
  <si>
    <t xml:space="preserve">SSCH </t>
  </si>
  <si>
    <t>ASCH</t>
  </si>
  <si>
    <t>LMST</t>
  </si>
  <si>
    <t>SKARN</t>
  </si>
  <si>
    <t>From_m</t>
  </si>
  <si>
    <t>Length_cm</t>
  </si>
  <si>
    <t>Lith_Code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</si>
</sst>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2" fontId="2" fillId="0" borderId="1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Fill="1" applyBorder="1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0" applyFont="1" applyAlignme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3" fillId="0" borderId="4" xfId="0" applyFont="1" applyFill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Sheet6!$A$2:$A$19</c:f>
              <c:strCache>
                <c:ptCount val="18"/>
                <c:pt idx="0">
                  <c:v>2.5</c:v>
                </c:pt>
                <c:pt idx="1">
                  <c:v>2.55</c:v>
                </c:pt>
                <c:pt idx="2">
                  <c:v>2.6</c:v>
                </c:pt>
                <c:pt idx="3">
                  <c:v>2.65</c:v>
                </c:pt>
                <c:pt idx="4">
                  <c:v>2.7</c:v>
                </c:pt>
                <c:pt idx="5">
                  <c:v>2.75</c:v>
                </c:pt>
                <c:pt idx="6">
                  <c:v>2.8</c:v>
                </c:pt>
                <c:pt idx="7">
                  <c:v>2.85</c:v>
                </c:pt>
                <c:pt idx="8">
                  <c:v>2.9</c:v>
                </c:pt>
                <c:pt idx="9">
                  <c:v>2.95</c:v>
                </c:pt>
                <c:pt idx="10">
                  <c:v>3</c:v>
                </c:pt>
                <c:pt idx="11">
                  <c:v>3.05</c:v>
                </c:pt>
                <c:pt idx="12">
                  <c:v>3.1</c:v>
                </c:pt>
                <c:pt idx="13">
                  <c:v>3.15</c:v>
                </c:pt>
                <c:pt idx="14">
                  <c:v>3.2</c:v>
                </c:pt>
                <c:pt idx="15">
                  <c:v>3.25</c:v>
                </c:pt>
                <c:pt idx="16">
                  <c:v>3.3</c:v>
                </c:pt>
                <c:pt idx="17">
                  <c:v>More</c:v>
                </c:pt>
              </c:strCache>
            </c:strRef>
          </c:cat>
          <c:val>
            <c:numRef>
              <c:f>Sheet6!$B$2:$B$19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14</c:v>
                </c:pt>
                <c:pt idx="4">
                  <c:v>34</c:v>
                </c:pt>
                <c:pt idx="5">
                  <c:v>37</c:v>
                </c:pt>
                <c:pt idx="6">
                  <c:v>26</c:v>
                </c:pt>
                <c:pt idx="7">
                  <c:v>12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64992"/>
        <c:axId val="106166912"/>
      </c:barChart>
      <c:catAx>
        <c:axId val="10616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Bin</a:t>
                </a:r>
              </a:p>
            </c:rich>
          </c:tx>
          <c:overlay val="0"/>
        </c:title>
        <c:majorTickMark val="out"/>
        <c:minorTickMark val="none"/>
        <c:tickLblPos val="nextTo"/>
        <c:crossAx val="106166912"/>
        <c:crosses val="autoZero"/>
        <c:auto val="1"/>
        <c:lblAlgn val="ctr"/>
        <c:lblOffset val="100"/>
        <c:noMultiLvlLbl val="0"/>
      </c:catAx>
      <c:valAx>
        <c:axId val="106166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Frequency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1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251460</xdr:colOff>
      <xdr:row>0</xdr:row>
      <xdr:rowOff>175260</xdr:rowOff>
    </xdr:from>
    <xdr:to>
      <xdr:col>12</xdr:col>
      <xdr:colOff>0</xdr:colOff>
      <xdr:row>15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40" workbookViewId="0">
      <selection activeCell="E58" sqref="E58"/>
    </sheetView>
  </sheetViews>
  <sheetFormatPr defaultRowHeight="14.4" x14ac:dyDescent="0.3"/>
  <cols>
    <col min="5" max="5" width="35.44140625" customWidth="1"/>
    <col min="6" max="6" width="10.109375" bestFit="1" customWidth="1"/>
    <col min="7" max="7" width="12.6640625" bestFit="1" customWidth="1"/>
    <col min="8" max="8" width="14.44140625" bestFit="1" customWidth="1"/>
  </cols>
  <sheetData>
    <row r="1" spans="1:8" ht="15" thickBot="1" x14ac:dyDescent="0.35">
      <c r="A1" t="s">
        <v>14</v>
      </c>
      <c r="B1" s="1" t="s">
        <v>166</v>
      </c>
      <c r="C1" s="2" t="s">
        <v>167</v>
      </c>
      <c r="D1" s="3" t="s">
        <v>168</v>
      </c>
      <c r="E1" s="4" t="s">
        <v>0</v>
      </c>
      <c r="F1" s="4" t="s">
        <v>1</v>
      </c>
      <c r="G1" s="4" t="s">
        <v>2</v>
      </c>
      <c r="H1" s="5" t="s">
        <v>3</v>
      </c>
    </row>
    <row r="2" spans="1:8" x14ac:dyDescent="0.3">
      <c r="A2" t="s">
        <v>50</v>
      </c>
      <c r="B2">
        <v>120</v>
      </c>
      <c r="C2">
        <v>19</v>
      </c>
      <c r="D2" s="7" t="s">
        <v>163</v>
      </c>
      <c r="E2" s="7" t="s">
        <v>49</v>
      </c>
      <c r="F2">
        <v>1276.8</v>
      </c>
      <c r="G2">
        <v>802.2</v>
      </c>
      <c r="H2" s="17">
        <f>F2/(F2-G2)</f>
        <v>2.6902654867256643</v>
      </c>
    </row>
    <row r="3" spans="1:8" x14ac:dyDescent="0.3">
      <c r="A3" t="s">
        <v>86</v>
      </c>
      <c r="B3" s="7">
        <v>108.75</v>
      </c>
      <c r="C3" s="7">
        <v>14</v>
      </c>
      <c r="D3" s="7" t="s">
        <v>80</v>
      </c>
      <c r="E3" s="8" t="s">
        <v>81</v>
      </c>
      <c r="F3">
        <v>975.2</v>
      </c>
      <c r="G3">
        <v>621.1</v>
      </c>
      <c r="H3" s="17">
        <f>F3/(F3-G3)</f>
        <v>2.7540242869245977</v>
      </c>
    </row>
    <row r="4" spans="1:8" ht="27" x14ac:dyDescent="0.3">
      <c r="A4" t="s">
        <v>69</v>
      </c>
      <c r="B4" s="7">
        <v>100.5</v>
      </c>
      <c r="C4" s="7">
        <v>11</v>
      </c>
      <c r="D4" t="s">
        <v>26</v>
      </c>
      <c r="E4" s="8" t="s">
        <v>59</v>
      </c>
      <c r="F4">
        <v>694.7</v>
      </c>
      <c r="G4">
        <v>440.8</v>
      </c>
      <c r="H4" s="17">
        <f>F4/(F4-G4)</f>
        <v>2.7361165813312325</v>
      </c>
    </row>
    <row r="5" spans="1:8" x14ac:dyDescent="0.3">
      <c r="A5" t="s">
        <v>15</v>
      </c>
      <c r="B5">
        <v>10.37</v>
      </c>
      <c r="C5">
        <v>15</v>
      </c>
      <c r="D5" t="s">
        <v>26</v>
      </c>
      <c r="E5" t="s">
        <v>4</v>
      </c>
      <c r="F5">
        <v>997.9</v>
      </c>
      <c r="G5">
        <v>618.4</v>
      </c>
      <c r="H5" s="17">
        <f>F5/(F5-G5)</f>
        <v>2.6295125164690383</v>
      </c>
    </row>
    <row r="6" spans="1:8" ht="28.8" x14ac:dyDescent="0.3">
      <c r="A6" t="s">
        <v>15</v>
      </c>
      <c r="B6">
        <v>21.85</v>
      </c>
      <c r="C6">
        <v>13</v>
      </c>
      <c r="D6" t="s">
        <v>26</v>
      </c>
      <c r="E6" s="6" t="s">
        <v>5</v>
      </c>
      <c r="F6">
        <v>853</v>
      </c>
      <c r="G6">
        <v>540.70000000000005</v>
      </c>
      <c r="H6" s="17">
        <f>F6/(F6-G6)</f>
        <v>2.731348062760167</v>
      </c>
    </row>
    <row r="7" spans="1:8" x14ac:dyDescent="0.3">
      <c r="A7" t="s">
        <v>36</v>
      </c>
      <c r="B7">
        <v>20</v>
      </c>
      <c r="C7">
        <v>8</v>
      </c>
      <c r="D7" t="s">
        <v>26</v>
      </c>
      <c r="E7" t="s">
        <v>27</v>
      </c>
      <c r="F7">
        <v>508.9</v>
      </c>
      <c r="G7">
        <v>330.3</v>
      </c>
      <c r="H7" s="17">
        <f>F7/(F7-G7)</f>
        <v>2.8493840985442334</v>
      </c>
    </row>
    <row r="8" spans="1:8" x14ac:dyDescent="0.3">
      <c r="A8" t="s">
        <v>36</v>
      </c>
      <c r="B8">
        <v>30</v>
      </c>
      <c r="C8">
        <v>20</v>
      </c>
      <c r="D8" t="s">
        <v>26</v>
      </c>
      <c r="E8" t="s">
        <v>28</v>
      </c>
      <c r="F8">
        <v>1259.4000000000001</v>
      </c>
      <c r="G8">
        <v>775</v>
      </c>
      <c r="H8" s="17">
        <f>F8/(F8-G8)</f>
        <v>2.5999174236168452</v>
      </c>
    </row>
    <row r="9" spans="1:8" ht="28.8" x14ac:dyDescent="0.3">
      <c r="A9" t="s">
        <v>36</v>
      </c>
      <c r="B9">
        <v>100.3</v>
      </c>
      <c r="C9">
        <v>13</v>
      </c>
      <c r="D9" t="s">
        <v>26</v>
      </c>
      <c r="E9" s="9" t="s">
        <v>35</v>
      </c>
      <c r="F9">
        <v>971.5</v>
      </c>
      <c r="G9">
        <v>609.79999999999995</v>
      </c>
      <c r="H9" s="17">
        <f>F9/(F9-G9)</f>
        <v>2.6859275642797895</v>
      </c>
    </row>
    <row r="10" spans="1:8" x14ac:dyDescent="0.3">
      <c r="A10" t="s">
        <v>50</v>
      </c>
      <c r="B10">
        <v>20</v>
      </c>
      <c r="C10">
        <v>12</v>
      </c>
      <c r="D10" s="7" t="s">
        <v>26</v>
      </c>
      <c r="E10" s="7" t="s">
        <v>38</v>
      </c>
      <c r="F10">
        <v>652.9</v>
      </c>
      <c r="G10">
        <v>403.6</v>
      </c>
      <c r="H10" s="17">
        <f>F10/(F10-G10)</f>
        <v>2.6189330124348178</v>
      </c>
    </row>
    <row r="11" spans="1:8" x14ac:dyDescent="0.3">
      <c r="A11" t="s">
        <v>50</v>
      </c>
      <c r="B11">
        <v>41.25</v>
      </c>
      <c r="C11">
        <v>21</v>
      </c>
      <c r="D11" s="7" t="s">
        <v>26</v>
      </c>
      <c r="E11" s="7" t="s">
        <v>40</v>
      </c>
      <c r="F11">
        <v>1464.3</v>
      </c>
      <c r="G11">
        <v>926.4</v>
      </c>
      <c r="H11" s="17">
        <f>F11/(F11-G11)</f>
        <v>2.7222532069157834</v>
      </c>
    </row>
    <row r="12" spans="1:8" ht="27" x14ac:dyDescent="0.3">
      <c r="A12" t="s">
        <v>50</v>
      </c>
      <c r="B12">
        <v>50</v>
      </c>
      <c r="C12">
        <v>17</v>
      </c>
      <c r="D12" s="7" t="s">
        <v>26</v>
      </c>
      <c r="E12" s="10" t="s">
        <v>41</v>
      </c>
      <c r="F12">
        <v>1189.9000000000001</v>
      </c>
      <c r="G12">
        <v>744.2</v>
      </c>
      <c r="H12" s="17">
        <f>F12/(F12-G12)</f>
        <v>2.669733004262957</v>
      </c>
    </row>
    <row r="13" spans="1:8" x14ac:dyDescent="0.3">
      <c r="A13" t="s">
        <v>50</v>
      </c>
      <c r="B13">
        <v>100.38</v>
      </c>
      <c r="C13">
        <v>9</v>
      </c>
      <c r="D13" s="7" t="s">
        <v>26</v>
      </c>
      <c r="E13" s="7" t="s">
        <v>47</v>
      </c>
      <c r="F13">
        <v>593</v>
      </c>
      <c r="G13">
        <v>379.1</v>
      </c>
      <c r="H13" s="17">
        <f>F13/(F13-G13)</f>
        <v>2.7723235156615242</v>
      </c>
    </row>
    <row r="14" spans="1:8" x14ac:dyDescent="0.3">
      <c r="A14" t="s">
        <v>50</v>
      </c>
      <c r="B14">
        <v>110.15</v>
      </c>
      <c r="C14">
        <v>10</v>
      </c>
      <c r="D14" s="7" t="s">
        <v>26</v>
      </c>
      <c r="E14" s="7" t="s">
        <v>48</v>
      </c>
      <c r="F14">
        <v>758.7</v>
      </c>
      <c r="G14">
        <v>487.4</v>
      </c>
      <c r="H14" s="17">
        <f>F14/(F14-G14)</f>
        <v>2.7965352008846289</v>
      </c>
    </row>
    <row r="15" spans="1:8" ht="27" x14ac:dyDescent="0.3">
      <c r="A15" t="s">
        <v>69</v>
      </c>
      <c r="B15">
        <v>70</v>
      </c>
      <c r="C15">
        <v>11</v>
      </c>
      <c r="D15" s="7" t="s">
        <v>26</v>
      </c>
      <c r="E15" s="8" t="s">
        <v>57</v>
      </c>
      <c r="F15">
        <v>873.1</v>
      </c>
      <c r="G15">
        <v>552.5</v>
      </c>
      <c r="H15" s="17">
        <f>F15/(F15-G15)</f>
        <v>2.7233312538989392</v>
      </c>
    </row>
    <row r="16" spans="1:8" ht="27" x14ac:dyDescent="0.3">
      <c r="A16" t="s">
        <v>69</v>
      </c>
      <c r="B16" s="7">
        <v>109.73</v>
      </c>
      <c r="C16" s="7">
        <v>18</v>
      </c>
      <c r="D16" s="7" t="s">
        <v>26</v>
      </c>
      <c r="E16" s="8" t="s">
        <v>60</v>
      </c>
      <c r="F16">
        <v>1262</v>
      </c>
      <c r="G16">
        <v>808.9</v>
      </c>
      <c r="H16" s="17">
        <f>F16/(F16-G16)</f>
        <v>2.7852571176340764</v>
      </c>
    </row>
    <row r="17" spans="1:8" x14ac:dyDescent="0.3">
      <c r="A17" t="s">
        <v>86</v>
      </c>
      <c r="B17">
        <v>60.1</v>
      </c>
      <c r="C17">
        <v>11</v>
      </c>
      <c r="D17" s="7" t="s">
        <v>26</v>
      </c>
      <c r="E17" s="8" t="s">
        <v>75</v>
      </c>
      <c r="F17">
        <v>853.8</v>
      </c>
      <c r="G17">
        <v>549.20000000000005</v>
      </c>
      <c r="H17" s="17">
        <f>F17/(F17-G17)</f>
        <v>2.8030203545633623</v>
      </c>
    </row>
    <row r="18" spans="1:8" ht="27" x14ac:dyDescent="0.3">
      <c r="A18" t="s">
        <v>86</v>
      </c>
      <c r="B18">
        <v>70.099999999999994</v>
      </c>
      <c r="C18">
        <v>15</v>
      </c>
      <c r="D18" s="7" t="s">
        <v>26</v>
      </c>
      <c r="E18" s="8" t="s">
        <v>76</v>
      </c>
      <c r="F18">
        <v>1118.3</v>
      </c>
      <c r="G18">
        <v>704.3</v>
      </c>
      <c r="H18" s="17">
        <f>F18/(F18-G18)</f>
        <v>2.701207729468599</v>
      </c>
    </row>
    <row r="19" spans="1:8" ht="27" x14ac:dyDescent="0.3">
      <c r="A19" t="s">
        <v>86</v>
      </c>
      <c r="B19">
        <v>79.5</v>
      </c>
      <c r="C19">
        <v>20</v>
      </c>
      <c r="D19" s="7" t="s">
        <v>26</v>
      </c>
      <c r="E19" s="8" t="s">
        <v>77</v>
      </c>
      <c r="F19">
        <v>1191.4000000000001</v>
      </c>
      <c r="G19">
        <v>769.1</v>
      </c>
      <c r="H19" s="17">
        <f>F19/(F19-G19)</f>
        <v>2.8212171442102769</v>
      </c>
    </row>
    <row r="20" spans="1:8" x14ac:dyDescent="0.3">
      <c r="A20" t="s">
        <v>86</v>
      </c>
      <c r="B20" s="7">
        <v>129.85</v>
      </c>
      <c r="C20" s="7">
        <v>14</v>
      </c>
      <c r="D20" s="7" t="s">
        <v>26</v>
      </c>
      <c r="E20" s="8" t="s">
        <v>83</v>
      </c>
      <c r="F20">
        <v>966.3</v>
      </c>
      <c r="G20">
        <v>617.70000000000005</v>
      </c>
      <c r="H20" s="17">
        <f>F20/(F20-G20)</f>
        <v>2.7719449225473327</v>
      </c>
    </row>
    <row r="21" spans="1:8" x14ac:dyDescent="0.3">
      <c r="A21" t="s">
        <v>103</v>
      </c>
      <c r="B21">
        <v>40.75</v>
      </c>
      <c r="C21">
        <v>11</v>
      </c>
      <c r="D21" s="7" t="s">
        <v>26</v>
      </c>
      <c r="E21" s="8" t="s">
        <v>90</v>
      </c>
      <c r="F21">
        <v>700</v>
      </c>
      <c r="G21">
        <v>444</v>
      </c>
      <c r="H21" s="17">
        <f>F21/(F21-G21)</f>
        <v>2.734375</v>
      </c>
    </row>
    <row r="22" spans="1:8" x14ac:dyDescent="0.3">
      <c r="A22" t="s">
        <v>103</v>
      </c>
      <c r="B22">
        <v>50.5</v>
      </c>
      <c r="C22">
        <v>13</v>
      </c>
      <c r="D22" s="7" t="s">
        <v>26</v>
      </c>
      <c r="E22" s="8" t="s">
        <v>91</v>
      </c>
      <c r="F22">
        <v>825.5</v>
      </c>
      <c r="G22">
        <v>519.9</v>
      </c>
      <c r="H22" s="17">
        <f>F22/(F22-G22)</f>
        <v>2.7012434554973819</v>
      </c>
    </row>
    <row r="23" spans="1:8" x14ac:dyDescent="0.3">
      <c r="A23" t="s">
        <v>103</v>
      </c>
      <c r="B23" s="7">
        <v>120.2</v>
      </c>
      <c r="C23" s="7">
        <v>17</v>
      </c>
      <c r="D23" s="7" t="s">
        <v>26</v>
      </c>
      <c r="E23" s="8" t="s">
        <v>98</v>
      </c>
      <c r="F23">
        <v>1162.2</v>
      </c>
      <c r="G23">
        <v>738.7</v>
      </c>
      <c r="H23" s="17">
        <f>F23/(F23-G23)</f>
        <v>2.7442739079102716</v>
      </c>
    </row>
    <row r="24" spans="1:8" x14ac:dyDescent="0.3">
      <c r="A24" t="s">
        <v>103</v>
      </c>
      <c r="B24" s="7">
        <v>139.80000000000001</v>
      </c>
      <c r="C24" s="7">
        <v>13</v>
      </c>
      <c r="D24" s="7" t="s">
        <v>26</v>
      </c>
      <c r="E24" s="8" t="s">
        <v>100</v>
      </c>
      <c r="F24">
        <v>827.6</v>
      </c>
      <c r="G24">
        <v>525.6</v>
      </c>
      <c r="H24" s="17">
        <f>F24/(F24-G24)</f>
        <v>2.7403973509933777</v>
      </c>
    </row>
    <row r="25" spans="1:8" x14ac:dyDescent="0.3">
      <c r="A25" t="s">
        <v>103</v>
      </c>
      <c r="B25" s="7">
        <v>150.4</v>
      </c>
      <c r="C25">
        <v>11</v>
      </c>
      <c r="D25" t="s">
        <v>26</v>
      </c>
      <c r="E25" s="8" t="s">
        <v>101</v>
      </c>
      <c r="F25">
        <v>718.7</v>
      </c>
      <c r="G25">
        <v>458.4</v>
      </c>
      <c r="H25" s="17">
        <f>F25/(F25-G25)</f>
        <v>2.7610449481367647</v>
      </c>
    </row>
    <row r="26" spans="1:8" ht="28.8" x14ac:dyDescent="0.3">
      <c r="A26" t="s">
        <v>115</v>
      </c>
      <c r="B26">
        <v>10.4</v>
      </c>
      <c r="C26">
        <v>17</v>
      </c>
      <c r="D26" t="s">
        <v>26</v>
      </c>
      <c r="E26" s="9" t="s">
        <v>104</v>
      </c>
      <c r="F26">
        <v>967</v>
      </c>
      <c r="G26">
        <v>623.4</v>
      </c>
      <c r="H26" s="17">
        <f>F26/(F26-G26)</f>
        <v>2.8143189755529683</v>
      </c>
    </row>
    <row r="27" spans="1:8" x14ac:dyDescent="0.3">
      <c r="A27" t="s">
        <v>115</v>
      </c>
      <c r="B27">
        <v>30.3</v>
      </c>
      <c r="C27">
        <v>18</v>
      </c>
      <c r="D27" t="s">
        <v>26</v>
      </c>
      <c r="E27" t="s">
        <v>106</v>
      </c>
      <c r="F27">
        <v>1301</v>
      </c>
      <c r="G27">
        <v>831.5</v>
      </c>
      <c r="H27" s="17">
        <f>F27/(F27-G27)</f>
        <v>2.7710330138445154</v>
      </c>
    </row>
    <row r="28" spans="1:8" x14ac:dyDescent="0.3">
      <c r="A28" t="s">
        <v>115</v>
      </c>
      <c r="B28">
        <v>69.069999999999993</v>
      </c>
      <c r="C28">
        <v>21</v>
      </c>
      <c r="D28" t="s">
        <v>26</v>
      </c>
      <c r="E28" t="s">
        <v>109</v>
      </c>
      <c r="F28">
        <v>1456.1</v>
      </c>
      <c r="G28">
        <v>924.2</v>
      </c>
      <c r="H28" s="17">
        <f>F28/(F28-G28)</f>
        <v>2.7375446512502357</v>
      </c>
    </row>
    <row r="29" spans="1:8" x14ac:dyDescent="0.3">
      <c r="A29" t="s">
        <v>115</v>
      </c>
      <c r="B29">
        <v>79.5</v>
      </c>
      <c r="C29">
        <v>10</v>
      </c>
      <c r="D29" t="s">
        <v>26</v>
      </c>
      <c r="E29" t="s">
        <v>110</v>
      </c>
      <c r="F29">
        <v>733.1</v>
      </c>
      <c r="G29">
        <v>462.4</v>
      </c>
      <c r="H29" s="17">
        <f>F29/(F29-G29)</f>
        <v>2.7081640192094567</v>
      </c>
    </row>
    <row r="30" spans="1:8" x14ac:dyDescent="0.3">
      <c r="A30" t="s">
        <v>133</v>
      </c>
      <c r="B30">
        <v>10</v>
      </c>
      <c r="C30">
        <v>15</v>
      </c>
      <c r="D30" t="s">
        <v>26</v>
      </c>
      <c r="E30" s="6" t="s">
        <v>127</v>
      </c>
      <c r="F30">
        <v>914.9</v>
      </c>
      <c r="G30">
        <v>585</v>
      </c>
      <c r="H30" s="17">
        <f>F30/(F30-G30)</f>
        <v>2.7732646256441349</v>
      </c>
    </row>
    <row r="31" spans="1:8" ht="28.8" x14ac:dyDescent="0.3">
      <c r="A31" t="s">
        <v>133</v>
      </c>
      <c r="B31">
        <v>20.399999999999999</v>
      </c>
      <c r="C31">
        <v>18</v>
      </c>
      <c r="D31" t="s">
        <v>26</v>
      </c>
      <c r="E31" s="6" t="s">
        <v>128</v>
      </c>
      <c r="F31">
        <v>1223.0999999999999</v>
      </c>
      <c r="G31">
        <v>794.9</v>
      </c>
      <c r="H31" s="17">
        <f>F31/(F31-G31)</f>
        <v>2.8563755254553951</v>
      </c>
    </row>
    <row r="32" spans="1:8" x14ac:dyDescent="0.3">
      <c r="A32" t="s">
        <v>133</v>
      </c>
      <c r="B32">
        <v>30.25</v>
      </c>
      <c r="C32">
        <v>10</v>
      </c>
      <c r="D32" t="s">
        <v>26</v>
      </c>
      <c r="E32" s="6" t="s">
        <v>129</v>
      </c>
      <c r="F32">
        <v>679.4</v>
      </c>
      <c r="G32">
        <v>439.9</v>
      </c>
      <c r="H32" s="17">
        <f>F32/(F32-G32)</f>
        <v>2.8367432150313152</v>
      </c>
    </row>
    <row r="33" spans="1:8" ht="28.8" x14ac:dyDescent="0.3">
      <c r="A33" t="s">
        <v>149</v>
      </c>
      <c r="B33">
        <v>90.4</v>
      </c>
      <c r="C33">
        <v>11</v>
      </c>
      <c r="D33" t="s">
        <v>26</v>
      </c>
      <c r="E33" s="9" t="s">
        <v>142</v>
      </c>
      <c r="F33">
        <v>761.4</v>
      </c>
      <c r="G33">
        <v>478.9</v>
      </c>
      <c r="H33" s="17">
        <f>F33/(F33-G33)</f>
        <v>2.695221238938053</v>
      </c>
    </row>
    <row r="34" spans="1:8" x14ac:dyDescent="0.3">
      <c r="A34" t="s">
        <v>149</v>
      </c>
      <c r="B34">
        <v>100</v>
      </c>
      <c r="C34">
        <v>13</v>
      </c>
      <c r="D34" t="s">
        <v>26</v>
      </c>
      <c r="E34" t="s">
        <v>143</v>
      </c>
      <c r="F34">
        <v>966.3</v>
      </c>
      <c r="G34">
        <v>625.1</v>
      </c>
      <c r="H34" s="17">
        <f>F34/(F34-G34)</f>
        <v>2.8320633059788984</v>
      </c>
    </row>
    <row r="35" spans="1:8" x14ac:dyDescent="0.3">
      <c r="A35" t="s">
        <v>149</v>
      </c>
      <c r="B35">
        <v>110</v>
      </c>
      <c r="C35">
        <v>17</v>
      </c>
      <c r="D35" t="s">
        <v>26</v>
      </c>
      <c r="E35" s="9" t="s">
        <v>144</v>
      </c>
      <c r="F35">
        <v>1192.2</v>
      </c>
      <c r="G35">
        <v>759.8</v>
      </c>
      <c r="H35" s="17">
        <f>F35/(F35-G35)</f>
        <v>2.757169287696577</v>
      </c>
    </row>
    <row r="36" spans="1:8" x14ac:dyDescent="0.3">
      <c r="A36" t="s">
        <v>15</v>
      </c>
      <c r="B36">
        <v>91.5</v>
      </c>
      <c r="C36">
        <v>17</v>
      </c>
      <c r="D36" s="7" t="s">
        <v>119</v>
      </c>
      <c r="E36" s="7" t="s">
        <v>13</v>
      </c>
      <c r="F36">
        <v>1067.0999999999999</v>
      </c>
      <c r="G36">
        <v>662</v>
      </c>
      <c r="H36" s="17">
        <f>F36/(F36-G36)</f>
        <v>2.6341644038509013</v>
      </c>
    </row>
    <row r="37" spans="1:8" x14ac:dyDescent="0.3">
      <c r="A37" t="s">
        <v>16</v>
      </c>
      <c r="B37">
        <v>20</v>
      </c>
      <c r="C37">
        <v>17</v>
      </c>
      <c r="D37" t="s">
        <v>119</v>
      </c>
      <c r="E37" t="s">
        <v>18</v>
      </c>
      <c r="F37">
        <v>1080.4000000000001</v>
      </c>
      <c r="G37">
        <v>663.7</v>
      </c>
      <c r="H37" s="17">
        <f>F37/(F37-G37)</f>
        <v>2.5927525797936166</v>
      </c>
    </row>
    <row r="38" spans="1:8" x14ac:dyDescent="0.3">
      <c r="A38" t="s">
        <v>36</v>
      </c>
      <c r="B38">
        <v>70.099999999999994</v>
      </c>
      <c r="C38">
        <v>18</v>
      </c>
      <c r="D38" t="s">
        <v>119</v>
      </c>
      <c r="E38" t="s">
        <v>32</v>
      </c>
      <c r="F38">
        <v>1244</v>
      </c>
      <c r="G38">
        <v>795</v>
      </c>
      <c r="H38" s="17">
        <f>F38/(F38-G38)</f>
        <v>2.7706013363028954</v>
      </c>
    </row>
    <row r="39" spans="1:8" x14ac:dyDescent="0.3">
      <c r="A39" t="s">
        <v>36</v>
      </c>
      <c r="B39">
        <v>80.5</v>
      </c>
      <c r="C39">
        <v>15</v>
      </c>
      <c r="D39" t="s">
        <v>119</v>
      </c>
      <c r="E39" t="s">
        <v>33</v>
      </c>
      <c r="F39">
        <v>985.3</v>
      </c>
      <c r="G39">
        <v>618.70000000000005</v>
      </c>
      <c r="H39" s="17">
        <f>F39/(F39-G39)</f>
        <v>2.6876704855428266</v>
      </c>
    </row>
    <row r="40" spans="1:8" ht="28.8" x14ac:dyDescent="0.3">
      <c r="A40" t="s">
        <v>36</v>
      </c>
      <c r="B40">
        <v>89.15</v>
      </c>
      <c r="C40">
        <v>12</v>
      </c>
      <c r="D40" t="s">
        <v>119</v>
      </c>
      <c r="E40" s="9" t="s">
        <v>34</v>
      </c>
      <c r="F40">
        <v>806.5</v>
      </c>
      <c r="G40">
        <v>516.20000000000005</v>
      </c>
      <c r="H40" s="17">
        <f>F40/(F40-G40)</f>
        <v>2.7781605235962803</v>
      </c>
    </row>
    <row r="41" spans="1:8" x14ac:dyDescent="0.3">
      <c r="A41" t="s">
        <v>69</v>
      </c>
      <c r="B41" s="7">
        <v>129.80000000000001</v>
      </c>
      <c r="C41" s="7">
        <v>10</v>
      </c>
      <c r="D41" s="7" t="s">
        <v>119</v>
      </c>
      <c r="E41" s="8" t="s">
        <v>62</v>
      </c>
      <c r="F41">
        <v>601</v>
      </c>
      <c r="G41">
        <v>387.1</v>
      </c>
      <c r="H41" s="17">
        <f>F41/(F41-G41)</f>
        <v>2.8097241701729785</v>
      </c>
    </row>
    <row r="42" spans="1:8" x14ac:dyDescent="0.3">
      <c r="A42" t="s">
        <v>69</v>
      </c>
      <c r="B42" s="7">
        <v>179.89</v>
      </c>
      <c r="C42" s="7">
        <v>13</v>
      </c>
      <c r="D42" s="7" t="s">
        <v>119</v>
      </c>
      <c r="E42" s="8" t="s">
        <v>67</v>
      </c>
      <c r="F42">
        <v>887</v>
      </c>
      <c r="G42">
        <v>556.4</v>
      </c>
      <c r="H42" s="17">
        <f>F42/(F42-G42)</f>
        <v>2.6830006049606774</v>
      </c>
    </row>
    <row r="43" spans="1:8" x14ac:dyDescent="0.3">
      <c r="A43" t="s">
        <v>69</v>
      </c>
      <c r="B43" s="7">
        <v>184.9</v>
      </c>
      <c r="C43" s="7">
        <v>14</v>
      </c>
      <c r="D43" s="7" t="s">
        <v>119</v>
      </c>
      <c r="E43" s="8" t="s">
        <v>68</v>
      </c>
      <c r="F43">
        <v>1000</v>
      </c>
      <c r="G43">
        <v>638.4</v>
      </c>
      <c r="H43" s="17">
        <f>F43/(F43-G43)</f>
        <v>2.7654867256637168</v>
      </c>
    </row>
    <row r="44" spans="1:8" x14ac:dyDescent="0.3">
      <c r="A44" t="s">
        <v>86</v>
      </c>
      <c r="B44">
        <v>90.15</v>
      </c>
      <c r="C44">
        <v>10</v>
      </c>
      <c r="D44" s="7" t="s">
        <v>119</v>
      </c>
      <c r="E44" s="8" t="s">
        <v>78</v>
      </c>
      <c r="F44">
        <v>691.8</v>
      </c>
      <c r="G44">
        <v>437</v>
      </c>
      <c r="H44" s="17">
        <f>F44/(F44-G44)</f>
        <v>2.7150706436420724</v>
      </c>
    </row>
    <row r="45" spans="1:8" ht="27" x14ac:dyDescent="0.3">
      <c r="A45" t="s">
        <v>86</v>
      </c>
      <c r="B45" s="7">
        <v>100</v>
      </c>
      <c r="C45" s="7">
        <v>10</v>
      </c>
      <c r="D45" s="7" t="s">
        <v>119</v>
      </c>
      <c r="E45" s="8" t="s">
        <v>79</v>
      </c>
      <c r="F45">
        <v>716.8</v>
      </c>
      <c r="G45">
        <v>451.6</v>
      </c>
      <c r="H45" s="17">
        <f>F45/(F45-G45)</f>
        <v>2.7028657616892917</v>
      </c>
    </row>
    <row r="46" spans="1:8" x14ac:dyDescent="0.3">
      <c r="A46" t="s">
        <v>86</v>
      </c>
      <c r="B46" s="7">
        <v>140.1</v>
      </c>
      <c r="C46" s="7">
        <v>12</v>
      </c>
      <c r="D46" s="7" t="s">
        <v>119</v>
      </c>
      <c r="E46" s="8" t="s">
        <v>84</v>
      </c>
      <c r="F46">
        <v>789.5</v>
      </c>
      <c r="G46">
        <v>495.6</v>
      </c>
      <c r="H46" s="17">
        <f>F46/(F46-G46)</f>
        <v>2.6862878530112284</v>
      </c>
    </row>
    <row r="47" spans="1:8" ht="27" x14ac:dyDescent="0.3">
      <c r="A47" t="s">
        <v>103</v>
      </c>
      <c r="B47">
        <v>61.3</v>
      </c>
      <c r="C47">
        <v>17</v>
      </c>
      <c r="D47" s="7" t="s">
        <v>119</v>
      </c>
      <c r="E47" s="8" t="s">
        <v>92</v>
      </c>
      <c r="F47">
        <v>1219.5</v>
      </c>
      <c r="G47">
        <v>777.3</v>
      </c>
      <c r="H47" s="17">
        <f>F47/(F47-G47)</f>
        <v>2.7578018995929443</v>
      </c>
    </row>
    <row r="48" spans="1:8" x14ac:dyDescent="0.3">
      <c r="A48" t="s">
        <v>103</v>
      </c>
      <c r="B48">
        <v>70.3</v>
      </c>
      <c r="C48">
        <v>13</v>
      </c>
      <c r="D48" s="7" t="s">
        <v>119</v>
      </c>
      <c r="E48" s="8" t="s">
        <v>93</v>
      </c>
      <c r="F48">
        <v>1074.5</v>
      </c>
      <c r="G48">
        <v>677.8</v>
      </c>
      <c r="H48" s="17">
        <f>F48/(F48-G48)</f>
        <v>2.7085959163095534</v>
      </c>
    </row>
    <row r="49" spans="1:8" x14ac:dyDescent="0.3">
      <c r="A49" t="s">
        <v>103</v>
      </c>
      <c r="B49">
        <v>80.19</v>
      </c>
      <c r="C49">
        <v>12</v>
      </c>
      <c r="D49" s="7" t="s">
        <v>119</v>
      </c>
      <c r="E49" s="8" t="s">
        <v>94</v>
      </c>
      <c r="F49">
        <v>685</v>
      </c>
      <c r="G49">
        <v>432.4</v>
      </c>
      <c r="H49" s="17">
        <f>F49/(F49-G49)</f>
        <v>2.7117973079968327</v>
      </c>
    </row>
    <row r="50" spans="1:8" x14ac:dyDescent="0.3">
      <c r="A50" t="s">
        <v>103</v>
      </c>
      <c r="B50">
        <v>90.8</v>
      </c>
      <c r="C50">
        <v>15</v>
      </c>
      <c r="D50" s="7" t="s">
        <v>119</v>
      </c>
      <c r="E50" s="8" t="s">
        <v>95</v>
      </c>
      <c r="F50">
        <v>1010.1</v>
      </c>
      <c r="G50">
        <v>638.20000000000005</v>
      </c>
      <c r="H50" s="17">
        <f>F50/(F50-G50)</f>
        <v>2.7160527023393386</v>
      </c>
    </row>
    <row r="51" spans="1:8" x14ac:dyDescent="0.3">
      <c r="A51" t="s">
        <v>103</v>
      </c>
      <c r="B51" s="7">
        <v>100.58</v>
      </c>
      <c r="C51" s="7">
        <v>13</v>
      </c>
      <c r="D51" s="7" t="s">
        <v>119</v>
      </c>
      <c r="E51" s="8" t="s">
        <v>96</v>
      </c>
      <c r="F51">
        <v>905.1</v>
      </c>
      <c r="G51">
        <v>565.6</v>
      </c>
      <c r="H51" s="17">
        <f>F51/(F51-G51)</f>
        <v>2.6659793814432988</v>
      </c>
    </row>
    <row r="52" spans="1:8" ht="27" x14ac:dyDescent="0.3">
      <c r="A52" t="s">
        <v>103</v>
      </c>
      <c r="B52" s="7">
        <v>108.2</v>
      </c>
      <c r="C52" s="7">
        <v>18</v>
      </c>
      <c r="D52" s="7" t="s">
        <v>119</v>
      </c>
      <c r="E52" s="8" t="s">
        <v>97</v>
      </c>
      <c r="F52">
        <v>1273.8</v>
      </c>
      <c r="G52">
        <v>823.2</v>
      </c>
      <c r="H52" s="17">
        <f>F52/(F52-G52)</f>
        <v>2.8268974700399472</v>
      </c>
    </row>
    <row r="53" spans="1:8" x14ac:dyDescent="0.3">
      <c r="A53" t="s">
        <v>103</v>
      </c>
      <c r="B53" s="7">
        <v>129.35</v>
      </c>
      <c r="C53" s="7">
        <v>14</v>
      </c>
      <c r="D53" s="7" t="s">
        <v>119</v>
      </c>
      <c r="E53" s="8" t="s">
        <v>99</v>
      </c>
      <c r="F53">
        <v>851.6</v>
      </c>
      <c r="G53">
        <v>534.5</v>
      </c>
      <c r="H53" s="17">
        <f>F53/(F53-G53)</f>
        <v>2.6855881425417847</v>
      </c>
    </row>
    <row r="54" spans="1:8" x14ac:dyDescent="0.3">
      <c r="A54" t="s">
        <v>103</v>
      </c>
      <c r="B54" s="7">
        <v>159.4</v>
      </c>
      <c r="C54">
        <v>17</v>
      </c>
      <c r="D54" t="s">
        <v>119</v>
      </c>
      <c r="E54" t="s">
        <v>102</v>
      </c>
      <c r="F54">
        <v>1158.5</v>
      </c>
      <c r="G54">
        <v>729.7</v>
      </c>
      <c r="H54" s="17">
        <f>F54/(F54-G54)</f>
        <v>2.7017257462686568</v>
      </c>
    </row>
    <row r="55" spans="1:8" x14ac:dyDescent="0.3">
      <c r="A55" t="s">
        <v>115</v>
      </c>
      <c r="B55">
        <v>91.55</v>
      </c>
      <c r="C55">
        <v>10</v>
      </c>
      <c r="D55" t="s">
        <v>119</v>
      </c>
      <c r="E55" s="11" t="s">
        <v>111</v>
      </c>
      <c r="F55">
        <v>679</v>
      </c>
      <c r="G55">
        <v>424.5</v>
      </c>
      <c r="H55" s="17">
        <f>F55/(F55-G55)</f>
        <v>2.667976424361493</v>
      </c>
    </row>
    <row r="56" spans="1:8" x14ac:dyDescent="0.3">
      <c r="A56" t="s">
        <v>126</v>
      </c>
      <c r="B56">
        <v>29.25</v>
      </c>
      <c r="C56">
        <v>10</v>
      </c>
      <c r="D56" t="s">
        <v>119</v>
      </c>
      <c r="E56" t="s">
        <v>120</v>
      </c>
      <c r="F56">
        <v>667.2</v>
      </c>
      <c r="G56">
        <v>420.3</v>
      </c>
      <c r="H56" s="17">
        <f>F56/(F56-G56)</f>
        <v>2.7023086269744834</v>
      </c>
    </row>
    <row r="57" spans="1:8" x14ac:dyDescent="0.3">
      <c r="A57" t="s">
        <v>126</v>
      </c>
      <c r="B57">
        <v>39.5</v>
      </c>
      <c r="C57">
        <v>15</v>
      </c>
      <c r="D57" t="s">
        <v>119</v>
      </c>
      <c r="E57" t="s">
        <v>121</v>
      </c>
      <c r="F57">
        <v>871.5</v>
      </c>
      <c r="G57">
        <v>533.9</v>
      </c>
      <c r="H57" s="17">
        <f>F57/(F57-G57)</f>
        <v>2.5814573459715637</v>
      </c>
    </row>
    <row r="58" spans="1:8" ht="28.8" x14ac:dyDescent="0.3">
      <c r="A58" t="s">
        <v>126</v>
      </c>
      <c r="B58">
        <v>50</v>
      </c>
      <c r="C58">
        <v>14</v>
      </c>
      <c r="D58" t="s">
        <v>119</v>
      </c>
      <c r="E58" s="9" t="s">
        <v>122</v>
      </c>
      <c r="F58">
        <v>755.5</v>
      </c>
      <c r="G58">
        <v>467.3</v>
      </c>
      <c r="H58" s="17">
        <f>F58/(F58-G58)</f>
        <v>2.621443442054129</v>
      </c>
    </row>
    <row r="59" spans="1:8" x14ac:dyDescent="0.3">
      <c r="A59" t="s">
        <v>126</v>
      </c>
      <c r="B59">
        <v>69.75</v>
      </c>
      <c r="C59">
        <v>15</v>
      </c>
      <c r="D59" t="s">
        <v>119</v>
      </c>
      <c r="E59" s="9" t="s">
        <v>124</v>
      </c>
      <c r="F59">
        <v>962.1</v>
      </c>
      <c r="G59">
        <v>599.1</v>
      </c>
      <c r="H59" s="17">
        <f>F59/(F59-G59)</f>
        <v>2.6504132231404958</v>
      </c>
    </row>
    <row r="60" spans="1:8" ht="28.8" x14ac:dyDescent="0.3">
      <c r="A60" t="s">
        <v>133</v>
      </c>
      <c r="B60">
        <v>39.75</v>
      </c>
      <c r="C60">
        <v>10</v>
      </c>
      <c r="D60" t="s">
        <v>119</v>
      </c>
      <c r="E60" s="6" t="s">
        <v>130</v>
      </c>
      <c r="F60">
        <v>545.29999999999995</v>
      </c>
      <c r="G60">
        <v>342.2</v>
      </c>
      <c r="H60" s="17">
        <f>F60/(F60-G60)</f>
        <v>2.684884293451502</v>
      </c>
    </row>
    <row r="61" spans="1:8" x14ac:dyDescent="0.3">
      <c r="A61" t="s">
        <v>133</v>
      </c>
      <c r="B61">
        <v>50</v>
      </c>
      <c r="C61">
        <v>15</v>
      </c>
      <c r="D61" t="s">
        <v>119</v>
      </c>
      <c r="E61" s="6" t="s">
        <v>131</v>
      </c>
      <c r="F61">
        <v>1176.2</v>
      </c>
      <c r="G61">
        <v>744.6</v>
      </c>
      <c r="H61" s="17">
        <f>F61/(F61-G61)</f>
        <v>2.7252085264133457</v>
      </c>
    </row>
    <row r="62" spans="1:8" x14ac:dyDescent="0.3">
      <c r="A62" t="s">
        <v>133</v>
      </c>
      <c r="B62">
        <v>60.6</v>
      </c>
      <c r="C62">
        <v>11</v>
      </c>
      <c r="D62" t="s">
        <v>119</v>
      </c>
      <c r="E62" s="6" t="s">
        <v>132</v>
      </c>
      <c r="F62">
        <v>736.1</v>
      </c>
      <c r="G62">
        <v>461</v>
      </c>
      <c r="H62" s="17">
        <f>F62/(F62-G62)</f>
        <v>2.6757542711741182</v>
      </c>
    </row>
    <row r="63" spans="1:8" x14ac:dyDescent="0.3">
      <c r="A63" t="s">
        <v>149</v>
      </c>
      <c r="B63">
        <v>140.21</v>
      </c>
      <c r="C63">
        <v>13</v>
      </c>
      <c r="D63" t="s">
        <v>119</v>
      </c>
      <c r="E63" t="s">
        <v>147</v>
      </c>
      <c r="F63">
        <v>894.2</v>
      </c>
      <c r="G63">
        <v>574</v>
      </c>
      <c r="H63" s="17">
        <f>F63/(F63-G63)</f>
        <v>2.7926296064959399</v>
      </c>
    </row>
    <row r="64" spans="1:8" x14ac:dyDescent="0.3">
      <c r="A64" t="s">
        <v>149</v>
      </c>
      <c r="B64">
        <v>150.05000000000001</v>
      </c>
      <c r="C64">
        <v>10</v>
      </c>
      <c r="D64" t="s">
        <v>119</v>
      </c>
      <c r="E64" s="9" t="s">
        <v>148</v>
      </c>
      <c r="F64">
        <v>650.6</v>
      </c>
      <c r="G64">
        <v>414.8</v>
      </c>
      <c r="H64" s="17">
        <f>F64/(F64-G64)</f>
        <v>2.7591178965224765</v>
      </c>
    </row>
    <row r="65" spans="1:11" x14ac:dyDescent="0.3">
      <c r="A65" t="s">
        <v>149</v>
      </c>
      <c r="B65">
        <v>160</v>
      </c>
      <c r="C65">
        <v>12</v>
      </c>
      <c r="D65" t="s">
        <v>119</v>
      </c>
      <c r="E65" t="s">
        <v>148</v>
      </c>
      <c r="F65">
        <v>795.9</v>
      </c>
      <c r="G65">
        <v>505.4</v>
      </c>
      <c r="H65" s="17">
        <f>F65/(F65-G65)</f>
        <v>2.7397590361445783</v>
      </c>
    </row>
    <row r="66" spans="1:11" x14ac:dyDescent="0.3">
      <c r="A66" t="s">
        <v>149</v>
      </c>
      <c r="B66">
        <v>170.15</v>
      </c>
      <c r="C66">
        <v>14</v>
      </c>
      <c r="D66" t="s">
        <v>119</v>
      </c>
      <c r="E66" s="9" t="s">
        <v>148</v>
      </c>
      <c r="F66">
        <v>953.1</v>
      </c>
      <c r="G66">
        <v>605.70000000000005</v>
      </c>
      <c r="H66" s="17">
        <f>F66/(F66-G66)</f>
        <v>2.7435233160621766</v>
      </c>
    </row>
    <row r="67" spans="1:11" x14ac:dyDescent="0.3">
      <c r="A67" t="s">
        <v>50</v>
      </c>
      <c r="B67">
        <v>60.96</v>
      </c>
      <c r="C67">
        <v>19</v>
      </c>
      <c r="D67" s="7" t="s">
        <v>164</v>
      </c>
      <c r="E67" s="7" t="s">
        <v>42</v>
      </c>
      <c r="F67">
        <v>1259.2</v>
      </c>
      <c r="G67">
        <v>794.6</v>
      </c>
      <c r="H67" s="17">
        <f>F67/(F67-G67)</f>
        <v>2.7102884201463624</v>
      </c>
    </row>
    <row r="68" spans="1:11" x14ac:dyDescent="0.3">
      <c r="A68" t="s">
        <v>115</v>
      </c>
      <c r="B68">
        <v>100.9</v>
      </c>
      <c r="C68">
        <v>10</v>
      </c>
      <c r="D68" t="s">
        <v>164</v>
      </c>
      <c r="E68" s="11" t="s">
        <v>112</v>
      </c>
      <c r="F68">
        <v>1024.5999999999999</v>
      </c>
      <c r="G68">
        <v>722.1</v>
      </c>
      <c r="H68" s="17">
        <f>F68/(F68-G68)</f>
        <v>3.38710743801653</v>
      </c>
    </row>
    <row r="69" spans="1:11" x14ac:dyDescent="0.3">
      <c r="A69" t="s">
        <v>149</v>
      </c>
      <c r="B69">
        <v>69.8</v>
      </c>
      <c r="C69">
        <v>9</v>
      </c>
      <c r="D69" t="s">
        <v>140</v>
      </c>
      <c r="E69" s="9" t="s">
        <v>139</v>
      </c>
      <c r="F69">
        <v>636.29999999999995</v>
      </c>
      <c r="G69">
        <v>398.3</v>
      </c>
      <c r="H69" s="17">
        <f>F69/(F69-G69)</f>
        <v>2.6735294117647062</v>
      </c>
    </row>
    <row r="70" spans="1:11" x14ac:dyDescent="0.3">
      <c r="A70" t="s">
        <v>149</v>
      </c>
      <c r="B70">
        <v>79.7</v>
      </c>
      <c r="C70">
        <v>15</v>
      </c>
      <c r="D70" t="s">
        <v>140</v>
      </c>
      <c r="E70" t="s">
        <v>141</v>
      </c>
      <c r="F70">
        <v>996</v>
      </c>
      <c r="G70">
        <v>621.70000000000005</v>
      </c>
      <c r="H70" s="17">
        <f>F70/(F70-G70)</f>
        <v>2.6609671386588301</v>
      </c>
    </row>
    <row r="71" spans="1:11" x14ac:dyDescent="0.3">
      <c r="A71" t="s">
        <v>158</v>
      </c>
      <c r="B71">
        <v>40</v>
      </c>
      <c r="C71">
        <v>13</v>
      </c>
      <c r="D71" t="s">
        <v>140</v>
      </c>
      <c r="E71" t="s">
        <v>154</v>
      </c>
      <c r="F71">
        <v>886.2</v>
      </c>
      <c r="G71">
        <v>553.1</v>
      </c>
      <c r="H71" s="17">
        <f>F71/(F71-G71)</f>
        <v>2.6604623236265383</v>
      </c>
    </row>
    <row r="72" spans="1:11" x14ac:dyDescent="0.3">
      <c r="A72" t="s">
        <v>158</v>
      </c>
      <c r="B72">
        <v>6.1</v>
      </c>
      <c r="C72">
        <v>10</v>
      </c>
      <c r="D72" t="s">
        <v>150</v>
      </c>
      <c r="E72" s="9" t="s">
        <v>151</v>
      </c>
      <c r="F72">
        <v>681.7</v>
      </c>
      <c r="G72">
        <v>461.2</v>
      </c>
      <c r="H72" s="17">
        <f>F72/(F72-G72)</f>
        <v>3.0916099773242625</v>
      </c>
    </row>
    <row r="73" spans="1:11" x14ac:dyDescent="0.3">
      <c r="A73" t="s">
        <v>15</v>
      </c>
      <c r="B73">
        <v>69.5</v>
      </c>
      <c r="C73">
        <v>12</v>
      </c>
      <c r="D73" s="7" t="s">
        <v>9</v>
      </c>
      <c r="E73" s="8" t="s">
        <v>10</v>
      </c>
      <c r="F73">
        <v>931.7</v>
      </c>
      <c r="G73">
        <v>577.4</v>
      </c>
      <c r="H73" s="17">
        <f>F73/(F73-G73)</f>
        <v>2.629692351114874</v>
      </c>
      <c r="K73" t="s">
        <v>11</v>
      </c>
    </row>
    <row r="74" spans="1:11" x14ac:dyDescent="0.3">
      <c r="A74" t="s">
        <v>115</v>
      </c>
      <c r="B74">
        <v>109.28</v>
      </c>
      <c r="C74">
        <v>13</v>
      </c>
      <c r="D74" s="7" t="s">
        <v>9</v>
      </c>
      <c r="E74" s="12" t="s">
        <v>113</v>
      </c>
      <c r="F74">
        <v>868.1</v>
      </c>
      <c r="G74">
        <v>545</v>
      </c>
      <c r="H74" s="17">
        <f>F74/(F74-G74)</f>
        <v>2.6867842773135253</v>
      </c>
    </row>
    <row r="75" spans="1:11" x14ac:dyDescent="0.3">
      <c r="A75" t="s">
        <v>149</v>
      </c>
      <c r="B75">
        <v>131.6</v>
      </c>
      <c r="C75">
        <v>10</v>
      </c>
      <c r="D75" t="s">
        <v>9</v>
      </c>
      <c r="E75" s="9" t="s">
        <v>146</v>
      </c>
      <c r="F75">
        <v>623.9</v>
      </c>
      <c r="G75">
        <v>392.5</v>
      </c>
      <c r="H75" s="17">
        <f>F75/(F75-G75)</f>
        <v>2.6961970613656008</v>
      </c>
    </row>
    <row r="76" spans="1:11" x14ac:dyDescent="0.3">
      <c r="A76" t="s">
        <v>69</v>
      </c>
      <c r="B76">
        <v>61.1</v>
      </c>
      <c r="C76">
        <v>12</v>
      </c>
      <c r="D76" s="7" t="s">
        <v>116</v>
      </c>
      <c r="E76" s="8" t="s">
        <v>56</v>
      </c>
      <c r="F76">
        <v>792.3</v>
      </c>
      <c r="G76">
        <v>495.8</v>
      </c>
      <c r="H76" s="17">
        <f>F76/(F76-G76)</f>
        <v>2.6721753794266445</v>
      </c>
    </row>
    <row r="77" spans="1:11" ht="27" x14ac:dyDescent="0.3">
      <c r="A77" t="s">
        <v>69</v>
      </c>
      <c r="B77">
        <v>90.2</v>
      </c>
      <c r="C77">
        <v>13</v>
      </c>
      <c r="D77" s="7" t="s">
        <v>116</v>
      </c>
      <c r="E77" s="8" t="s">
        <v>58</v>
      </c>
      <c r="F77">
        <v>570.70000000000005</v>
      </c>
      <c r="G77">
        <v>361.3</v>
      </c>
      <c r="H77" s="17">
        <f>F77/(F77-G77)</f>
        <v>2.7254059216809932</v>
      </c>
    </row>
    <row r="78" spans="1:11" x14ac:dyDescent="0.3">
      <c r="A78" t="s">
        <v>115</v>
      </c>
      <c r="B78">
        <v>120.4</v>
      </c>
      <c r="C78">
        <v>15</v>
      </c>
      <c r="D78" s="7" t="s">
        <v>116</v>
      </c>
      <c r="E78" s="12" t="s">
        <v>114</v>
      </c>
      <c r="F78">
        <v>1070.0999999999999</v>
      </c>
      <c r="G78">
        <v>676.9</v>
      </c>
      <c r="H78" s="17">
        <f>F78/(F78-G78)</f>
        <v>2.7215157680569688</v>
      </c>
    </row>
    <row r="79" spans="1:11" ht="28.8" x14ac:dyDescent="0.3">
      <c r="A79" t="s">
        <v>126</v>
      </c>
      <c r="B79">
        <v>10.55</v>
      </c>
      <c r="C79">
        <v>15</v>
      </c>
      <c r="D79" t="s">
        <v>116</v>
      </c>
      <c r="E79" s="9" t="s">
        <v>117</v>
      </c>
      <c r="F79">
        <v>1055.4000000000001</v>
      </c>
      <c r="G79">
        <v>656.8</v>
      </c>
      <c r="H79" s="17">
        <f>F79/(F79-G79)</f>
        <v>2.6477671851480173</v>
      </c>
    </row>
    <row r="80" spans="1:11" ht="28.8" x14ac:dyDescent="0.3">
      <c r="A80" t="s">
        <v>126</v>
      </c>
      <c r="B80">
        <v>20.149999999999999</v>
      </c>
      <c r="C80">
        <v>14</v>
      </c>
      <c r="D80" t="s">
        <v>116</v>
      </c>
      <c r="E80" s="9" t="s">
        <v>118</v>
      </c>
      <c r="F80">
        <v>944.4</v>
      </c>
      <c r="G80">
        <v>588</v>
      </c>
      <c r="H80" s="17">
        <f>F80/(F80-G80)</f>
        <v>2.6498316498316501</v>
      </c>
    </row>
    <row r="81" spans="1:8" x14ac:dyDescent="0.3">
      <c r="A81" t="s">
        <v>126</v>
      </c>
      <c r="B81">
        <v>80.8</v>
      </c>
      <c r="C81">
        <v>14</v>
      </c>
      <c r="D81" t="s">
        <v>116</v>
      </c>
      <c r="E81" s="9" t="s">
        <v>125</v>
      </c>
      <c r="F81">
        <v>871.4</v>
      </c>
      <c r="G81">
        <v>542.6</v>
      </c>
      <c r="H81" s="17">
        <f>F81/(F81-G81)</f>
        <v>2.6502433090024335</v>
      </c>
    </row>
    <row r="82" spans="1:8" x14ac:dyDescent="0.3">
      <c r="A82" t="s">
        <v>158</v>
      </c>
      <c r="B82">
        <v>20.3</v>
      </c>
      <c r="C82">
        <v>10</v>
      </c>
      <c r="D82" t="s">
        <v>116</v>
      </c>
      <c r="E82" s="9" t="s">
        <v>152</v>
      </c>
      <c r="F82">
        <v>544.29999999999995</v>
      </c>
      <c r="G82">
        <v>344.7</v>
      </c>
      <c r="H82" s="17">
        <f>F82/(F82-G82)</f>
        <v>2.7269539078156315</v>
      </c>
    </row>
    <row r="83" spans="1:8" x14ac:dyDescent="0.3">
      <c r="A83" t="s">
        <v>50</v>
      </c>
      <c r="B83">
        <v>79.3</v>
      </c>
      <c r="C83">
        <v>11</v>
      </c>
      <c r="D83" s="7" t="s">
        <v>44</v>
      </c>
      <c r="E83" s="7" t="s">
        <v>45</v>
      </c>
      <c r="F83">
        <v>802.9</v>
      </c>
      <c r="G83">
        <v>512.5</v>
      </c>
      <c r="H83" s="17">
        <f>F83/(F83-G83)</f>
        <v>2.7648071625344355</v>
      </c>
    </row>
    <row r="84" spans="1:8" x14ac:dyDescent="0.3">
      <c r="A84" t="s">
        <v>15</v>
      </c>
      <c r="B84">
        <v>80.599999999999994</v>
      </c>
      <c r="C84">
        <v>14</v>
      </c>
      <c r="D84" s="7" t="s">
        <v>165</v>
      </c>
      <c r="E84" s="8" t="s">
        <v>12</v>
      </c>
      <c r="F84">
        <v>995.2</v>
      </c>
      <c r="G84">
        <v>638.29999999999995</v>
      </c>
      <c r="H84" s="17">
        <f>F84/(F84-G84)</f>
        <v>2.7884561501821232</v>
      </c>
    </row>
    <row r="85" spans="1:8" ht="28.8" x14ac:dyDescent="0.3">
      <c r="A85" t="s">
        <v>16</v>
      </c>
      <c r="B85">
        <v>50.2</v>
      </c>
      <c r="C85">
        <v>14</v>
      </c>
      <c r="D85" t="s">
        <v>165</v>
      </c>
      <c r="E85" s="6" t="s">
        <v>21</v>
      </c>
      <c r="F85">
        <v>862.5</v>
      </c>
      <c r="G85">
        <v>548.9</v>
      </c>
      <c r="H85" s="17">
        <f>F85/(F85-G85)</f>
        <v>2.7503188775510203</v>
      </c>
    </row>
    <row r="86" spans="1:8" ht="28.8" x14ac:dyDescent="0.3">
      <c r="A86" t="s">
        <v>16</v>
      </c>
      <c r="B86">
        <v>70</v>
      </c>
      <c r="C86">
        <v>17</v>
      </c>
      <c r="D86" t="s">
        <v>165</v>
      </c>
      <c r="E86" s="6" t="s">
        <v>23</v>
      </c>
      <c r="F86">
        <v>1173.8</v>
      </c>
      <c r="G86">
        <v>749</v>
      </c>
      <c r="H86" s="17">
        <f>F86/(F86-G86)</f>
        <v>2.7631826741996237</v>
      </c>
    </row>
    <row r="87" spans="1:8" x14ac:dyDescent="0.3">
      <c r="A87" t="s">
        <v>69</v>
      </c>
      <c r="B87" s="7">
        <v>167.64</v>
      </c>
      <c r="C87" s="7">
        <v>16</v>
      </c>
      <c r="D87" s="7" t="s">
        <v>165</v>
      </c>
      <c r="E87" s="8" t="s">
        <v>66</v>
      </c>
      <c r="F87">
        <v>1292.5999999999999</v>
      </c>
      <c r="G87">
        <v>885</v>
      </c>
      <c r="H87" s="17">
        <f>F87/(F87-G87)</f>
        <v>3.171246319921492</v>
      </c>
    </row>
    <row r="88" spans="1:8" x14ac:dyDescent="0.3">
      <c r="A88" t="s">
        <v>149</v>
      </c>
      <c r="B88">
        <v>120.09</v>
      </c>
      <c r="C88">
        <v>11</v>
      </c>
      <c r="D88" t="s">
        <v>165</v>
      </c>
      <c r="E88" t="s">
        <v>145</v>
      </c>
      <c r="F88">
        <v>762.8</v>
      </c>
      <c r="G88">
        <v>495</v>
      </c>
      <c r="H88" s="17">
        <f>F88/(F88-G88)</f>
        <v>2.8483943241224798</v>
      </c>
    </row>
    <row r="89" spans="1:8" x14ac:dyDescent="0.3">
      <c r="A89" t="s">
        <v>15</v>
      </c>
      <c r="B89">
        <v>30</v>
      </c>
      <c r="C89">
        <v>12</v>
      </c>
      <c r="D89" t="s">
        <v>24</v>
      </c>
      <c r="E89" s="6" t="s">
        <v>6</v>
      </c>
      <c r="F89">
        <v>804.6</v>
      </c>
      <c r="G89">
        <v>503.7</v>
      </c>
      <c r="H89" s="17">
        <f>F89/(F89-G89)</f>
        <v>2.6739780658025918</v>
      </c>
    </row>
    <row r="90" spans="1:8" x14ac:dyDescent="0.3">
      <c r="A90" t="s">
        <v>15</v>
      </c>
      <c r="B90">
        <v>40.65</v>
      </c>
      <c r="C90">
        <v>17</v>
      </c>
      <c r="D90" s="7" t="s">
        <v>24</v>
      </c>
      <c r="E90" s="7" t="s">
        <v>7</v>
      </c>
      <c r="F90">
        <v>1105.0999999999999</v>
      </c>
      <c r="G90">
        <v>687.5</v>
      </c>
      <c r="H90" s="17">
        <f>F90/(F90-G90)</f>
        <v>2.6463122605363987</v>
      </c>
    </row>
    <row r="91" spans="1:8" x14ac:dyDescent="0.3">
      <c r="A91" t="s">
        <v>15</v>
      </c>
      <c r="B91">
        <v>50</v>
      </c>
      <c r="C91">
        <v>15</v>
      </c>
      <c r="D91" s="7" t="s">
        <v>24</v>
      </c>
      <c r="E91" s="7" t="s">
        <v>7</v>
      </c>
      <c r="F91">
        <v>1031</v>
      </c>
      <c r="G91">
        <v>641.79999999999995</v>
      </c>
      <c r="H91" s="17">
        <f>F91/(F91-G91)</f>
        <v>2.6490236382322712</v>
      </c>
    </row>
    <row r="92" spans="1:8" ht="27" x14ac:dyDescent="0.3">
      <c r="A92" t="s">
        <v>15</v>
      </c>
      <c r="B92">
        <v>59.85</v>
      </c>
      <c r="C92">
        <v>15</v>
      </c>
      <c r="D92" s="7" t="s">
        <v>24</v>
      </c>
      <c r="E92" s="8" t="s">
        <v>8</v>
      </c>
      <c r="F92">
        <v>1026</v>
      </c>
      <c r="G92">
        <v>635.6</v>
      </c>
      <c r="H92" s="17">
        <f>F92/(F92-G92)</f>
        <v>2.6280737704918034</v>
      </c>
    </row>
    <row r="93" spans="1:8" x14ac:dyDescent="0.3">
      <c r="A93" t="s">
        <v>16</v>
      </c>
      <c r="B93">
        <v>10.15</v>
      </c>
      <c r="C93">
        <v>8</v>
      </c>
      <c r="D93" t="s">
        <v>24</v>
      </c>
      <c r="E93" t="s">
        <v>17</v>
      </c>
      <c r="F93">
        <v>491.1</v>
      </c>
      <c r="G93">
        <v>297</v>
      </c>
      <c r="H93" s="17">
        <f>F93/(F93-G93)</f>
        <v>2.5301391035548684</v>
      </c>
    </row>
    <row r="94" spans="1:8" ht="28.8" x14ac:dyDescent="0.3">
      <c r="A94" t="s">
        <v>16</v>
      </c>
      <c r="B94">
        <v>30.15</v>
      </c>
      <c r="C94">
        <v>12</v>
      </c>
      <c r="D94" t="s">
        <v>24</v>
      </c>
      <c r="E94" s="6" t="s">
        <v>19</v>
      </c>
      <c r="F94">
        <v>777</v>
      </c>
      <c r="G94">
        <v>487.8</v>
      </c>
      <c r="H94" s="17">
        <f>F94/(F94-G94)</f>
        <v>2.686721991701245</v>
      </c>
    </row>
    <row r="95" spans="1:8" x14ac:dyDescent="0.3">
      <c r="A95" t="s">
        <v>16</v>
      </c>
      <c r="B95">
        <v>39.549999999999997</v>
      </c>
      <c r="C95">
        <v>18</v>
      </c>
      <c r="D95" t="s">
        <v>24</v>
      </c>
      <c r="E95" t="s">
        <v>20</v>
      </c>
      <c r="F95">
        <v>1224.5999999999999</v>
      </c>
      <c r="G95">
        <v>779.2</v>
      </c>
      <c r="H95" s="17">
        <f>F95/(F95-G95)</f>
        <v>2.7494387067804227</v>
      </c>
    </row>
    <row r="96" spans="1:8" x14ac:dyDescent="0.3">
      <c r="A96" t="s">
        <v>16</v>
      </c>
      <c r="B96">
        <v>60</v>
      </c>
      <c r="C96">
        <v>17</v>
      </c>
      <c r="D96" t="s">
        <v>24</v>
      </c>
      <c r="E96" t="s">
        <v>22</v>
      </c>
      <c r="F96">
        <v>1196</v>
      </c>
      <c r="G96">
        <v>767</v>
      </c>
      <c r="H96" s="17">
        <f>F96/(F96-G96)</f>
        <v>2.7878787878787881</v>
      </c>
    </row>
    <row r="97" spans="1:8" x14ac:dyDescent="0.3">
      <c r="A97" t="s">
        <v>36</v>
      </c>
      <c r="B97">
        <v>10</v>
      </c>
      <c r="C97">
        <v>12</v>
      </c>
      <c r="D97" t="s">
        <v>24</v>
      </c>
      <c r="E97" t="s">
        <v>25</v>
      </c>
      <c r="F97">
        <v>867.9</v>
      </c>
      <c r="G97">
        <v>561</v>
      </c>
      <c r="H97" s="17">
        <f>F97/(F97-G97)</f>
        <v>2.827956989247312</v>
      </c>
    </row>
    <row r="98" spans="1:8" x14ac:dyDescent="0.3">
      <c r="A98" t="s">
        <v>36</v>
      </c>
      <c r="B98">
        <v>40</v>
      </c>
      <c r="C98">
        <v>6</v>
      </c>
      <c r="D98" t="s">
        <v>24</v>
      </c>
      <c r="E98" t="s">
        <v>29</v>
      </c>
      <c r="F98">
        <v>428.3</v>
      </c>
      <c r="G98">
        <v>273</v>
      </c>
      <c r="H98" s="17">
        <f>F98/(F98-G98)</f>
        <v>2.7578879587894396</v>
      </c>
    </row>
    <row r="99" spans="1:8" x14ac:dyDescent="0.3">
      <c r="A99" t="s">
        <v>36</v>
      </c>
      <c r="B99">
        <v>49.3</v>
      </c>
      <c r="C99">
        <v>13</v>
      </c>
      <c r="D99" t="s">
        <v>24</v>
      </c>
      <c r="E99" t="s">
        <v>30</v>
      </c>
      <c r="F99">
        <v>820.3</v>
      </c>
      <c r="G99">
        <v>544.70000000000005</v>
      </c>
      <c r="H99" s="17">
        <f>F99/(F99-G99)</f>
        <v>2.9764150943396235</v>
      </c>
    </row>
    <row r="100" spans="1:8" x14ac:dyDescent="0.3">
      <c r="A100" t="s">
        <v>36</v>
      </c>
      <c r="B100">
        <v>60.96</v>
      </c>
      <c r="C100">
        <v>14</v>
      </c>
      <c r="D100" t="s">
        <v>24</v>
      </c>
      <c r="E100" t="s">
        <v>31</v>
      </c>
      <c r="F100">
        <v>827.1</v>
      </c>
      <c r="G100">
        <v>523</v>
      </c>
      <c r="H100" s="17">
        <f>F100/(F100-G100)</f>
        <v>2.7198290036172312</v>
      </c>
    </row>
    <row r="101" spans="1:8" x14ac:dyDescent="0.3">
      <c r="A101" t="s">
        <v>50</v>
      </c>
      <c r="B101">
        <v>11.5</v>
      </c>
      <c r="C101">
        <v>7</v>
      </c>
      <c r="D101" s="7" t="s">
        <v>24</v>
      </c>
      <c r="E101" s="7" t="s">
        <v>37</v>
      </c>
      <c r="F101">
        <v>422.4</v>
      </c>
      <c r="G101">
        <v>263.8</v>
      </c>
      <c r="H101" s="17">
        <f>F101/(F101-G101)</f>
        <v>2.663303909205549</v>
      </c>
    </row>
    <row r="102" spans="1:8" x14ac:dyDescent="0.3">
      <c r="A102" t="s">
        <v>50</v>
      </c>
      <c r="B102">
        <v>31.7</v>
      </c>
      <c r="C102">
        <v>17</v>
      </c>
      <c r="D102" s="7" t="s">
        <v>24</v>
      </c>
      <c r="E102" s="7" t="s">
        <v>39</v>
      </c>
      <c r="F102">
        <v>1190.5</v>
      </c>
      <c r="G102">
        <v>770.1</v>
      </c>
      <c r="H102" s="17">
        <f>F102/(F102-G102)</f>
        <v>2.831826831588963</v>
      </c>
    </row>
    <row r="103" spans="1:8" x14ac:dyDescent="0.3">
      <c r="A103" t="s">
        <v>50</v>
      </c>
      <c r="B103">
        <v>70.099999999999994</v>
      </c>
      <c r="C103">
        <v>17</v>
      </c>
      <c r="D103" s="7" t="s">
        <v>24</v>
      </c>
      <c r="E103" s="7" t="s">
        <v>43</v>
      </c>
      <c r="F103">
        <v>1180.5</v>
      </c>
      <c r="G103">
        <v>759.1</v>
      </c>
      <c r="H103" s="17">
        <f>F103/(F103-G103)</f>
        <v>2.8013763644992884</v>
      </c>
    </row>
    <row r="104" spans="1:8" x14ac:dyDescent="0.3">
      <c r="A104" t="s">
        <v>50</v>
      </c>
      <c r="B104">
        <v>91.35</v>
      </c>
      <c r="C104">
        <v>9</v>
      </c>
      <c r="D104" s="7" t="s">
        <v>24</v>
      </c>
      <c r="E104" s="7" t="s">
        <v>46</v>
      </c>
      <c r="F104">
        <v>661</v>
      </c>
      <c r="G104">
        <v>434.7</v>
      </c>
      <c r="H104" s="17">
        <f>F104/(F104-G104)</f>
        <v>2.9209014582412727</v>
      </c>
    </row>
    <row r="105" spans="1:8" x14ac:dyDescent="0.3">
      <c r="A105" t="s">
        <v>69</v>
      </c>
      <c r="B105">
        <v>9.8000000000000007</v>
      </c>
      <c r="C105">
        <v>9</v>
      </c>
      <c r="D105" t="s">
        <v>24</v>
      </c>
      <c r="E105" t="s">
        <v>51</v>
      </c>
      <c r="F105">
        <v>573.5</v>
      </c>
      <c r="G105">
        <v>351.5</v>
      </c>
      <c r="H105" s="17">
        <f>F105/(F105-G105)</f>
        <v>2.5833333333333335</v>
      </c>
    </row>
    <row r="106" spans="1:8" x14ac:dyDescent="0.3">
      <c r="A106" t="s">
        <v>69</v>
      </c>
      <c r="B106">
        <v>21.34</v>
      </c>
      <c r="C106">
        <v>13</v>
      </c>
      <c r="D106" t="s">
        <v>24</v>
      </c>
      <c r="E106" s="6" t="s">
        <v>52</v>
      </c>
      <c r="F106">
        <v>861</v>
      </c>
      <c r="G106">
        <v>540.29999999999995</v>
      </c>
      <c r="H106" s="17">
        <f>F106/(F106-G106)</f>
        <v>2.6847521047708134</v>
      </c>
    </row>
    <row r="107" spans="1:8" x14ac:dyDescent="0.3">
      <c r="A107" t="s">
        <v>69</v>
      </c>
      <c r="B107">
        <v>30.3</v>
      </c>
      <c r="C107">
        <v>11</v>
      </c>
      <c r="D107" t="s">
        <v>24</v>
      </c>
      <c r="E107" s="6" t="s">
        <v>53</v>
      </c>
      <c r="F107">
        <v>734</v>
      </c>
      <c r="G107">
        <v>463</v>
      </c>
      <c r="H107" s="17">
        <f>F107/(F107-G107)</f>
        <v>2.7084870848708489</v>
      </c>
    </row>
    <row r="108" spans="1:8" ht="27" x14ac:dyDescent="0.3">
      <c r="A108" t="s">
        <v>69</v>
      </c>
      <c r="B108">
        <v>39.950000000000003</v>
      </c>
      <c r="C108">
        <v>16</v>
      </c>
      <c r="D108" s="7" t="s">
        <v>24</v>
      </c>
      <c r="E108" s="8" t="s">
        <v>54</v>
      </c>
      <c r="F108">
        <v>1056</v>
      </c>
      <c r="G108">
        <v>671.3</v>
      </c>
      <c r="H108" s="17">
        <f>F108/(F108-G108)</f>
        <v>2.744996100857811</v>
      </c>
    </row>
    <row r="109" spans="1:8" ht="27" x14ac:dyDescent="0.3">
      <c r="A109" t="s">
        <v>69</v>
      </c>
      <c r="B109">
        <v>49.9</v>
      </c>
      <c r="C109">
        <v>14</v>
      </c>
      <c r="D109" s="7" t="s">
        <v>24</v>
      </c>
      <c r="E109" s="8" t="s">
        <v>55</v>
      </c>
      <c r="F109">
        <v>914.2</v>
      </c>
      <c r="G109">
        <v>576.5</v>
      </c>
      <c r="H109" s="17">
        <f>F109/(F109-G109)</f>
        <v>2.7071365116967723</v>
      </c>
    </row>
    <row r="110" spans="1:8" x14ac:dyDescent="0.3">
      <c r="A110" t="s">
        <v>69</v>
      </c>
      <c r="B110" s="7">
        <v>119.65</v>
      </c>
      <c r="C110" s="7">
        <v>14</v>
      </c>
      <c r="D110" s="7" t="s">
        <v>24</v>
      </c>
      <c r="E110" s="8" t="s">
        <v>61</v>
      </c>
      <c r="F110">
        <v>955.6</v>
      </c>
      <c r="G110">
        <v>611.79999999999995</v>
      </c>
      <c r="H110" s="17">
        <f>F110/(F110-G110)</f>
        <v>2.7795229784758577</v>
      </c>
    </row>
    <row r="111" spans="1:8" x14ac:dyDescent="0.3">
      <c r="A111" t="s">
        <v>69</v>
      </c>
      <c r="B111" s="7">
        <v>140.05000000000001</v>
      </c>
      <c r="C111" s="7">
        <v>16</v>
      </c>
      <c r="D111" s="7" t="s">
        <v>24</v>
      </c>
      <c r="E111" s="8" t="s">
        <v>63</v>
      </c>
      <c r="F111">
        <v>1183.4000000000001</v>
      </c>
      <c r="G111">
        <v>771.2</v>
      </c>
      <c r="H111" s="17">
        <f>F111/(F111-G111)</f>
        <v>2.870936438622028</v>
      </c>
    </row>
    <row r="112" spans="1:8" x14ac:dyDescent="0.3">
      <c r="A112" t="s">
        <v>69</v>
      </c>
      <c r="B112" s="7">
        <v>149.94999999999999</v>
      </c>
      <c r="C112" s="7">
        <v>9</v>
      </c>
      <c r="D112" s="7" t="s">
        <v>24</v>
      </c>
      <c r="E112" s="8" t="s">
        <v>64</v>
      </c>
      <c r="F112">
        <v>620.4</v>
      </c>
      <c r="G112">
        <v>388.7</v>
      </c>
      <c r="H112" s="17">
        <f>F112/(F112-G112)</f>
        <v>2.6776003452740613</v>
      </c>
    </row>
    <row r="113" spans="1:8" x14ac:dyDescent="0.3">
      <c r="A113" t="s">
        <v>69</v>
      </c>
      <c r="B113" s="7">
        <v>159.88</v>
      </c>
      <c r="C113" s="7">
        <v>17</v>
      </c>
      <c r="D113" s="7" t="s">
        <v>24</v>
      </c>
      <c r="E113" s="8" t="s">
        <v>65</v>
      </c>
      <c r="F113">
        <v>1266.5</v>
      </c>
      <c r="G113">
        <v>832.9</v>
      </c>
      <c r="H113" s="17">
        <f>F113/(F113-G113)</f>
        <v>2.9208948339483394</v>
      </c>
    </row>
    <row r="114" spans="1:8" x14ac:dyDescent="0.3">
      <c r="A114" t="s">
        <v>86</v>
      </c>
      <c r="B114">
        <v>9.77</v>
      </c>
      <c r="C114">
        <v>10</v>
      </c>
      <c r="D114" t="s">
        <v>24</v>
      </c>
      <c r="E114" t="s">
        <v>70</v>
      </c>
      <c r="F114">
        <v>695.8</v>
      </c>
      <c r="G114">
        <v>427.5</v>
      </c>
      <c r="H114" s="17">
        <f>F114/(F114-G114)</f>
        <v>2.5933656354826691</v>
      </c>
    </row>
    <row r="115" spans="1:8" x14ac:dyDescent="0.3">
      <c r="A115" t="s">
        <v>86</v>
      </c>
      <c r="B115" s="7">
        <v>20.45</v>
      </c>
      <c r="C115" s="7">
        <v>12</v>
      </c>
      <c r="D115" s="7" t="s">
        <v>24</v>
      </c>
      <c r="E115" s="8" t="s">
        <v>82</v>
      </c>
      <c r="F115">
        <v>827.8</v>
      </c>
      <c r="G115">
        <v>521.1</v>
      </c>
      <c r="H115" s="17">
        <f>F115/(F115-G115)</f>
        <v>2.6990544506031959</v>
      </c>
    </row>
    <row r="116" spans="1:8" x14ac:dyDescent="0.3">
      <c r="A116" t="s">
        <v>86</v>
      </c>
      <c r="B116">
        <v>30.6</v>
      </c>
      <c r="C116">
        <v>12</v>
      </c>
      <c r="D116" t="s">
        <v>24</v>
      </c>
      <c r="E116" s="6" t="s">
        <v>72</v>
      </c>
      <c r="F116">
        <v>839.5</v>
      </c>
      <c r="G116">
        <v>530.70000000000005</v>
      </c>
      <c r="H116" s="17">
        <f>F116/(F116-G116)</f>
        <v>2.718588082901555</v>
      </c>
    </row>
    <row r="117" spans="1:8" ht="27" x14ac:dyDescent="0.3">
      <c r="A117" t="s">
        <v>86</v>
      </c>
      <c r="B117">
        <v>40.25</v>
      </c>
      <c r="C117">
        <v>14</v>
      </c>
      <c r="D117" s="7" t="s">
        <v>24</v>
      </c>
      <c r="E117" s="8" t="s">
        <v>73</v>
      </c>
      <c r="F117">
        <v>890.2</v>
      </c>
      <c r="G117">
        <v>553.20000000000005</v>
      </c>
      <c r="H117" s="17">
        <f>F117/(F117-G117)</f>
        <v>2.6415430267062314</v>
      </c>
    </row>
    <row r="118" spans="1:8" x14ac:dyDescent="0.3">
      <c r="A118" t="s">
        <v>86</v>
      </c>
      <c r="B118">
        <v>50.7</v>
      </c>
      <c r="C118">
        <v>13</v>
      </c>
      <c r="D118" s="7" t="s">
        <v>24</v>
      </c>
      <c r="E118" s="8" t="s">
        <v>74</v>
      </c>
      <c r="F118">
        <v>847.4</v>
      </c>
      <c r="G118">
        <v>534.5</v>
      </c>
      <c r="H118" s="17">
        <f>F118/(F118-G118)</f>
        <v>2.7082134867369767</v>
      </c>
    </row>
    <row r="119" spans="1:8" x14ac:dyDescent="0.3">
      <c r="A119" t="s">
        <v>86</v>
      </c>
      <c r="B119">
        <v>149.94999999999999</v>
      </c>
      <c r="C119">
        <v>12</v>
      </c>
      <c r="D119" t="s">
        <v>24</v>
      </c>
      <c r="E119" t="s">
        <v>85</v>
      </c>
      <c r="F119">
        <v>875.9</v>
      </c>
      <c r="G119">
        <v>559.9</v>
      </c>
      <c r="H119" s="17">
        <f>F119/(F119-G119)</f>
        <v>2.7718354430379746</v>
      </c>
    </row>
    <row r="120" spans="1:8" x14ac:dyDescent="0.3">
      <c r="A120" t="s">
        <v>103</v>
      </c>
      <c r="B120">
        <v>8</v>
      </c>
      <c r="C120">
        <v>10</v>
      </c>
      <c r="D120" t="s">
        <v>24</v>
      </c>
      <c r="E120" t="s">
        <v>87</v>
      </c>
      <c r="F120">
        <v>484.6</v>
      </c>
      <c r="G120">
        <v>299.10000000000002</v>
      </c>
      <c r="H120" s="17">
        <f>F120/(F120-G120)</f>
        <v>2.612398921832884</v>
      </c>
    </row>
    <row r="121" spans="1:8" x14ac:dyDescent="0.3">
      <c r="A121" t="s">
        <v>103</v>
      </c>
      <c r="B121">
        <v>21.25</v>
      </c>
      <c r="C121">
        <v>11</v>
      </c>
      <c r="D121" t="s">
        <v>24</v>
      </c>
      <c r="E121" s="6" t="s">
        <v>88</v>
      </c>
      <c r="F121">
        <v>739</v>
      </c>
      <c r="G121">
        <v>473.5</v>
      </c>
      <c r="H121" s="17">
        <f>F121/(F121-G121)</f>
        <v>2.7834274952919023</v>
      </c>
    </row>
    <row r="122" spans="1:8" x14ac:dyDescent="0.3">
      <c r="A122" t="s">
        <v>103</v>
      </c>
      <c r="B122">
        <v>30.94</v>
      </c>
      <c r="C122">
        <v>13</v>
      </c>
      <c r="D122" t="s">
        <v>24</v>
      </c>
      <c r="E122" s="6" t="s">
        <v>89</v>
      </c>
      <c r="F122">
        <v>861.7</v>
      </c>
      <c r="G122">
        <v>547.5</v>
      </c>
      <c r="H122" s="17">
        <f>F122/(F122-G122)</f>
        <v>2.7425206874602162</v>
      </c>
    </row>
    <row r="123" spans="1:8" x14ac:dyDescent="0.3">
      <c r="A123" t="s">
        <v>115</v>
      </c>
      <c r="B123">
        <v>20.2</v>
      </c>
      <c r="C123">
        <v>12</v>
      </c>
      <c r="D123" t="s">
        <v>24</v>
      </c>
      <c r="E123" t="s">
        <v>105</v>
      </c>
      <c r="F123">
        <v>757.5</v>
      </c>
      <c r="G123">
        <v>473.8</v>
      </c>
      <c r="H123" s="17">
        <f>F123/(F123-G123)</f>
        <v>2.6700740218540715</v>
      </c>
    </row>
    <row r="124" spans="1:8" x14ac:dyDescent="0.3">
      <c r="A124" t="s">
        <v>115</v>
      </c>
      <c r="B124">
        <v>39.85</v>
      </c>
      <c r="C124">
        <v>16</v>
      </c>
      <c r="D124" t="s">
        <v>24</v>
      </c>
      <c r="E124" t="s">
        <v>107</v>
      </c>
      <c r="F124">
        <v>1123.7</v>
      </c>
      <c r="G124">
        <v>702.8</v>
      </c>
      <c r="H124" s="17">
        <f>F124/(F124-G124)</f>
        <v>2.6697552862912803</v>
      </c>
    </row>
    <row r="125" spans="1:8" x14ac:dyDescent="0.3">
      <c r="A125" t="s">
        <v>115</v>
      </c>
      <c r="B125">
        <v>50.1</v>
      </c>
      <c r="C125">
        <v>9</v>
      </c>
      <c r="D125" t="s">
        <v>24</v>
      </c>
      <c r="E125" t="s">
        <v>107</v>
      </c>
      <c r="F125">
        <v>715.8</v>
      </c>
      <c r="G125">
        <v>445.5</v>
      </c>
      <c r="H125" s="17">
        <f>F125/(F125-G125)</f>
        <v>2.6481687014428417</v>
      </c>
    </row>
    <row r="126" spans="1:8" x14ac:dyDescent="0.3">
      <c r="A126" t="s">
        <v>115</v>
      </c>
      <c r="B126">
        <v>60.32</v>
      </c>
      <c r="C126">
        <v>19</v>
      </c>
      <c r="D126" t="s">
        <v>24</v>
      </c>
      <c r="E126" t="s">
        <v>108</v>
      </c>
      <c r="F126">
        <v>1204.9000000000001</v>
      </c>
      <c r="G126">
        <v>757.1</v>
      </c>
      <c r="H126" s="17">
        <f>F126/(F126-G126)</f>
        <v>2.690710138454667</v>
      </c>
    </row>
    <row r="127" spans="1:8" ht="28.8" x14ac:dyDescent="0.3">
      <c r="A127" t="s">
        <v>126</v>
      </c>
      <c r="B127">
        <v>59.7</v>
      </c>
      <c r="C127">
        <v>16</v>
      </c>
      <c r="D127" t="s">
        <v>24</v>
      </c>
      <c r="E127" s="9" t="s">
        <v>123</v>
      </c>
      <c r="F127">
        <v>1026.0999999999999</v>
      </c>
      <c r="G127">
        <v>640.20000000000005</v>
      </c>
      <c r="H127" s="17">
        <f>F127/(F127-G127)</f>
        <v>2.658979010106246</v>
      </c>
    </row>
    <row r="128" spans="1:8" ht="28.8" x14ac:dyDescent="0.3">
      <c r="A128" t="s">
        <v>149</v>
      </c>
      <c r="B128">
        <v>13.85</v>
      </c>
      <c r="C128">
        <v>14</v>
      </c>
      <c r="D128" t="s">
        <v>24</v>
      </c>
      <c r="E128" s="9" t="s">
        <v>134</v>
      </c>
      <c r="F128">
        <v>830.6</v>
      </c>
      <c r="G128">
        <v>519.20000000000005</v>
      </c>
      <c r="H128" s="17">
        <f>F128/(F128-G128)</f>
        <v>2.6673089274245347</v>
      </c>
    </row>
    <row r="129" spans="1:8" ht="28.8" x14ac:dyDescent="0.3">
      <c r="A129" t="s">
        <v>149</v>
      </c>
      <c r="B129">
        <v>21.5</v>
      </c>
      <c r="C129">
        <v>12</v>
      </c>
      <c r="D129" t="s">
        <v>24</v>
      </c>
      <c r="E129" s="9" t="s">
        <v>135</v>
      </c>
      <c r="F129">
        <v>754.2</v>
      </c>
      <c r="G129">
        <v>490.1</v>
      </c>
      <c r="H129" s="17">
        <f>F129/(F129-G129)</f>
        <v>2.85573646346081</v>
      </c>
    </row>
    <row r="130" spans="1:8" x14ac:dyDescent="0.3">
      <c r="A130" t="s">
        <v>149</v>
      </c>
      <c r="B130">
        <v>30.15</v>
      </c>
      <c r="C130">
        <v>10</v>
      </c>
      <c r="D130" t="s">
        <v>24</v>
      </c>
      <c r="E130" t="s">
        <v>136</v>
      </c>
      <c r="F130">
        <v>758.2</v>
      </c>
      <c r="G130">
        <v>474.1</v>
      </c>
      <c r="H130" s="17">
        <f>F130/(F130-G130)</f>
        <v>2.6687785990848294</v>
      </c>
    </row>
    <row r="131" spans="1:8" x14ac:dyDescent="0.3">
      <c r="A131" t="s">
        <v>149</v>
      </c>
      <c r="B131">
        <v>39.700000000000003</v>
      </c>
      <c r="C131">
        <v>10</v>
      </c>
      <c r="D131" t="s">
        <v>24</v>
      </c>
      <c r="E131" t="s">
        <v>137</v>
      </c>
      <c r="F131">
        <v>691.3</v>
      </c>
      <c r="G131">
        <v>432.9</v>
      </c>
      <c r="H131" s="17">
        <f>F131/(F131-G131)</f>
        <v>2.6753095975232197</v>
      </c>
    </row>
    <row r="132" spans="1:8" x14ac:dyDescent="0.3">
      <c r="A132" t="s">
        <v>149</v>
      </c>
      <c r="B132">
        <v>49.75</v>
      </c>
      <c r="C132">
        <v>10</v>
      </c>
      <c r="D132" t="s">
        <v>24</v>
      </c>
      <c r="E132" s="9" t="s">
        <v>138</v>
      </c>
      <c r="F132">
        <v>689.8</v>
      </c>
      <c r="G132">
        <v>440</v>
      </c>
      <c r="H132" s="17">
        <f>F132/(F132-G132)</f>
        <v>2.761409127301842</v>
      </c>
    </row>
    <row r="133" spans="1:8" x14ac:dyDescent="0.3">
      <c r="A133" t="s">
        <v>149</v>
      </c>
      <c r="B133">
        <v>59.55</v>
      </c>
      <c r="C133">
        <v>9</v>
      </c>
      <c r="D133" t="s">
        <v>24</v>
      </c>
      <c r="E133" s="9" t="s">
        <v>139</v>
      </c>
      <c r="F133">
        <v>589.70000000000005</v>
      </c>
      <c r="G133">
        <v>370.6</v>
      </c>
      <c r="H133" s="17">
        <f>F133/(F133-G133)</f>
        <v>2.6914650844363304</v>
      </c>
    </row>
    <row r="134" spans="1:8" x14ac:dyDescent="0.3">
      <c r="A134" t="s">
        <v>158</v>
      </c>
      <c r="B134">
        <v>30.2</v>
      </c>
      <c r="C134">
        <v>18</v>
      </c>
      <c r="D134" t="s">
        <v>24</v>
      </c>
      <c r="E134" t="s">
        <v>153</v>
      </c>
      <c r="F134">
        <v>692.2</v>
      </c>
      <c r="G134">
        <v>437</v>
      </c>
      <c r="H134" s="17">
        <f>F134/(F134-G134)</f>
        <v>2.7123824451410656</v>
      </c>
    </row>
    <row r="135" spans="1:8" ht="28.8" x14ac:dyDescent="0.3">
      <c r="A135" t="s">
        <v>158</v>
      </c>
      <c r="B135">
        <v>50.4</v>
      </c>
      <c r="C135">
        <v>10</v>
      </c>
      <c r="D135" t="s">
        <v>24</v>
      </c>
      <c r="E135" s="9" t="s">
        <v>155</v>
      </c>
      <c r="F135">
        <v>649.29999999999995</v>
      </c>
      <c r="G135">
        <v>413.3</v>
      </c>
      <c r="H135" s="17">
        <f>F135/(F135-G135)</f>
        <v>2.7512711864406785</v>
      </c>
    </row>
    <row r="136" spans="1:8" ht="28.8" x14ac:dyDescent="0.3">
      <c r="A136" t="s">
        <v>158</v>
      </c>
      <c r="B136">
        <v>60</v>
      </c>
      <c r="C136">
        <v>12</v>
      </c>
      <c r="D136" t="s">
        <v>24</v>
      </c>
      <c r="E136" s="9" t="s">
        <v>156</v>
      </c>
      <c r="F136">
        <v>717.8</v>
      </c>
      <c r="G136">
        <v>456.5</v>
      </c>
      <c r="H136" s="17">
        <f>F136/(F136-G136)</f>
        <v>2.7470340604668966</v>
      </c>
    </row>
    <row r="137" spans="1:8" ht="28.8" x14ac:dyDescent="0.3">
      <c r="A137" t="s">
        <v>158</v>
      </c>
      <c r="B137">
        <v>69.849999999999994</v>
      </c>
      <c r="C137">
        <v>11</v>
      </c>
      <c r="D137" t="s">
        <v>24</v>
      </c>
      <c r="E137" s="9" t="s">
        <v>157</v>
      </c>
      <c r="F137">
        <v>642.20000000000005</v>
      </c>
      <c r="G137">
        <v>399.5</v>
      </c>
      <c r="H137" s="17">
        <f>F137/(F137-G137)</f>
        <v>2.6460651009476717</v>
      </c>
    </row>
    <row r="138" spans="1:8" x14ac:dyDescent="0.3">
      <c r="A138" t="s">
        <v>86</v>
      </c>
      <c r="B138">
        <v>19.850000000000001</v>
      </c>
      <c r="C138">
        <v>14</v>
      </c>
      <c r="D138" t="s">
        <v>162</v>
      </c>
      <c r="E138" s="6" t="s">
        <v>71</v>
      </c>
      <c r="F138">
        <v>931.6</v>
      </c>
      <c r="G138">
        <v>588.1</v>
      </c>
      <c r="H138" s="17">
        <f>F138/(F138-G138)</f>
        <v>2.7120815138282386</v>
      </c>
    </row>
    <row r="139" spans="1:8" x14ac:dyDescent="0.3">
      <c r="A139" t="s">
        <v>69</v>
      </c>
      <c r="B139">
        <v>80</v>
      </c>
      <c r="D139" s="7"/>
      <c r="E139" s="8"/>
      <c r="F139">
        <v>771.1</v>
      </c>
      <c r="G139">
        <v>489.3</v>
      </c>
      <c r="H139" s="17">
        <f>F139/(F139-G139)</f>
        <v>2.7363378282469837</v>
      </c>
    </row>
  </sheetData>
  <sortState ref="A2:K139">
    <sortCondition ref="D2:D1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19"/>
    </sheetView>
  </sheetViews>
  <sheetFormatPr defaultRowHeight="14.4" x14ac:dyDescent="0.3"/>
  <sheetData>
    <row r="1" spans="1:2" x14ac:dyDescent="0.3">
      <c r="A1" s="16" t="s">
        <v>159</v>
      </c>
      <c r="B1" s="16" t="s">
        <v>161</v>
      </c>
    </row>
    <row r="2" spans="1:2" x14ac:dyDescent="0.3">
      <c r="A2" s="13">
        <v>2.5</v>
      </c>
      <c r="B2" s="14">
        <v>0</v>
      </c>
    </row>
    <row r="3" spans="1:2" x14ac:dyDescent="0.3">
      <c r="A3" s="13">
        <v>2.5499999999999998</v>
      </c>
      <c r="B3" s="14">
        <v>1</v>
      </c>
    </row>
    <row r="4" spans="1:2" x14ac:dyDescent="0.3">
      <c r="A4" s="13">
        <v>2.6</v>
      </c>
      <c r="B4" s="14">
        <v>5</v>
      </c>
    </row>
    <row r="5" spans="1:2" x14ac:dyDescent="0.3">
      <c r="A5" s="13">
        <v>2.65</v>
      </c>
      <c r="B5" s="14">
        <v>14</v>
      </c>
    </row>
    <row r="6" spans="1:2" x14ac:dyDescent="0.3">
      <c r="A6" s="13">
        <v>2.7</v>
      </c>
      <c r="B6" s="14">
        <v>34</v>
      </c>
    </row>
    <row r="7" spans="1:2" x14ac:dyDescent="0.3">
      <c r="A7" s="13">
        <v>2.75</v>
      </c>
      <c r="B7" s="14">
        <v>37</v>
      </c>
    </row>
    <row r="8" spans="1:2" x14ac:dyDescent="0.3">
      <c r="A8" s="13">
        <v>2.8</v>
      </c>
      <c r="B8" s="14">
        <v>26</v>
      </c>
    </row>
    <row r="9" spans="1:2" x14ac:dyDescent="0.3">
      <c r="A9" s="13">
        <v>2.85</v>
      </c>
      <c r="B9" s="14">
        <v>12</v>
      </c>
    </row>
    <row r="10" spans="1:2" x14ac:dyDescent="0.3">
      <c r="A10" s="13">
        <v>2.9</v>
      </c>
      <c r="B10" s="14">
        <v>3</v>
      </c>
    </row>
    <row r="11" spans="1:2" x14ac:dyDescent="0.3">
      <c r="A11" s="13">
        <v>2.95</v>
      </c>
      <c r="B11" s="14">
        <v>2</v>
      </c>
    </row>
    <row r="12" spans="1:2" x14ac:dyDescent="0.3">
      <c r="A12" s="13">
        <v>3</v>
      </c>
      <c r="B12" s="14">
        <v>1</v>
      </c>
    </row>
    <row r="13" spans="1:2" x14ac:dyDescent="0.3">
      <c r="A13" s="13">
        <v>3.05</v>
      </c>
      <c r="B13" s="14">
        <v>0</v>
      </c>
    </row>
    <row r="14" spans="1:2" x14ac:dyDescent="0.3">
      <c r="A14" s="13">
        <v>3.1</v>
      </c>
      <c r="B14" s="14">
        <v>1</v>
      </c>
    </row>
    <row r="15" spans="1:2" x14ac:dyDescent="0.3">
      <c r="A15" s="13">
        <v>3.15</v>
      </c>
      <c r="B15" s="14">
        <v>0</v>
      </c>
    </row>
    <row r="16" spans="1:2" x14ac:dyDescent="0.3">
      <c r="A16" s="13">
        <v>3.2</v>
      </c>
      <c r="B16" s="14">
        <v>1</v>
      </c>
    </row>
    <row r="17" spans="1:2" x14ac:dyDescent="0.3">
      <c r="A17" s="13">
        <v>3.25</v>
      </c>
      <c r="B17" s="14">
        <v>0</v>
      </c>
    </row>
    <row r="18" spans="1:2" x14ac:dyDescent="0.3">
      <c r="A18" s="13">
        <v>3.3</v>
      </c>
      <c r="B18" s="14">
        <v>0</v>
      </c>
    </row>
    <row r="19" spans="1:2" ht="15" thickBot="1" x14ac:dyDescent="0.35">
      <c r="A19" s="15" t="s">
        <v>160</v>
      </c>
      <c r="B19" s="15">
        <v>1</v>
      </c>
    </row>
  </sheetData>
  <sortState ref="A2:A18">
    <sortCondition ref="A2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Density</vt:lpstr>
      <vt:lpstr>Sheet6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2018-09-11T21:56:43Z</dcterms:created>
  <dcterms:modified xsi:type="dcterms:W3CDTF">2018-12-12T05:12:47Z</dcterms:modified>
</cp:coreProperties>
</file>