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\Desktop\HIGHER GROUND\Drill Logs - Kluane\"/>
    </mc:Choice>
  </mc:AlternateContent>
  <bookViews>
    <workbookView xWindow="0" yWindow="0" windowWidth="21600" windowHeight="8910"/>
  </bookViews>
  <sheets>
    <sheet name="Sheet1" sheetId="1" r:id="rId1"/>
  </sheets>
  <definedNames>
    <definedName name="_xlnm.Print_Area" localSheetId="0">Sheet1!$A$1:$BC$154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3" i="1" l="1"/>
  <c r="Q113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5" i="1"/>
  <c r="Q115" i="1" s="1"/>
  <c r="Q117" i="1"/>
  <c r="O118" i="1"/>
  <c r="Q118" i="1" s="1"/>
  <c r="O119" i="1"/>
  <c r="Q119" i="1" s="1"/>
  <c r="O120" i="1"/>
  <c r="Q120" i="1" s="1"/>
  <c r="O121" i="1"/>
  <c r="Q121" i="1" s="1"/>
  <c r="Q103" i="1"/>
  <c r="O101" i="1"/>
  <c r="Q101" i="1" s="1"/>
  <c r="O98" i="1"/>
  <c r="Q98" i="1" s="1"/>
  <c r="O99" i="1"/>
  <c r="Q99" i="1" s="1"/>
  <c r="O100" i="1"/>
  <c r="Q100" i="1" s="1"/>
  <c r="Q87" i="1" l="1"/>
  <c r="O81" i="1"/>
  <c r="Q81" i="1" s="1"/>
  <c r="O82" i="1"/>
  <c r="Q82" i="1" s="1"/>
  <c r="O83" i="1"/>
  <c r="Q83" i="1" s="1"/>
  <c r="O84" i="1"/>
  <c r="Q84" i="1" s="1"/>
  <c r="O85" i="1"/>
  <c r="Q85" i="1" s="1"/>
  <c r="O88" i="1"/>
  <c r="Q88" i="1" s="1"/>
  <c r="O89" i="1"/>
  <c r="Q89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Q80" i="1"/>
  <c r="O75" i="1"/>
  <c r="Q75" i="1" s="1"/>
  <c r="O76" i="1"/>
  <c r="Q76" i="1" s="1"/>
  <c r="O77" i="1"/>
  <c r="Q77" i="1" s="1"/>
  <c r="O78" i="1"/>
  <c r="Q78" i="1" s="1"/>
  <c r="Q74" i="1"/>
  <c r="O71" i="1"/>
  <c r="Q71" i="1" s="1"/>
  <c r="O72" i="1"/>
  <c r="Q72" i="1" s="1"/>
  <c r="O62" i="1"/>
  <c r="O63" i="1"/>
  <c r="Q63" i="1" s="1"/>
  <c r="O64" i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Q62" i="1"/>
  <c r="Q64" i="1"/>
  <c r="O61" i="1" l="1"/>
  <c r="Q61" i="1" s="1"/>
  <c r="Q60" i="1"/>
  <c r="O58" i="1"/>
  <c r="Q58" i="1" s="1"/>
  <c r="O57" i="1"/>
  <c r="Q57" i="1" s="1"/>
  <c r="Q56" i="1"/>
  <c r="Q54" i="1"/>
  <c r="O52" i="1"/>
  <c r="Q52" i="1" s="1"/>
  <c r="O51" i="1"/>
  <c r="Q51" i="1" s="1"/>
  <c r="O50" i="1"/>
  <c r="Q50" i="1" s="1"/>
  <c r="O49" i="1"/>
  <c r="Q49" i="1" s="1"/>
  <c r="O48" i="1"/>
  <c r="Q48" i="1" s="1"/>
  <c r="O47" i="1"/>
  <c r="Q47" i="1" s="1"/>
  <c r="O46" i="1"/>
  <c r="Q46" i="1" s="1"/>
  <c r="O45" i="1"/>
  <c r="Q45" i="1" s="1"/>
  <c r="O44" i="1"/>
  <c r="Q44" i="1" s="1"/>
  <c r="O43" i="1"/>
  <c r="Q43" i="1" s="1"/>
  <c r="Q42" i="1"/>
  <c r="O40" i="1"/>
  <c r="Q40" i="1" s="1"/>
  <c r="O39" i="1"/>
  <c r="Q39" i="1" s="1"/>
  <c r="O38" i="1"/>
  <c r="Q38" i="1" s="1"/>
  <c r="O37" i="1"/>
  <c r="Q37" i="1" s="1"/>
  <c r="O36" i="1"/>
  <c r="Q36" i="1" s="1"/>
  <c r="O35" i="1"/>
  <c r="Q35" i="1" s="1"/>
  <c r="O34" i="1"/>
  <c r="Q34" i="1" s="1"/>
  <c r="O33" i="1"/>
  <c r="Q33" i="1" s="1"/>
  <c r="Q32" i="1"/>
  <c r="Q30" i="1"/>
  <c r="O26" i="1"/>
  <c r="Q26" i="1" s="1"/>
  <c r="O27" i="1"/>
  <c r="Q27" i="1" s="1"/>
  <c r="O28" i="1"/>
  <c r="Q28" i="1" s="1"/>
  <c r="Q24" i="1"/>
  <c r="O25" i="1"/>
  <c r="Q25" i="1" s="1"/>
  <c r="A21" i="1" l="1"/>
  <c r="A22" i="1"/>
  <c r="A23" i="1"/>
  <c r="A14" i="1"/>
  <c r="A15" i="1"/>
  <c r="A16" i="1"/>
  <c r="A17" i="1"/>
  <c r="A18" i="1"/>
  <c r="A19" i="1"/>
  <c r="A20" i="1"/>
  <c r="A13" i="1"/>
</calcChain>
</file>

<file path=xl/sharedStrings.xml><?xml version="1.0" encoding="utf-8"?>
<sst xmlns="http://schemas.openxmlformats.org/spreadsheetml/2006/main" count="358" uniqueCount="244">
  <si>
    <t>Azmuth:</t>
  </si>
  <si>
    <t>Dip angle:</t>
  </si>
  <si>
    <t>Length:</t>
  </si>
  <si>
    <t>Elevation:</t>
  </si>
  <si>
    <t>Datum:</t>
  </si>
  <si>
    <t>NTS:</t>
  </si>
  <si>
    <t>Easting:</t>
  </si>
  <si>
    <t>Northing:</t>
  </si>
  <si>
    <t>Zone:</t>
  </si>
  <si>
    <t>Description</t>
  </si>
  <si>
    <t xml:space="preserve">From </t>
  </si>
  <si>
    <t xml:space="preserve">To </t>
  </si>
  <si>
    <t>Feet</t>
  </si>
  <si>
    <t>Lithology</t>
  </si>
  <si>
    <t>Alteration</t>
  </si>
  <si>
    <t>Sampling</t>
  </si>
  <si>
    <t>From</t>
  </si>
  <si>
    <t>To</t>
  </si>
  <si>
    <t>Interval</t>
  </si>
  <si>
    <t>Mineralization</t>
  </si>
  <si>
    <t>Sample ID</t>
  </si>
  <si>
    <t>Au-ICP21</t>
  </si>
  <si>
    <t>ME-ICP41</t>
  </si>
  <si>
    <t>Cu-OG46</t>
  </si>
  <si>
    <t>Au</t>
  </si>
  <si>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</si>
  <si>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</si>
  <si>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</si>
  <si>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</si>
  <si>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</si>
  <si>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</si>
  <si>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</si>
  <si>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</si>
  <si>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</si>
  <si>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</si>
  <si>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</si>
  <si>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</si>
  <si>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</si>
  <si>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Ga</t>
  </si>
  <si>
    <t>Hg</t>
  </si>
  <si>
    <t>K</t>
  </si>
  <si>
    <t>La</t>
  </si>
  <si>
    <t>Mg</t>
  </si>
  <si>
    <t>Mn</t>
  </si>
  <si>
    <t>Mo</t>
  </si>
  <si>
    <t>Na</t>
  </si>
  <si>
    <t>Ni</t>
  </si>
  <si>
    <t>P</t>
  </si>
  <si>
    <t>Pb</t>
  </si>
  <si>
    <t>S</t>
  </si>
  <si>
    <t>Sb</t>
  </si>
  <si>
    <t>Sc</t>
  </si>
  <si>
    <t>Sr</t>
  </si>
  <si>
    <t>Th</t>
  </si>
  <si>
    <t>Ti</t>
  </si>
  <si>
    <t>Tl</t>
  </si>
  <si>
    <t>U</t>
  </si>
  <si>
    <t>V</t>
  </si>
  <si>
    <t>W</t>
  </si>
  <si>
    <t>Zn</t>
  </si>
  <si>
    <t>Hole #:</t>
  </si>
  <si>
    <t>ppm</t>
  </si>
  <si>
    <t>%</t>
  </si>
  <si>
    <t>Mo-OG46</t>
  </si>
  <si>
    <t>19-CP-03</t>
  </si>
  <si>
    <t>Logged By: Chris Arsenault</t>
  </si>
  <si>
    <t>Till</t>
  </si>
  <si>
    <t>carbonate</t>
  </si>
  <si>
    <t>Granodiorite - fractured, no mineralization</t>
  </si>
  <si>
    <t>carbonate, clay</t>
  </si>
  <si>
    <t>Intermediate Dyke</t>
  </si>
  <si>
    <t xml:space="preserve">Granodiorite - Amphinole rich granodiorite with minor amounts of qtz-carbinate stringers.  Trace amounts of chalcopyrite and bornite  appear before contact with skarn @ 271'. Cpy and bornite occur as very vine grained to medium grained scattered blebsand by fracture filling very thin stringers of qtz-carbonate.  Contact with skarn characterized by pervasive chloritic alteration leading into garnet alteration. </t>
  </si>
  <si>
    <t>carbonate, clay, chlorite</t>
  </si>
  <si>
    <t>bornite, chalcopyrite</t>
  </si>
  <si>
    <t>X982519</t>
  </si>
  <si>
    <t>X982520</t>
  </si>
  <si>
    <t>X982521</t>
  </si>
  <si>
    <t>X982522</t>
  </si>
  <si>
    <t>X982523</t>
  </si>
  <si>
    <t>X982524</t>
  </si>
  <si>
    <t>X982525</t>
  </si>
  <si>
    <t>X982526</t>
  </si>
  <si>
    <t>X982527</t>
  </si>
  <si>
    <t>X982528</t>
  </si>
  <si>
    <t>X982529</t>
  </si>
  <si>
    <t>X982530</t>
  </si>
  <si>
    <t>X982531</t>
  </si>
  <si>
    <t>X982532</t>
  </si>
  <si>
    <t>X982533</t>
  </si>
  <si>
    <t>X982534</t>
  </si>
  <si>
    <t>X982535</t>
  </si>
  <si>
    <t>X982536</t>
  </si>
  <si>
    <t>X982537</t>
  </si>
  <si>
    <t>X982538</t>
  </si>
  <si>
    <t>X982539</t>
  </si>
  <si>
    <t>X982540</t>
  </si>
  <si>
    <t>X982541</t>
  </si>
  <si>
    <t>X982542</t>
  </si>
  <si>
    <t>X982543</t>
  </si>
  <si>
    <t>X982544</t>
  </si>
  <si>
    <t>X982545</t>
  </si>
  <si>
    <t>Intermediate Dyke -  Fractured with qtz-crb stringers infilling</t>
  </si>
  <si>
    <t>X982546</t>
  </si>
  <si>
    <t>trace bornite</t>
  </si>
  <si>
    <t>trace bornite, cpy</t>
  </si>
  <si>
    <t>BLANK</t>
  </si>
  <si>
    <t>trace bornite @ contact</t>
  </si>
  <si>
    <t>shearing, 5% bornite, trace Cpy, malachite</t>
  </si>
  <si>
    <t>3% bornite, trace Cpy, trace moly</t>
  </si>
  <si>
    <t>bornite, chalcopyrite, molybdenite</t>
  </si>
  <si>
    <t>Skarn - Cream coloured  to greenish white skarn with disseminated garnet alteration. Moderately foliated mostly seen with light green magnesium rich mineral (actinolite?). Shearing @ 293.3 associated with 2% bornite and malachite staining on fractures.  Contact with more chloritic and epidote altered skarn sharp. Qtz-crb stringers and fracture filling. Mostly mild alteration with remnant marble texture in matrix.</t>
  </si>
  <si>
    <t>garnet, actinolite, carbonate</t>
  </si>
  <si>
    <t>trace bornite, Cpy. Ep and Chl</t>
  </si>
  <si>
    <t>Trace Cpy; Ep , Chl</t>
  </si>
  <si>
    <t>Ep, Chl</t>
  </si>
  <si>
    <t>trace Cpy, moly</t>
  </si>
  <si>
    <t>trace moly</t>
  </si>
  <si>
    <t>chlorite, garnet, epidote, diopside, actinolite</t>
  </si>
  <si>
    <t>bornite, chalcopyrite, magnetite, molybdenite</t>
  </si>
  <si>
    <t>trace Mt</t>
  </si>
  <si>
    <t>1% Mt;  Ep, Chl</t>
  </si>
  <si>
    <t>2% Mt</t>
  </si>
  <si>
    <t>3% moly, 1% Mt</t>
  </si>
  <si>
    <t>X982547</t>
  </si>
  <si>
    <t>X982548</t>
  </si>
  <si>
    <t>X982549</t>
  </si>
  <si>
    <t>X982550</t>
  </si>
  <si>
    <t>X982551</t>
  </si>
  <si>
    <t>X982552</t>
  </si>
  <si>
    <t>X982553</t>
  </si>
  <si>
    <t>X982554</t>
  </si>
  <si>
    <t>X982555</t>
  </si>
  <si>
    <t>X982556</t>
  </si>
  <si>
    <t>X982557</t>
  </si>
  <si>
    <t>X982558</t>
  </si>
  <si>
    <t>X982559</t>
  </si>
  <si>
    <t>X982560</t>
  </si>
  <si>
    <t>X982561</t>
  </si>
  <si>
    <t>chlorite, epidote,  carbonate,  thulite,  manganese</t>
  </si>
  <si>
    <t xml:space="preserve">Skarn - Heavily altered with zones of chlorite+epidote alteration with magnetite  and pervasive garnet alteration  . Zones are patchy and intermix.  332'-340' shows an increase in pyrite. Carbonate present throughout didderent alteration zones. Fracture filling with blebs of chalcopyrite and pyrite from 338' to 345'.    355'-357' with minor brecciation of qtz,feldspar, and chlorite + epidote.  </t>
  </si>
  <si>
    <t>X982562</t>
  </si>
  <si>
    <t>X982563</t>
  </si>
  <si>
    <t>Marble - Greyish white, lightly foliated marble with trace pyrite</t>
  </si>
  <si>
    <t>pyrite</t>
  </si>
  <si>
    <t>carbonate, garnet, chlorite, epidote</t>
  </si>
  <si>
    <t>bornite, chalcopyrite, molybdenite, pyrite</t>
  </si>
  <si>
    <t>X982564</t>
  </si>
  <si>
    <t>X982565</t>
  </si>
  <si>
    <t>X982566</t>
  </si>
  <si>
    <t>X982567</t>
  </si>
  <si>
    <t>X982568</t>
  </si>
  <si>
    <t>X982569</t>
  </si>
  <si>
    <t>X982570</t>
  </si>
  <si>
    <t>X982571</t>
  </si>
  <si>
    <t>X982572</t>
  </si>
  <si>
    <t>X982573</t>
  </si>
  <si>
    <t>X982574</t>
  </si>
  <si>
    <t>X982575</t>
  </si>
  <si>
    <t>X982576</t>
  </si>
  <si>
    <t>X982577</t>
  </si>
  <si>
    <t>X982578</t>
  </si>
  <si>
    <t>X982579</t>
  </si>
  <si>
    <t>X982580</t>
  </si>
  <si>
    <t>X982581</t>
  </si>
  <si>
    <t>X982582</t>
  </si>
  <si>
    <t>X982583</t>
  </si>
  <si>
    <t>X982584</t>
  </si>
  <si>
    <t>X982585</t>
  </si>
  <si>
    <t>X982586</t>
  </si>
  <si>
    <t xml:space="preserve">Skarn - Garnet altered with disseminated bornite and molybdenite from contact @ 386 to 405' in association with carbonate alteration.  and chalcopyrite along foliation from 405' to  409'. Carbonate not found b/w 405' to 409'. Copper sulfide mineralization lessens  after 415'.405'-415' shows pervasive chlorite alteration with no garnet or carbonate, and mineralization follows foliation and is also scattered. </t>
  </si>
  <si>
    <t>X982587</t>
  </si>
  <si>
    <t>X982588</t>
  </si>
  <si>
    <t>X982589</t>
  </si>
  <si>
    <t>trace bornite, malachite</t>
  </si>
  <si>
    <t>chalcopyrite, pyrite, bornite, magnetite, malachite</t>
  </si>
  <si>
    <t>1% pyrite, , tr Cpy</t>
  </si>
  <si>
    <t>5% Py, 1% Cpy</t>
  </si>
  <si>
    <t>1% Cpy, 5% Py</t>
  </si>
  <si>
    <t>1% Mt</t>
  </si>
  <si>
    <t>5% Mt, epidote</t>
  </si>
  <si>
    <t>Tr Cpy, 5% Mt</t>
  </si>
  <si>
    <t>Tr Cpy, 3% Py, chlorite</t>
  </si>
  <si>
    <t>tr Cpy, 1% Mt, trace bornite</t>
  </si>
  <si>
    <t>tr bornite, tr Py</t>
  </si>
  <si>
    <t>tr bornite, Cpy</t>
  </si>
  <si>
    <t>2% bornite, 3% moly</t>
  </si>
  <si>
    <t>10% moly, 5% bornite, 1% Cpy</t>
  </si>
  <si>
    <t>5% bornite, 2% moly</t>
  </si>
  <si>
    <t>7% bornite, 10% moly</t>
  </si>
  <si>
    <t>5% moly, 2% bornite, 2% Mt</t>
  </si>
  <si>
    <t>10% bornite, 5% moly, 1% Cpy</t>
  </si>
  <si>
    <t>5% moly, 1% bornite, tr Cpy</t>
  </si>
  <si>
    <t>5% moly, 2% bornite, tr Cpy</t>
  </si>
  <si>
    <t>10% Py, tr Cpy</t>
  </si>
  <si>
    <t>5% Cpy, 5% Py</t>
  </si>
  <si>
    <t>1% Cpy, 3% Py</t>
  </si>
  <si>
    <t>10% Mt, 1% Cpy; epidote</t>
  </si>
  <si>
    <t>5% moly, trace Cpy</t>
  </si>
  <si>
    <t>X982606</t>
  </si>
  <si>
    <t>5% moly, tr Cpy</t>
  </si>
  <si>
    <t>tr Cpy, 2% Py, tr Mt</t>
  </si>
  <si>
    <t>tr Cpy, 1% Py</t>
  </si>
  <si>
    <t>tr Cpy, Py</t>
  </si>
  <si>
    <t>tr Py, Mt</t>
  </si>
  <si>
    <t>tr Cpy, Py, Mt</t>
  </si>
  <si>
    <t>X982590</t>
  </si>
  <si>
    <t>tr Cpy, 1% Py, 1% Mt, tr moly</t>
  </si>
  <si>
    <t>Cpy, moly, pyrite</t>
  </si>
  <si>
    <t>X982591</t>
  </si>
  <si>
    <t>X982592</t>
  </si>
  <si>
    <t>X982593</t>
  </si>
  <si>
    <t>X982594</t>
  </si>
  <si>
    <t>X982595</t>
  </si>
  <si>
    <t>X982596</t>
  </si>
  <si>
    <t>X982597</t>
  </si>
  <si>
    <t>X982598</t>
  </si>
  <si>
    <t>X982599</t>
  </si>
  <si>
    <t>X982600</t>
  </si>
  <si>
    <t>X982601</t>
  </si>
  <si>
    <t>X982602</t>
  </si>
  <si>
    <t>X982603</t>
  </si>
  <si>
    <t>X982604</t>
  </si>
  <si>
    <t>X982607</t>
  </si>
  <si>
    <t>X982605</t>
  </si>
  <si>
    <t>5% Py, 1% Mt</t>
  </si>
  <si>
    <t xml:space="preserve">tr Cpy, 1% Py, 1% Mt, </t>
  </si>
  <si>
    <t xml:space="preserve">Skarn - Disseminated pyrite throughout. Patchy epidote alteration with areas where it is pervasive.  Carbonate fracture filling;  some shearing at contact; faint skarnified granodiorite texture and contact to granodiorite is gradual and marked by moderate shearing and small qtz vein. </t>
  </si>
  <si>
    <t>garnet, epidote, thulite, carbonate</t>
  </si>
  <si>
    <t>trace Cpy, 2% Py, thulite</t>
  </si>
  <si>
    <t>5% Py, tr Cpy</t>
  </si>
  <si>
    <t>10% Py, thulite</t>
  </si>
  <si>
    <t>10% Py</t>
  </si>
  <si>
    <t>tr Py</t>
  </si>
  <si>
    <t>tr Cpy</t>
  </si>
  <si>
    <t>tr Cpy, 2% Py</t>
  </si>
  <si>
    <t>Lightly sheared granodiorite with disseminated pyrite and trace chalcopyrite near contact. Sharp contact with intermediate dyke.</t>
  </si>
  <si>
    <t>carbonate, trace epidote</t>
  </si>
  <si>
    <t>pyrite, chalcopyrite</t>
  </si>
  <si>
    <t>Intermediate Dyke - Dark olive green with disseminated magnetite</t>
  </si>
  <si>
    <t>magnetite</t>
  </si>
  <si>
    <t>Granodiorite</t>
  </si>
  <si>
    <t>none</t>
  </si>
  <si>
    <t>trace magnetite</t>
  </si>
  <si>
    <t>Skarn - Light to medium green with chlorite, epidote and actinolite alteration. Trace blebs of chalcopyrite, bornite,  pyrite,magnetite, and molybdenite.  Garnet alteration patchy. copper sulfides mostly in upper chloritic zone (297.10'-299.0'). Garnet alteration increases up to 328' with lesser magnesium minerals. Increase in magnetite toward contact with intermediate dyke @329.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</si>
</sst>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Font="1" applyAlignment="1">
      <alignment horizontal="right"/>
    </xf>
    <xf numFmtId="0" fontId="1" fillId="0" borderId="1" xfId="0" applyFont="1" applyBorder="1"/>
    <xf numFmtId="0" fontId="1" fillId="0" borderId="6" xfId="0" applyFont="1" applyBorder="1"/>
    <xf numFmtId="0" fontId="1" fillId="0" borderId="10" xfId="0" applyFont="1" applyBorder="1"/>
    <xf numFmtId="0" fontId="0" fillId="0" borderId="11" xfId="0" applyBorder="1"/>
    <xf numFmtId="0" fontId="3" fillId="0" borderId="0" xfId="0" applyFont="1" applyAlignment="1"/>
    <xf numFmtId="0" fontId="1" fillId="0" borderId="4" xfId="0" applyFont="1" applyBorder="1"/>
    <xf numFmtId="0" fontId="1" fillId="0" borderId="2" xfId="0" applyFont="1" applyBorder="1"/>
    <xf numFmtId="0" fontId="1" fillId="0" borderId="9" xfId="0" applyFont="1" applyBorder="1"/>
    <xf numFmtId="0" fontId="0" fillId="0" borderId="0" xfId="0" applyNumberFormat="1" applyAlignment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ont="1" applyFill="1" applyBorder="1"/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2" borderId="0" xfId="0" applyFont="1" applyFill="1" applyBorder="1" applyAlignment="1">
      <alignment horizontal="center"/>
    </xf>
    <xf numFmtId="0" fontId="1" fillId="0" borderId="3" xfId="0" applyFont="1" applyBorder="1" applyAlignment="1"/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/>
    <xf numFmtId="0" fontId="0" fillId="0" borderId="12" xfId="0" applyBorder="1"/>
    <xf numFmtId="0" fontId="0" fillId="2" borderId="12" xfId="0" applyFill="1" applyBorder="1"/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0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0" xfId="0" applyFill="1" applyBorder="1"/>
    <xf numFmtId="0" fontId="4" fillId="3" borderId="0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4" fontId="0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9827</xdr:colOff>
      <xdr:row>0</xdr:row>
      <xdr:rowOff>0</xdr:rowOff>
    </xdr:from>
    <xdr:to>
      <xdr:col>20</xdr:col>
      <xdr:colOff>492124</xdr:colOff>
      <xdr:row>6</xdr:row>
      <xdr:rowOff>116231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4F5612C-0901-4413-A99F-E50628F3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3494" y="0"/>
          <a:ext cx="1821089" cy="1269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40"/>
  <sheetViews>
    <sheetView tabSelected="1" topLeftCell="A66" zoomScale="60" zoomScaleNormal="60" workbookViewId="0">
      <selection activeCell="C41" sqref="C41:G41"/>
    </sheetView>
  </sheetViews>
  <sheetFormatPr defaultRowHeight="15" x14ac:dyDescent="0.25"/>
  <cols>
    <col min="1" max="1" width="10.7109375" customWidth="1"/>
    <col min="2" max="2" width="11.5703125" customWidth="1"/>
    <col min="3" max="3" width="17.28515625" customWidth="1"/>
    <col min="4" max="4" width="9.140625" customWidth="1"/>
    <col min="5" max="5" width="10.28515625" customWidth="1"/>
    <col min="6" max="6" width="18.7109375" customWidth="1"/>
    <col min="7" max="7" width="10.85546875" customWidth="1"/>
    <col min="8" max="8" width="11.42578125" customWidth="1"/>
    <col min="9" max="9" width="11" customWidth="1"/>
    <col min="10" max="10" width="10.140625" customWidth="1"/>
    <col min="11" max="11" width="10" customWidth="1"/>
    <col min="12" max="12" width="7.42578125" customWidth="1"/>
    <col min="13" max="13" width="16.42578125" hidden="1" customWidth="1"/>
    <col min="14" max="14" width="37.42578125" customWidth="1"/>
    <col min="15" max="15" width="9.5703125" customWidth="1"/>
    <col min="16" max="16" width="9.140625" customWidth="1"/>
    <col min="17" max="17" width="10.28515625" customWidth="1"/>
    <col min="18" max="18" width="18" customWidth="1"/>
    <col min="19" max="19" width="10.7109375" customWidth="1"/>
    <col min="21" max="21" width="11.5703125" customWidth="1"/>
    <col min="22" max="22" width="12.5703125" customWidth="1"/>
    <col min="55" max="55" width="11.42578125" customWidth="1"/>
    <col min="56" max="56" width="12.42578125" style="72" customWidth="1"/>
    <col min="57" max="57" width="13.42578125" style="60" bestFit="1" customWidth="1"/>
    <col min="58" max="93" width="9.140625" style="60"/>
  </cols>
  <sheetData>
    <row r="1" spans="1:93" ht="15.75" x14ac:dyDescent="0.25">
      <c r="A1" s="155"/>
      <c r="B1" s="155"/>
      <c r="C1" s="155"/>
      <c r="D1" s="155"/>
      <c r="E1" s="155"/>
      <c r="F1" s="155"/>
      <c r="G1" s="155"/>
      <c r="H1" s="155"/>
      <c r="I1" s="155"/>
      <c r="J1" s="5"/>
      <c r="K1" s="5"/>
      <c r="L1" s="5"/>
      <c r="M1" s="11"/>
      <c r="N1" s="5"/>
      <c r="O1" s="5"/>
      <c r="P1" s="5"/>
    </row>
    <row r="2" spans="1:93" x14ac:dyDescent="0.25">
      <c r="A2" s="2" t="s">
        <v>0</v>
      </c>
      <c r="B2" s="15"/>
      <c r="E2" s="3" t="s">
        <v>4</v>
      </c>
      <c r="F2" s="6"/>
      <c r="H2" s="3" t="s">
        <v>6</v>
      </c>
      <c r="I2" s="6"/>
      <c r="M2" s="2"/>
      <c r="N2" s="1"/>
    </row>
    <row r="3" spans="1:93" x14ac:dyDescent="0.25">
      <c r="A3" s="3" t="s">
        <v>1</v>
      </c>
      <c r="E3" s="3" t="s">
        <v>5</v>
      </c>
      <c r="F3" s="6"/>
      <c r="H3" s="3" t="s">
        <v>7</v>
      </c>
      <c r="I3" s="6"/>
    </row>
    <row r="4" spans="1:93" x14ac:dyDescent="0.25">
      <c r="A4" s="3" t="s">
        <v>2</v>
      </c>
      <c r="B4" s="4"/>
      <c r="E4" s="3" t="s">
        <v>8</v>
      </c>
    </row>
    <row r="5" spans="1:93" x14ac:dyDescent="0.25">
      <c r="A5" s="3" t="s">
        <v>3</v>
      </c>
      <c r="B5" s="4"/>
      <c r="E5" s="3" t="s">
        <v>60</v>
      </c>
      <c r="F5" t="s">
        <v>64</v>
      </c>
    </row>
    <row r="6" spans="1:93" x14ac:dyDescent="0.25">
      <c r="E6" s="3" t="s">
        <v>65</v>
      </c>
    </row>
    <row r="8" spans="1:93" s="90" customFormat="1" x14ac:dyDescent="0.25">
      <c r="A8" s="84" t="s">
        <v>10</v>
      </c>
      <c r="B8" s="85" t="s">
        <v>11</v>
      </c>
      <c r="C8" s="150" t="s">
        <v>9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2"/>
      <c r="O8" s="150" t="s">
        <v>15</v>
      </c>
      <c r="P8" s="151"/>
      <c r="Q8" s="151"/>
      <c r="R8" s="152"/>
      <c r="S8" s="86" t="s">
        <v>21</v>
      </c>
      <c r="T8" s="87" t="s">
        <v>22</v>
      </c>
      <c r="U8" s="87" t="s">
        <v>22</v>
      </c>
      <c r="V8" s="87" t="s">
        <v>22</v>
      </c>
      <c r="W8" s="87" t="s">
        <v>22</v>
      </c>
      <c r="X8" s="87" t="s">
        <v>22</v>
      </c>
      <c r="Y8" s="87" t="s">
        <v>22</v>
      </c>
      <c r="Z8" s="87" t="s">
        <v>22</v>
      </c>
      <c r="AA8" s="87" t="s">
        <v>22</v>
      </c>
      <c r="AB8" s="87" t="s">
        <v>22</v>
      </c>
      <c r="AC8" s="87" t="s">
        <v>22</v>
      </c>
      <c r="AD8" s="87" t="s">
        <v>22</v>
      </c>
      <c r="AE8" s="87" t="s">
        <v>22</v>
      </c>
      <c r="AF8" s="87" t="s">
        <v>22</v>
      </c>
      <c r="AG8" s="87" t="s">
        <v>22</v>
      </c>
      <c r="AH8" s="87" t="s">
        <v>22</v>
      </c>
      <c r="AI8" s="87" t="s">
        <v>22</v>
      </c>
      <c r="AJ8" s="87" t="s">
        <v>22</v>
      </c>
      <c r="AK8" s="87" t="s">
        <v>22</v>
      </c>
      <c r="AL8" s="87" t="s">
        <v>22</v>
      </c>
      <c r="AM8" s="87" t="s">
        <v>22</v>
      </c>
      <c r="AN8" s="87" t="s">
        <v>22</v>
      </c>
      <c r="AO8" s="87" t="s">
        <v>22</v>
      </c>
      <c r="AP8" s="87" t="s">
        <v>22</v>
      </c>
      <c r="AQ8" s="87" t="s">
        <v>22</v>
      </c>
      <c r="AR8" s="87" t="s">
        <v>22</v>
      </c>
      <c r="AS8" s="87" t="s">
        <v>22</v>
      </c>
      <c r="AT8" s="87" t="s">
        <v>22</v>
      </c>
      <c r="AU8" s="87" t="s">
        <v>22</v>
      </c>
      <c r="AV8" s="87" t="s">
        <v>22</v>
      </c>
      <c r="AW8" s="87" t="s">
        <v>22</v>
      </c>
      <c r="AX8" s="87" t="s">
        <v>22</v>
      </c>
      <c r="AY8" s="87" t="s">
        <v>22</v>
      </c>
      <c r="AZ8" s="87" t="s">
        <v>22</v>
      </c>
      <c r="BA8" s="87" t="s">
        <v>22</v>
      </c>
      <c r="BB8" s="87" t="s">
        <v>22</v>
      </c>
      <c r="BC8" s="88" t="s">
        <v>23</v>
      </c>
      <c r="BD8" s="79" t="s">
        <v>63</v>
      </c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</row>
    <row r="9" spans="1:93" x14ac:dyDescent="0.25">
      <c r="A9" s="160" t="s">
        <v>12</v>
      </c>
      <c r="B9" s="160"/>
      <c r="C9" s="160" t="s">
        <v>13</v>
      </c>
      <c r="D9" s="160"/>
      <c r="E9" s="160"/>
      <c r="F9" s="160"/>
      <c r="G9" s="160"/>
      <c r="H9" s="160" t="s">
        <v>14</v>
      </c>
      <c r="I9" s="160"/>
      <c r="J9" s="160"/>
      <c r="K9" s="160"/>
      <c r="L9" s="160"/>
      <c r="M9" s="68" t="s">
        <v>19</v>
      </c>
      <c r="N9" s="160" t="s">
        <v>19</v>
      </c>
      <c r="O9" s="66" t="s">
        <v>16</v>
      </c>
      <c r="P9" s="7" t="s">
        <v>17</v>
      </c>
      <c r="Q9" s="9" t="s">
        <v>18</v>
      </c>
      <c r="R9" s="8" t="s">
        <v>20</v>
      </c>
      <c r="S9" s="12" t="s">
        <v>24</v>
      </c>
      <c r="T9" s="13" t="s">
        <v>25</v>
      </c>
      <c r="U9" s="13" t="s">
        <v>26</v>
      </c>
      <c r="V9" s="13" t="s">
        <v>27</v>
      </c>
      <c r="W9" s="13" t="s">
        <v>28</v>
      </c>
      <c r="X9" s="13" t="s">
        <v>29</v>
      </c>
      <c r="Y9" s="13" t="s">
        <v>30</v>
      </c>
      <c r="Z9" s="13" t="s">
        <v>31</v>
      </c>
      <c r="AA9" s="13" t="s">
        <v>32</v>
      </c>
      <c r="AB9" s="13" t="s">
        <v>33</v>
      </c>
      <c r="AC9" s="13" t="s">
        <v>34</v>
      </c>
      <c r="AD9" s="13" t="s">
        <v>35</v>
      </c>
      <c r="AE9" s="13" t="s">
        <v>36</v>
      </c>
      <c r="AF9" s="13" t="s">
        <v>37</v>
      </c>
      <c r="AG9" s="13" t="s">
        <v>38</v>
      </c>
      <c r="AH9" s="13" t="s">
        <v>39</v>
      </c>
      <c r="AI9" s="13" t="s">
        <v>40</v>
      </c>
      <c r="AJ9" s="13" t="s">
        <v>41</v>
      </c>
      <c r="AK9" s="13" t="s">
        <v>42</v>
      </c>
      <c r="AL9" s="13" t="s">
        <v>43</v>
      </c>
      <c r="AM9" s="13" t="s">
        <v>44</v>
      </c>
      <c r="AN9" s="13" t="s">
        <v>45</v>
      </c>
      <c r="AO9" s="13" t="s">
        <v>46</v>
      </c>
      <c r="AP9" s="13" t="s">
        <v>47</v>
      </c>
      <c r="AQ9" s="13" t="s">
        <v>48</v>
      </c>
      <c r="AR9" s="13" t="s">
        <v>49</v>
      </c>
      <c r="AS9" s="13" t="s">
        <v>50</v>
      </c>
      <c r="AT9" s="13" t="s">
        <v>51</v>
      </c>
      <c r="AU9" s="13" t="s">
        <v>52</v>
      </c>
      <c r="AV9" s="13" t="s">
        <v>53</v>
      </c>
      <c r="AW9" s="13" t="s">
        <v>54</v>
      </c>
      <c r="AX9" s="13" t="s">
        <v>55</v>
      </c>
      <c r="AY9" s="13" t="s">
        <v>56</v>
      </c>
      <c r="AZ9" s="13" t="s">
        <v>57</v>
      </c>
      <c r="BA9" s="13" t="s">
        <v>58</v>
      </c>
      <c r="BB9" s="13" t="s">
        <v>59</v>
      </c>
      <c r="BC9" s="14" t="s">
        <v>36</v>
      </c>
      <c r="BD9" s="8" t="s">
        <v>44</v>
      </c>
    </row>
    <row r="10" spans="1:93" x14ac:dyDescent="0.25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67"/>
      <c r="N10" s="160"/>
      <c r="O10" s="66"/>
      <c r="P10" s="7"/>
      <c r="Q10" s="9"/>
      <c r="R10" s="8"/>
      <c r="S10" s="8" t="s">
        <v>61</v>
      </c>
      <c r="T10" s="8" t="s">
        <v>61</v>
      </c>
      <c r="U10" s="8" t="s">
        <v>62</v>
      </c>
      <c r="V10" s="8" t="s">
        <v>61</v>
      </c>
      <c r="W10" s="8" t="s">
        <v>61</v>
      </c>
      <c r="X10" s="8" t="s">
        <v>61</v>
      </c>
      <c r="Y10" s="8" t="s">
        <v>61</v>
      </c>
      <c r="Z10" s="8" t="s">
        <v>61</v>
      </c>
      <c r="AA10" s="8" t="s">
        <v>62</v>
      </c>
      <c r="AB10" s="8" t="s">
        <v>61</v>
      </c>
      <c r="AC10" s="8" t="s">
        <v>61</v>
      </c>
      <c r="AD10" s="8" t="s">
        <v>61</v>
      </c>
      <c r="AE10" s="8" t="s">
        <v>61</v>
      </c>
      <c r="AF10" s="8" t="s">
        <v>62</v>
      </c>
      <c r="AG10" s="8" t="s">
        <v>61</v>
      </c>
      <c r="AH10" s="8" t="s">
        <v>61</v>
      </c>
      <c r="AI10" s="8" t="s">
        <v>62</v>
      </c>
      <c r="AJ10" s="8" t="s">
        <v>61</v>
      </c>
      <c r="AK10" s="8" t="s">
        <v>62</v>
      </c>
      <c r="AL10" s="8" t="s">
        <v>61</v>
      </c>
      <c r="AM10" s="8" t="s">
        <v>61</v>
      </c>
      <c r="AN10" s="8" t="s">
        <v>62</v>
      </c>
      <c r="AO10" s="8" t="s">
        <v>61</v>
      </c>
      <c r="AP10" s="8" t="s">
        <v>61</v>
      </c>
      <c r="AQ10" s="8" t="s">
        <v>61</v>
      </c>
      <c r="AR10" s="8" t="s">
        <v>62</v>
      </c>
      <c r="AS10" s="8" t="s">
        <v>61</v>
      </c>
      <c r="AT10" s="8" t="s">
        <v>61</v>
      </c>
      <c r="AU10" s="8" t="s">
        <v>61</v>
      </c>
      <c r="AV10" s="8" t="s">
        <v>61</v>
      </c>
      <c r="AW10" s="8" t="s">
        <v>62</v>
      </c>
      <c r="AX10" s="8" t="s">
        <v>61</v>
      </c>
      <c r="AY10" s="8" t="s">
        <v>61</v>
      </c>
      <c r="AZ10" s="8" t="s">
        <v>61</v>
      </c>
      <c r="BA10" s="8" t="s">
        <v>61</v>
      </c>
      <c r="BB10" s="8" t="s">
        <v>61</v>
      </c>
      <c r="BC10" s="8" t="s">
        <v>62</v>
      </c>
      <c r="BD10" s="8" t="s">
        <v>62</v>
      </c>
    </row>
    <row r="11" spans="1:93" s="25" customFormat="1" ht="60" customHeight="1" x14ac:dyDescent="0.25">
      <c r="A11" s="46">
        <v>5</v>
      </c>
      <c r="B11" s="46">
        <v>15</v>
      </c>
      <c r="C11" s="156" t="s">
        <v>66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3"/>
      <c r="N11" s="154"/>
      <c r="O11" s="23"/>
      <c r="P11" s="22"/>
      <c r="Q11" s="48"/>
      <c r="R11" s="4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69"/>
      <c r="BD11" s="62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</row>
    <row r="12" spans="1:93" s="25" customFormat="1" ht="61.5" customHeight="1" x14ac:dyDescent="0.25">
      <c r="A12" s="45">
        <v>15</v>
      </c>
      <c r="B12" s="45">
        <v>20.2</v>
      </c>
      <c r="C12" s="157" t="s">
        <v>70</v>
      </c>
      <c r="D12" s="157"/>
      <c r="E12" s="157"/>
      <c r="F12" s="157"/>
      <c r="G12" s="157"/>
      <c r="H12" s="157" t="s">
        <v>67</v>
      </c>
      <c r="I12" s="157"/>
      <c r="J12" s="157"/>
      <c r="K12" s="157"/>
      <c r="L12" s="157"/>
      <c r="M12" s="158"/>
      <c r="N12" s="159"/>
      <c r="O12" s="31"/>
      <c r="P12" s="74"/>
      <c r="Q12" s="32"/>
      <c r="R12" s="4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69"/>
      <c r="BD12" s="74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</row>
    <row r="13" spans="1:93" s="25" customFormat="1" ht="60" customHeight="1" x14ac:dyDescent="0.25">
      <c r="A13" s="45">
        <f>B12</f>
        <v>20.2</v>
      </c>
      <c r="B13" s="45">
        <v>26</v>
      </c>
      <c r="C13" s="157" t="s">
        <v>68</v>
      </c>
      <c r="D13" s="157"/>
      <c r="E13" s="157"/>
      <c r="F13" s="157"/>
      <c r="G13" s="157"/>
      <c r="H13" s="157" t="s">
        <v>69</v>
      </c>
      <c r="I13" s="157"/>
      <c r="J13" s="157"/>
      <c r="K13" s="157"/>
      <c r="L13" s="157"/>
      <c r="M13" s="158"/>
      <c r="N13" s="159"/>
      <c r="O13" s="31"/>
      <c r="P13" s="74"/>
      <c r="Q13" s="32"/>
      <c r="R13" s="4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69"/>
      <c r="BD13" s="74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</row>
    <row r="14" spans="1:93" s="29" customFormat="1" ht="65.099999999999994" customHeight="1" x14ac:dyDescent="0.25">
      <c r="A14" s="45">
        <f t="shared" ref="A14:A23" si="0">B13</f>
        <v>26</v>
      </c>
      <c r="B14" s="47">
        <v>28.1</v>
      </c>
      <c r="C14" s="157" t="s">
        <v>70</v>
      </c>
      <c r="D14" s="157"/>
      <c r="E14" s="157"/>
      <c r="F14" s="157"/>
      <c r="G14" s="157"/>
      <c r="H14" s="157" t="s">
        <v>67</v>
      </c>
      <c r="I14" s="157"/>
      <c r="J14" s="157"/>
      <c r="K14" s="157"/>
      <c r="L14" s="157"/>
      <c r="M14" s="141"/>
      <c r="N14" s="143"/>
      <c r="O14" s="31"/>
      <c r="P14" s="24"/>
      <c r="Q14" s="32"/>
      <c r="R14" s="47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60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</row>
    <row r="15" spans="1:93" s="29" customFormat="1" ht="65.099999999999994" customHeight="1" x14ac:dyDescent="0.25">
      <c r="A15" s="45">
        <f t="shared" si="0"/>
        <v>28.1</v>
      </c>
      <c r="B15" s="47">
        <v>35</v>
      </c>
      <c r="C15" s="157" t="s">
        <v>68</v>
      </c>
      <c r="D15" s="157"/>
      <c r="E15" s="157"/>
      <c r="F15" s="157"/>
      <c r="G15" s="157"/>
      <c r="H15" s="157" t="s">
        <v>69</v>
      </c>
      <c r="I15" s="157"/>
      <c r="J15" s="157"/>
      <c r="K15" s="157"/>
      <c r="L15" s="157"/>
      <c r="M15" s="141"/>
      <c r="N15" s="143"/>
      <c r="O15" s="31"/>
      <c r="P15" s="24"/>
      <c r="Q15" s="32"/>
      <c r="R15" s="47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60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</row>
    <row r="16" spans="1:93" s="29" customFormat="1" ht="65.099999999999994" customHeight="1" x14ac:dyDescent="0.25">
      <c r="A16" s="45">
        <f t="shared" si="0"/>
        <v>35</v>
      </c>
      <c r="B16" s="47">
        <v>39.200000000000003</v>
      </c>
      <c r="C16" s="157" t="s">
        <v>70</v>
      </c>
      <c r="D16" s="157"/>
      <c r="E16" s="157"/>
      <c r="F16" s="157"/>
      <c r="G16" s="157"/>
      <c r="H16" s="157" t="s">
        <v>67</v>
      </c>
      <c r="I16" s="157"/>
      <c r="J16" s="157"/>
      <c r="K16" s="157"/>
      <c r="L16" s="157"/>
      <c r="M16" s="141"/>
      <c r="N16" s="143"/>
      <c r="O16" s="31"/>
      <c r="P16" s="24"/>
      <c r="Q16" s="32"/>
      <c r="R16" s="47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60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</row>
    <row r="17" spans="1:93" s="29" customFormat="1" ht="65.099999999999994" customHeight="1" x14ac:dyDescent="0.25">
      <c r="A17" s="45">
        <f t="shared" si="0"/>
        <v>39.200000000000003</v>
      </c>
      <c r="B17" s="47">
        <v>53</v>
      </c>
      <c r="C17" s="157" t="s">
        <v>68</v>
      </c>
      <c r="D17" s="157"/>
      <c r="E17" s="157"/>
      <c r="F17" s="157"/>
      <c r="G17" s="157"/>
      <c r="H17" s="157" t="s">
        <v>69</v>
      </c>
      <c r="I17" s="157"/>
      <c r="J17" s="157"/>
      <c r="K17" s="157"/>
      <c r="L17" s="157"/>
      <c r="M17" s="141"/>
      <c r="N17" s="143"/>
      <c r="O17" s="31"/>
      <c r="P17" s="24"/>
      <c r="Q17" s="32"/>
      <c r="R17" s="47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60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</row>
    <row r="18" spans="1:93" s="29" customFormat="1" ht="65.099999999999994" customHeight="1" x14ac:dyDescent="0.25">
      <c r="A18" s="45">
        <f t="shared" si="0"/>
        <v>53</v>
      </c>
      <c r="B18" s="47">
        <v>57.6</v>
      </c>
      <c r="C18" s="157" t="s">
        <v>70</v>
      </c>
      <c r="D18" s="157"/>
      <c r="E18" s="157"/>
      <c r="F18" s="157"/>
      <c r="G18" s="157"/>
      <c r="H18" s="157" t="s">
        <v>67</v>
      </c>
      <c r="I18" s="157"/>
      <c r="J18" s="157"/>
      <c r="K18" s="157"/>
      <c r="L18" s="157"/>
      <c r="M18" s="141"/>
      <c r="N18" s="143"/>
      <c r="O18" s="31"/>
      <c r="P18" s="24"/>
      <c r="Q18" s="32"/>
      <c r="R18" s="47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60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</row>
    <row r="19" spans="1:93" s="29" customFormat="1" ht="65.099999999999994" customHeight="1" x14ac:dyDescent="0.25">
      <c r="A19" s="45">
        <f t="shared" si="0"/>
        <v>57.6</v>
      </c>
      <c r="B19" s="47">
        <v>197.6</v>
      </c>
      <c r="C19" s="157" t="s">
        <v>68</v>
      </c>
      <c r="D19" s="157"/>
      <c r="E19" s="157"/>
      <c r="F19" s="157"/>
      <c r="G19" s="157"/>
      <c r="H19" s="157" t="s">
        <v>69</v>
      </c>
      <c r="I19" s="157"/>
      <c r="J19" s="157"/>
      <c r="K19" s="157"/>
      <c r="L19" s="157"/>
      <c r="M19" s="141"/>
      <c r="N19" s="143"/>
      <c r="O19" s="31"/>
      <c r="P19" s="24"/>
      <c r="Q19" s="32"/>
      <c r="R19" s="47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60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</row>
    <row r="20" spans="1:93" s="29" customFormat="1" ht="65.099999999999994" customHeight="1" x14ac:dyDescent="0.25">
      <c r="A20" s="45">
        <f t="shared" si="0"/>
        <v>197.6</v>
      </c>
      <c r="B20" s="47">
        <v>208</v>
      </c>
      <c r="C20" s="157" t="s">
        <v>70</v>
      </c>
      <c r="D20" s="157"/>
      <c r="E20" s="157"/>
      <c r="F20" s="157"/>
      <c r="G20" s="157"/>
      <c r="H20" s="157" t="s">
        <v>67</v>
      </c>
      <c r="I20" s="157"/>
      <c r="J20" s="157"/>
      <c r="K20" s="157"/>
      <c r="L20" s="157"/>
      <c r="M20" s="141"/>
      <c r="N20" s="143"/>
      <c r="O20" s="31"/>
      <c r="P20" s="24"/>
      <c r="Q20" s="32"/>
      <c r="R20" s="47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60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</row>
    <row r="21" spans="1:93" s="29" customFormat="1" ht="65.099999999999994" customHeight="1" x14ac:dyDescent="0.25">
      <c r="A21" s="45">
        <f>B20</f>
        <v>208</v>
      </c>
      <c r="B21" s="47">
        <v>234.6</v>
      </c>
      <c r="C21" s="157" t="s">
        <v>68</v>
      </c>
      <c r="D21" s="157"/>
      <c r="E21" s="157"/>
      <c r="F21" s="157"/>
      <c r="G21" s="157"/>
      <c r="H21" s="157" t="s">
        <v>69</v>
      </c>
      <c r="I21" s="157"/>
      <c r="J21" s="157"/>
      <c r="K21" s="157"/>
      <c r="L21" s="157"/>
      <c r="M21" s="141"/>
      <c r="N21" s="143"/>
      <c r="O21" s="31"/>
      <c r="P21" s="24"/>
      <c r="Q21" s="32"/>
      <c r="R21" s="47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60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</row>
    <row r="22" spans="1:93" s="29" customFormat="1" ht="65.099999999999994" customHeight="1" x14ac:dyDescent="0.25">
      <c r="A22" s="45">
        <f t="shared" si="0"/>
        <v>234.6</v>
      </c>
      <c r="B22" s="47">
        <v>244</v>
      </c>
      <c r="C22" s="157" t="s">
        <v>70</v>
      </c>
      <c r="D22" s="157"/>
      <c r="E22" s="157"/>
      <c r="F22" s="157"/>
      <c r="G22" s="157"/>
      <c r="H22" s="157" t="s">
        <v>67</v>
      </c>
      <c r="I22" s="157"/>
      <c r="J22" s="157"/>
      <c r="K22" s="157"/>
      <c r="L22" s="157"/>
      <c r="M22" s="141"/>
      <c r="N22" s="143"/>
      <c r="O22" s="31"/>
      <c r="P22" s="24"/>
      <c r="Q22" s="32"/>
      <c r="R22" s="47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60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</row>
    <row r="23" spans="1:93" s="29" customFormat="1" ht="134.25" customHeight="1" x14ac:dyDescent="0.25">
      <c r="A23" s="45">
        <f t="shared" si="0"/>
        <v>244</v>
      </c>
      <c r="B23" s="47">
        <v>255.3</v>
      </c>
      <c r="C23" s="157" t="s">
        <v>71</v>
      </c>
      <c r="D23" s="157"/>
      <c r="E23" s="157"/>
      <c r="F23" s="157"/>
      <c r="G23" s="157"/>
      <c r="H23" s="157" t="s">
        <v>72</v>
      </c>
      <c r="I23" s="157"/>
      <c r="J23" s="157"/>
      <c r="K23" s="157"/>
      <c r="L23" s="157"/>
      <c r="M23" s="141" t="s">
        <v>73</v>
      </c>
      <c r="N23" s="143"/>
      <c r="O23" s="31"/>
      <c r="P23" s="24"/>
      <c r="Q23" s="32"/>
      <c r="R23" s="47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60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</row>
    <row r="24" spans="1:93" s="83" customFormat="1" ht="30" customHeight="1" x14ac:dyDescent="0.25">
      <c r="A24" s="111"/>
      <c r="B24" s="112"/>
      <c r="C24" s="33"/>
      <c r="D24" s="33"/>
      <c r="E24" s="33"/>
      <c r="F24" s="33"/>
      <c r="G24" s="33"/>
      <c r="H24" s="33"/>
      <c r="I24" s="33"/>
      <c r="J24" s="33"/>
      <c r="K24" s="33"/>
      <c r="L24" s="34"/>
      <c r="M24" s="40"/>
      <c r="N24" s="81" t="s">
        <v>103</v>
      </c>
      <c r="O24" s="31">
        <v>256</v>
      </c>
      <c r="P24" s="26">
        <v>259</v>
      </c>
      <c r="Q24" s="41">
        <f>P24-O24</f>
        <v>3</v>
      </c>
      <c r="R24" s="47" t="s">
        <v>74</v>
      </c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</row>
    <row r="25" spans="1:93" s="83" customFormat="1" ht="30" customHeight="1" x14ac:dyDescent="0.25">
      <c r="A25" s="113"/>
      <c r="B25" s="114"/>
      <c r="C25" s="36"/>
      <c r="D25" s="36"/>
      <c r="E25" s="36"/>
      <c r="F25" s="36"/>
      <c r="G25" s="36"/>
      <c r="H25" s="36"/>
      <c r="I25" s="36"/>
      <c r="J25" s="36"/>
      <c r="K25" s="36"/>
      <c r="L25" s="37"/>
      <c r="M25" s="40"/>
      <c r="N25" s="81" t="s">
        <v>103</v>
      </c>
      <c r="O25" s="31">
        <f>P24</f>
        <v>259</v>
      </c>
      <c r="P25" s="26">
        <v>262</v>
      </c>
      <c r="Q25" s="41">
        <f t="shared" ref="Q25:Q28" si="1">P25-O25</f>
        <v>3</v>
      </c>
      <c r="R25" s="47" t="s">
        <v>75</v>
      </c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</row>
    <row r="26" spans="1:93" s="83" customFormat="1" ht="30" customHeight="1" x14ac:dyDescent="0.25">
      <c r="A26" s="113"/>
      <c r="B26" s="114"/>
      <c r="C26" s="36"/>
      <c r="D26" s="36"/>
      <c r="E26" s="36"/>
      <c r="F26" s="36"/>
      <c r="G26" s="36"/>
      <c r="H26" s="36"/>
      <c r="I26" s="36"/>
      <c r="J26" s="36"/>
      <c r="K26" s="36"/>
      <c r="L26" s="37"/>
      <c r="M26" s="40"/>
      <c r="N26" s="81"/>
      <c r="O26" s="31">
        <f t="shared" ref="O26:O89" si="2">P25</f>
        <v>262</v>
      </c>
      <c r="P26" s="26">
        <v>265</v>
      </c>
      <c r="Q26" s="41">
        <f t="shared" si="1"/>
        <v>3</v>
      </c>
      <c r="R26" s="47" t="s">
        <v>76</v>
      </c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</row>
    <row r="27" spans="1:93" s="83" customFormat="1" ht="30" customHeight="1" x14ac:dyDescent="0.25">
      <c r="A27" s="113"/>
      <c r="B27" s="114"/>
      <c r="C27" s="36"/>
      <c r="D27" s="36"/>
      <c r="E27" s="36"/>
      <c r="F27" s="36"/>
      <c r="G27" s="36"/>
      <c r="H27" s="36"/>
      <c r="I27" s="36"/>
      <c r="J27" s="36"/>
      <c r="K27" s="36"/>
      <c r="L27" s="37"/>
      <c r="M27" s="40"/>
      <c r="N27" s="81" t="s">
        <v>104</v>
      </c>
      <c r="O27" s="31">
        <f t="shared" si="2"/>
        <v>265</v>
      </c>
      <c r="P27" s="26">
        <v>268</v>
      </c>
      <c r="Q27" s="41">
        <f t="shared" si="1"/>
        <v>3</v>
      </c>
      <c r="R27" s="47" t="s">
        <v>77</v>
      </c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</row>
    <row r="28" spans="1:93" s="83" customFormat="1" ht="30" customHeight="1" x14ac:dyDescent="0.25">
      <c r="A28" s="113"/>
      <c r="B28" s="114"/>
      <c r="C28" s="36"/>
      <c r="D28" s="36"/>
      <c r="E28" s="36"/>
      <c r="F28" s="36"/>
      <c r="G28" s="36"/>
      <c r="H28" s="36"/>
      <c r="I28" s="36"/>
      <c r="J28" s="36"/>
      <c r="K28" s="36"/>
      <c r="L28" s="37"/>
      <c r="M28" s="40"/>
      <c r="N28" s="81" t="s">
        <v>104</v>
      </c>
      <c r="O28" s="31">
        <f t="shared" si="2"/>
        <v>268</v>
      </c>
      <c r="P28" s="26">
        <v>271</v>
      </c>
      <c r="Q28" s="41">
        <f t="shared" si="1"/>
        <v>3</v>
      </c>
      <c r="R28" s="47" t="s">
        <v>78</v>
      </c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</row>
    <row r="29" spans="1:93" s="29" customFormat="1" ht="150" customHeight="1" x14ac:dyDescent="0.25">
      <c r="A29" s="47">
        <v>271</v>
      </c>
      <c r="B29" s="47">
        <v>297.10000000000002</v>
      </c>
      <c r="C29" s="139" t="s">
        <v>110</v>
      </c>
      <c r="D29" s="139"/>
      <c r="E29" s="139"/>
      <c r="F29" s="139"/>
      <c r="G29" s="139"/>
      <c r="H29" s="139" t="s">
        <v>111</v>
      </c>
      <c r="I29" s="139"/>
      <c r="J29" s="139"/>
      <c r="K29" s="139"/>
      <c r="L29" s="139"/>
      <c r="M29" s="141" t="s">
        <v>109</v>
      </c>
      <c r="N29" s="143"/>
      <c r="O29" s="31"/>
      <c r="P29" s="24"/>
      <c r="Q29" s="32"/>
      <c r="R29" s="47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60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</row>
    <row r="30" spans="1:93" s="83" customFormat="1" ht="30" customHeight="1" x14ac:dyDescent="0.25">
      <c r="A30" s="115"/>
      <c r="B30" s="115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40"/>
      <c r="N30" s="81"/>
      <c r="O30" s="31">
        <v>271</v>
      </c>
      <c r="P30" s="26">
        <v>273</v>
      </c>
      <c r="Q30" s="41">
        <f t="shared" ref="Q30" si="3">P30-O30</f>
        <v>2</v>
      </c>
      <c r="R30" s="47" t="s">
        <v>79</v>
      </c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</row>
    <row r="31" spans="1:93" s="105" customFormat="1" ht="30" customHeight="1" x14ac:dyDescent="0.25">
      <c r="A31" s="116"/>
      <c r="B31" s="117"/>
      <c r="C31" s="96"/>
      <c r="D31" s="96"/>
      <c r="E31" s="96"/>
      <c r="F31" s="127" t="s">
        <v>105</v>
      </c>
      <c r="G31" s="96"/>
      <c r="H31" s="96"/>
      <c r="I31" s="96"/>
      <c r="J31" s="96"/>
      <c r="K31" s="96"/>
      <c r="L31" s="97"/>
      <c r="M31" s="98"/>
      <c r="N31" s="99"/>
      <c r="O31" s="100"/>
      <c r="P31" s="101"/>
      <c r="Q31" s="102"/>
      <c r="R31" s="103" t="s">
        <v>80</v>
      </c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</row>
    <row r="32" spans="1:93" s="83" customFormat="1" ht="30" customHeight="1" x14ac:dyDescent="0.25">
      <c r="A32" s="113"/>
      <c r="B32" s="114"/>
      <c r="C32" s="36"/>
      <c r="D32" s="36"/>
      <c r="E32" s="36"/>
      <c r="F32" s="36"/>
      <c r="G32" s="36"/>
      <c r="H32" s="36"/>
      <c r="I32" s="36"/>
      <c r="J32" s="36"/>
      <c r="K32" s="36"/>
      <c r="L32" s="37"/>
      <c r="M32" s="40"/>
      <c r="N32" s="81"/>
      <c r="O32" s="31">
        <v>273</v>
      </c>
      <c r="P32" s="26">
        <v>276</v>
      </c>
      <c r="Q32" s="41">
        <f t="shared" ref="Q32:Q40" si="4">P32-O32</f>
        <v>3</v>
      </c>
      <c r="R32" s="47" t="s">
        <v>81</v>
      </c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</row>
    <row r="33" spans="1:93" s="83" customFormat="1" ht="30" customHeight="1" x14ac:dyDescent="0.25">
      <c r="A33" s="113"/>
      <c r="B33" s="114"/>
      <c r="C33" s="36"/>
      <c r="D33" s="36"/>
      <c r="E33" s="36"/>
      <c r="F33" s="36"/>
      <c r="G33" s="36"/>
      <c r="H33" s="36"/>
      <c r="I33" s="36"/>
      <c r="J33" s="36"/>
      <c r="K33" s="36"/>
      <c r="L33" s="37"/>
      <c r="M33" s="40"/>
      <c r="N33" s="81" t="s">
        <v>103</v>
      </c>
      <c r="O33" s="31">
        <f t="shared" si="2"/>
        <v>276</v>
      </c>
      <c r="P33" s="26">
        <v>279</v>
      </c>
      <c r="Q33" s="41">
        <f t="shared" si="4"/>
        <v>3</v>
      </c>
      <c r="R33" s="47" t="s">
        <v>82</v>
      </c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</row>
    <row r="34" spans="1:93" s="83" customFormat="1" ht="30" customHeight="1" x14ac:dyDescent="0.25">
      <c r="A34" s="113"/>
      <c r="B34" s="114"/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40"/>
      <c r="N34" s="81"/>
      <c r="O34" s="31">
        <f t="shared" si="2"/>
        <v>279</v>
      </c>
      <c r="P34" s="26">
        <v>282</v>
      </c>
      <c r="Q34" s="41">
        <f t="shared" si="4"/>
        <v>3</v>
      </c>
      <c r="R34" s="47" t="s">
        <v>83</v>
      </c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</row>
    <row r="35" spans="1:93" s="83" customFormat="1" ht="30" customHeight="1" x14ac:dyDescent="0.25">
      <c r="A35" s="113"/>
      <c r="B35" s="114"/>
      <c r="C35" s="36"/>
      <c r="D35" s="36"/>
      <c r="E35" s="36"/>
      <c r="F35" s="36"/>
      <c r="G35" s="36"/>
      <c r="H35" s="36"/>
      <c r="I35" s="36"/>
      <c r="J35" s="36"/>
      <c r="K35" s="36"/>
      <c r="L35" s="37"/>
      <c r="M35" s="40"/>
      <c r="N35" s="81"/>
      <c r="O35" s="31">
        <f t="shared" si="2"/>
        <v>282</v>
      </c>
      <c r="P35" s="26">
        <v>285</v>
      </c>
      <c r="Q35" s="41">
        <f t="shared" si="4"/>
        <v>3</v>
      </c>
      <c r="R35" s="47" t="s">
        <v>84</v>
      </c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</row>
    <row r="36" spans="1:93" s="28" customFormat="1" ht="30" customHeight="1" x14ac:dyDescent="0.25">
      <c r="A36" s="113"/>
      <c r="B36" s="114"/>
      <c r="C36" s="36"/>
      <c r="D36" s="36"/>
      <c r="E36" s="36"/>
      <c r="F36" s="36"/>
      <c r="G36" s="36"/>
      <c r="H36" s="36"/>
      <c r="I36" s="36"/>
      <c r="J36" s="36"/>
      <c r="K36" s="36"/>
      <c r="L36" s="37"/>
      <c r="M36" s="40"/>
      <c r="N36" s="81"/>
      <c r="O36" s="31">
        <f t="shared" si="2"/>
        <v>285</v>
      </c>
      <c r="P36" s="26">
        <v>288</v>
      </c>
      <c r="Q36" s="41">
        <f t="shared" si="4"/>
        <v>3</v>
      </c>
      <c r="R36" s="47" t="s">
        <v>85</v>
      </c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</row>
    <row r="37" spans="1:93" s="28" customFormat="1" ht="30" customHeight="1" x14ac:dyDescent="0.25">
      <c r="A37" s="113"/>
      <c r="B37" s="114"/>
      <c r="C37" s="36"/>
      <c r="D37" s="36"/>
      <c r="E37" s="36"/>
      <c r="F37" s="36"/>
      <c r="G37" s="36"/>
      <c r="H37" s="36"/>
      <c r="I37" s="36"/>
      <c r="J37" s="36"/>
      <c r="K37" s="36"/>
      <c r="L37" s="37"/>
      <c r="M37" s="40"/>
      <c r="N37" s="81"/>
      <c r="O37" s="31">
        <f t="shared" si="2"/>
        <v>288</v>
      </c>
      <c r="P37" s="26">
        <v>291</v>
      </c>
      <c r="Q37" s="41">
        <f t="shared" si="4"/>
        <v>3</v>
      </c>
      <c r="R37" s="47" t="s">
        <v>86</v>
      </c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</row>
    <row r="38" spans="1:93" s="28" customFormat="1" ht="30" customHeight="1" x14ac:dyDescent="0.25">
      <c r="A38" s="113"/>
      <c r="B38" s="114"/>
      <c r="C38" s="36"/>
      <c r="D38" s="36"/>
      <c r="E38" s="36"/>
      <c r="F38" s="36"/>
      <c r="G38" s="36"/>
      <c r="H38" s="36"/>
      <c r="I38" s="36"/>
      <c r="J38" s="36"/>
      <c r="K38" s="36"/>
      <c r="L38" s="37"/>
      <c r="M38" s="40"/>
      <c r="N38" s="81" t="s">
        <v>106</v>
      </c>
      <c r="O38" s="31">
        <f t="shared" si="2"/>
        <v>291</v>
      </c>
      <c r="P38" s="26">
        <v>293</v>
      </c>
      <c r="Q38" s="41">
        <f t="shared" si="4"/>
        <v>2</v>
      </c>
      <c r="R38" s="47" t="s">
        <v>87</v>
      </c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</row>
    <row r="39" spans="1:93" s="28" customFormat="1" ht="30" customHeight="1" x14ac:dyDescent="0.25">
      <c r="A39" s="113"/>
      <c r="B39" s="114"/>
      <c r="C39" s="36"/>
      <c r="D39" s="36"/>
      <c r="E39" s="36"/>
      <c r="F39" s="36"/>
      <c r="G39" s="36"/>
      <c r="H39" s="36"/>
      <c r="I39" s="36"/>
      <c r="J39" s="36"/>
      <c r="K39" s="36"/>
      <c r="L39" s="37"/>
      <c r="M39" s="40"/>
      <c r="N39" s="81" t="s">
        <v>107</v>
      </c>
      <c r="O39" s="31">
        <f t="shared" si="2"/>
        <v>293</v>
      </c>
      <c r="P39" s="26">
        <v>295</v>
      </c>
      <c r="Q39" s="41">
        <f t="shared" si="4"/>
        <v>2</v>
      </c>
      <c r="R39" s="47" t="s">
        <v>88</v>
      </c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</row>
    <row r="40" spans="1:93" s="75" customFormat="1" ht="30" customHeight="1" x14ac:dyDescent="0.25">
      <c r="A40" s="114"/>
      <c r="B40" s="114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40"/>
      <c r="N40" s="82" t="s">
        <v>108</v>
      </c>
      <c r="O40" s="31">
        <f t="shared" si="2"/>
        <v>295</v>
      </c>
      <c r="P40" s="26">
        <v>297.10000000000002</v>
      </c>
      <c r="Q40" s="41">
        <f t="shared" si="4"/>
        <v>2.1000000000000227</v>
      </c>
      <c r="R40" s="47" t="s">
        <v>89</v>
      </c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</row>
    <row r="41" spans="1:93" s="29" customFormat="1" ht="141.75" customHeight="1" x14ac:dyDescent="0.25">
      <c r="A41" s="47">
        <v>297.10000000000002</v>
      </c>
      <c r="B41" s="47">
        <v>329</v>
      </c>
      <c r="C41" s="139" t="s">
        <v>243</v>
      </c>
      <c r="D41" s="139"/>
      <c r="E41" s="139"/>
      <c r="F41" s="139"/>
      <c r="G41" s="139"/>
      <c r="H41" s="139" t="s">
        <v>117</v>
      </c>
      <c r="I41" s="139"/>
      <c r="J41" s="139"/>
      <c r="K41" s="139"/>
      <c r="L41" s="139"/>
      <c r="M41" s="141" t="s">
        <v>118</v>
      </c>
      <c r="N41" s="143"/>
      <c r="O41" s="31"/>
      <c r="P41" s="24"/>
      <c r="Q41" s="32"/>
      <c r="R41" s="47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60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</row>
    <row r="42" spans="1:93" s="75" customFormat="1" ht="30" customHeight="1" x14ac:dyDescent="0.25">
      <c r="A42" s="113"/>
      <c r="B42" s="114"/>
      <c r="C42" s="36"/>
      <c r="D42" s="36"/>
      <c r="E42" s="36"/>
      <c r="F42" s="36"/>
      <c r="G42" s="36"/>
      <c r="H42" s="36"/>
      <c r="I42" s="36"/>
      <c r="J42" s="36"/>
      <c r="K42" s="36"/>
      <c r="L42" s="37"/>
      <c r="M42" s="40"/>
      <c r="N42" s="78" t="s">
        <v>112</v>
      </c>
      <c r="O42" s="31">
        <v>297.10000000000002</v>
      </c>
      <c r="P42" s="26">
        <v>300</v>
      </c>
      <c r="Q42" s="41">
        <f t="shared" ref="Q42:Q52" si="5">P42-O42</f>
        <v>2.8999999999999773</v>
      </c>
      <c r="R42" s="47" t="s">
        <v>90</v>
      </c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</row>
    <row r="43" spans="1:93" s="75" customFormat="1" ht="30" customHeight="1" x14ac:dyDescent="0.25">
      <c r="A43" s="113"/>
      <c r="B43" s="114"/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0"/>
      <c r="N43" s="78" t="s">
        <v>113</v>
      </c>
      <c r="O43" s="31">
        <f t="shared" si="2"/>
        <v>300</v>
      </c>
      <c r="P43" s="26">
        <v>303</v>
      </c>
      <c r="Q43" s="41">
        <f t="shared" si="5"/>
        <v>3</v>
      </c>
      <c r="R43" s="47" t="s">
        <v>91</v>
      </c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</row>
    <row r="44" spans="1:93" s="75" customFormat="1" ht="30" customHeight="1" x14ac:dyDescent="0.25">
      <c r="A44" s="113"/>
      <c r="B44" s="114"/>
      <c r="C44" s="36"/>
      <c r="D44" s="36"/>
      <c r="E44" s="36"/>
      <c r="F44" s="36"/>
      <c r="G44" s="36"/>
      <c r="H44" s="36"/>
      <c r="I44" s="36"/>
      <c r="J44" s="36"/>
      <c r="K44" s="36"/>
      <c r="L44" s="37"/>
      <c r="M44" s="40"/>
      <c r="N44" s="78" t="s">
        <v>114</v>
      </c>
      <c r="O44" s="31">
        <f t="shared" si="2"/>
        <v>303</v>
      </c>
      <c r="P44" s="26">
        <v>306</v>
      </c>
      <c r="Q44" s="41">
        <f t="shared" si="5"/>
        <v>3</v>
      </c>
      <c r="R44" s="47" t="s">
        <v>92</v>
      </c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</row>
    <row r="45" spans="1:93" s="75" customFormat="1" ht="30" customHeight="1" x14ac:dyDescent="0.25">
      <c r="A45" s="113"/>
      <c r="B45" s="114"/>
      <c r="C45" s="36"/>
      <c r="D45" s="36"/>
      <c r="E45" s="36"/>
      <c r="F45" s="36"/>
      <c r="G45" s="36"/>
      <c r="H45" s="36"/>
      <c r="I45" s="36"/>
      <c r="J45" s="36"/>
      <c r="K45" s="36"/>
      <c r="L45" s="37"/>
      <c r="M45" s="40"/>
      <c r="N45" s="78"/>
      <c r="O45" s="31">
        <f t="shared" si="2"/>
        <v>306</v>
      </c>
      <c r="P45" s="26">
        <v>309</v>
      </c>
      <c r="Q45" s="41">
        <f t="shared" si="5"/>
        <v>3</v>
      </c>
      <c r="R45" s="47" t="s">
        <v>93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</row>
    <row r="46" spans="1:93" s="28" customFormat="1" ht="30" customHeight="1" x14ac:dyDescent="0.25">
      <c r="A46" s="113"/>
      <c r="B46" s="114"/>
      <c r="C46" s="36"/>
      <c r="D46" s="36"/>
      <c r="E46" s="36"/>
      <c r="F46" s="36"/>
      <c r="G46" s="36"/>
      <c r="H46" s="36"/>
      <c r="I46" s="36"/>
      <c r="J46" s="36"/>
      <c r="K46" s="36"/>
      <c r="L46" s="37"/>
      <c r="M46" s="40"/>
      <c r="N46" s="78" t="s">
        <v>115</v>
      </c>
      <c r="O46" s="31">
        <f t="shared" si="2"/>
        <v>309</v>
      </c>
      <c r="P46" s="26">
        <v>312</v>
      </c>
      <c r="Q46" s="41">
        <f t="shared" si="5"/>
        <v>3</v>
      </c>
      <c r="R46" s="47" t="s">
        <v>94</v>
      </c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</row>
    <row r="47" spans="1:93" s="28" customFormat="1" ht="30" customHeight="1" x14ac:dyDescent="0.25">
      <c r="A47" s="113"/>
      <c r="B47" s="114"/>
      <c r="C47" s="36"/>
      <c r="D47" s="36"/>
      <c r="E47" s="36"/>
      <c r="F47" s="36"/>
      <c r="G47" s="36"/>
      <c r="H47" s="36"/>
      <c r="I47" s="36"/>
      <c r="J47" s="36"/>
      <c r="K47" s="36"/>
      <c r="L47" s="37"/>
      <c r="M47" s="40"/>
      <c r="N47" s="78" t="s">
        <v>116</v>
      </c>
      <c r="O47" s="31">
        <f t="shared" si="2"/>
        <v>312</v>
      </c>
      <c r="P47" s="26">
        <v>315</v>
      </c>
      <c r="Q47" s="41">
        <f t="shared" si="5"/>
        <v>3</v>
      </c>
      <c r="R47" s="47" t="s">
        <v>95</v>
      </c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</row>
    <row r="48" spans="1:93" s="28" customFormat="1" ht="30" customHeight="1" x14ac:dyDescent="0.25">
      <c r="A48" s="113"/>
      <c r="B48" s="114"/>
      <c r="C48" s="36"/>
      <c r="D48" s="36"/>
      <c r="E48" s="36"/>
      <c r="F48" s="36"/>
      <c r="G48" s="36"/>
      <c r="H48" s="36"/>
      <c r="I48" s="36"/>
      <c r="J48" s="36"/>
      <c r="K48" s="36"/>
      <c r="L48" s="37"/>
      <c r="M48" s="40"/>
      <c r="N48" s="78" t="s">
        <v>119</v>
      </c>
      <c r="O48" s="31">
        <f t="shared" si="2"/>
        <v>315</v>
      </c>
      <c r="P48" s="26">
        <v>318</v>
      </c>
      <c r="Q48" s="41">
        <f t="shared" si="5"/>
        <v>3</v>
      </c>
      <c r="R48" s="47" t="s">
        <v>96</v>
      </c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</row>
    <row r="49" spans="1:93" s="28" customFormat="1" ht="30" customHeight="1" x14ac:dyDescent="0.25">
      <c r="A49" s="114"/>
      <c r="B49" s="114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40"/>
      <c r="N49" s="82" t="s">
        <v>120</v>
      </c>
      <c r="O49" s="31">
        <f t="shared" si="2"/>
        <v>318</v>
      </c>
      <c r="P49" s="26">
        <v>321</v>
      </c>
      <c r="Q49" s="41">
        <f t="shared" si="5"/>
        <v>3</v>
      </c>
      <c r="R49" s="47" t="s">
        <v>97</v>
      </c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</row>
    <row r="50" spans="1:93" s="75" customFormat="1" ht="30" customHeight="1" x14ac:dyDescent="0.25">
      <c r="A50" s="113"/>
      <c r="B50" s="114"/>
      <c r="C50" s="36"/>
      <c r="D50" s="36"/>
      <c r="E50" s="36"/>
      <c r="F50" s="36"/>
      <c r="G50" s="36"/>
      <c r="H50" s="36"/>
      <c r="I50" s="36"/>
      <c r="J50" s="36"/>
      <c r="K50" s="36"/>
      <c r="L50" s="37"/>
      <c r="M50" s="40"/>
      <c r="N50" s="78" t="s">
        <v>121</v>
      </c>
      <c r="O50" s="31">
        <f t="shared" si="2"/>
        <v>321</v>
      </c>
      <c r="P50" s="26">
        <v>324</v>
      </c>
      <c r="Q50" s="41">
        <f t="shared" si="5"/>
        <v>3</v>
      </c>
      <c r="R50" s="47" t="s">
        <v>98</v>
      </c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</row>
    <row r="51" spans="1:93" s="75" customFormat="1" ht="30" customHeight="1" x14ac:dyDescent="0.25">
      <c r="A51" s="113"/>
      <c r="B51" s="114"/>
      <c r="C51" s="36"/>
      <c r="D51" s="36"/>
      <c r="E51" s="36"/>
      <c r="F51" s="36"/>
      <c r="G51" s="36"/>
      <c r="H51" s="36"/>
      <c r="I51" s="36"/>
      <c r="J51" s="36"/>
      <c r="K51" s="36"/>
      <c r="L51" s="37"/>
      <c r="M51" s="40"/>
      <c r="N51" s="78" t="s">
        <v>122</v>
      </c>
      <c r="O51" s="31">
        <f t="shared" si="2"/>
        <v>324</v>
      </c>
      <c r="P51" s="26">
        <v>327</v>
      </c>
      <c r="Q51" s="41">
        <f t="shared" si="5"/>
        <v>3</v>
      </c>
      <c r="R51" s="47" t="s">
        <v>99</v>
      </c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</row>
    <row r="52" spans="1:93" s="75" customFormat="1" ht="30" customHeight="1" x14ac:dyDescent="0.25">
      <c r="A52" s="113"/>
      <c r="B52" s="114"/>
      <c r="C52" s="36"/>
      <c r="D52" s="36"/>
      <c r="E52" s="36"/>
      <c r="F52" s="36"/>
      <c r="G52" s="36"/>
      <c r="H52" s="36"/>
      <c r="I52" s="36"/>
      <c r="J52" s="36"/>
      <c r="K52" s="36"/>
      <c r="L52" s="37"/>
      <c r="M52" s="40"/>
      <c r="N52" s="78" t="s">
        <v>119</v>
      </c>
      <c r="O52" s="31">
        <f t="shared" si="2"/>
        <v>327</v>
      </c>
      <c r="P52" s="26">
        <v>329</v>
      </c>
      <c r="Q52" s="41">
        <f t="shared" si="5"/>
        <v>2</v>
      </c>
      <c r="R52" s="47" t="s">
        <v>100</v>
      </c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</row>
    <row r="53" spans="1:93" s="25" customFormat="1" ht="58.5" customHeight="1" x14ac:dyDescent="0.25">
      <c r="A53" s="44">
        <v>329</v>
      </c>
      <c r="B53" s="44">
        <v>332</v>
      </c>
      <c r="C53" s="167" t="s">
        <v>101</v>
      </c>
      <c r="D53" s="167"/>
      <c r="E53" s="167"/>
      <c r="F53" s="167"/>
      <c r="G53" s="167"/>
      <c r="H53" s="167" t="s">
        <v>67</v>
      </c>
      <c r="I53" s="167"/>
      <c r="J53" s="167"/>
      <c r="K53" s="167"/>
      <c r="L53" s="167"/>
      <c r="M53" s="158"/>
      <c r="N53" s="159"/>
      <c r="O53" s="31"/>
      <c r="P53" s="82"/>
      <c r="Q53" s="32"/>
      <c r="R53" s="4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69"/>
      <c r="BD53" s="82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</row>
    <row r="54" spans="1:93" s="75" customFormat="1" ht="30" customHeight="1" x14ac:dyDescent="0.25">
      <c r="A54" s="113"/>
      <c r="B54" s="114"/>
      <c r="C54" s="36"/>
      <c r="D54" s="36"/>
      <c r="E54" s="36"/>
      <c r="F54" s="36"/>
      <c r="G54" s="36"/>
      <c r="H54" s="36"/>
      <c r="I54" s="36"/>
      <c r="J54" s="36"/>
      <c r="K54" s="36"/>
      <c r="L54" s="37"/>
      <c r="M54" s="40"/>
      <c r="N54" s="78"/>
      <c r="O54" s="31">
        <v>329</v>
      </c>
      <c r="P54" s="26">
        <v>332</v>
      </c>
      <c r="Q54" s="41">
        <f t="shared" ref="Q54" si="6">P54-O54</f>
        <v>3</v>
      </c>
      <c r="R54" s="47" t="s">
        <v>102</v>
      </c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</row>
    <row r="55" spans="1:93" s="25" customFormat="1" ht="125.25" customHeight="1" x14ac:dyDescent="0.25">
      <c r="A55" s="44">
        <v>332</v>
      </c>
      <c r="B55" s="44">
        <v>373</v>
      </c>
      <c r="C55" s="167" t="s">
        <v>139</v>
      </c>
      <c r="D55" s="167"/>
      <c r="E55" s="167"/>
      <c r="F55" s="167"/>
      <c r="G55" s="167"/>
      <c r="H55" s="167" t="s">
        <v>138</v>
      </c>
      <c r="I55" s="167"/>
      <c r="J55" s="167"/>
      <c r="K55" s="167"/>
      <c r="L55" s="167"/>
      <c r="M55" s="158" t="s">
        <v>174</v>
      </c>
      <c r="N55" s="159"/>
      <c r="O55" s="31"/>
      <c r="P55" s="82"/>
      <c r="Q55" s="32"/>
      <c r="R55" s="4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69"/>
      <c r="BD55" s="82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</row>
    <row r="56" spans="1:93" s="75" customFormat="1" ht="30" customHeight="1" x14ac:dyDescent="0.25">
      <c r="A56" s="113"/>
      <c r="B56" s="114"/>
      <c r="C56" s="36"/>
      <c r="D56" s="36"/>
      <c r="E56" s="36"/>
      <c r="F56" s="36"/>
      <c r="G56" s="36"/>
      <c r="H56" s="36"/>
      <c r="I56" s="36"/>
      <c r="J56" s="36"/>
      <c r="K56" s="36"/>
      <c r="L56" s="37"/>
      <c r="M56" s="40"/>
      <c r="N56" s="78" t="s">
        <v>173</v>
      </c>
      <c r="O56" s="31">
        <v>332</v>
      </c>
      <c r="P56" s="26">
        <v>335</v>
      </c>
      <c r="Q56" s="41">
        <f t="shared" ref="Q56:Q113" si="7">P56-O56</f>
        <v>3</v>
      </c>
      <c r="R56" s="47" t="s">
        <v>123</v>
      </c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</row>
    <row r="57" spans="1:93" s="28" customFormat="1" ht="30" customHeight="1" x14ac:dyDescent="0.25">
      <c r="A57" s="113"/>
      <c r="B57" s="114"/>
      <c r="C57" s="36"/>
      <c r="D57" s="36"/>
      <c r="E57" s="36"/>
      <c r="F57" s="36"/>
      <c r="G57" s="36"/>
      <c r="H57" s="36"/>
      <c r="I57" s="36"/>
      <c r="J57" s="36"/>
      <c r="K57" s="36"/>
      <c r="L57" s="37"/>
      <c r="M57" s="40"/>
      <c r="N57" s="78" t="s">
        <v>175</v>
      </c>
      <c r="O57" s="31">
        <f t="shared" si="2"/>
        <v>335</v>
      </c>
      <c r="P57" s="26">
        <v>338</v>
      </c>
      <c r="Q57" s="41">
        <f t="shared" si="7"/>
        <v>3</v>
      </c>
      <c r="R57" s="47" t="s">
        <v>124</v>
      </c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</row>
    <row r="58" spans="1:93" s="28" customFormat="1" ht="30" customHeight="1" x14ac:dyDescent="0.25">
      <c r="A58" s="113"/>
      <c r="B58" s="114"/>
      <c r="C58" s="36"/>
      <c r="D58" s="36"/>
      <c r="E58" s="36"/>
      <c r="F58" s="36"/>
      <c r="G58" s="36"/>
      <c r="H58" s="36"/>
      <c r="I58" s="36"/>
      <c r="J58" s="36"/>
      <c r="K58" s="36"/>
      <c r="L58" s="37"/>
      <c r="M58" s="40"/>
      <c r="N58" s="78" t="s">
        <v>176</v>
      </c>
      <c r="O58" s="31">
        <f t="shared" si="2"/>
        <v>338</v>
      </c>
      <c r="P58" s="26">
        <v>340</v>
      </c>
      <c r="Q58" s="41">
        <f t="shared" si="7"/>
        <v>2</v>
      </c>
      <c r="R58" s="47" t="s">
        <v>125</v>
      </c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</row>
    <row r="59" spans="1:93" s="122" customFormat="1" ht="30" customHeight="1" x14ac:dyDescent="0.25">
      <c r="A59" s="124"/>
      <c r="B59" s="125"/>
      <c r="C59" s="105"/>
      <c r="D59" s="105"/>
      <c r="E59" s="105"/>
      <c r="F59" s="126" t="s">
        <v>105</v>
      </c>
      <c r="G59" s="105"/>
      <c r="H59" s="105"/>
      <c r="I59" s="105"/>
      <c r="J59" s="105"/>
      <c r="K59" s="105"/>
      <c r="L59" s="119"/>
      <c r="M59" s="98"/>
      <c r="N59" s="99"/>
      <c r="O59" s="100"/>
      <c r="P59" s="101"/>
      <c r="Q59" s="102"/>
      <c r="R59" s="103" t="s">
        <v>126</v>
      </c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</row>
    <row r="60" spans="1:93" s="28" customFormat="1" ht="30" customHeight="1" x14ac:dyDescent="0.25">
      <c r="A60" s="113"/>
      <c r="B60" s="114"/>
      <c r="C60" s="36"/>
      <c r="D60" s="36"/>
      <c r="E60" s="36"/>
      <c r="F60" s="36"/>
      <c r="G60" s="36"/>
      <c r="H60" s="36"/>
      <c r="I60" s="36"/>
      <c r="J60" s="36"/>
      <c r="K60" s="36"/>
      <c r="L60" s="37"/>
      <c r="M60" s="40"/>
      <c r="N60" s="78" t="s">
        <v>177</v>
      </c>
      <c r="O60" s="31">
        <v>340</v>
      </c>
      <c r="P60" s="26">
        <v>342.2</v>
      </c>
      <c r="Q60" s="41">
        <f t="shared" si="7"/>
        <v>2.1999999999999886</v>
      </c>
      <c r="R60" s="47" t="s">
        <v>127</v>
      </c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</row>
    <row r="61" spans="1:93" s="28" customFormat="1" ht="30" customHeight="1" x14ac:dyDescent="0.25">
      <c r="A61" s="113"/>
      <c r="B61" s="114"/>
      <c r="C61" s="36"/>
      <c r="D61" s="36"/>
      <c r="E61" s="36"/>
      <c r="F61" s="36"/>
      <c r="G61" s="36"/>
      <c r="H61" s="36"/>
      <c r="I61" s="36"/>
      <c r="J61" s="36"/>
      <c r="K61" s="36"/>
      <c r="L61" s="37"/>
      <c r="M61" s="40"/>
      <c r="N61" s="78" t="s">
        <v>181</v>
      </c>
      <c r="O61" s="31">
        <f t="shared" si="2"/>
        <v>342.2</v>
      </c>
      <c r="P61" s="26">
        <v>345</v>
      </c>
      <c r="Q61" s="41">
        <f t="shared" si="7"/>
        <v>2.8000000000000114</v>
      </c>
      <c r="R61" s="47" t="s">
        <v>128</v>
      </c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</row>
    <row r="62" spans="1:93" s="28" customFormat="1" ht="30" customHeight="1" x14ac:dyDescent="0.25">
      <c r="A62" s="114"/>
      <c r="B62" s="114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40"/>
      <c r="N62" s="93"/>
      <c r="O62" s="31">
        <f t="shared" si="2"/>
        <v>345</v>
      </c>
      <c r="P62" s="26">
        <v>348</v>
      </c>
      <c r="Q62" s="41">
        <f t="shared" si="7"/>
        <v>3</v>
      </c>
      <c r="R62" s="47" t="s">
        <v>129</v>
      </c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</row>
    <row r="63" spans="1:93" s="28" customFormat="1" ht="30" customHeight="1" x14ac:dyDescent="0.25">
      <c r="A63" s="113"/>
      <c r="B63" s="114"/>
      <c r="C63" s="36"/>
      <c r="D63" s="36"/>
      <c r="E63" s="36"/>
      <c r="F63" s="36"/>
      <c r="G63" s="36"/>
      <c r="H63" s="36"/>
      <c r="I63" s="36"/>
      <c r="J63" s="36"/>
      <c r="K63" s="36"/>
      <c r="L63" s="37"/>
      <c r="M63" s="49"/>
      <c r="N63" s="92" t="s">
        <v>178</v>
      </c>
      <c r="O63" s="31">
        <f t="shared" si="2"/>
        <v>348</v>
      </c>
      <c r="P63" s="26">
        <v>350</v>
      </c>
      <c r="Q63" s="41">
        <f t="shared" si="7"/>
        <v>2</v>
      </c>
      <c r="R63" s="47" t="s">
        <v>130</v>
      </c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</row>
    <row r="64" spans="1:93" s="28" customFormat="1" ht="30" customHeight="1" x14ac:dyDescent="0.25">
      <c r="A64" s="113"/>
      <c r="B64" s="114"/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49"/>
      <c r="N64" s="92" t="s">
        <v>179</v>
      </c>
      <c r="O64" s="31">
        <f t="shared" si="2"/>
        <v>350</v>
      </c>
      <c r="P64" s="26">
        <v>353</v>
      </c>
      <c r="Q64" s="41">
        <f t="shared" si="7"/>
        <v>3</v>
      </c>
      <c r="R64" s="47" t="s">
        <v>131</v>
      </c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</row>
    <row r="65" spans="1:93" s="28" customFormat="1" ht="30" customHeight="1" x14ac:dyDescent="0.25">
      <c r="A65" s="113"/>
      <c r="B65" s="114"/>
      <c r="C65" s="36"/>
      <c r="D65" s="36"/>
      <c r="E65" s="36"/>
      <c r="F65" s="36"/>
      <c r="G65" s="36"/>
      <c r="H65" s="36"/>
      <c r="I65" s="36"/>
      <c r="J65" s="36"/>
      <c r="K65" s="36"/>
      <c r="L65" s="37"/>
      <c r="M65" s="49"/>
      <c r="N65" s="106" t="s">
        <v>178</v>
      </c>
      <c r="O65" s="31">
        <f t="shared" si="2"/>
        <v>353</v>
      </c>
      <c r="P65" s="26">
        <v>355</v>
      </c>
      <c r="Q65" s="41">
        <f t="shared" si="7"/>
        <v>2</v>
      </c>
      <c r="R65" s="47" t="s">
        <v>132</v>
      </c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</row>
    <row r="66" spans="1:93" s="28" customFormat="1" ht="30" customHeight="1" x14ac:dyDescent="0.25">
      <c r="A66" s="113"/>
      <c r="B66" s="114"/>
      <c r="C66" s="36"/>
      <c r="D66" s="36"/>
      <c r="E66" s="36"/>
      <c r="F66" s="36"/>
      <c r="G66" s="36"/>
      <c r="H66" s="36"/>
      <c r="I66" s="36"/>
      <c r="J66" s="36"/>
      <c r="K66" s="36"/>
      <c r="L66" s="37"/>
      <c r="M66" s="49"/>
      <c r="N66" s="92"/>
      <c r="O66" s="31">
        <f t="shared" si="2"/>
        <v>355</v>
      </c>
      <c r="P66" s="26">
        <v>357</v>
      </c>
      <c r="Q66" s="41">
        <f t="shared" si="7"/>
        <v>2</v>
      </c>
      <c r="R66" s="47" t="s">
        <v>133</v>
      </c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</row>
    <row r="67" spans="1:93" s="28" customFormat="1" ht="30" customHeight="1" x14ac:dyDescent="0.25">
      <c r="A67" s="113"/>
      <c r="B67" s="114"/>
      <c r="C67" s="36"/>
      <c r="D67" s="36"/>
      <c r="E67" s="36"/>
      <c r="F67" s="36"/>
      <c r="G67" s="36"/>
      <c r="H67" s="36"/>
      <c r="I67" s="36"/>
      <c r="J67" s="36"/>
      <c r="K67" s="36"/>
      <c r="L67" s="37"/>
      <c r="M67" s="49"/>
      <c r="N67" s="92"/>
      <c r="O67" s="31">
        <f t="shared" si="2"/>
        <v>357</v>
      </c>
      <c r="P67" s="26">
        <v>360</v>
      </c>
      <c r="Q67" s="41">
        <f t="shared" si="7"/>
        <v>3</v>
      </c>
      <c r="R67" s="47" t="s">
        <v>134</v>
      </c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</row>
    <row r="68" spans="1:93" s="28" customFormat="1" ht="30" customHeight="1" x14ac:dyDescent="0.25">
      <c r="A68" s="113"/>
      <c r="B68" s="114"/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49"/>
      <c r="N68" s="92" t="s">
        <v>180</v>
      </c>
      <c r="O68" s="31">
        <f t="shared" si="2"/>
        <v>360</v>
      </c>
      <c r="P68" s="26">
        <v>363</v>
      </c>
      <c r="Q68" s="41">
        <f t="shared" si="7"/>
        <v>3</v>
      </c>
      <c r="R68" s="47" t="s">
        <v>135</v>
      </c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</row>
    <row r="69" spans="1:93" s="29" customFormat="1" ht="30" customHeight="1" x14ac:dyDescent="0.25">
      <c r="A69" s="113"/>
      <c r="B69" s="114"/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141" t="s">
        <v>182</v>
      </c>
      <c r="N69" s="143"/>
      <c r="O69" s="31">
        <f t="shared" si="2"/>
        <v>363</v>
      </c>
      <c r="P69" s="24">
        <v>366</v>
      </c>
      <c r="Q69" s="41">
        <f t="shared" si="7"/>
        <v>3</v>
      </c>
      <c r="R69" s="47" t="s">
        <v>136</v>
      </c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</row>
    <row r="70" spans="1:93" s="28" customFormat="1" ht="30" customHeight="1" x14ac:dyDescent="0.25">
      <c r="A70" s="113"/>
      <c r="B70" s="114"/>
      <c r="C70" s="36"/>
      <c r="D70" s="36"/>
      <c r="E70" s="36"/>
      <c r="F70" s="36"/>
      <c r="G70" s="36"/>
      <c r="H70" s="36"/>
      <c r="I70" s="36"/>
      <c r="J70" s="36"/>
      <c r="K70" s="36"/>
      <c r="L70" s="37"/>
      <c r="M70" s="40"/>
      <c r="N70" s="78" t="s">
        <v>183</v>
      </c>
      <c r="O70" s="31">
        <f t="shared" si="2"/>
        <v>366</v>
      </c>
      <c r="P70" s="26">
        <v>369</v>
      </c>
      <c r="Q70" s="41">
        <f t="shared" si="7"/>
        <v>3</v>
      </c>
      <c r="R70" s="47" t="s">
        <v>137</v>
      </c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</row>
    <row r="71" spans="1:93" s="29" customFormat="1" ht="30" customHeight="1" x14ac:dyDescent="0.25">
      <c r="A71" s="114"/>
      <c r="B71" s="114"/>
      <c r="C71" s="36"/>
      <c r="D71" s="36"/>
      <c r="E71" s="36"/>
      <c r="F71" s="36"/>
      <c r="G71" s="36"/>
      <c r="H71" s="36"/>
      <c r="I71" s="36"/>
      <c r="J71" s="36"/>
      <c r="K71" s="36"/>
      <c r="L71" s="37"/>
      <c r="M71" s="141"/>
      <c r="N71" s="143"/>
      <c r="O71" s="31">
        <f t="shared" si="2"/>
        <v>369</v>
      </c>
      <c r="P71" s="24">
        <v>371</v>
      </c>
      <c r="Q71" s="41">
        <f t="shared" si="7"/>
        <v>2</v>
      </c>
      <c r="R71" s="47" t="s">
        <v>140</v>
      </c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</row>
    <row r="72" spans="1:93" s="29" customFormat="1" ht="30" customHeight="1" x14ac:dyDescent="0.25">
      <c r="A72" s="113"/>
      <c r="B72" s="114"/>
      <c r="C72" s="36"/>
      <c r="D72" s="36"/>
      <c r="E72" s="36"/>
      <c r="F72" s="36"/>
      <c r="G72" s="36"/>
      <c r="H72" s="36"/>
      <c r="I72" s="36"/>
      <c r="J72" s="36"/>
      <c r="K72" s="36"/>
      <c r="L72" s="37"/>
      <c r="M72" s="141" t="s">
        <v>184</v>
      </c>
      <c r="N72" s="143"/>
      <c r="O72" s="31">
        <f t="shared" si="2"/>
        <v>371</v>
      </c>
      <c r="P72" s="24">
        <v>373</v>
      </c>
      <c r="Q72" s="41">
        <f t="shared" si="7"/>
        <v>2</v>
      </c>
      <c r="R72" s="47" t="s">
        <v>141</v>
      </c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60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</row>
    <row r="73" spans="1:93" s="18" customFormat="1" ht="104.25" customHeight="1" x14ac:dyDescent="0.25">
      <c r="A73" s="47">
        <v>373</v>
      </c>
      <c r="B73" s="47">
        <v>386</v>
      </c>
      <c r="C73" s="141" t="s">
        <v>142</v>
      </c>
      <c r="D73" s="142"/>
      <c r="E73" s="142"/>
      <c r="F73" s="142"/>
      <c r="G73" s="143"/>
      <c r="H73" s="141" t="s">
        <v>67</v>
      </c>
      <c r="I73" s="142"/>
      <c r="J73" s="142"/>
      <c r="K73" s="142"/>
      <c r="L73" s="143"/>
      <c r="M73" s="141" t="s">
        <v>143</v>
      </c>
      <c r="N73" s="143"/>
      <c r="O73" s="31"/>
      <c r="P73" s="16"/>
      <c r="Q73" s="32"/>
      <c r="R73" s="47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70"/>
      <c r="BD73" s="63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</row>
    <row r="74" spans="1:93" s="29" customFormat="1" ht="30" customHeight="1" x14ac:dyDescent="0.25">
      <c r="A74" s="35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7"/>
      <c r="M74" s="141"/>
      <c r="N74" s="143"/>
      <c r="O74" s="31">
        <v>373</v>
      </c>
      <c r="P74" s="24">
        <v>376</v>
      </c>
      <c r="Q74" s="41">
        <f t="shared" si="7"/>
        <v>3</v>
      </c>
      <c r="R74" s="47" t="s">
        <v>146</v>
      </c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60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</row>
    <row r="75" spans="1:93" s="21" customFormat="1" ht="30" customHeight="1" x14ac:dyDescent="0.25">
      <c r="A75" s="35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7"/>
      <c r="M75" s="141"/>
      <c r="N75" s="143"/>
      <c r="O75" s="31">
        <f t="shared" si="2"/>
        <v>376</v>
      </c>
      <c r="P75" s="24">
        <v>379</v>
      </c>
      <c r="Q75" s="41">
        <f t="shared" si="7"/>
        <v>3</v>
      </c>
      <c r="R75" s="47" t="s">
        <v>147</v>
      </c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60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</row>
    <row r="76" spans="1:93" s="18" customFormat="1" ht="30" customHeight="1" x14ac:dyDescent="0.25">
      <c r="A76" s="35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7"/>
      <c r="M76" s="141"/>
      <c r="N76" s="143"/>
      <c r="O76" s="31">
        <f t="shared" si="2"/>
        <v>379</v>
      </c>
      <c r="P76" s="24">
        <v>382</v>
      </c>
      <c r="Q76" s="41">
        <f t="shared" si="7"/>
        <v>3</v>
      </c>
      <c r="R76" s="47" t="s">
        <v>148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60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</row>
    <row r="77" spans="1:93" s="18" customFormat="1" ht="30" customHeight="1" x14ac:dyDescent="0.25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7"/>
      <c r="M77" s="141"/>
      <c r="N77" s="143"/>
      <c r="O77" s="31">
        <f t="shared" si="2"/>
        <v>382</v>
      </c>
      <c r="P77" s="24">
        <v>384</v>
      </c>
      <c r="Q77" s="41">
        <f t="shared" si="7"/>
        <v>2</v>
      </c>
      <c r="R77" s="47" t="s">
        <v>149</v>
      </c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60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</row>
    <row r="78" spans="1:93" s="21" customFormat="1" ht="30" customHeight="1" x14ac:dyDescent="0.25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7"/>
      <c r="M78" s="141"/>
      <c r="N78" s="143"/>
      <c r="O78" s="31">
        <f t="shared" si="2"/>
        <v>384</v>
      </c>
      <c r="P78" s="24">
        <v>386</v>
      </c>
      <c r="Q78" s="41">
        <f t="shared" si="7"/>
        <v>2</v>
      </c>
      <c r="R78" s="47" t="s">
        <v>150</v>
      </c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60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</row>
    <row r="79" spans="1:93" s="28" customFormat="1" ht="158.25" customHeight="1" x14ac:dyDescent="0.25">
      <c r="A79" s="16">
        <v>386</v>
      </c>
      <c r="B79" s="16">
        <v>437</v>
      </c>
      <c r="C79" s="141" t="s">
        <v>169</v>
      </c>
      <c r="D79" s="142"/>
      <c r="E79" s="142"/>
      <c r="F79" s="142"/>
      <c r="G79" s="143"/>
      <c r="H79" s="141" t="s">
        <v>144</v>
      </c>
      <c r="I79" s="142"/>
      <c r="J79" s="142"/>
      <c r="K79" s="142"/>
      <c r="L79" s="143"/>
      <c r="M79" s="141" t="s">
        <v>145</v>
      </c>
      <c r="N79" s="143"/>
      <c r="O79" s="31"/>
      <c r="P79" s="16"/>
      <c r="Q79" s="32"/>
      <c r="R79" s="47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70"/>
      <c r="BD79" s="91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</row>
    <row r="80" spans="1:93" s="19" customFormat="1" ht="30" customHeight="1" x14ac:dyDescent="0.25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7"/>
      <c r="M80" s="141" t="s">
        <v>185</v>
      </c>
      <c r="N80" s="143"/>
      <c r="O80" s="31">
        <v>386</v>
      </c>
      <c r="P80" s="24">
        <v>388</v>
      </c>
      <c r="Q80" s="41">
        <f t="shared" si="7"/>
        <v>2</v>
      </c>
      <c r="R80" s="47" t="s">
        <v>151</v>
      </c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60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</row>
    <row r="81" spans="1:93" s="19" customFormat="1" ht="30" customHeight="1" x14ac:dyDescent="0.25">
      <c r="A81" s="35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7"/>
      <c r="M81" s="141" t="s">
        <v>186</v>
      </c>
      <c r="N81" s="143"/>
      <c r="O81" s="31">
        <f t="shared" si="2"/>
        <v>388</v>
      </c>
      <c r="P81" s="24">
        <v>390</v>
      </c>
      <c r="Q81" s="41">
        <f t="shared" si="7"/>
        <v>2</v>
      </c>
      <c r="R81" s="47" t="s">
        <v>152</v>
      </c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60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</row>
    <row r="82" spans="1:93" s="18" customFormat="1" ht="30" customHeight="1" x14ac:dyDescent="0.25">
      <c r="A82" s="3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7"/>
      <c r="M82" s="141" t="s">
        <v>187</v>
      </c>
      <c r="N82" s="143"/>
      <c r="O82" s="31">
        <f t="shared" si="2"/>
        <v>390</v>
      </c>
      <c r="P82" s="24">
        <v>392</v>
      </c>
      <c r="Q82" s="41">
        <f t="shared" si="7"/>
        <v>2</v>
      </c>
      <c r="R82" s="47" t="s">
        <v>153</v>
      </c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60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</row>
    <row r="83" spans="1:93" s="18" customFormat="1" ht="30" customHeight="1" x14ac:dyDescent="0.25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7"/>
      <c r="M83" s="141" t="s">
        <v>188</v>
      </c>
      <c r="N83" s="143"/>
      <c r="O83" s="31">
        <f t="shared" si="2"/>
        <v>392</v>
      </c>
      <c r="P83" s="24">
        <v>394</v>
      </c>
      <c r="Q83" s="41">
        <f t="shared" si="7"/>
        <v>2</v>
      </c>
      <c r="R83" s="47" t="s">
        <v>154</v>
      </c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60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</row>
    <row r="84" spans="1:93" s="19" customFormat="1" ht="30" customHeight="1" x14ac:dyDescent="0.25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7"/>
      <c r="M84" s="141" t="s">
        <v>189</v>
      </c>
      <c r="N84" s="143"/>
      <c r="O84" s="31">
        <f t="shared" si="2"/>
        <v>394</v>
      </c>
      <c r="P84" s="24">
        <v>397</v>
      </c>
      <c r="Q84" s="41">
        <f t="shared" si="7"/>
        <v>3</v>
      </c>
      <c r="R84" s="47" t="s">
        <v>155</v>
      </c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60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</row>
    <row r="85" spans="1:93" s="19" customFormat="1" ht="30" customHeight="1" x14ac:dyDescent="0.25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7"/>
      <c r="M85" s="141" t="s">
        <v>190</v>
      </c>
      <c r="N85" s="143"/>
      <c r="O85" s="31">
        <f t="shared" si="2"/>
        <v>397</v>
      </c>
      <c r="P85" s="24">
        <v>400</v>
      </c>
      <c r="Q85" s="41">
        <f t="shared" si="7"/>
        <v>3</v>
      </c>
      <c r="R85" s="47" t="s">
        <v>156</v>
      </c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60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</row>
    <row r="86" spans="1:93" s="122" customFormat="1" ht="30" customHeight="1" x14ac:dyDescent="0.25">
      <c r="A86" s="118"/>
      <c r="B86" s="105"/>
      <c r="C86" s="126"/>
      <c r="D86" s="105"/>
      <c r="E86" s="105"/>
      <c r="F86" s="126" t="s">
        <v>105</v>
      </c>
      <c r="G86" s="105"/>
      <c r="H86" s="105"/>
      <c r="I86" s="105"/>
      <c r="J86" s="105"/>
      <c r="K86" s="105"/>
      <c r="L86" s="119"/>
      <c r="M86" s="165"/>
      <c r="N86" s="166"/>
      <c r="O86" s="100"/>
      <c r="P86" s="120"/>
      <c r="Q86" s="102"/>
      <c r="R86" s="103" t="s">
        <v>157</v>
      </c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21"/>
    </row>
    <row r="87" spans="1:93" s="52" customFormat="1" ht="30" customHeight="1" x14ac:dyDescent="0.25">
      <c r="A87" s="36"/>
      <c r="B87" s="36"/>
      <c r="C87" s="36"/>
      <c r="D87" s="36"/>
      <c r="E87" s="36"/>
      <c r="F87" s="56"/>
      <c r="G87" s="36"/>
      <c r="H87" s="36"/>
      <c r="I87" s="36"/>
      <c r="J87" s="36"/>
      <c r="K87" s="36"/>
      <c r="L87" s="36"/>
      <c r="N87" s="57" t="s">
        <v>191</v>
      </c>
      <c r="O87" s="31">
        <v>400</v>
      </c>
      <c r="P87" s="24">
        <v>403</v>
      </c>
      <c r="Q87" s="41">
        <f t="shared" si="7"/>
        <v>3</v>
      </c>
      <c r="R87" s="47" t="s">
        <v>158</v>
      </c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60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</row>
    <row r="88" spans="1:93" s="52" customFormat="1" ht="30" customHeight="1" x14ac:dyDescent="0.25">
      <c r="A88" s="35"/>
      <c r="B88" s="36"/>
      <c r="C88" s="36"/>
      <c r="D88" s="36"/>
      <c r="E88" s="36"/>
      <c r="F88" s="56"/>
      <c r="G88" s="36"/>
      <c r="H88" s="36"/>
      <c r="I88" s="36"/>
      <c r="J88" s="36"/>
      <c r="K88" s="36"/>
      <c r="L88" s="37"/>
      <c r="M88" s="53"/>
      <c r="N88" s="54" t="s">
        <v>192</v>
      </c>
      <c r="O88" s="31">
        <f t="shared" si="2"/>
        <v>403</v>
      </c>
      <c r="P88" s="24">
        <v>405</v>
      </c>
      <c r="Q88" s="41">
        <f t="shared" si="7"/>
        <v>2</v>
      </c>
      <c r="R88" s="47" t="s">
        <v>159</v>
      </c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60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</row>
    <row r="89" spans="1:93" s="29" customFormat="1" ht="30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7"/>
      <c r="M89" s="139" t="s">
        <v>193</v>
      </c>
      <c r="N89" s="139"/>
      <c r="O89" s="31">
        <f t="shared" si="2"/>
        <v>405</v>
      </c>
      <c r="P89" s="24">
        <v>407</v>
      </c>
      <c r="Q89" s="41">
        <f t="shared" si="7"/>
        <v>2</v>
      </c>
      <c r="R89" s="47" t="s">
        <v>160</v>
      </c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60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</row>
    <row r="90" spans="1:93" s="28" customFormat="1" ht="30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7"/>
      <c r="M90" s="139" t="s">
        <v>194</v>
      </c>
      <c r="N90" s="139"/>
      <c r="O90" s="31">
        <f t="shared" ref="O90:O113" si="8">P89</f>
        <v>407</v>
      </c>
      <c r="P90" s="24">
        <v>409</v>
      </c>
      <c r="Q90" s="41">
        <f t="shared" si="7"/>
        <v>2</v>
      </c>
      <c r="R90" s="47" t="s">
        <v>161</v>
      </c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60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65"/>
    </row>
    <row r="91" spans="1:93" s="28" customFormat="1" ht="30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7"/>
      <c r="M91" s="139" t="s">
        <v>194</v>
      </c>
      <c r="N91" s="139"/>
      <c r="O91" s="31">
        <f t="shared" si="8"/>
        <v>409</v>
      </c>
      <c r="P91" s="24">
        <v>411</v>
      </c>
      <c r="Q91" s="41">
        <f t="shared" si="7"/>
        <v>2</v>
      </c>
      <c r="R91" s="47" t="s">
        <v>162</v>
      </c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60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  <c r="CO91" s="65"/>
    </row>
    <row r="92" spans="1:93" s="29" customFormat="1" ht="30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7"/>
      <c r="M92" s="139" t="s">
        <v>195</v>
      </c>
      <c r="N92" s="139"/>
      <c r="O92" s="31">
        <f t="shared" si="8"/>
        <v>411</v>
      </c>
      <c r="P92" s="24">
        <v>413</v>
      </c>
      <c r="Q92" s="41">
        <f t="shared" si="7"/>
        <v>2</v>
      </c>
      <c r="R92" s="47" t="s">
        <v>163</v>
      </c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60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</row>
    <row r="93" spans="1:93" s="29" customFormat="1" ht="30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7"/>
      <c r="M93" s="139" t="s">
        <v>196</v>
      </c>
      <c r="N93" s="139"/>
      <c r="O93" s="31">
        <f t="shared" si="8"/>
        <v>413</v>
      </c>
      <c r="P93" s="24">
        <v>415</v>
      </c>
      <c r="Q93" s="41">
        <f t="shared" si="7"/>
        <v>2</v>
      </c>
      <c r="R93" s="47" t="s">
        <v>164</v>
      </c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60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</row>
    <row r="94" spans="1:93" s="29" customFormat="1" ht="30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7"/>
      <c r="M94" s="139" t="s">
        <v>197</v>
      </c>
      <c r="N94" s="139"/>
      <c r="O94" s="31">
        <f t="shared" si="8"/>
        <v>415</v>
      </c>
      <c r="P94" s="24">
        <v>418</v>
      </c>
      <c r="Q94" s="41">
        <f t="shared" si="7"/>
        <v>3</v>
      </c>
      <c r="R94" s="128" t="s">
        <v>198</v>
      </c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60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</row>
    <row r="95" spans="1:93" s="28" customFormat="1" ht="30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7"/>
      <c r="M95" s="139" t="s">
        <v>199</v>
      </c>
      <c r="N95" s="139"/>
      <c r="O95" s="31">
        <f t="shared" si="8"/>
        <v>418</v>
      </c>
      <c r="P95" s="27">
        <v>421</v>
      </c>
      <c r="Q95" s="41">
        <f t="shared" si="7"/>
        <v>3</v>
      </c>
      <c r="R95" s="47" t="s">
        <v>165</v>
      </c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60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  <c r="CO95" s="65"/>
    </row>
    <row r="96" spans="1:93" s="28" customFormat="1" ht="30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7"/>
      <c r="M96" s="139" t="s">
        <v>200</v>
      </c>
      <c r="N96" s="139"/>
      <c r="O96" s="31">
        <f t="shared" si="8"/>
        <v>421</v>
      </c>
      <c r="P96" s="24">
        <v>424</v>
      </c>
      <c r="Q96" s="41">
        <f t="shared" si="7"/>
        <v>3</v>
      </c>
      <c r="R96" s="47" t="s">
        <v>166</v>
      </c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60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65"/>
      <c r="CO96" s="65"/>
    </row>
    <row r="97" spans="1:93" s="29" customFormat="1" ht="30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7"/>
      <c r="M97" s="139" t="s">
        <v>201</v>
      </c>
      <c r="N97" s="139"/>
      <c r="O97" s="31">
        <f t="shared" si="8"/>
        <v>424</v>
      </c>
      <c r="P97" s="24">
        <v>426</v>
      </c>
      <c r="Q97" s="41">
        <f t="shared" si="7"/>
        <v>2</v>
      </c>
      <c r="R97" s="47" t="s">
        <v>167</v>
      </c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60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</row>
    <row r="98" spans="1:93" s="94" customFormat="1" ht="30" customHeight="1" x14ac:dyDescent="0.25">
      <c r="A98" s="36"/>
      <c r="B98" s="36"/>
      <c r="C98" s="36"/>
      <c r="D98" s="36"/>
      <c r="E98" s="36"/>
      <c r="F98" s="95"/>
      <c r="G98" s="36"/>
      <c r="H98" s="36"/>
      <c r="I98" s="36"/>
      <c r="J98" s="36"/>
      <c r="K98" s="36"/>
      <c r="L98" s="37"/>
      <c r="M98" s="162" t="s">
        <v>202</v>
      </c>
      <c r="N98" s="162"/>
      <c r="O98" s="31">
        <f t="shared" si="8"/>
        <v>426</v>
      </c>
      <c r="P98" s="51">
        <v>428</v>
      </c>
      <c r="Q98" s="41">
        <f t="shared" si="7"/>
        <v>2</v>
      </c>
      <c r="R98" s="47" t="s">
        <v>168</v>
      </c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60"/>
    </row>
    <row r="99" spans="1:93" s="28" customFormat="1" ht="30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7"/>
      <c r="M99" s="139" t="s">
        <v>203</v>
      </c>
      <c r="N99" s="139"/>
      <c r="O99" s="31">
        <f t="shared" si="8"/>
        <v>428</v>
      </c>
      <c r="P99" s="30">
        <v>431</v>
      </c>
      <c r="Q99" s="41">
        <f t="shared" si="7"/>
        <v>3</v>
      </c>
      <c r="R99" s="47" t="s">
        <v>170</v>
      </c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60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  <c r="CO99" s="65"/>
    </row>
    <row r="100" spans="1:93" s="52" customFormat="1" ht="30" customHeight="1" x14ac:dyDescent="0.25">
      <c r="A100" s="36"/>
      <c r="B100" s="36"/>
      <c r="C100" s="36"/>
      <c r="D100" s="36"/>
      <c r="E100" s="36"/>
      <c r="F100" s="56"/>
      <c r="G100" s="36"/>
      <c r="H100" s="36"/>
      <c r="I100" s="36"/>
      <c r="J100" s="36"/>
      <c r="K100" s="36"/>
      <c r="L100" s="36"/>
      <c r="M100" s="50"/>
      <c r="N100" s="57" t="s">
        <v>202</v>
      </c>
      <c r="O100" s="31">
        <f t="shared" si="8"/>
        <v>431</v>
      </c>
      <c r="P100" s="51">
        <v>434</v>
      </c>
      <c r="Q100" s="41">
        <f t="shared" si="7"/>
        <v>3</v>
      </c>
      <c r="R100" s="47" t="s">
        <v>171</v>
      </c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60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65"/>
      <c r="CO100" s="65"/>
    </row>
    <row r="101" spans="1:93" s="107" customFormat="1" ht="30" customHeight="1" x14ac:dyDescent="0.25">
      <c r="A101" s="36"/>
      <c r="B101" s="36"/>
      <c r="C101" s="36"/>
      <c r="D101" s="36"/>
      <c r="E101" s="36"/>
      <c r="F101" s="56"/>
      <c r="G101" s="36"/>
      <c r="H101" s="36"/>
      <c r="I101" s="36"/>
      <c r="J101" s="36"/>
      <c r="K101" s="36"/>
      <c r="L101" s="36"/>
      <c r="M101" s="109"/>
      <c r="N101" s="109" t="s">
        <v>204</v>
      </c>
      <c r="O101" s="31">
        <f t="shared" si="8"/>
        <v>434</v>
      </c>
      <c r="P101" s="55">
        <v>437</v>
      </c>
      <c r="Q101" s="41">
        <f t="shared" si="7"/>
        <v>3</v>
      </c>
      <c r="R101" s="47" t="s">
        <v>172</v>
      </c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60"/>
    </row>
    <row r="102" spans="1:93" s="28" customFormat="1" ht="94.5" customHeight="1" x14ac:dyDescent="0.25">
      <c r="A102" s="16">
        <v>437</v>
      </c>
      <c r="B102" s="16">
        <v>440</v>
      </c>
      <c r="C102" s="141" t="s">
        <v>70</v>
      </c>
      <c r="D102" s="142"/>
      <c r="E102" s="142"/>
      <c r="F102" s="142"/>
      <c r="G102" s="143"/>
      <c r="H102" s="141"/>
      <c r="I102" s="142"/>
      <c r="J102" s="142"/>
      <c r="K102" s="142"/>
      <c r="L102" s="143"/>
      <c r="M102" s="144"/>
      <c r="N102" s="145"/>
      <c r="O102" s="31"/>
      <c r="P102" s="16"/>
      <c r="Q102" s="32"/>
      <c r="R102" s="47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70"/>
      <c r="BD102" s="108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</row>
    <row r="103" spans="1:93" s="52" customFormat="1" ht="30" customHeight="1" x14ac:dyDescent="0.25">
      <c r="A103" s="36"/>
      <c r="B103" s="36"/>
      <c r="C103" s="36"/>
      <c r="D103" s="36"/>
      <c r="E103" s="36"/>
      <c r="F103" s="56"/>
      <c r="G103" s="36"/>
      <c r="H103" s="36"/>
      <c r="I103" s="36"/>
      <c r="J103" s="36"/>
      <c r="K103" s="36"/>
      <c r="L103" s="36"/>
      <c r="M103" s="57"/>
      <c r="N103" s="57"/>
      <c r="O103" s="31">
        <v>437</v>
      </c>
      <c r="P103" s="55">
        <v>440</v>
      </c>
      <c r="Q103" s="41">
        <f t="shared" si="7"/>
        <v>3</v>
      </c>
      <c r="R103" s="47" t="s">
        <v>205</v>
      </c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60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/>
      <c r="CK103" s="65"/>
      <c r="CL103" s="65"/>
      <c r="CM103" s="65"/>
      <c r="CN103" s="65"/>
      <c r="CO103" s="65"/>
    </row>
    <row r="104" spans="1:93" s="28" customFormat="1" ht="118.5" customHeight="1" x14ac:dyDescent="0.25">
      <c r="A104" s="16">
        <v>440</v>
      </c>
      <c r="B104" s="16">
        <v>468.4</v>
      </c>
      <c r="C104" s="141" t="s">
        <v>226</v>
      </c>
      <c r="D104" s="142"/>
      <c r="E104" s="142"/>
      <c r="F104" s="142"/>
      <c r="G104" s="143"/>
      <c r="H104" s="141" t="s">
        <v>227</v>
      </c>
      <c r="I104" s="142"/>
      <c r="J104" s="142"/>
      <c r="K104" s="142"/>
      <c r="L104" s="143"/>
      <c r="M104" s="141" t="s">
        <v>207</v>
      </c>
      <c r="N104" s="143"/>
      <c r="O104" s="31"/>
      <c r="P104" s="16"/>
      <c r="Q104" s="32"/>
      <c r="R104" s="47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70"/>
      <c r="BD104" s="108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</row>
    <row r="105" spans="1:93" s="29" customFormat="1" ht="30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7"/>
      <c r="M105" s="139" t="s">
        <v>206</v>
      </c>
      <c r="N105" s="139"/>
      <c r="O105" s="31">
        <f>P103</f>
        <v>440</v>
      </c>
      <c r="P105" s="24">
        <v>443</v>
      </c>
      <c r="Q105" s="41">
        <f t="shared" si="7"/>
        <v>3</v>
      </c>
      <c r="R105" s="47" t="s">
        <v>208</v>
      </c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60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</row>
    <row r="106" spans="1:93" s="29" customFormat="1" ht="30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7"/>
      <c r="M106" s="139" t="s">
        <v>224</v>
      </c>
      <c r="N106" s="139"/>
      <c r="O106" s="31">
        <f t="shared" si="8"/>
        <v>443</v>
      </c>
      <c r="P106" s="24">
        <v>446</v>
      </c>
      <c r="Q106" s="41">
        <f t="shared" si="7"/>
        <v>3</v>
      </c>
      <c r="R106" s="128" t="s">
        <v>222</v>
      </c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60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</row>
    <row r="107" spans="1:93" s="29" customFormat="1" ht="30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7"/>
      <c r="M107" s="139" t="s">
        <v>224</v>
      </c>
      <c r="N107" s="139"/>
      <c r="O107" s="31">
        <f t="shared" si="8"/>
        <v>446</v>
      </c>
      <c r="P107" s="24">
        <v>449</v>
      </c>
      <c r="Q107" s="41">
        <f t="shared" si="7"/>
        <v>3</v>
      </c>
      <c r="R107" s="47" t="s">
        <v>209</v>
      </c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60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</row>
    <row r="108" spans="1:93" s="28" customFormat="1" ht="30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7"/>
      <c r="M108" s="139" t="s">
        <v>225</v>
      </c>
      <c r="N108" s="139"/>
      <c r="O108" s="31">
        <f t="shared" si="8"/>
        <v>449</v>
      </c>
      <c r="P108" s="27">
        <v>452</v>
      </c>
      <c r="Q108" s="41">
        <f t="shared" si="7"/>
        <v>3</v>
      </c>
      <c r="R108" s="47" t="s">
        <v>210</v>
      </c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60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  <c r="CK108" s="65"/>
      <c r="CL108" s="65"/>
      <c r="CM108" s="65"/>
      <c r="CN108" s="65"/>
      <c r="CO108" s="65"/>
    </row>
    <row r="109" spans="1:93" s="28" customFormat="1" ht="30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7"/>
      <c r="M109" s="139" t="s">
        <v>228</v>
      </c>
      <c r="N109" s="139"/>
      <c r="O109" s="31">
        <f t="shared" si="8"/>
        <v>452</v>
      </c>
      <c r="P109" s="24">
        <v>455</v>
      </c>
      <c r="Q109" s="41">
        <f t="shared" si="7"/>
        <v>3</v>
      </c>
      <c r="R109" s="47" t="s">
        <v>211</v>
      </c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60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  <c r="CK109" s="65"/>
      <c r="CL109" s="65"/>
      <c r="CM109" s="65"/>
      <c r="CN109" s="65"/>
      <c r="CO109" s="65"/>
    </row>
    <row r="110" spans="1:93" s="29" customFormat="1" ht="30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7"/>
      <c r="M110" s="139" t="s">
        <v>229</v>
      </c>
      <c r="N110" s="139"/>
      <c r="O110" s="31">
        <f t="shared" si="8"/>
        <v>455</v>
      </c>
      <c r="P110" s="24">
        <v>458</v>
      </c>
      <c r="Q110" s="41">
        <f t="shared" si="7"/>
        <v>3</v>
      </c>
      <c r="R110" s="47" t="s">
        <v>212</v>
      </c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60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</row>
    <row r="111" spans="1:93" s="29" customFormat="1" ht="30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7"/>
      <c r="M111" s="139" t="s">
        <v>230</v>
      </c>
      <c r="N111" s="139"/>
      <c r="O111" s="31">
        <f t="shared" si="8"/>
        <v>458</v>
      </c>
      <c r="P111" s="24">
        <v>461</v>
      </c>
      <c r="Q111" s="41">
        <f t="shared" si="7"/>
        <v>3</v>
      </c>
      <c r="R111" s="47" t="s">
        <v>213</v>
      </c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60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</row>
    <row r="112" spans="1:93" s="28" customFormat="1" ht="30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7"/>
      <c r="M112" s="139" t="s">
        <v>231</v>
      </c>
      <c r="N112" s="139"/>
      <c r="O112" s="31">
        <f t="shared" si="8"/>
        <v>461</v>
      </c>
      <c r="P112" s="30">
        <v>464</v>
      </c>
      <c r="Q112" s="41">
        <f t="shared" si="7"/>
        <v>3</v>
      </c>
      <c r="R112" s="47" t="s">
        <v>214</v>
      </c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60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/>
      <c r="CI112" s="65"/>
      <c r="CJ112" s="65"/>
      <c r="CK112" s="65"/>
      <c r="CL112" s="65"/>
      <c r="CM112" s="65"/>
      <c r="CN112" s="65"/>
      <c r="CO112" s="65"/>
    </row>
    <row r="113" spans="1:93" s="52" customFormat="1" ht="30" customHeight="1" x14ac:dyDescent="0.25">
      <c r="A113" s="36"/>
      <c r="B113" s="36"/>
      <c r="C113" s="36"/>
      <c r="D113" s="36"/>
      <c r="E113" s="36"/>
      <c r="F113" s="56"/>
      <c r="G113" s="36"/>
      <c r="H113" s="36"/>
      <c r="I113" s="36"/>
      <c r="J113" s="36"/>
      <c r="K113" s="36"/>
      <c r="L113" s="37"/>
      <c r="M113" s="57"/>
      <c r="N113" s="58" t="s">
        <v>231</v>
      </c>
      <c r="O113" s="31">
        <f t="shared" si="8"/>
        <v>464</v>
      </c>
      <c r="P113" s="51">
        <v>467</v>
      </c>
      <c r="Q113" s="41">
        <f t="shared" si="7"/>
        <v>3</v>
      </c>
      <c r="R113" s="47" t="s">
        <v>215</v>
      </c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60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65"/>
      <c r="CM113" s="65"/>
      <c r="CN113" s="65"/>
      <c r="CO113" s="65"/>
    </row>
    <row r="114" spans="1:93" s="18" customFormat="1" ht="111.75" customHeight="1" x14ac:dyDescent="0.25">
      <c r="A114" s="16">
        <v>468.4</v>
      </c>
      <c r="B114" s="16">
        <v>484.2</v>
      </c>
      <c r="C114" s="141" t="s">
        <v>235</v>
      </c>
      <c r="D114" s="142"/>
      <c r="E114" s="142"/>
      <c r="F114" s="142"/>
      <c r="G114" s="143"/>
      <c r="H114" s="141" t="s">
        <v>236</v>
      </c>
      <c r="I114" s="142"/>
      <c r="J114" s="142"/>
      <c r="K114" s="142"/>
      <c r="L114" s="143"/>
      <c r="M114" s="141" t="s">
        <v>237</v>
      </c>
      <c r="N114" s="143"/>
      <c r="O114" s="31"/>
      <c r="P114" s="16"/>
      <c r="Q114" s="32"/>
      <c r="R114" s="47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70"/>
      <c r="BD114" s="63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/>
      <c r="CI114" s="65"/>
      <c r="CJ114" s="65"/>
      <c r="CK114" s="65"/>
      <c r="CL114" s="65"/>
      <c r="CM114" s="65"/>
      <c r="CN114" s="65"/>
      <c r="CO114" s="65"/>
    </row>
    <row r="115" spans="1:93" s="52" customFormat="1" ht="30" customHeight="1" x14ac:dyDescent="0.25">
      <c r="A115" s="36"/>
      <c r="B115" s="36"/>
      <c r="C115" s="36"/>
      <c r="D115" s="36"/>
      <c r="E115" s="36"/>
      <c r="F115" s="56"/>
      <c r="G115" s="36"/>
      <c r="H115" s="36"/>
      <c r="I115" s="36"/>
      <c r="J115" s="36"/>
      <c r="K115" s="36"/>
      <c r="L115" s="37"/>
      <c r="M115" s="57"/>
      <c r="N115" s="57"/>
      <c r="O115" s="31">
        <f>P113</f>
        <v>467</v>
      </c>
      <c r="P115" s="55">
        <v>470</v>
      </c>
      <c r="Q115" s="41">
        <f>P115-O115</f>
        <v>3</v>
      </c>
      <c r="R115" s="47" t="s">
        <v>216</v>
      </c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60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  <c r="CK115" s="65"/>
      <c r="CL115" s="65"/>
      <c r="CM115" s="65"/>
      <c r="CN115" s="65"/>
      <c r="CO115" s="65"/>
    </row>
    <row r="116" spans="1:93" s="129" customFormat="1" ht="30" customHeight="1" x14ac:dyDescent="0.25">
      <c r="A116" s="105"/>
      <c r="B116" s="105"/>
      <c r="C116" s="126" t="s">
        <v>105</v>
      </c>
      <c r="D116" s="105"/>
      <c r="E116" s="105"/>
      <c r="F116" s="105"/>
      <c r="G116" s="105"/>
      <c r="H116" s="105"/>
      <c r="I116" s="105"/>
      <c r="J116" s="105"/>
      <c r="K116" s="105"/>
      <c r="L116" s="119"/>
      <c r="M116" s="140"/>
      <c r="N116" s="140"/>
      <c r="O116" s="100"/>
      <c r="P116" s="120"/>
      <c r="Q116" s="102"/>
      <c r="R116" s="103" t="s">
        <v>217</v>
      </c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21"/>
    </row>
    <row r="117" spans="1:93" s="29" customFormat="1" ht="30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7"/>
      <c r="M117" s="139" t="s">
        <v>232</v>
      </c>
      <c r="N117" s="139"/>
      <c r="O117" s="31">
        <v>470</v>
      </c>
      <c r="P117" s="24">
        <v>473</v>
      </c>
      <c r="Q117" s="41">
        <f>P117-O117</f>
        <v>3</v>
      </c>
      <c r="R117" s="47" t="s">
        <v>218</v>
      </c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60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</row>
    <row r="118" spans="1:93" s="29" customFormat="1" ht="30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7"/>
      <c r="M118" s="139" t="s">
        <v>233</v>
      </c>
      <c r="N118" s="139"/>
      <c r="O118" s="31">
        <f>P117</f>
        <v>473</v>
      </c>
      <c r="P118" s="24">
        <v>476</v>
      </c>
      <c r="Q118" s="41">
        <f>P118-O118</f>
        <v>3</v>
      </c>
      <c r="R118" s="47" t="s">
        <v>219</v>
      </c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60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</row>
    <row r="119" spans="1:93" s="28" customFormat="1" ht="30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7"/>
      <c r="M119" s="139" t="s">
        <v>234</v>
      </c>
      <c r="N119" s="139"/>
      <c r="O119" s="31">
        <f>P118</f>
        <v>476</v>
      </c>
      <c r="P119" s="27">
        <v>479</v>
      </c>
      <c r="Q119" s="41">
        <f>P119-O119</f>
        <v>3</v>
      </c>
      <c r="R119" s="47" t="s">
        <v>220</v>
      </c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60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  <c r="CK119" s="65"/>
      <c r="CL119" s="65"/>
      <c r="CM119" s="65"/>
      <c r="CN119" s="65"/>
      <c r="CO119" s="65"/>
    </row>
    <row r="120" spans="1:93" s="28" customFormat="1" ht="30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7"/>
      <c r="M120" s="139" t="s">
        <v>232</v>
      </c>
      <c r="N120" s="139"/>
      <c r="O120" s="31">
        <f>P119</f>
        <v>479</v>
      </c>
      <c r="P120" s="24">
        <v>482</v>
      </c>
      <c r="Q120" s="41">
        <f>P120-O120</f>
        <v>3</v>
      </c>
      <c r="R120" s="47" t="s">
        <v>221</v>
      </c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60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65"/>
      <c r="CI120" s="65"/>
      <c r="CJ120" s="65"/>
      <c r="CK120" s="65"/>
      <c r="CL120" s="65"/>
      <c r="CM120" s="65"/>
      <c r="CN120" s="65"/>
      <c r="CO120" s="65"/>
    </row>
    <row r="121" spans="1:93" s="29" customFormat="1" ht="30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7"/>
      <c r="M121" s="139"/>
      <c r="N121" s="139"/>
      <c r="O121" s="31">
        <f>P120</f>
        <v>482</v>
      </c>
      <c r="P121" s="24">
        <v>484.2</v>
      </c>
      <c r="Q121" s="41">
        <f>P121-O121</f>
        <v>2.1999999999999886</v>
      </c>
      <c r="R121" s="47" t="s">
        <v>223</v>
      </c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60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</row>
    <row r="122" spans="1:93" s="20" customFormat="1" ht="93" customHeight="1" x14ac:dyDescent="0.25">
      <c r="A122" s="17">
        <v>484.2</v>
      </c>
      <c r="B122" s="17">
        <v>496.4</v>
      </c>
      <c r="C122" s="147" t="s">
        <v>238</v>
      </c>
      <c r="D122" s="147"/>
      <c r="E122" s="147"/>
      <c r="F122" s="147"/>
      <c r="G122" s="147"/>
      <c r="H122" s="147" t="s">
        <v>67</v>
      </c>
      <c r="I122" s="147"/>
      <c r="J122" s="147"/>
      <c r="K122" s="147"/>
      <c r="L122" s="147"/>
      <c r="M122" s="141" t="s">
        <v>239</v>
      </c>
      <c r="N122" s="143"/>
      <c r="O122" s="31"/>
      <c r="P122" s="16"/>
      <c r="Q122" s="32"/>
      <c r="R122" s="47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70"/>
      <c r="BD122" s="16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</row>
    <row r="123" spans="1:93" s="20" customFormat="1" ht="90" customHeight="1" x14ac:dyDescent="0.25">
      <c r="A123" s="16">
        <v>496.4</v>
      </c>
      <c r="B123" s="16">
        <v>520</v>
      </c>
      <c r="C123" s="139" t="s">
        <v>240</v>
      </c>
      <c r="D123" s="139"/>
      <c r="E123" s="139"/>
      <c r="F123" s="139"/>
      <c r="G123" s="139"/>
      <c r="H123" s="139" t="s">
        <v>67</v>
      </c>
      <c r="I123" s="139"/>
      <c r="J123" s="139"/>
      <c r="K123" s="139"/>
      <c r="L123" s="139"/>
      <c r="M123" s="141" t="s">
        <v>241</v>
      </c>
      <c r="N123" s="143"/>
      <c r="O123" s="31"/>
      <c r="P123" s="24"/>
      <c r="Q123" s="32"/>
      <c r="R123" s="47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70"/>
      <c r="BD123" s="16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0"/>
      <c r="CL123" s="110"/>
      <c r="CM123" s="110"/>
      <c r="CN123" s="110"/>
      <c r="CO123" s="110"/>
    </row>
    <row r="124" spans="1:93" s="20" customFormat="1" ht="90" customHeight="1" x14ac:dyDescent="0.25">
      <c r="A124" s="16">
        <v>520</v>
      </c>
      <c r="B124" s="16">
        <v>540</v>
      </c>
      <c r="C124" s="139" t="s">
        <v>70</v>
      </c>
      <c r="D124" s="139"/>
      <c r="E124" s="139"/>
      <c r="F124" s="139"/>
      <c r="G124" s="139"/>
      <c r="H124" s="139" t="s">
        <v>67</v>
      </c>
      <c r="I124" s="139"/>
      <c r="J124" s="139"/>
      <c r="K124" s="139"/>
      <c r="L124" s="139"/>
      <c r="M124" s="141" t="s">
        <v>242</v>
      </c>
      <c r="N124" s="143"/>
      <c r="O124" s="31"/>
      <c r="P124" s="24"/>
      <c r="Q124" s="32"/>
      <c r="R124" s="47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70"/>
      <c r="BD124" s="16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110"/>
      <c r="CC124" s="110"/>
      <c r="CD124" s="110"/>
      <c r="CE124" s="110"/>
      <c r="CF124" s="110"/>
      <c r="CG124" s="110"/>
      <c r="CH124" s="110"/>
      <c r="CI124" s="110"/>
      <c r="CJ124" s="110"/>
      <c r="CK124" s="110"/>
      <c r="CL124" s="110"/>
      <c r="CM124" s="110"/>
      <c r="CN124" s="110"/>
      <c r="CO124" s="110"/>
    </row>
    <row r="125" spans="1:93" s="138" customFormat="1" ht="90" customHeight="1" thickBot="1" x14ac:dyDescent="0.3">
      <c r="A125" s="130">
        <v>540</v>
      </c>
      <c r="B125" s="130">
        <v>570</v>
      </c>
      <c r="C125" s="161" t="s">
        <v>240</v>
      </c>
      <c r="D125" s="161"/>
      <c r="E125" s="161"/>
      <c r="F125" s="161"/>
      <c r="G125" s="161"/>
      <c r="H125" s="161" t="s">
        <v>67</v>
      </c>
      <c r="I125" s="161"/>
      <c r="J125" s="161"/>
      <c r="K125" s="161"/>
      <c r="L125" s="161"/>
      <c r="M125" s="148" t="s">
        <v>241</v>
      </c>
      <c r="N125" s="149"/>
      <c r="O125" s="131"/>
      <c r="P125" s="132"/>
      <c r="Q125" s="133"/>
      <c r="R125" s="134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5"/>
      <c r="AS125" s="135"/>
      <c r="AT125" s="135"/>
      <c r="AU125" s="135"/>
      <c r="AV125" s="135"/>
      <c r="AW125" s="135"/>
      <c r="AX125" s="135"/>
      <c r="AY125" s="135"/>
      <c r="AZ125" s="135"/>
      <c r="BA125" s="135"/>
      <c r="BB125" s="135"/>
      <c r="BC125" s="136"/>
      <c r="BD125" s="135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  <c r="BY125" s="137"/>
      <c r="BZ125" s="137"/>
      <c r="CA125" s="137"/>
      <c r="CB125" s="137"/>
      <c r="CC125" s="137"/>
      <c r="CD125" s="137"/>
      <c r="CE125" s="137"/>
      <c r="CF125" s="137"/>
      <c r="CG125" s="137"/>
      <c r="CH125" s="137"/>
      <c r="CI125" s="137"/>
      <c r="CJ125" s="137"/>
      <c r="CK125" s="137"/>
      <c r="CL125" s="137"/>
      <c r="CM125" s="137"/>
      <c r="CN125" s="137"/>
      <c r="CO125" s="137"/>
    </row>
    <row r="126" spans="1:93" s="110" customFormat="1" ht="30" customHeight="1" x14ac:dyDescent="0.25"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42"/>
      <c r="P126" s="42"/>
      <c r="Q126" s="43"/>
      <c r="R126" s="59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</row>
    <row r="127" spans="1:93" s="110" customFormat="1" ht="30" customHeight="1" x14ac:dyDescent="0.25"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42"/>
      <c r="P127" s="42"/>
      <c r="Q127" s="43"/>
      <c r="R127" s="59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</row>
    <row r="128" spans="1:93" s="110" customFormat="1" ht="30" customHeight="1" x14ac:dyDescent="0.25"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42"/>
      <c r="P128" s="42"/>
      <c r="Q128" s="43"/>
      <c r="R128" s="59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</row>
    <row r="129" spans="3:57" s="110" customFormat="1" ht="48" customHeight="1" x14ac:dyDescent="0.25"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07"/>
      <c r="N129" s="107"/>
      <c r="O129" s="42"/>
      <c r="P129" s="42"/>
      <c r="Q129" s="43"/>
      <c r="R129" s="59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</row>
    <row r="130" spans="3:57" s="110" customFormat="1" ht="90" customHeight="1" x14ac:dyDescent="0.25"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42"/>
      <c r="P130" s="42"/>
      <c r="Q130" s="43"/>
      <c r="R130" s="59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</row>
    <row r="131" spans="3:57" s="110" customFormat="1" ht="90" customHeight="1" x14ac:dyDescent="0.25"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42"/>
      <c r="P131" s="42"/>
      <c r="Q131" s="43"/>
      <c r="R131" s="59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</row>
    <row r="132" spans="3:57" s="110" customFormat="1" ht="30" customHeight="1" x14ac:dyDescent="0.25"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42"/>
      <c r="P132" s="42"/>
      <c r="Q132" s="43"/>
      <c r="R132" s="59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</row>
    <row r="133" spans="3:57" s="110" customFormat="1" ht="48" customHeight="1" x14ac:dyDescent="0.25"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07"/>
      <c r="N133" s="107"/>
      <c r="O133" s="42"/>
      <c r="P133" s="42"/>
      <c r="Q133" s="43"/>
      <c r="R133" s="59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</row>
    <row r="134" spans="3:57" s="110" customFormat="1" ht="90" customHeight="1" x14ac:dyDescent="0.25"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42"/>
      <c r="P134" s="42"/>
      <c r="Q134" s="43"/>
      <c r="R134" s="59"/>
    </row>
    <row r="135" spans="3:57" s="110" customFormat="1" ht="90" customHeight="1" x14ac:dyDescent="0.25"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42"/>
      <c r="P135" s="42"/>
      <c r="Q135" s="43"/>
      <c r="R135" s="59"/>
    </row>
    <row r="136" spans="3:57" s="110" customFormat="1" ht="90" customHeight="1" x14ac:dyDescent="0.25"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42"/>
      <c r="P136" s="42"/>
      <c r="Q136" s="43"/>
      <c r="R136" s="59"/>
    </row>
    <row r="137" spans="3:57" s="110" customFormat="1" ht="70.5" customHeight="1" x14ac:dyDescent="0.25"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42"/>
      <c r="P137" s="42"/>
      <c r="Q137" s="43"/>
      <c r="R137" s="59"/>
    </row>
    <row r="138" spans="3:57" s="110" customFormat="1" ht="30" customHeight="1" x14ac:dyDescent="0.25"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42"/>
      <c r="P138" s="42"/>
      <c r="Q138" s="43"/>
      <c r="R138" s="59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</row>
    <row r="139" spans="3:57" s="110" customFormat="1" ht="90" customHeight="1" x14ac:dyDescent="0.25"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42"/>
      <c r="P139" s="42"/>
      <c r="Q139" s="43"/>
      <c r="R139" s="59"/>
    </row>
    <row r="140" spans="3:57" s="110" customFormat="1" ht="30" customHeight="1" x14ac:dyDescent="0.25"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42"/>
      <c r="P140" s="42"/>
      <c r="Q140" s="43"/>
      <c r="R140" s="59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</row>
    <row r="141" spans="3:57" s="110" customFormat="1" ht="30" customHeight="1" x14ac:dyDescent="0.25"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42"/>
      <c r="P141" s="42"/>
      <c r="Q141" s="43"/>
      <c r="R141" s="59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</row>
    <row r="142" spans="3:57" s="110" customFormat="1" ht="30" customHeight="1" x14ac:dyDescent="0.25"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42"/>
      <c r="P142" s="42"/>
      <c r="Q142" s="43"/>
      <c r="R142" s="59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</row>
    <row r="143" spans="3:57" s="110" customFormat="1" ht="30" customHeight="1" x14ac:dyDescent="0.25"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42"/>
      <c r="P143" s="42"/>
      <c r="Q143" s="43"/>
      <c r="R143" s="59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</row>
    <row r="144" spans="3:57" s="110" customFormat="1" ht="30" customHeight="1" x14ac:dyDescent="0.25"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42"/>
      <c r="P144" s="42"/>
      <c r="Q144" s="43"/>
      <c r="R144" s="59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</row>
    <row r="145" spans="3:56" s="110" customFormat="1" ht="30" customHeight="1" x14ac:dyDescent="0.25"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42"/>
      <c r="P145" s="42"/>
      <c r="Q145" s="43"/>
      <c r="R145" s="59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</row>
    <row r="146" spans="3:56" s="110" customFormat="1" ht="30" customHeight="1" x14ac:dyDescent="0.25"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42"/>
      <c r="P146" s="42"/>
      <c r="Q146" s="43"/>
      <c r="R146" s="59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</row>
    <row r="147" spans="3:56" s="110" customFormat="1" ht="30" customHeight="1" x14ac:dyDescent="0.25"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42"/>
      <c r="P147" s="42"/>
      <c r="Q147" s="43"/>
      <c r="R147" s="59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</row>
    <row r="148" spans="3:56" s="110" customFormat="1" ht="90" customHeight="1" x14ac:dyDescent="0.25"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P148" s="42"/>
      <c r="Q148" s="43"/>
      <c r="R148" s="59"/>
    </row>
    <row r="149" spans="3:56" s="110" customFormat="1" ht="144.75" customHeight="1" x14ac:dyDescent="0.25"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P149" s="42"/>
      <c r="Q149" s="43"/>
      <c r="R149" s="59"/>
    </row>
    <row r="150" spans="3:56" s="110" customFormat="1" ht="30" customHeight="1" x14ac:dyDescent="0.25"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42"/>
      <c r="P150" s="42"/>
      <c r="Q150" s="43"/>
      <c r="R150" s="59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</row>
    <row r="151" spans="3:56" s="110" customFormat="1" ht="30" customHeight="1" x14ac:dyDescent="0.25"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42"/>
      <c r="P151" s="42"/>
      <c r="Q151" s="43"/>
      <c r="R151" s="59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</row>
    <row r="152" spans="3:56" s="110" customFormat="1" ht="30" customHeight="1" x14ac:dyDescent="0.25"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42"/>
      <c r="P152" s="42"/>
      <c r="Q152" s="43"/>
      <c r="R152" s="59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</row>
    <row r="153" spans="3:56" s="110" customFormat="1" ht="30" customHeight="1" x14ac:dyDescent="0.25"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42"/>
      <c r="P153" s="42"/>
      <c r="Q153" s="43"/>
      <c r="R153" s="59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</row>
    <row r="154" spans="3:56" s="110" customFormat="1" ht="30" customHeight="1" x14ac:dyDescent="0.25"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42"/>
      <c r="P154" s="42"/>
      <c r="Q154" s="43"/>
      <c r="R154" s="59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</row>
    <row r="155" spans="3:56" s="110" customFormat="1" ht="90" customHeight="1" x14ac:dyDescent="0.25"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P155" s="42"/>
      <c r="Q155" s="43"/>
      <c r="R155" s="59"/>
    </row>
    <row r="156" spans="3:56" s="110" customFormat="1" ht="90" customHeight="1" x14ac:dyDescent="0.25"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P156" s="42"/>
      <c r="Q156" s="43"/>
      <c r="R156" s="59"/>
    </row>
    <row r="157" spans="3:56" s="110" customFormat="1" ht="90" customHeight="1" x14ac:dyDescent="0.25"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P157" s="42"/>
      <c r="Q157" s="43"/>
      <c r="R157" s="59"/>
    </row>
    <row r="158" spans="3:56" s="110" customFormat="1" ht="90" customHeight="1" x14ac:dyDescent="0.25"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P158" s="42"/>
    </row>
    <row r="159" spans="3:56" s="110" customFormat="1" ht="90" customHeight="1" x14ac:dyDescent="0.25"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P159" s="42"/>
    </row>
    <row r="160" spans="3:56" s="110" customFormat="1" ht="90" customHeight="1" x14ac:dyDescent="0.25"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P160" s="42"/>
    </row>
    <row r="161" spans="3:16" s="110" customFormat="1" ht="90" customHeight="1" x14ac:dyDescent="0.25"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P161" s="42"/>
    </row>
    <row r="162" spans="3:16" s="110" customFormat="1" ht="90" customHeight="1" x14ac:dyDescent="0.25"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P162" s="42"/>
    </row>
    <row r="163" spans="3:16" s="110" customFormat="1" ht="90" customHeight="1" x14ac:dyDescent="0.25"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P163" s="42"/>
    </row>
    <row r="164" spans="3:16" s="110" customFormat="1" ht="90" customHeight="1" x14ac:dyDescent="0.25"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P164" s="42"/>
    </row>
    <row r="165" spans="3:16" s="110" customFormat="1" ht="90" customHeight="1" x14ac:dyDescent="0.25"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P165" s="42"/>
    </row>
    <row r="166" spans="3:16" s="110" customFormat="1" ht="90" customHeight="1" x14ac:dyDescent="0.25"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P166" s="42"/>
    </row>
    <row r="167" spans="3:16" s="110" customFormat="1" ht="90" customHeight="1" x14ac:dyDescent="0.25"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P167" s="42"/>
    </row>
    <row r="168" spans="3:16" s="110" customFormat="1" ht="90" customHeight="1" x14ac:dyDescent="0.25"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P168" s="42"/>
    </row>
    <row r="169" spans="3:16" s="110" customFormat="1" ht="90" customHeight="1" x14ac:dyDescent="0.25"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P169" s="42"/>
    </row>
    <row r="170" spans="3:16" s="110" customFormat="1" ht="90" customHeight="1" x14ac:dyDescent="0.25"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P170" s="42"/>
    </row>
    <row r="171" spans="3:16" s="110" customFormat="1" ht="90" customHeight="1" x14ac:dyDescent="0.25"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P171" s="42"/>
    </row>
    <row r="172" spans="3:16" s="110" customFormat="1" ht="90" customHeight="1" x14ac:dyDescent="0.25"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P172" s="42"/>
    </row>
    <row r="173" spans="3:16" s="110" customFormat="1" ht="90" customHeight="1" x14ac:dyDescent="0.25"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P173" s="42"/>
    </row>
    <row r="174" spans="3:16" s="110" customFormat="1" ht="90" customHeight="1" x14ac:dyDescent="0.25"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P174" s="42"/>
    </row>
    <row r="175" spans="3:16" s="110" customFormat="1" ht="90" customHeight="1" x14ac:dyDescent="0.25"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P175" s="42"/>
    </row>
    <row r="176" spans="3:16" s="110" customFormat="1" ht="90" customHeight="1" x14ac:dyDescent="0.25"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P176" s="42"/>
    </row>
    <row r="177" spans="3:16" s="110" customFormat="1" ht="90" customHeight="1" x14ac:dyDescent="0.25"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P177" s="42"/>
    </row>
    <row r="178" spans="3:16" s="110" customFormat="1" ht="90" customHeight="1" x14ac:dyDescent="0.25"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P178" s="42"/>
    </row>
    <row r="179" spans="3:16" s="110" customFormat="1" ht="15.75" x14ac:dyDescent="0.25"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P179" s="42"/>
    </row>
    <row r="180" spans="3:16" s="60" customFormat="1" ht="15.75" x14ac:dyDescent="0.25"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O180" s="110"/>
      <c r="P180" s="61"/>
    </row>
    <row r="181" spans="3:16" s="60" customFormat="1" ht="15.75" x14ac:dyDescent="0.25"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O181" s="110"/>
      <c r="P181" s="61"/>
    </row>
    <row r="182" spans="3:16" s="60" customFormat="1" x14ac:dyDescent="0.25"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P182" s="61"/>
    </row>
    <row r="183" spans="3:16" s="60" customFormat="1" x14ac:dyDescent="0.25"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P183" s="61"/>
    </row>
    <row r="184" spans="3:16" s="60" customFormat="1" x14ac:dyDescent="0.25"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P184" s="61"/>
    </row>
    <row r="185" spans="3:16" s="60" customFormat="1" x14ac:dyDescent="0.25"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P185" s="61"/>
    </row>
    <row r="186" spans="3:16" s="60" customFormat="1" x14ac:dyDescent="0.25"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P186" s="61"/>
    </row>
    <row r="187" spans="3:16" s="60" customFormat="1" x14ac:dyDescent="0.25"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P187" s="61"/>
    </row>
    <row r="188" spans="3:16" s="60" customFormat="1" x14ac:dyDescent="0.25"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P188" s="61"/>
    </row>
    <row r="189" spans="3:16" s="60" customFormat="1" x14ac:dyDescent="0.25"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P189" s="61"/>
    </row>
    <row r="190" spans="3:16" s="60" customFormat="1" x14ac:dyDescent="0.25"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P190" s="61"/>
    </row>
    <row r="191" spans="3:16" s="60" customFormat="1" x14ac:dyDescent="0.25"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P191" s="61"/>
    </row>
    <row r="192" spans="3:16" s="60" customFormat="1" x14ac:dyDescent="0.25"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P192" s="61"/>
    </row>
    <row r="193" spans="3:16" s="60" customFormat="1" x14ac:dyDescent="0.25"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P193" s="61"/>
    </row>
    <row r="194" spans="3:16" s="60" customFormat="1" x14ac:dyDescent="0.25"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P194" s="61"/>
    </row>
    <row r="195" spans="3:16" s="60" customFormat="1" x14ac:dyDescent="0.25"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P195" s="61"/>
    </row>
    <row r="196" spans="3:16" s="60" customFormat="1" x14ac:dyDescent="0.25"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P196" s="61"/>
    </row>
    <row r="197" spans="3:16" s="60" customFormat="1" x14ac:dyDescent="0.25"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P197" s="61"/>
    </row>
    <row r="198" spans="3:16" s="60" customFormat="1" x14ac:dyDescent="0.25"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P198" s="61"/>
    </row>
    <row r="199" spans="3:16" s="60" customFormat="1" x14ac:dyDescent="0.25"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P199" s="61"/>
    </row>
    <row r="200" spans="3:16" s="60" customFormat="1" x14ac:dyDescent="0.25"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P200" s="61"/>
    </row>
    <row r="201" spans="3:16" s="60" customFormat="1" x14ac:dyDescent="0.25"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P201" s="61"/>
    </row>
    <row r="202" spans="3:16" s="60" customFormat="1" x14ac:dyDescent="0.25"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P202" s="61"/>
    </row>
    <row r="203" spans="3:16" s="60" customFormat="1" x14ac:dyDescent="0.25"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</row>
    <row r="204" spans="3:16" s="60" customFormat="1" x14ac:dyDescent="0.25"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</row>
    <row r="205" spans="3:16" s="60" customFormat="1" x14ac:dyDescent="0.25"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</row>
    <row r="206" spans="3:16" s="60" customFormat="1" x14ac:dyDescent="0.25"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</row>
    <row r="207" spans="3:16" s="60" customFormat="1" x14ac:dyDescent="0.25"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</row>
    <row r="208" spans="3:16" s="60" customFormat="1" x14ac:dyDescent="0.25"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</row>
    <row r="209" spans="3:12" s="60" customFormat="1" x14ac:dyDescent="0.25"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</row>
    <row r="210" spans="3:12" s="60" customFormat="1" x14ac:dyDescent="0.25"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</row>
    <row r="211" spans="3:12" s="60" customFormat="1" x14ac:dyDescent="0.25"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</row>
    <row r="212" spans="3:12" s="60" customFormat="1" x14ac:dyDescent="0.25"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</row>
    <row r="213" spans="3:12" s="60" customFormat="1" x14ac:dyDescent="0.25"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</row>
    <row r="214" spans="3:12" s="60" customFormat="1" x14ac:dyDescent="0.25"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</row>
    <row r="215" spans="3:12" s="60" customFormat="1" x14ac:dyDescent="0.25"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</row>
    <row r="216" spans="3:12" s="60" customFormat="1" x14ac:dyDescent="0.25"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</row>
    <row r="217" spans="3:12" s="60" customFormat="1" x14ac:dyDescent="0.25"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</row>
    <row r="218" spans="3:12" s="60" customFormat="1" x14ac:dyDescent="0.25"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</row>
    <row r="219" spans="3:12" s="60" customFormat="1" x14ac:dyDescent="0.25"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</row>
    <row r="220" spans="3:12" s="60" customFormat="1" x14ac:dyDescent="0.25"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</row>
    <row r="221" spans="3:12" s="60" customFormat="1" x14ac:dyDescent="0.25"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</row>
    <row r="222" spans="3:12" s="60" customFormat="1" x14ac:dyDescent="0.25"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</row>
    <row r="223" spans="3:12" s="60" customFormat="1" x14ac:dyDescent="0.25"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</row>
    <row r="224" spans="3:12" s="60" customFormat="1" x14ac:dyDescent="0.25"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</row>
    <row r="225" spans="3:12" s="60" customFormat="1" x14ac:dyDescent="0.25"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</row>
    <row r="226" spans="3:12" s="60" customFormat="1" x14ac:dyDescent="0.25"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</row>
    <row r="227" spans="3:12" s="60" customFormat="1" x14ac:dyDescent="0.25"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</row>
    <row r="228" spans="3:12" s="60" customFormat="1" x14ac:dyDescent="0.25"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</row>
    <row r="229" spans="3:12" s="60" customFormat="1" x14ac:dyDescent="0.25"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</row>
    <row r="230" spans="3:12" s="60" customFormat="1" x14ac:dyDescent="0.25"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</row>
    <row r="231" spans="3:12" s="60" customFormat="1" x14ac:dyDescent="0.25"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</row>
    <row r="232" spans="3:12" s="60" customFormat="1" x14ac:dyDescent="0.25"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</row>
    <row r="233" spans="3:12" s="60" customFormat="1" x14ac:dyDescent="0.25"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</row>
    <row r="234" spans="3:12" s="60" customFormat="1" x14ac:dyDescent="0.25"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</row>
    <row r="235" spans="3:12" s="60" customFormat="1" x14ac:dyDescent="0.25"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</row>
    <row r="236" spans="3:12" s="60" customFormat="1" x14ac:dyDescent="0.25"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</row>
    <row r="237" spans="3:12" s="60" customFormat="1" x14ac:dyDescent="0.25"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</row>
    <row r="238" spans="3:12" s="60" customFormat="1" x14ac:dyDescent="0.25"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</row>
    <row r="239" spans="3:12" s="60" customFormat="1" x14ac:dyDescent="0.25"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</row>
    <row r="240" spans="3:12" s="60" customFormat="1" x14ac:dyDescent="0.25"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</row>
    <row r="241" spans="3:14" s="60" customFormat="1" x14ac:dyDescent="0.25"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</row>
    <row r="242" spans="3:14" s="60" customFormat="1" x14ac:dyDescent="0.25"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</row>
    <row r="243" spans="3:14" s="60" customFormat="1" x14ac:dyDescent="0.25"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</row>
    <row r="244" spans="3:14" s="60" customFormat="1" x14ac:dyDescent="0.25"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</row>
    <row r="245" spans="3:14" s="60" customFormat="1" x14ac:dyDescent="0.25"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</row>
    <row r="246" spans="3:14" s="60" customFormat="1" x14ac:dyDescent="0.25"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</row>
    <row r="247" spans="3:14" s="60" customFormat="1" x14ac:dyDescent="0.25"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</row>
    <row r="248" spans="3:14" s="60" customFormat="1" x14ac:dyDescent="0.25"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</row>
    <row r="249" spans="3:14" s="60" customFormat="1" x14ac:dyDescent="0.25"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</row>
    <row r="250" spans="3:14" s="60" customFormat="1" x14ac:dyDescent="0.25"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</row>
    <row r="251" spans="3:14" s="60" customFormat="1" x14ac:dyDescent="0.25"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</row>
    <row r="252" spans="3:14" s="60" customFormat="1" x14ac:dyDescent="0.25"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</row>
    <row r="253" spans="3:14" s="60" customFormat="1" x14ac:dyDescent="0.25"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</row>
    <row r="254" spans="3:14" s="60" customFormat="1" x14ac:dyDescent="0.25"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</row>
    <row r="255" spans="3:14" s="60" customFormat="1" x14ac:dyDescent="0.25"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</row>
    <row r="256" spans="3:14" s="60" customFormat="1" x14ac:dyDescent="0.25"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</row>
    <row r="257" spans="5:56" s="60" customFormat="1" x14ac:dyDescent="0.25"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</row>
    <row r="258" spans="5:56" s="60" customFormat="1" x14ac:dyDescent="0.25"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</row>
    <row r="259" spans="5:56" s="60" customFormat="1" x14ac:dyDescent="0.25"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</row>
    <row r="260" spans="5:56" s="60" customFormat="1" x14ac:dyDescent="0.25"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</row>
    <row r="261" spans="5:56" s="60" customFormat="1" x14ac:dyDescent="0.25"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BD261" s="73"/>
    </row>
    <row r="262" spans="5:56" s="60" customFormat="1" x14ac:dyDescent="0.25"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BD262" s="73"/>
    </row>
    <row r="263" spans="5:56" s="60" customFormat="1" x14ac:dyDescent="0.25"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BD263" s="73"/>
    </row>
    <row r="264" spans="5:56" s="60" customFormat="1" x14ac:dyDescent="0.25"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BD264" s="73"/>
    </row>
    <row r="265" spans="5:56" s="60" customFormat="1" x14ac:dyDescent="0.25"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BD265" s="73"/>
    </row>
    <row r="266" spans="5:56" s="60" customFormat="1" x14ac:dyDescent="0.25"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BD266" s="73"/>
    </row>
    <row r="267" spans="5:56" s="60" customFormat="1" x14ac:dyDescent="0.25"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BD267" s="73"/>
    </row>
    <row r="268" spans="5:56" s="60" customFormat="1" x14ac:dyDescent="0.25"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BD268" s="73"/>
    </row>
    <row r="269" spans="5:56" s="60" customFormat="1" x14ac:dyDescent="0.25"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BD269" s="73"/>
    </row>
    <row r="270" spans="5:56" s="60" customFormat="1" x14ac:dyDescent="0.25"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BD270" s="73"/>
    </row>
    <row r="271" spans="5:56" s="60" customFormat="1" x14ac:dyDescent="0.25"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BD271" s="73"/>
    </row>
    <row r="272" spans="5:56" s="60" customFormat="1" x14ac:dyDescent="0.25"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BD272" s="73"/>
    </row>
    <row r="273" spans="5:56" s="60" customFormat="1" x14ac:dyDescent="0.25"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BD273" s="73"/>
    </row>
    <row r="274" spans="5:56" s="60" customFormat="1" x14ac:dyDescent="0.25"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BD274" s="73"/>
    </row>
    <row r="275" spans="5:56" s="60" customFormat="1" x14ac:dyDescent="0.25"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BD275" s="73"/>
    </row>
    <row r="276" spans="5:56" s="60" customFormat="1" x14ac:dyDescent="0.25"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BD276" s="73"/>
    </row>
    <row r="277" spans="5:56" s="60" customFormat="1" x14ac:dyDescent="0.25"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BD277" s="73"/>
    </row>
    <row r="278" spans="5:56" s="60" customFormat="1" x14ac:dyDescent="0.25"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BD278" s="73"/>
    </row>
    <row r="279" spans="5:56" s="60" customFormat="1" x14ac:dyDescent="0.25"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BD279" s="73"/>
    </row>
    <row r="280" spans="5:56" s="60" customFormat="1" x14ac:dyDescent="0.25"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BD280" s="73"/>
    </row>
    <row r="281" spans="5:56" s="60" customFormat="1" x14ac:dyDescent="0.25"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BD281" s="73"/>
    </row>
    <row r="282" spans="5:56" s="60" customFormat="1" x14ac:dyDescent="0.25"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BD282" s="73"/>
    </row>
    <row r="283" spans="5:56" s="60" customFormat="1" x14ac:dyDescent="0.25"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BD283" s="73"/>
    </row>
    <row r="284" spans="5:56" s="60" customFormat="1" x14ac:dyDescent="0.25"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BD284" s="73"/>
    </row>
    <row r="285" spans="5:56" s="60" customFormat="1" x14ac:dyDescent="0.25"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BD285" s="73"/>
    </row>
    <row r="286" spans="5:56" s="60" customFormat="1" x14ac:dyDescent="0.25"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BD286" s="73"/>
    </row>
    <row r="287" spans="5:56" s="60" customFormat="1" x14ac:dyDescent="0.25"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BD287" s="73"/>
    </row>
    <row r="288" spans="5:56" s="60" customFormat="1" x14ac:dyDescent="0.25"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BD288" s="73"/>
    </row>
    <row r="289" spans="5:56" s="60" customFormat="1" x14ac:dyDescent="0.25"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BD289" s="73"/>
    </row>
    <row r="290" spans="5:56" s="60" customFormat="1" x14ac:dyDescent="0.25"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BD290" s="73"/>
    </row>
    <row r="291" spans="5:56" s="60" customFormat="1" x14ac:dyDescent="0.25"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BD291" s="73"/>
    </row>
    <row r="292" spans="5:56" s="60" customFormat="1" x14ac:dyDescent="0.25"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BD292" s="73"/>
    </row>
    <row r="293" spans="5:56" s="60" customFormat="1" x14ac:dyDescent="0.25"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BD293" s="73"/>
    </row>
    <row r="294" spans="5:56" s="60" customFormat="1" x14ac:dyDescent="0.25"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BD294" s="73"/>
    </row>
    <row r="295" spans="5:56" s="60" customFormat="1" x14ac:dyDescent="0.25"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BD295" s="73"/>
    </row>
    <row r="296" spans="5:56" s="60" customFormat="1" x14ac:dyDescent="0.25"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BD296" s="73"/>
    </row>
    <row r="297" spans="5:56" s="60" customFormat="1" x14ac:dyDescent="0.25"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BD297" s="73"/>
    </row>
    <row r="298" spans="5:56" s="60" customFormat="1" x14ac:dyDescent="0.25"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BD298" s="73"/>
    </row>
    <row r="299" spans="5:56" s="60" customFormat="1" x14ac:dyDescent="0.25"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BD299" s="73"/>
    </row>
    <row r="300" spans="5:56" s="60" customFormat="1" x14ac:dyDescent="0.25"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BD300" s="73"/>
    </row>
    <row r="301" spans="5:56" s="60" customFormat="1" x14ac:dyDescent="0.25"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BD301" s="73"/>
    </row>
    <row r="302" spans="5:56" s="60" customFormat="1" x14ac:dyDescent="0.25"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BD302" s="73"/>
    </row>
    <row r="303" spans="5:56" s="60" customFormat="1" x14ac:dyDescent="0.25"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BD303" s="73"/>
    </row>
    <row r="304" spans="5:56" s="60" customFormat="1" x14ac:dyDescent="0.25"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BD304" s="73"/>
    </row>
    <row r="305" spans="5:56" s="60" customFormat="1" x14ac:dyDescent="0.25"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BD305" s="73"/>
    </row>
    <row r="306" spans="5:56" s="60" customFormat="1" x14ac:dyDescent="0.25"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BD306" s="73"/>
    </row>
    <row r="307" spans="5:56" s="60" customFormat="1" x14ac:dyDescent="0.25"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BD307" s="73"/>
    </row>
    <row r="308" spans="5:56" s="60" customFormat="1" x14ac:dyDescent="0.25"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BD308" s="73"/>
    </row>
    <row r="309" spans="5:56" s="60" customFormat="1" x14ac:dyDescent="0.25"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BD309" s="73"/>
    </row>
    <row r="310" spans="5:56" s="60" customFormat="1" x14ac:dyDescent="0.25"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BD310" s="73"/>
    </row>
    <row r="311" spans="5:56" s="60" customFormat="1" x14ac:dyDescent="0.25"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BD311" s="73"/>
    </row>
    <row r="312" spans="5:56" s="60" customFormat="1" x14ac:dyDescent="0.25"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BD312" s="73"/>
    </row>
    <row r="313" spans="5:56" s="60" customFormat="1" x14ac:dyDescent="0.25"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BD313" s="73"/>
    </row>
    <row r="314" spans="5:56" s="60" customFormat="1" x14ac:dyDescent="0.25"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BD314" s="73"/>
    </row>
    <row r="315" spans="5:56" s="60" customFormat="1" x14ac:dyDescent="0.25"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BD315" s="73"/>
    </row>
    <row r="316" spans="5:56" s="60" customFormat="1" x14ac:dyDescent="0.25"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BD316" s="73"/>
    </row>
    <row r="317" spans="5:56" s="60" customFormat="1" x14ac:dyDescent="0.25"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BD317" s="73"/>
    </row>
    <row r="318" spans="5:56" s="60" customFormat="1" x14ac:dyDescent="0.25"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BD318" s="73"/>
    </row>
    <row r="319" spans="5:56" s="60" customFormat="1" x14ac:dyDescent="0.25"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BD319" s="73"/>
    </row>
    <row r="320" spans="5:56" s="60" customFormat="1" x14ac:dyDescent="0.25"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BD320" s="73"/>
    </row>
    <row r="321" spans="5:56" s="60" customFormat="1" x14ac:dyDescent="0.25"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BD321" s="73"/>
    </row>
    <row r="322" spans="5:56" s="60" customFormat="1" x14ac:dyDescent="0.25"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BD322" s="73"/>
    </row>
    <row r="323" spans="5:56" s="60" customFormat="1" x14ac:dyDescent="0.25"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BD323" s="73"/>
    </row>
    <row r="324" spans="5:56" s="60" customFormat="1" x14ac:dyDescent="0.25"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BD324" s="73"/>
    </row>
    <row r="325" spans="5:56" s="60" customFormat="1" x14ac:dyDescent="0.25"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BD325" s="73"/>
    </row>
    <row r="326" spans="5:56" s="60" customFormat="1" x14ac:dyDescent="0.25"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BD326" s="73"/>
    </row>
    <row r="327" spans="5:56" s="60" customFormat="1" x14ac:dyDescent="0.25"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BD327" s="73"/>
    </row>
    <row r="328" spans="5:56" s="60" customFormat="1" x14ac:dyDescent="0.25"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BD328" s="73"/>
    </row>
    <row r="329" spans="5:56" s="60" customFormat="1" x14ac:dyDescent="0.25"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BD329" s="73"/>
    </row>
    <row r="330" spans="5:56" s="60" customFormat="1" x14ac:dyDescent="0.25"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BD330" s="73"/>
    </row>
    <row r="331" spans="5:56" s="60" customFormat="1" x14ac:dyDescent="0.25"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BD331" s="73"/>
    </row>
    <row r="332" spans="5:56" s="60" customFormat="1" x14ac:dyDescent="0.25"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BD332" s="73"/>
    </row>
    <row r="333" spans="5:56" s="60" customFormat="1" x14ac:dyDescent="0.25"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BD333" s="73"/>
    </row>
    <row r="334" spans="5:56" s="60" customFormat="1" x14ac:dyDescent="0.25"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BD334" s="73"/>
    </row>
    <row r="335" spans="5:56" s="60" customFormat="1" x14ac:dyDescent="0.25"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BD335" s="73"/>
    </row>
    <row r="336" spans="5:56" s="60" customFormat="1" x14ac:dyDescent="0.25"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BD336" s="73"/>
    </row>
    <row r="337" spans="5:56" s="60" customFormat="1" x14ac:dyDescent="0.25"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BD337" s="73"/>
    </row>
    <row r="338" spans="5:56" s="60" customFormat="1" x14ac:dyDescent="0.25">
      <c r="BD338" s="73"/>
    </row>
    <row r="339" spans="5:56" x14ac:dyDescent="0.25">
      <c r="O339" s="10"/>
    </row>
    <row r="340" spans="5:56" x14ac:dyDescent="0.25">
      <c r="O340" s="10"/>
    </row>
  </sheetData>
  <mergeCells count="597">
    <mergeCell ref="M69:N69"/>
    <mergeCell ref="C79:G79"/>
    <mergeCell ref="H79:L79"/>
    <mergeCell ref="M79:N79"/>
    <mergeCell ref="C41:G41"/>
    <mergeCell ref="H41:L41"/>
    <mergeCell ref="M41:N41"/>
    <mergeCell ref="C22:G22"/>
    <mergeCell ref="H22:L22"/>
    <mergeCell ref="M22:N22"/>
    <mergeCell ref="C23:G23"/>
    <mergeCell ref="H23:L23"/>
    <mergeCell ref="M23:N23"/>
    <mergeCell ref="C29:G29"/>
    <mergeCell ref="H29:L29"/>
    <mergeCell ref="M29:N29"/>
    <mergeCell ref="C53:G53"/>
    <mergeCell ref="H53:L53"/>
    <mergeCell ref="M53:N53"/>
    <mergeCell ref="M73:N73"/>
    <mergeCell ref="C55:G55"/>
    <mergeCell ref="H55:L55"/>
    <mergeCell ref="M55:N55"/>
    <mergeCell ref="C13:G13"/>
    <mergeCell ref="H13:L13"/>
    <mergeCell ref="M13:N13"/>
    <mergeCell ref="C17:G17"/>
    <mergeCell ref="H17:L17"/>
    <mergeCell ref="M17:N17"/>
    <mergeCell ref="C18:G18"/>
    <mergeCell ref="H18:L18"/>
    <mergeCell ref="M18:N18"/>
    <mergeCell ref="C15:G15"/>
    <mergeCell ref="H15:L15"/>
    <mergeCell ref="M15:N15"/>
    <mergeCell ref="C14:G14"/>
    <mergeCell ref="H14:L14"/>
    <mergeCell ref="M14:N14"/>
    <mergeCell ref="C16:G16"/>
    <mergeCell ref="H16:L16"/>
    <mergeCell ref="M16:N16"/>
    <mergeCell ref="C19:G19"/>
    <mergeCell ref="H19:L19"/>
    <mergeCell ref="M19:N19"/>
    <mergeCell ref="C20:G20"/>
    <mergeCell ref="H20:L20"/>
    <mergeCell ref="M20:N20"/>
    <mergeCell ref="C21:G21"/>
    <mergeCell ref="H21:L21"/>
    <mergeCell ref="M21:N21"/>
    <mergeCell ref="M77:N77"/>
    <mergeCell ref="M114:N114"/>
    <mergeCell ref="M86:N86"/>
    <mergeCell ref="M85:N85"/>
    <mergeCell ref="M89:N89"/>
    <mergeCell ref="M90:N90"/>
    <mergeCell ref="M91:N91"/>
    <mergeCell ref="M92:N92"/>
    <mergeCell ref="M93:N93"/>
    <mergeCell ref="M94:N94"/>
    <mergeCell ref="M95:N95"/>
    <mergeCell ref="M96:N96"/>
    <mergeCell ref="J321:N321"/>
    <mergeCell ref="E322:I322"/>
    <mergeCell ref="J322:N322"/>
    <mergeCell ref="E323:I323"/>
    <mergeCell ref="J323:N323"/>
    <mergeCell ref="E324:I324"/>
    <mergeCell ref="M84:N84"/>
    <mergeCell ref="M83:N83"/>
    <mergeCell ref="M82:N82"/>
    <mergeCell ref="M117:N117"/>
    <mergeCell ref="M118:N118"/>
    <mergeCell ref="M119:N119"/>
    <mergeCell ref="E317:I317"/>
    <mergeCell ref="J317:N317"/>
    <mergeCell ref="E318:I318"/>
    <mergeCell ref="E331:I331"/>
    <mergeCell ref="J331:N331"/>
    <mergeCell ref="E326:I326"/>
    <mergeCell ref="J326:N326"/>
    <mergeCell ref="E327:I327"/>
    <mergeCell ref="J327:N327"/>
    <mergeCell ref="E328:I328"/>
    <mergeCell ref="J328:N328"/>
    <mergeCell ref="J318:N318"/>
    <mergeCell ref="E319:I319"/>
    <mergeCell ref="J319:N319"/>
    <mergeCell ref="E329:I329"/>
    <mergeCell ref="J329:N329"/>
    <mergeCell ref="E330:I330"/>
    <mergeCell ref="J330:N330"/>
    <mergeCell ref="J324:N324"/>
    <mergeCell ref="E325:I325"/>
    <mergeCell ref="J325:N325"/>
    <mergeCell ref="E320:I320"/>
    <mergeCell ref="J320:N320"/>
    <mergeCell ref="E321:I321"/>
    <mergeCell ref="E336:I336"/>
    <mergeCell ref="J336:N336"/>
    <mergeCell ref="E337:I337"/>
    <mergeCell ref="J337:N337"/>
    <mergeCell ref="E332:I332"/>
    <mergeCell ref="J332:N332"/>
    <mergeCell ref="E333:I333"/>
    <mergeCell ref="J333:N333"/>
    <mergeCell ref="E334:I334"/>
    <mergeCell ref="J334:N334"/>
    <mergeCell ref="E335:I335"/>
    <mergeCell ref="J335:N335"/>
    <mergeCell ref="E314:I314"/>
    <mergeCell ref="J314:N314"/>
    <mergeCell ref="E315:I315"/>
    <mergeCell ref="J315:N315"/>
    <mergeCell ref="E316:I316"/>
    <mergeCell ref="J316:N316"/>
    <mergeCell ref="E311:I311"/>
    <mergeCell ref="J311:N311"/>
    <mergeCell ref="E312:I312"/>
    <mergeCell ref="J312:N312"/>
    <mergeCell ref="E313:I313"/>
    <mergeCell ref="J313:N313"/>
    <mergeCell ref="E308:I308"/>
    <mergeCell ref="J308:N308"/>
    <mergeCell ref="E309:I309"/>
    <mergeCell ref="J309:N309"/>
    <mergeCell ref="E310:I310"/>
    <mergeCell ref="J310:N310"/>
    <mergeCell ref="E305:I305"/>
    <mergeCell ref="J305:N305"/>
    <mergeCell ref="E306:I306"/>
    <mergeCell ref="J306:N306"/>
    <mergeCell ref="E307:I307"/>
    <mergeCell ref="J307:N307"/>
    <mergeCell ref="E302:I302"/>
    <mergeCell ref="J302:N302"/>
    <mergeCell ref="E303:I303"/>
    <mergeCell ref="J303:N303"/>
    <mergeCell ref="E304:I304"/>
    <mergeCell ref="J304:N304"/>
    <mergeCell ref="E299:I299"/>
    <mergeCell ref="J299:N299"/>
    <mergeCell ref="E300:I300"/>
    <mergeCell ref="J300:N300"/>
    <mergeCell ref="E301:I301"/>
    <mergeCell ref="J301:N301"/>
    <mergeCell ref="E296:I296"/>
    <mergeCell ref="J296:N296"/>
    <mergeCell ref="E297:I297"/>
    <mergeCell ref="J297:N297"/>
    <mergeCell ref="E298:I298"/>
    <mergeCell ref="J298:N298"/>
    <mergeCell ref="E293:I293"/>
    <mergeCell ref="J293:N293"/>
    <mergeCell ref="E294:I294"/>
    <mergeCell ref="J294:N294"/>
    <mergeCell ref="E295:I295"/>
    <mergeCell ref="J295:N295"/>
    <mergeCell ref="E290:I290"/>
    <mergeCell ref="J290:N290"/>
    <mergeCell ref="E291:I291"/>
    <mergeCell ref="J291:N291"/>
    <mergeCell ref="E292:I292"/>
    <mergeCell ref="J292:N292"/>
    <mergeCell ref="E287:I287"/>
    <mergeCell ref="J287:N287"/>
    <mergeCell ref="E288:I288"/>
    <mergeCell ref="J288:N288"/>
    <mergeCell ref="E289:I289"/>
    <mergeCell ref="J289:N289"/>
    <mergeCell ref="E284:I284"/>
    <mergeCell ref="J284:N284"/>
    <mergeCell ref="E285:I285"/>
    <mergeCell ref="J285:N285"/>
    <mergeCell ref="E286:I286"/>
    <mergeCell ref="J286:N286"/>
    <mergeCell ref="E281:I281"/>
    <mergeCell ref="J281:N281"/>
    <mergeCell ref="E282:I282"/>
    <mergeCell ref="J282:N282"/>
    <mergeCell ref="E283:I283"/>
    <mergeCell ref="J283:N283"/>
    <mergeCell ref="E278:I278"/>
    <mergeCell ref="J278:N278"/>
    <mergeCell ref="E279:I279"/>
    <mergeCell ref="J279:N279"/>
    <mergeCell ref="E280:I280"/>
    <mergeCell ref="J280:N280"/>
    <mergeCell ref="E275:I275"/>
    <mergeCell ref="J275:N275"/>
    <mergeCell ref="E276:I276"/>
    <mergeCell ref="J276:N276"/>
    <mergeCell ref="E277:I277"/>
    <mergeCell ref="J277:N277"/>
    <mergeCell ref="E272:I272"/>
    <mergeCell ref="J272:N272"/>
    <mergeCell ref="E273:I273"/>
    <mergeCell ref="J273:N273"/>
    <mergeCell ref="E274:I274"/>
    <mergeCell ref="J274:N274"/>
    <mergeCell ref="E269:I269"/>
    <mergeCell ref="J269:N269"/>
    <mergeCell ref="E270:I270"/>
    <mergeCell ref="J270:N270"/>
    <mergeCell ref="E271:I271"/>
    <mergeCell ref="J271:N271"/>
    <mergeCell ref="E266:I266"/>
    <mergeCell ref="J266:N266"/>
    <mergeCell ref="E267:I267"/>
    <mergeCell ref="J267:N267"/>
    <mergeCell ref="E268:I268"/>
    <mergeCell ref="J268:N268"/>
    <mergeCell ref="E263:I263"/>
    <mergeCell ref="J263:N263"/>
    <mergeCell ref="E264:I264"/>
    <mergeCell ref="J264:N264"/>
    <mergeCell ref="E265:I265"/>
    <mergeCell ref="J265:N265"/>
    <mergeCell ref="E260:I260"/>
    <mergeCell ref="J260:N260"/>
    <mergeCell ref="E261:I261"/>
    <mergeCell ref="J261:N261"/>
    <mergeCell ref="E262:I262"/>
    <mergeCell ref="J262:N262"/>
    <mergeCell ref="E257:I257"/>
    <mergeCell ref="J257:N257"/>
    <mergeCell ref="E258:I258"/>
    <mergeCell ref="J258:N258"/>
    <mergeCell ref="E259:I259"/>
    <mergeCell ref="J259:N259"/>
    <mergeCell ref="C254:G254"/>
    <mergeCell ref="H254:L254"/>
    <mergeCell ref="E255:I255"/>
    <mergeCell ref="J255:N255"/>
    <mergeCell ref="E256:I256"/>
    <mergeCell ref="J256:N256"/>
    <mergeCell ref="C251:G251"/>
    <mergeCell ref="H251:L251"/>
    <mergeCell ref="C252:G252"/>
    <mergeCell ref="H252:L252"/>
    <mergeCell ref="C253:G253"/>
    <mergeCell ref="H253:L253"/>
    <mergeCell ref="C248:G248"/>
    <mergeCell ref="H248:L248"/>
    <mergeCell ref="C249:G249"/>
    <mergeCell ref="H249:L249"/>
    <mergeCell ref="C250:G250"/>
    <mergeCell ref="H250:L250"/>
    <mergeCell ref="C245:G245"/>
    <mergeCell ref="H245:L245"/>
    <mergeCell ref="C246:G246"/>
    <mergeCell ref="H246:L246"/>
    <mergeCell ref="C247:G247"/>
    <mergeCell ref="H247:L247"/>
    <mergeCell ref="C242:G242"/>
    <mergeCell ref="H242:L242"/>
    <mergeCell ref="C243:G243"/>
    <mergeCell ref="H243:L243"/>
    <mergeCell ref="C244:G244"/>
    <mergeCell ref="H244:L244"/>
    <mergeCell ref="C239:G239"/>
    <mergeCell ref="H239:L239"/>
    <mergeCell ref="C240:G240"/>
    <mergeCell ref="H240:L240"/>
    <mergeCell ref="C241:G241"/>
    <mergeCell ref="H241:L241"/>
    <mergeCell ref="C236:G236"/>
    <mergeCell ref="H236:L236"/>
    <mergeCell ref="C237:G237"/>
    <mergeCell ref="H237:L237"/>
    <mergeCell ref="C238:G238"/>
    <mergeCell ref="H238:L238"/>
    <mergeCell ref="C233:G233"/>
    <mergeCell ref="H233:L233"/>
    <mergeCell ref="C234:G234"/>
    <mergeCell ref="H234:L234"/>
    <mergeCell ref="C235:G235"/>
    <mergeCell ref="H235:L235"/>
    <mergeCell ref="C230:G230"/>
    <mergeCell ref="H230:L230"/>
    <mergeCell ref="C231:G231"/>
    <mergeCell ref="H231:L231"/>
    <mergeCell ref="C232:G232"/>
    <mergeCell ref="H232:L232"/>
    <mergeCell ref="C227:G227"/>
    <mergeCell ref="H227:L227"/>
    <mergeCell ref="C228:G228"/>
    <mergeCell ref="H228:L228"/>
    <mergeCell ref="C229:G229"/>
    <mergeCell ref="H229:L229"/>
    <mergeCell ref="C224:G224"/>
    <mergeCell ref="H224:L224"/>
    <mergeCell ref="C225:G225"/>
    <mergeCell ref="H225:L225"/>
    <mergeCell ref="C226:G226"/>
    <mergeCell ref="H226:L226"/>
    <mergeCell ref="C221:G221"/>
    <mergeCell ref="H221:L221"/>
    <mergeCell ref="C222:G222"/>
    <mergeCell ref="H222:L222"/>
    <mergeCell ref="C223:G223"/>
    <mergeCell ref="H223:L223"/>
    <mergeCell ref="C218:G218"/>
    <mergeCell ref="H218:L218"/>
    <mergeCell ref="C219:G219"/>
    <mergeCell ref="H219:L219"/>
    <mergeCell ref="C220:G220"/>
    <mergeCell ref="H220:L220"/>
    <mergeCell ref="C215:G215"/>
    <mergeCell ref="H215:L215"/>
    <mergeCell ref="C216:G216"/>
    <mergeCell ref="H216:L216"/>
    <mergeCell ref="C217:G217"/>
    <mergeCell ref="H217:L217"/>
    <mergeCell ref="C212:G212"/>
    <mergeCell ref="H212:L212"/>
    <mergeCell ref="C213:G213"/>
    <mergeCell ref="H213:L213"/>
    <mergeCell ref="C214:G214"/>
    <mergeCell ref="H214:L214"/>
    <mergeCell ref="C209:G209"/>
    <mergeCell ref="H209:L209"/>
    <mergeCell ref="C210:G210"/>
    <mergeCell ref="H210:L210"/>
    <mergeCell ref="C211:G211"/>
    <mergeCell ref="H211:L211"/>
    <mergeCell ref="C206:G206"/>
    <mergeCell ref="H206:L206"/>
    <mergeCell ref="C207:G207"/>
    <mergeCell ref="H207:L207"/>
    <mergeCell ref="C208:G208"/>
    <mergeCell ref="H208:L208"/>
    <mergeCell ref="C203:G203"/>
    <mergeCell ref="H203:L203"/>
    <mergeCell ref="C204:G204"/>
    <mergeCell ref="H204:L204"/>
    <mergeCell ref="C205:G205"/>
    <mergeCell ref="H205:L205"/>
    <mergeCell ref="C200:G200"/>
    <mergeCell ref="H200:L200"/>
    <mergeCell ref="C201:G201"/>
    <mergeCell ref="H201:L201"/>
    <mergeCell ref="C202:G202"/>
    <mergeCell ref="H202:L202"/>
    <mergeCell ref="C197:G197"/>
    <mergeCell ref="H197:L197"/>
    <mergeCell ref="C198:G198"/>
    <mergeCell ref="H198:L198"/>
    <mergeCell ref="C199:G199"/>
    <mergeCell ref="H199:L199"/>
    <mergeCell ref="C194:G194"/>
    <mergeCell ref="H194:L194"/>
    <mergeCell ref="C195:G195"/>
    <mergeCell ref="H195:L195"/>
    <mergeCell ref="C196:G196"/>
    <mergeCell ref="H196:L196"/>
    <mergeCell ref="C191:G191"/>
    <mergeCell ref="H191:L191"/>
    <mergeCell ref="C192:G192"/>
    <mergeCell ref="H192:L192"/>
    <mergeCell ref="C193:G193"/>
    <mergeCell ref="H193:L193"/>
    <mergeCell ref="C188:G188"/>
    <mergeCell ref="H188:L188"/>
    <mergeCell ref="C189:G189"/>
    <mergeCell ref="H189:L189"/>
    <mergeCell ref="C190:G190"/>
    <mergeCell ref="H190:L190"/>
    <mergeCell ref="C185:G185"/>
    <mergeCell ref="H185:L185"/>
    <mergeCell ref="C186:G186"/>
    <mergeCell ref="H186:L186"/>
    <mergeCell ref="C187:G187"/>
    <mergeCell ref="H187:L187"/>
    <mergeCell ref="C182:G182"/>
    <mergeCell ref="H182:L182"/>
    <mergeCell ref="C183:G183"/>
    <mergeCell ref="H183:L183"/>
    <mergeCell ref="C184:G184"/>
    <mergeCell ref="H184:L184"/>
    <mergeCell ref="C179:G179"/>
    <mergeCell ref="H179:L179"/>
    <mergeCell ref="C180:G180"/>
    <mergeCell ref="H180:L180"/>
    <mergeCell ref="C181:G181"/>
    <mergeCell ref="H181:L181"/>
    <mergeCell ref="C176:G176"/>
    <mergeCell ref="H176:L176"/>
    <mergeCell ref="C177:G177"/>
    <mergeCell ref="H177:L177"/>
    <mergeCell ref="C178:G178"/>
    <mergeCell ref="H178:L178"/>
    <mergeCell ref="C173:G173"/>
    <mergeCell ref="H173:L173"/>
    <mergeCell ref="C174:G174"/>
    <mergeCell ref="H174:L174"/>
    <mergeCell ref="C175:G175"/>
    <mergeCell ref="H175:L175"/>
    <mergeCell ref="C171:G171"/>
    <mergeCell ref="H171:L171"/>
    <mergeCell ref="C172:G172"/>
    <mergeCell ref="H172:L172"/>
    <mergeCell ref="C167:G167"/>
    <mergeCell ref="H167:L167"/>
    <mergeCell ref="C168:G168"/>
    <mergeCell ref="H168:L168"/>
    <mergeCell ref="C169:G169"/>
    <mergeCell ref="H169:L169"/>
    <mergeCell ref="H166:L166"/>
    <mergeCell ref="C161:G161"/>
    <mergeCell ref="H161:L161"/>
    <mergeCell ref="C162:G162"/>
    <mergeCell ref="H162:L162"/>
    <mergeCell ref="C163:G163"/>
    <mergeCell ref="H163:L163"/>
    <mergeCell ref="C170:G170"/>
    <mergeCell ref="H170:L170"/>
    <mergeCell ref="C145:G145"/>
    <mergeCell ref="H145:L145"/>
    <mergeCell ref="C153:G153"/>
    <mergeCell ref="H153:L153"/>
    <mergeCell ref="C154:G154"/>
    <mergeCell ref="H154:L154"/>
    <mergeCell ref="C149:G149"/>
    <mergeCell ref="H149:L149"/>
    <mergeCell ref="C146:G146"/>
    <mergeCell ref="H146:L146"/>
    <mergeCell ref="C147:G147"/>
    <mergeCell ref="H147:L147"/>
    <mergeCell ref="C138:G138"/>
    <mergeCell ref="H138:L138"/>
    <mergeCell ref="C143:G143"/>
    <mergeCell ref="H143:L143"/>
    <mergeCell ref="C144:G144"/>
    <mergeCell ref="H144:L144"/>
    <mergeCell ref="C141:G141"/>
    <mergeCell ref="H141:L141"/>
    <mergeCell ref="C139:G139"/>
    <mergeCell ref="H139:L139"/>
    <mergeCell ref="H73:L73"/>
    <mergeCell ref="H114:L114"/>
    <mergeCell ref="C73:G73"/>
    <mergeCell ref="C114:G114"/>
    <mergeCell ref="C11:G11"/>
    <mergeCell ref="C12:G12"/>
    <mergeCell ref="C8:N8"/>
    <mergeCell ref="M75:N75"/>
    <mergeCell ref="M78:N78"/>
    <mergeCell ref="M72:N72"/>
    <mergeCell ref="M76:N76"/>
    <mergeCell ref="M71:N71"/>
    <mergeCell ref="M74:N74"/>
    <mergeCell ref="M97:N97"/>
    <mergeCell ref="M98:N98"/>
    <mergeCell ref="M99:N99"/>
    <mergeCell ref="M105:N105"/>
    <mergeCell ref="M106:N106"/>
    <mergeCell ref="M107:N107"/>
    <mergeCell ref="M108:N108"/>
    <mergeCell ref="M109:N109"/>
    <mergeCell ref="M110:N110"/>
    <mergeCell ref="M81:N81"/>
    <mergeCell ref="M80:N80"/>
    <mergeCell ref="O8:R8"/>
    <mergeCell ref="M11:N11"/>
    <mergeCell ref="A1:I1"/>
    <mergeCell ref="H11:L11"/>
    <mergeCell ref="H12:L12"/>
    <mergeCell ref="M12:N12"/>
    <mergeCell ref="A9:B10"/>
    <mergeCell ref="C9:G10"/>
    <mergeCell ref="H9:L10"/>
    <mergeCell ref="N9:N10"/>
    <mergeCell ref="M144:N144"/>
    <mergeCell ref="M153:N153"/>
    <mergeCell ref="M154:N154"/>
    <mergeCell ref="M122:N122"/>
    <mergeCell ref="M137:N137"/>
    <mergeCell ref="M143:N143"/>
    <mergeCell ref="M145:N145"/>
    <mergeCell ref="M126:N126"/>
    <mergeCell ref="M127:N127"/>
    <mergeCell ref="M128:N128"/>
    <mergeCell ref="M141:N141"/>
    <mergeCell ref="M140:N140"/>
    <mergeCell ref="M136:N136"/>
    <mergeCell ref="M135:N135"/>
    <mergeCell ref="M146:N146"/>
    <mergeCell ref="M151:N151"/>
    <mergeCell ref="C136:G136"/>
    <mergeCell ref="H136:L136"/>
    <mergeCell ref="C140:G140"/>
    <mergeCell ref="H140:L140"/>
    <mergeCell ref="M139:N139"/>
    <mergeCell ref="C130:G130"/>
    <mergeCell ref="H130:L130"/>
    <mergeCell ref="C131:G131"/>
    <mergeCell ref="H131:L131"/>
    <mergeCell ref="C134:G134"/>
    <mergeCell ref="H134:L134"/>
    <mergeCell ref="C135:G135"/>
    <mergeCell ref="H135:L135"/>
    <mergeCell ref="M138:N138"/>
    <mergeCell ref="C137:G137"/>
    <mergeCell ref="H137:L137"/>
    <mergeCell ref="M134:N134"/>
    <mergeCell ref="M131:N131"/>
    <mergeCell ref="M130:N130"/>
    <mergeCell ref="C132:G132"/>
    <mergeCell ref="H132:L132"/>
    <mergeCell ref="M132:N132"/>
    <mergeCell ref="C133:G133"/>
    <mergeCell ref="H133:L133"/>
    <mergeCell ref="M147:N147"/>
    <mergeCell ref="C148:G148"/>
    <mergeCell ref="H148:L148"/>
    <mergeCell ref="M148:N148"/>
    <mergeCell ref="M149:N149"/>
    <mergeCell ref="C150:G150"/>
    <mergeCell ref="H150:L150"/>
    <mergeCell ref="M150:N150"/>
    <mergeCell ref="C152:G152"/>
    <mergeCell ref="H152:L152"/>
    <mergeCell ref="M152:N152"/>
    <mergeCell ref="M174:N174"/>
    <mergeCell ref="M175:N175"/>
    <mergeCell ref="M155:N155"/>
    <mergeCell ref="M156:N156"/>
    <mergeCell ref="M157:N157"/>
    <mergeCell ref="C151:G151"/>
    <mergeCell ref="H151:L151"/>
    <mergeCell ref="C155:G155"/>
    <mergeCell ref="H155:L155"/>
    <mergeCell ref="C156:G156"/>
    <mergeCell ref="H156:L156"/>
    <mergeCell ref="C157:G157"/>
    <mergeCell ref="H157:L157"/>
    <mergeCell ref="C158:G158"/>
    <mergeCell ref="H158:L158"/>
    <mergeCell ref="C159:G159"/>
    <mergeCell ref="H159:L159"/>
    <mergeCell ref="C160:G160"/>
    <mergeCell ref="H160:L160"/>
    <mergeCell ref="C164:G164"/>
    <mergeCell ref="H164:L164"/>
    <mergeCell ref="C165:G165"/>
    <mergeCell ref="H165:L165"/>
    <mergeCell ref="C166:G166"/>
    <mergeCell ref="M120:N120"/>
    <mergeCell ref="M121:N121"/>
    <mergeCell ref="M123:N123"/>
    <mergeCell ref="M124:N124"/>
    <mergeCell ref="M125:N125"/>
    <mergeCell ref="M176:N176"/>
    <mergeCell ref="M177:N177"/>
    <mergeCell ref="M178:N178"/>
    <mergeCell ref="M162:N162"/>
    <mergeCell ref="M163:N163"/>
    <mergeCell ref="M164:N164"/>
    <mergeCell ref="M165:N165"/>
    <mergeCell ref="M166:N166"/>
    <mergeCell ref="M167:N167"/>
    <mergeCell ref="M168:N168"/>
    <mergeCell ref="M169:N169"/>
    <mergeCell ref="M170:N170"/>
    <mergeCell ref="M158:N158"/>
    <mergeCell ref="M159:N159"/>
    <mergeCell ref="M160:N160"/>
    <mergeCell ref="M161:N161"/>
    <mergeCell ref="M171:N171"/>
    <mergeCell ref="M172:N172"/>
    <mergeCell ref="M173:N173"/>
    <mergeCell ref="C129:G129"/>
    <mergeCell ref="H129:L129"/>
    <mergeCell ref="C122:G122"/>
    <mergeCell ref="H122:L122"/>
    <mergeCell ref="C126:G126"/>
    <mergeCell ref="H126:L126"/>
    <mergeCell ref="C127:G127"/>
    <mergeCell ref="H127:L127"/>
    <mergeCell ref="C128:G128"/>
    <mergeCell ref="H128:L128"/>
    <mergeCell ref="C123:G123"/>
    <mergeCell ref="H123:L123"/>
    <mergeCell ref="C124:G124"/>
    <mergeCell ref="H124:L124"/>
    <mergeCell ref="C125:G125"/>
    <mergeCell ref="H125:L125"/>
    <mergeCell ref="M111:N111"/>
    <mergeCell ref="M112:N112"/>
    <mergeCell ref="M116:N116"/>
    <mergeCell ref="C102:G102"/>
    <mergeCell ref="H102:L102"/>
    <mergeCell ref="M102:N102"/>
    <mergeCell ref="C104:G104"/>
    <mergeCell ref="H104:L104"/>
    <mergeCell ref="M104:N104"/>
  </mergeCells>
  <pageMargins left="0.7" right="0.7" top="0.75" bottom="0.75" header="0.3" footer="0.3"/>
  <pageSetup paperSize="1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nicolaigoeppel</dc:creator>
  <cp:lastModifiedBy>Chris</cp:lastModifiedBy>
  <cp:lastPrinted>2017-03-30T05:59:27Z</cp:lastPrinted>
  <dcterms:created xsi:type="dcterms:W3CDTF">2016-12-12T03:34:24Z</dcterms:created>
  <dcterms:modified xsi:type="dcterms:W3CDTF">2019-05-30T05:19:20Z</dcterms:modified>
</cp:coreProperties>
</file>