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mc:AlternateContent xmlns:mc="http://schemas.openxmlformats.org/markup-compatibility/2006">
    <mc:Choice Requires="x15">
      <x15ac:absPath xmlns:x15ac="http://schemas.microsoft.com/office/spreadsheetml/2010/11/ac" url="C:\Users\carse\OneDrive\Desktop\Geo\HIGHER GROUND\"/>
    </mc:Choice>
  </mc:AlternateContent>
  <xr:revisionPtr revIDLastSave="0" documentId="13_ncr:1_{7770249F-5E03-4258-9399-1CB23A47CE1C}" xr6:coauthVersionLast="45" xr6:coauthVersionMax="45"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Sheet1!$A$1:$BC$248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97" i="1" l="1"/>
  <c r="O98" i="1"/>
  <c r="O99" i="1"/>
  <c r="O100" i="1"/>
  <c r="O90" i="1"/>
  <c r="Q90" i="1" s="1"/>
  <c r="Q82" i="1"/>
  <c r="Q87" i="1"/>
  <c r="Q85" i="1"/>
  <c r="O84" i="1"/>
  <c r="Q84" i="1" s="1"/>
  <c r="O83" i="1"/>
  <c r="Q83" i="1" s="1"/>
  <c r="O79" i="1"/>
  <c r="Q79" i="1" s="1"/>
  <c r="O78" i="1"/>
  <c r="Q78" i="1" s="1"/>
  <c r="O77" i="1"/>
  <c r="Q77" i="1" s="1"/>
  <c r="O76" i="1"/>
  <c r="Q76" i="1" s="1"/>
  <c r="O75" i="1"/>
  <c r="Q75" i="1" s="1"/>
  <c r="O74" i="1"/>
  <c r="Q74" i="1" s="1"/>
  <c r="O51" i="1"/>
  <c r="Q51" i="1" s="1"/>
  <c r="O52" i="1"/>
  <c r="Q52" i="1" s="1"/>
  <c r="O53" i="1"/>
  <c r="Q53" i="1" s="1"/>
  <c r="O54" i="1"/>
  <c r="Q54" i="1" s="1"/>
  <c r="O55" i="1"/>
  <c r="Q55" i="1" s="1"/>
  <c r="Q56" i="1"/>
  <c r="O58" i="1"/>
  <c r="Q58" i="1" s="1"/>
  <c r="O59" i="1"/>
  <c r="Q59" i="1" s="1"/>
  <c r="O60" i="1"/>
  <c r="Q60" i="1" s="1"/>
  <c r="O61" i="1"/>
  <c r="Q61" i="1" s="1"/>
  <c r="O62" i="1"/>
  <c r="Q62" i="1" s="1"/>
  <c r="O63" i="1"/>
  <c r="Q63" i="1" s="1"/>
  <c r="O64" i="1"/>
  <c r="Q64" i="1" s="1"/>
  <c r="O65" i="1"/>
  <c r="Q65" i="1" s="1"/>
  <c r="O66" i="1"/>
  <c r="Q66" i="1" s="1"/>
  <c r="O67" i="1"/>
  <c r="Q67" i="1" s="1"/>
  <c r="O50" i="1"/>
  <c r="Q57" i="1"/>
  <c r="Q46" i="1"/>
  <c r="O44" i="1"/>
  <c r="Q44" i="1" s="1"/>
  <c r="O43" i="1"/>
  <c r="Q43" i="1" s="1"/>
  <c r="O42" i="1"/>
  <c r="Q42" i="1" s="1"/>
  <c r="O41" i="1"/>
  <c r="Q41" i="1" s="1"/>
  <c r="O40" i="1"/>
  <c r="Q40" i="1" s="1"/>
  <c r="O39" i="1"/>
  <c r="Q39" i="1" s="1"/>
  <c r="O38" i="1"/>
  <c r="Q38" i="1" s="1"/>
  <c r="O37" i="1"/>
  <c r="Q37" i="1" s="1"/>
  <c r="O36" i="1"/>
  <c r="Q36" i="1" s="1"/>
  <c r="O35" i="1"/>
  <c r="Q35" i="1" s="1"/>
  <c r="O34" i="1"/>
  <c r="Q34" i="1" s="1"/>
  <c r="O33" i="1"/>
  <c r="Q33" i="1" s="1"/>
  <c r="O32" i="1"/>
  <c r="Q32" i="1" s="1"/>
  <c r="Q31" i="1"/>
  <c r="O49" i="1" l="1"/>
  <c r="Q49" i="1" s="1"/>
  <c r="O48" i="1"/>
  <c r="Q48" i="1" s="1"/>
  <c r="O47" i="1"/>
  <c r="Q47" i="1" s="1"/>
  <c r="Q88" i="1" l="1"/>
  <c r="O91" i="1"/>
  <c r="Q91" i="1" s="1"/>
  <c r="O93" i="1"/>
  <c r="Q93" i="1" s="1"/>
  <c r="O94" i="1"/>
  <c r="Q94" i="1" s="1"/>
  <c r="O95" i="1"/>
  <c r="Q95" i="1" s="1"/>
  <c r="Q97" i="1"/>
  <c r="Q98" i="1"/>
  <c r="Q99" i="1"/>
  <c r="Q100" i="1"/>
  <c r="O101" i="1"/>
  <c r="Q101" i="1" s="1"/>
  <c r="Q102" i="1"/>
  <c r="O103" i="1"/>
  <c r="Q103" i="1" s="1"/>
  <c r="O17" i="1"/>
  <c r="Q17" i="1" s="1"/>
  <c r="O18" i="1"/>
  <c r="Q18" i="1" s="1"/>
  <c r="O19" i="1"/>
  <c r="Q19" i="1" s="1"/>
  <c r="O20" i="1"/>
  <c r="Q20" i="1" s="1"/>
  <c r="O21" i="1"/>
  <c r="Q21" i="1" s="1"/>
  <c r="O22" i="1"/>
  <c r="Q22" i="1" s="1"/>
  <c r="O24" i="1"/>
  <c r="Q24" i="1" s="1"/>
  <c r="O25" i="1"/>
  <c r="Q25" i="1" s="1"/>
  <c r="O26" i="1"/>
  <c r="Q26" i="1" s="1"/>
  <c r="O27" i="1"/>
  <c r="Q27" i="1" s="1"/>
  <c r="Q28" i="1"/>
  <c r="O29" i="1"/>
  <c r="Q29" i="1" s="1"/>
  <c r="Q50" i="1"/>
  <c r="Q71" i="1"/>
  <c r="O72" i="1"/>
  <c r="Q72" i="1" s="1"/>
  <c r="O73" i="1"/>
  <c r="Q73" i="1" s="1"/>
  <c r="Q16" i="1"/>
  <c r="Q23" i="1"/>
</calcChain>
</file>

<file path=xl/sharedStrings.xml><?xml version="1.0" encoding="utf-8"?>
<sst xmlns="http://schemas.openxmlformats.org/spreadsheetml/2006/main" count="292" uniqueCount="238">
  <si>
    <t>Azmuth:</t>
  </si>
  <si>
    <t>Dip angle:</t>
  </si>
  <si>
    <t>Length:</t>
  </si>
  <si>
    <t>Elevation:</t>
  </si>
  <si>
    <t>Datum:</t>
  </si>
  <si>
    <t>NTS:</t>
  </si>
  <si>
    <t>Easting:</t>
  </si>
  <si>
    <t>Northing:</t>
  </si>
  <si>
    <t>Zone:</t>
  </si>
  <si>
    <t>Description</t>
  </si>
  <si>
    <t xml:space="preserve">From </t>
  </si>
  <si>
    <t xml:space="preserve">To </t>
  </si>
  <si>
    <t>Feet</t>
  </si>
  <si>
    <t>Lithology</t>
  </si>
  <si>
    <t>Alteration</t>
  </si>
  <si>
    <t>Sampling</t>
  </si>
  <si>
    <t>From</t>
  </si>
  <si>
    <t>To</t>
  </si>
  <si>
    <t>Interval</t>
  </si>
  <si>
    <t>Mineralization</t>
  </si>
  <si>
    <t>Sample ID</t>
  </si>
  <si>
    <t>Au-ICP21</t>
  </si>
  <si>
    <t>ME-ICP41</t>
  </si>
  <si>
    <t>Cu-OG46</t>
  </si>
  <si>
    <t>Au</t>
  </si>
  <si>
    <t>Ag</t>
  </si>
  <si>
    <t>Al</t>
  </si>
  <si>
    <t>As</t>
  </si>
  <si>
    <t>B</t>
  </si>
  <si>
    <t>Ba</t>
  </si>
  <si>
    <t>Be</t>
  </si>
  <si>
    <t>Bi</t>
  </si>
  <si>
    <t>Ca</t>
  </si>
  <si>
    <t>Cd</t>
  </si>
  <si>
    <t>Co</t>
  </si>
  <si>
    <t>Cr</t>
  </si>
  <si>
    <t>Cu</t>
  </si>
  <si>
    <t>Fe</t>
  </si>
  <si>
    <t>Ga</t>
  </si>
  <si>
    <t>Hg</t>
  </si>
  <si>
    <t>K</t>
  </si>
  <si>
    <t>La</t>
  </si>
  <si>
    <t>Mg</t>
  </si>
  <si>
    <t>Mn</t>
  </si>
  <si>
    <t>Mo</t>
  </si>
  <si>
    <t>Na</t>
  </si>
  <si>
    <t>Ni</t>
  </si>
  <si>
    <t>P</t>
  </si>
  <si>
    <t>Pb</t>
  </si>
  <si>
    <t>S</t>
  </si>
  <si>
    <t>Sb</t>
  </si>
  <si>
    <t>Sc</t>
  </si>
  <si>
    <t>Sr</t>
  </si>
  <si>
    <t>Th</t>
  </si>
  <si>
    <t>Ti</t>
  </si>
  <si>
    <t>Tl</t>
  </si>
  <si>
    <t>U</t>
  </si>
  <si>
    <t>V</t>
  </si>
  <si>
    <t>W</t>
  </si>
  <si>
    <t>Zn</t>
  </si>
  <si>
    <t>Hole #:</t>
  </si>
  <si>
    <t>CP-19-10</t>
  </si>
  <si>
    <t>epidote, carbonate</t>
  </si>
  <si>
    <t>Trace Pyrite, Chalcopyrite, Bornite</t>
  </si>
  <si>
    <t>Chalcopyrite</t>
  </si>
  <si>
    <t>Carbonate</t>
  </si>
  <si>
    <r>
      <rPr>
        <b/>
        <sz val="14"/>
        <color theme="1"/>
        <rFont val="Calibri"/>
        <family val="2"/>
        <scheme val="minor"/>
      </rPr>
      <t>Intermediate Dyke</t>
    </r>
    <r>
      <rPr>
        <sz val="14"/>
        <color theme="1"/>
        <rFont val="Calibri"/>
        <family val="2"/>
        <scheme val="minor"/>
      </rPr>
      <t xml:space="preserve"> </t>
    </r>
    <r>
      <rPr>
        <sz val="11"/>
        <color theme="1"/>
        <rFont val="Calibri"/>
        <family val="2"/>
        <scheme val="minor"/>
      </rPr>
      <t>- Chlorite and amphibole rich dyke with abundant shearing.</t>
    </r>
  </si>
  <si>
    <r>
      <rPr>
        <b/>
        <sz val="14"/>
        <color theme="1"/>
        <rFont val="Calibri"/>
        <family val="2"/>
        <scheme val="minor"/>
      </rPr>
      <t xml:space="preserve">Intermediate Dyke </t>
    </r>
    <r>
      <rPr>
        <sz val="11"/>
        <color theme="1"/>
        <rFont val="Calibri"/>
        <family val="2"/>
        <scheme val="minor"/>
      </rPr>
      <t>- Dark green, porphyritc dyke with magma mixing of granite and dyke.  Lightly sheared with around 45 degree fractures infilled with qtz-crb-ep.Trace pyrite</t>
    </r>
  </si>
  <si>
    <t>epidote, carbonate, silica</t>
  </si>
  <si>
    <t>pyrite</t>
  </si>
  <si>
    <r>
      <rPr>
        <b/>
        <sz val="14"/>
        <color theme="1"/>
        <rFont val="Calibri"/>
        <family val="2"/>
        <scheme val="minor"/>
      </rPr>
      <t>Till</t>
    </r>
    <r>
      <rPr>
        <sz val="11"/>
        <color theme="1"/>
        <rFont val="Calibri"/>
        <family val="2"/>
        <scheme val="minor"/>
      </rPr>
      <t xml:space="preserve"> - Rounded cobbles and sand.</t>
    </r>
  </si>
  <si>
    <r>
      <rPr>
        <b/>
        <sz val="14"/>
        <color theme="1"/>
        <rFont val="Calibri"/>
        <family val="2"/>
        <scheme val="minor"/>
      </rPr>
      <t>Granodiorite</t>
    </r>
    <r>
      <rPr>
        <sz val="11"/>
        <color theme="1"/>
        <rFont val="Calibri"/>
        <family val="2"/>
        <scheme val="minor"/>
      </rPr>
      <t xml:space="preserve"> - Aphibole rich diorite with qrtz-carbonate stringers and smalll zones of epidote alteration. Traces of mineralization in epidote zones but nothing significant. 94'-96' shows shearing with fault gouge and trace mineralization (Py, Cpy,Bornite)</t>
    </r>
  </si>
  <si>
    <r>
      <rPr>
        <b/>
        <sz val="14"/>
        <color theme="1"/>
        <rFont val="Calibri"/>
        <family val="2"/>
        <scheme val="minor"/>
      </rPr>
      <t xml:space="preserve">Granodiorite </t>
    </r>
    <r>
      <rPr>
        <sz val="11"/>
        <color theme="1"/>
        <rFont val="Calibri"/>
        <family val="2"/>
        <scheme val="minor"/>
      </rPr>
      <t>- Mg dominant with faint porphyritic texture from intermediate dyke.  Trace carbonate stringers with trace chalcopyrite. Contact with dyke @ 202.6' marke by 45 degree qtz-crb vein with epidote alteration on margins and light shearing.</t>
    </r>
  </si>
  <si>
    <t>carbonate, silica, epidote, hematite, clay</t>
  </si>
  <si>
    <t>2 Py, tr Cpy</t>
  </si>
  <si>
    <t>1 Py, Mt diss</t>
  </si>
  <si>
    <t>1 Py.tr Cpy, Mt diss</t>
  </si>
  <si>
    <t>2 Py</t>
  </si>
  <si>
    <t>2 Cpy, 2 Py, Mt diss</t>
  </si>
  <si>
    <t>2 Cpy,Mt diss, low angle fracturing</t>
  </si>
  <si>
    <t>1 Py, 1 Mt, hem</t>
  </si>
  <si>
    <t>tr Cpy, 1 Py</t>
  </si>
  <si>
    <t xml:space="preserve">tr Cpy, 1Py, </t>
  </si>
  <si>
    <t>tr Cpy, Py</t>
  </si>
  <si>
    <t>tr Cpy in qtz-crb vein</t>
  </si>
  <si>
    <t>tr Cpy, Moly, Py</t>
  </si>
  <si>
    <t>1 Cpy diss; 1 Py</t>
  </si>
  <si>
    <t>W797886</t>
  </si>
  <si>
    <t>W797887</t>
  </si>
  <si>
    <t>W797888</t>
  </si>
  <si>
    <t>W797889</t>
  </si>
  <si>
    <t>W797890</t>
  </si>
  <si>
    <t>W797891</t>
  </si>
  <si>
    <t>W797892</t>
  </si>
  <si>
    <t>W797893</t>
  </si>
  <si>
    <t>W797894</t>
  </si>
  <si>
    <t>W797895</t>
  </si>
  <si>
    <t>W797896</t>
  </si>
  <si>
    <t>W797897</t>
  </si>
  <si>
    <t>W797898</t>
  </si>
  <si>
    <t>W797899</t>
  </si>
  <si>
    <t>W797900</t>
  </si>
  <si>
    <t>BLANK</t>
  </si>
  <si>
    <t>Comments:</t>
  </si>
  <si>
    <r>
      <t>Granodiorite-</t>
    </r>
    <r>
      <rPr>
        <sz val="11"/>
        <color theme="1"/>
        <rFont val="Calibri"/>
        <family val="2"/>
        <scheme val="minor"/>
      </rPr>
      <t xml:space="preserve"> Amphibole rich with t remnant shearing fractures  infilled with qtz-carbonate @ roughly 45 degrees to core axis. Fault gouge b/w 253'-254, 262.7-265', 322.4'-323.4, 352.4'-356.6' with qtz-crb veining and clay.  Dissemianted magnetite throughout. 307'-317' with small sections of intermediate dyke with sharp contacts. Intermittent sections where pyrite replaces or forms within actinolite within matrix of granodiorite. Low angled fractures (approx 15-25 degrees to core axis) intermittent throughout lithology and infilled with qtz-carbonate and often mineralized. Bornite with chalcopyrite in qtz-crb fractures from 324' - 328'. Faint foliation in patches though lithology. Increased amphibole content throughout and magnetite coincides amphiboles. Intermttent Dyke textures at end of lithology. Drilling block errors in final 30'.</t>
    </r>
  </si>
  <si>
    <t>chlorite, garnet, diopside, carbonate, epidote, hematite</t>
  </si>
  <si>
    <t>W797901</t>
  </si>
  <si>
    <t>W797902</t>
  </si>
  <si>
    <t>W797903</t>
  </si>
  <si>
    <t>W797904</t>
  </si>
  <si>
    <t>W797905</t>
  </si>
  <si>
    <t>W797906</t>
  </si>
  <si>
    <t>W797907</t>
  </si>
  <si>
    <t>W797908</t>
  </si>
  <si>
    <t>W797909</t>
  </si>
  <si>
    <t>W797910</t>
  </si>
  <si>
    <t>W797911</t>
  </si>
  <si>
    <t>W797912</t>
  </si>
  <si>
    <t>W797913</t>
  </si>
  <si>
    <t>W797914</t>
  </si>
  <si>
    <t>W797915</t>
  </si>
  <si>
    <t>W797916</t>
  </si>
  <si>
    <t>W797917</t>
  </si>
  <si>
    <t>W797918</t>
  </si>
  <si>
    <t>W797919</t>
  </si>
  <si>
    <r>
      <rPr>
        <b/>
        <sz val="14"/>
        <color theme="1"/>
        <rFont val="Calibri"/>
        <family val="2"/>
        <scheme val="minor"/>
      </rPr>
      <t>Chloritic Skarn</t>
    </r>
    <r>
      <rPr>
        <sz val="11"/>
        <color theme="1"/>
        <rFont val="Calibri"/>
        <family val="2"/>
        <scheme val="minor"/>
      </rPr>
      <t xml:space="preserve"> - Green and lighly foliated chloritic skarn with fine grained disseminated pyrite, chalcopyrite, and blebs of moly. Trace amounts of magnetite.  Some patchy granitic texture and leesser amounts of garnet, diopside, and epidote alterationLithology ends with flooding of magnetite and garnet and an increase in epidote.  </t>
    </r>
  </si>
  <si>
    <t>Garnet, epidote, diopside, carbonate</t>
  </si>
  <si>
    <t>Chalcopyrite, Pyrite, Magnetite</t>
  </si>
  <si>
    <r>
      <rPr>
        <b/>
        <sz val="14"/>
        <color theme="1"/>
        <rFont val="Calibri"/>
        <family val="2"/>
        <scheme val="minor"/>
      </rPr>
      <t>Garnet Skarn</t>
    </r>
    <r>
      <rPr>
        <sz val="11"/>
        <color theme="1"/>
        <rFont val="Calibri"/>
        <family val="2"/>
        <scheme val="minor"/>
      </rPr>
      <t xml:space="preserve"> - Garnet rich skarn with patches of massive garnet and magnetite. 391'-398' with semi-massive patchy chalcopyrite and pyrite in association with magnetite.  </t>
    </r>
  </si>
  <si>
    <t>Driller Block errors beginning around box 29. Box is crushed on one end, marking blocks/rocks are not in order.  Multiple labelling errors from drillers on core boxes affecting measurement accuracy for the rest of the hole</t>
  </si>
  <si>
    <t>W797920</t>
  </si>
  <si>
    <t>W797921</t>
  </si>
  <si>
    <t>W797922</t>
  </si>
  <si>
    <t>W797923</t>
  </si>
  <si>
    <t>W797924</t>
  </si>
  <si>
    <t>W797925</t>
  </si>
  <si>
    <t>W797926</t>
  </si>
  <si>
    <t>W797927</t>
  </si>
  <si>
    <t>W797928</t>
  </si>
  <si>
    <t>W797929</t>
  </si>
  <si>
    <t>W797930</t>
  </si>
  <si>
    <t>W797931</t>
  </si>
  <si>
    <t>W797932</t>
  </si>
  <si>
    <t>W797933</t>
  </si>
  <si>
    <t>W797934</t>
  </si>
  <si>
    <t>W797935</t>
  </si>
  <si>
    <t>W797936</t>
  </si>
  <si>
    <t>tr Cpy, Bornite diss.; shearing</t>
  </si>
  <si>
    <t>1 Cpy, 1 Bornite on low angle fractures (15 &amp; 45 deg)</t>
  </si>
  <si>
    <t>Tr Cpy, Born</t>
  </si>
  <si>
    <t>Malachite, 1 Cpy, tr Py; shearing, Qtz-Crb veining</t>
  </si>
  <si>
    <t>1 Cpy, Py</t>
  </si>
  <si>
    <t xml:space="preserve">2 Cpy, Py; qtz </t>
  </si>
  <si>
    <t>1 Cpy, Py, tr Born</t>
  </si>
  <si>
    <t>4 Cpy, tr Born, diss Py</t>
  </si>
  <si>
    <t>Tr Cpy, 1 Py, tr Moly</t>
  </si>
  <si>
    <t>1 Cpy, Py; 60deg Qtz-Crb vein</t>
  </si>
  <si>
    <t>2 Py, tr Cpy, Qtz-crb, shearing</t>
  </si>
  <si>
    <t>2 Molly, 1Cpy,Py, approx. 45 deg foliation</t>
  </si>
  <si>
    <t>tr Cpy, Py, 1 Moly; Chl</t>
  </si>
  <si>
    <t>2 Cpy, 3 Moly, 1 Py, diss; Qtz-Crb, Chl</t>
  </si>
  <si>
    <t>2 Cpy semi-massive, 5 Moly, 1 Py, Chl</t>
  </si>
  <si>
    <t>5 Mt, 1 Cpy, 2 Py</t>
  </si>
  <si>
    <t>1 Cpy, 2 Mt, tr Py</t>
  </si>
  <si>
    <t>2 Cpy, tr Moly; Grn</t>
  </si>
  <si>
    <t>tr Cpy, Py, Moly</t>
  </si>
  <si>
    <t>7 Cpy, 1 Moly, 3 Py, 3" crb vein</t>
  </si>
  <si>
    <t>5 Cpy semi massive, 2 Py, tr moly</t>
  </si>
  <si>
    <t>3 Cpy, 2 Py, tr Moly</t>
  </si>
  <si>
    <t>3 Cpy, 2 Py, 2 Moly</t>
  </si>
  <si>
    <t>tr Cpy</t>
  </si>
  <si>
    <r>
      <rPr>
        <b/>
        <sz val="14"/>
        <color theme="1"/>
        <rFont val="Calibri"/>
        <family val="2"/>
        <scheme val="minor"/>
      </rPr>
      <t xml:space="preserve">Garnet Skarn </t>
    </r>
    <r>
      <rPr>
        <sz val="11"/>
        <color theme="1"/>
        <rFont val="Calibri"/>
        <family val="2"/>
        <scheme val="minor"/>
      </rPr>
      <t xml:space="preserve">- Garnet rich skarn with diopside and patches of thulite and chlorite.  Chalcopyrite in blebs, fractures. Molybdenite disseminated and in fractures. Increased epidote in contact with chalcopyrite. Small (&lt; 1 foot) sections of intermediate green dyke with sharp contact and carbonate stringers. </t>
    </r>
  </si>
  <si>
    <t>Pyrite, Chalcopyrite, Molybdenite, Magnetite</t>
  </si>
  <si>
    <t>Pyrite, Chalcopyrite, Bornite, Molybdenite, Magnetite</t>
  </si>
  <si>
    <r>
      <rPr>
        <b/>
        <sz val="14"/>
        <color theme="1"/>
        <rFont val="Calibri"/>
        <family val="2"/>
        <scheme val="minor"/>
      </rPr>
      <t>Intermediate Dyke</t>
    </r>
    <r>
      <rPr>
        <sz val="11"/>
        <color theme="1"/>
        <rFont val="Calibri"/>
        <family val="2"/>
        <scheme val="minor"/>
      </rPr>
      <t>-  Green porphyritic dyke with trace carbonate stringers.  Fractured. Increased carbonate veining at end of lithology. Abundant carbonate in matrix. Magnetite disseminated</t>
    </r>
  </si>
  <si>
    <t>Magnetite</t>
  </si>
  <si>
    <t>Chalcopyrite, molybdenite, pyrite, bornite</t>
  </si>
  <si>
    <t>manganese</t>
  </si>
  <si>
    <r>
      <rPr>
        <b/>
        <sz val="14"/>
        <color theme="1"/>
        <rFont val="Calibri"/>
        <family val="2"/>
        <scheme val="minor"/>
      </rPr>
      <t>Intermediate Dyke</t>
    </r>
    <r>
      <rPr>
        <sz val="11"/>
        <color theme="1"/>
        <rFont val="Calibri"/>
        <family val="2"/>
        <scheme val="minor"/>
      </rPr>
      <t xml:space="preserve"> - Fractured with abundant carbonate veining. Low angle fracturing and friable rock.  Manganese</t>
    </r>
  </si>
  <si>
    <t>carbonate, manganese</t>
  </si>
  <si>
    <t>Carbonate, garnet, epidote, thulite</t>
  </si>
  <si>
    <t>Pyrite, Chalcopyrite, Pyrite</t>
  </si>
  <si>
    <t>W797937</t>
  </si>
  <si>
    <t>W797938</t>
  </si>
  <si>
    <t>W797939</t>
  </si>
  <si>
    <t>W797940</t>
  </si>
  <si>
    <t>W797941</t>
  </si>
  <si>
    <t>W797942</t>
  </si>
  <si>
    <t>W797943</t>
  </si>
  <si>
    <t>W797944</t>
  </si>
  <si>
    <t>W797945</t>
  </si>
  <si>
    <t>W797946</t>
  </si>
  <si>
    <t>W797947</t>
  </si>
  <si>
    <t>W797948</t>
  </si>
  <si>
    <t>W797949</t>
  </si>
  <si>
    <t>W797950</t>
  </si>
  <si>
    <t>W797951</t>
  </si>
  <si>
    <t>1 Cpy, tr Moly, Py</t>
  </si>
  <si>
    <t>10" dyke inclusion, tr Cpy, Py</t>
  </si>
  <si>
    <t>1 Cpy, 3 Moly, 1 Py; Ep</t>
  </si>
  <si>
    <t>2 Cpy, 10 Moly; Ep</t>
  </si>
  <si>
    <t>garnet, diopside, thulite, chlorite, carbonate, epidote</t>
  </si>
  <si>
    <t>2 Cpy, 5 Moly, 1  Py</t>
  </si>
  <si>
    <t>2 Cpy, 3 Moly, 1 Py</t>
  </si>
  <si>
    <t>1 Cpy,, 3 Moly, 1 Py</t>
  </si>
  <si>
    <t>1 Cpy, Moly</t>
  </si>
  <si>
    <t>2 Cpy, Moly</t>
  </si>
  <si>
    <t>Crb Vn (1-2") with moly, tr Cpy</t>
  </si>
  <si>
    <t>Qtz-Crb Vn, 2 Moly, tr Cpy</t>
  </si>
  <si>
    <t>W797952</t>
  </si>
  <si>
    <t>W797953</t>
  </si>
  <si>
    <t>W797954</t>
  </si>
  <si>
    <t>W797955</t>
  </si>
  <si>
    <t>W797956</t>
  </si>
  <si>
    <t>W797957</t>
  </si>
  <si>
    <t>tr Cpy, Moly, Carbonate stringers</t>
  </si>
  <si>
    <t>3 Cpy, 2 Py, Ep massive</t>
  </si>
  <si>
    <t>none</t>
  </si>
  <si>
    <r>
      <t xml:space="preserve">Carbonate &amp; Garnet Skarn-  </t>
    </r>
    <r>
      <rPr>
        <sz val="11"/>
        <color theme="1"/>
        <rFont val="Calibri"/>
        <family val="2"/>
        <scheme val="minor"/>
      </rPr>
      <t xml:space="preserve">Pervasive carbonate and patchy amounts of semi massive garnet. Disseminated and semi massive pyrite. Trace amounts of chalcopyrite and molybdenite. Trace amounts of thulite. </t>
    </r>
  </si>
  <si>
    <r>
      <rPr>
        <b/>
        <sz val="14"/>
        <color theme="1"/>
        <rFont val="Calibri"/>
        <family val="2"/>
        <scheme val="minor"/>
      </rPr>
      <t>Garnet Skarn</t>
    </r>
    <r>
      <rPr>
        <sz val="11"/>
        <color theme="1"/>
        <rFont val="Calibri"/>
        <family val="2"/>
        <scheme val="minor"/>
      </rPr>
      <t xml:space="preserve"> - Garnet, diopside and carbonate altered skarn with carbonate infilling on fractures in association with sulfide mineralisation. Sharp contact with intermediate dyke with increased epidote at contact margins.</t>
    </r>
  </si>
  <si>
    <r>
      <rPr>
        <b/>
        <sz val="14"/>
        <color theme="1"/>
        <rFont val="Calibri"/>
        <family val="2"/>
        <scheme val="minor"/>
      </rPr>
      <t>Intermediate Dyke-</t>
    </r>
    <r>
      <rPr>
        <sz val="11"/>
        <color theme="1"/>
        <rFont val="Calibri"/>
        <family val="2"/>
        <scheme val="minor"/>
      </rPr>
      <t xml:space="preserve"> Dark green, porphyritic coarse texture, carbonate infilling on fractures</t>
    </r>
  </si>
  <si>
    <t>W797958</t>
  </si>
  <si>
    <t>W797959</t>
  </si>
  <si>
    <t>W797960</t>
  </si>
  <si>
    <t>W797961</t>
  </si>
  <si>
    <t>W797962</t>
  </si>
  <si>
    <t>W797963</t>
  </si>
  <si>
    <t>W797964</t>
  </si>
  <si>
    <t>tr Cpy, Moly</t>
  </si>
  <si>
    <t>diss Cpy, moly (fracture filling); porph. texture</t>
  </si>
  <si>
    <t>1 Cpy, 3 Moly</t>
  </si>
  <si>
    <t>1 Cpy, tr Moly, Chl, Crb</t>
  </si>
  <si>
    <t xml:space="preserve">1 Cpy, tr Moly, qtz </t>
  </si>
  <si>
    <t>tr Cpy, increased amphiboles and chlorite</t>
  </si>
  <si>
    <t>tr Cpy, kspar</t>
  </si>
  <si>
    <t>1 Cpy, tr Py, fracture filling</t>
  </si>
  <si>
    <t xml:space="preserve">epidote,k-spar, carbonate, </t>
  </si>
  <si>
    <t>Granodiorite - Silicified at beginning of lithology  with epidote and carbonate. Magma mixing  with phenocrysts &amp; dense patches amphiboles. Traces of patchy disseminated chalcopyrite and molybdenite. Final 2 feet of hole shows fracture infilling of chalcopyrite.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</si>
</sst>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b/>
      <sz val="11"/>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9"/>
      <color theme="1"/>
      <name val="Calibri"/>
      <family val="2"/>
      <scheme val="minor"/>
    </font>
    <font>
      <b/>
      <sz val="14"/>
      <color theme="1"/>
      <name val="Calibri"/>
      <family val="2"/>
      <scheme val="minor"/>
    </font>
    <font>
      <b/>
      <sz val="16"/>
      <color theme="1"/>
      <name val="Calibri"/>
      <family val="2"/>
      <scheme val="minor"/>
    </font>
    <font>
      <sz val="8"/>
      <name val="Calibri"/>
      <family val="2"/>
      <scheme val="minor"/>
    </font>
    <font>
      <i/>
      <sz val="11"/>
      <color rgb="FF0070C0"/>
      <name val="Calibri"/>
      <family val="2"/>
      <scheme val="minor"/>
    </font>
    <font>
      <i/>
      <sz val="14"/>
      <color rgb="FF0070C0"/>
      <name val="Calibri"/>
      <family val="2"/>
      <scheme val="minor"/>
    </font>
    <font>
      <b/>
      <i/>
      <sz val="14"/>
      <color rgb="FF0070C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36">
    <xf numFmtId="0" fontId="0" fillId="0" borderId="0" xfId="0"/>
    <xf numFmtId="0" fontId="0" fillId="0" borderId="0" xfId="0" applyAlignment="1"/>
    <xf numFmtId="0" fontId="1" fillId="0" borderId="0" xfId="0" applyFont="1" applyAlignment="1"/>
    <xf numFmtId="0" fontId="1" fillId="0" borderId="0" xfId="0" applyFont="1"/>
    <xf numFmtId="0" fontId="0" fillId="0" borderId="0" xfId="0" applyAlignment="1">
      <alignment horizontal="right"/>
    </xf>
    <xf numFmtId="0" fontId="2" fillId="0" borderId="0" xfId="0" applyFont="1" applyAlignment="1"/>
    <xf numFmtId="0" fontId="0" fillId="0" borderId="0" xfId="0" applyFont="1" applyAlignment="1">
      <alignment horizontal="right"/>
    </xf>
    <xf numFmtId="0" fontId="1" fillId="0" borderId="1" xfId="0" applyFont="1" applyBorder="1"/>
    <xf numFmtId="0" fontId="1" fillId="0" borderId="5" xfId="0" applyFont="1" applyBorder="1"/>
    <xf numFmtId="0" fontId="1" fillId="0" borderId="8" xfId="0" applyFont="1" applyBorder="1"/>
    <xf numFmtId="0" fontId="1" fillId="0" borderId="6" xfId="0" applyFont="1" applyBorder="1"/>
    <xf numFmtId="0" fontId="1" fillId="0" borderId="10" xfId="0" applyFont="1" applyBorder="1"/>
    <xf numFmtId="0" fontId="0" fillId="0" borderId="11" xfId="0" applyBorder="1"/>
    <xf numFmtId="0" fontId="3" fillId="0" borderId="0" xfId="0" applyFont="1" applyAlignment="1"/>
    <xf numFmtId="0" fontId="1" fillId="0" borderId="4" xfId="0" applyFont="1" applyBorder="1"/>
    <xf numFmtId="0" fontId="1" fillId="0" borderId="2" xfId="0" applyFont="1" applyBorder="1"/>
    <xf numFmtId="0" fontId="1" fillId="0" borderId="9" xfId="0" applyFont="1" applyBorder="1"/>
    <xf numFmtId="0" fontId="0" fillId="0" borderId="0" xfId="0" applyNumberFormat="1" applyAlignment="1"/>
    <xf numFmtId="0" fontId="0" fillId="0" borderId="6" xfId="0" applyFont="1" applyBorder="1" applyAlignment="1">
      <alignment horizontal="center" vertical="center" wrapText="1"/>
    </xf>
    <xf numFmtId="0" fontId="0" fillId="0" borderId="6" xfId="0" applyFont="1" applyBorder="1" applyAlignment="1">
      <alignment horizontal="center" vertical="center" wrapText="1"/>
    </xf>
    <xf numFmtId="0" fontId="1" fillId="0" borderId="10"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Alignment="1">
      <alignment horizontal="center" vertical="center" wrapText="1"/>
    </xf>
    <xf numFmtId="0" fontId="0" fillId="0" borderId="8" xfId="0" applyFont="1" applyBorder="1" applyAlignment="1">
      <alignment horizontal="center" vertical="center"/>
    </xf>
    <xf numFmtId="0" fontId="0" fillId="0" borderId="8"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xf>
    <xf numFmtId="0" fontId="0" fillId="0" borderId="14" xfId="0" applyFont="1" applyBorder="1" applyAlignment="1">
      <alignment horizontal="center" vertical="center"/>
    </xf>
    <xf numFmtId="164" fontId="0" fillId="0" borderId="6" xfId="0" applyNumberFormat="1" applyFont="1" applyBorder="1" applyAlignment="1">
      <alignment horizontal="center" vertical="center" wrapText="1"/>
    </xf>
    <xf numFmtId="0" fontId="0" fillId="0" borderId="9" xfId="0" applyFont="1" applyBorder="1" applyAlignment="1">
      <alignment horizontal="center" vertical="center" wrapText="1"/>
    </xf>
    <xf numFmtId="0" fontId="0" fillId="2" borderId="11"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0" borderId="12" xfId="0" applyFont="1" applyBorder="1" applyAlignment="1">
      <alignment horizontal="center" vertical="center"/>
    </xf>
    <xf numFmtId="164" fontId="0" fillId="0" borderId="8" xfId="0" applyNumberFormat="1" applyFont="1" applyBorder="1" applyAlignment="1">
      <alignment horizontal="center" vertical="center" wrapText="1"/>
    </xf>
    <xf numFmtId="164" fontId="0" fillId="0" borderId="10" xfId="0" applyNumberFormat="1" applyFont="1" applyBorder="1" applyAlignment="1">
      <alignment horizontal="center" vertical="center" wrapText="1"/>
    </xf>
    <xf numFmtId="0" fontId="0" fillId="2" borderId="0" xfId="0" applyFont="1" applyFill="1" applyBorder="1" applyAlignment="1">
      <alignment horizontal="center" vertical="center"/>
    </xf>
    <xf numFmtId="0" fontId="0" fillId="0" borderId="7" xfId="0" applyFont="1" applyBorder="1" applyAlignment="1">
      <alignment horizontal="center" vertical="center"/>
    </xf>
    <xf numFmtId="0" fontId="0" fillId="2" borderId="2"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2" borderId="9" xfId="0" applyFont="1" applyFill="1" applyBorder="1" applyAlignment="1">
      <alignment horizontal="center" vertical="center"/>
    </xf>
    <xf numFmtId="0" fontId="5" fillId="0" borderId="10" xfId="0" applyFont="1" applyBorder="1" applyAlignment="1">
      <alignment horizontal="center" vertical="center" wrapText="1"/>
    </xf>
    <xf numFmtId="0" fontId="0" fillId="3" borderId="2"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14" xfId="0" applyFont="1" applyFill="1" applyBorder="1" applyAlignment="1">
      <alignment horizontal="center" vertical="center"/>
    </xf>
    <xf numFmtId="0" fontId="0" fillId="3" borderId="6" xfId="0" applyFont="1" applyFill="1" applyBorder="1" applyAlignment="1">
      <alignment horizontal="center" vertical="center"/>
    </xf>
    <xf numFmtId="164" fontId="0" fillId="3" borderId="6"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0" fillId="3" borderId="11"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2" borderId="0" xfId="0" applyFill="1" applyBorder="1"/>
    <xf numFmtId="0" fontId="0" fillId="2" borderId="0" xfId="0" applyFont="1" applyFill="1" applyBorder="1"/>
    <xf numFmtId="0" fontId="0" fillId="4" borderId="6" xfId="0" applyFont="1" applyFill="1" applyBorder="1" applyAlignment="1">
      <alignment horizontal="center" vertical="center"/>
    </xf>
    <xf numFmtId="0" fontId="0" fillId="0" borderId="6" xfId="0" applyFont="1" applyBorder="1" applyAlignment="1">
      <alignment horizontal="center" vertical="center" wrapText="1"/>
    </xf>
    <xf numFmtId="0" fontId="0" fillId="0" borderId="8" xfId="0" applyFont="1" applyBorder="1" applyAlignment="1">
      <alignment horizontal="center" vertical="center"/>
    </xf>
    <xf numFmtId="0" fontId="0" fillId="0" borderId="0"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4" fillId="2" borderId="0"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4" fillId="2" borderId="0" xfId="0" applyFont="1" applyFill="1" applyBorder="1" applyAlignment="1">
      <alignment horizontal="center" vertical="center"/>
    </xf>
    <xf numFmtId="0" fontId="0" fillId="0" borderId="8" xfId="0" applyFont="1" applyBorder="1" applyAlignment="1">
      <alignment horizontal="center" vertical="center"/>
    </xf>
    <xf numFmtId="0" fontId="0"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ont="1" applyFill="1" applyAlignment="1">
      <alignment horizontal="center" vertical="center" wrapText="1"/>
    </xf>
    <xf numFmtId="0" fontId="1" fillId="3" borderId="0" xfId="0" applyFont="1" applyFill="1" applyBorder="1" applyAlignment="1">
      <alignment horizontal="center" vertical="center" wrapText="1"/>
    </xf>
    <xf numFmtId="0" fontId="10" fillId="0" borderId="0" xfId="0" applyFont="1"/>
    <xf numFmtId="0" fontId="0" fillId="2" borderId="13"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9" xfId="0" applyFont="1" applyBorder="1" applyAlignment="1">
      <alignment horizontal="center" vertical="center" wrapText="1"/>
    </xf>
    <xf numFmtId="0" fontId="9"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2" borderId="0" xfId="0" applyFill="1" applyBorder="1" applyAlignment="1">
      <alignment horizont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8" xfId="0" applyFont="1" applyBorder="1" applyAlignment="1">
      <alignment horizontal="center" vertical="center" wrapText="1"/>
    </xf>
    <xf numFmtId="0" fontId="1" fillId="0" borderId="4" xfId="0" applyFont="1" applyBorder="1" applyAlignment="1">
      <alignment horizontal="center"/>
    </xf>
    <xf numFmtId="0" fontId="1" fillId="0" borderId="9" xfId="0" applyFont="1" applyBorder="1" applyAlignment="1">
      <alignment horizontal="center"/>
    </xf>
    <xf numFmtId="0" fontId="1" fillId="0" borderId="2" xfId="0" applyFont="1" applyBorder="1" applyAlignment="1">
      <alignment horizontal="center"/>
    </xf>
    <xf numFmtId="0" fontId="2" fillId="0" borderId="0" xfId="0" applyFont="1" applyAlignment="1">
      <alignment horizontal="center"/>
    </xf>
    <xf numFmtId="0" fontId="0" fillId="0" borderId="2" xfId="0" applyBorder="1" applyAlignment="1">
      <alignment horizontal="center"/>
    </xf>
    <xf numFmtId="0" fontId="0" fillId="0" borderId="9" xfId="0" applyBorder="1" applyAlignment="1">
      <alignment horizontal="center"/>
    </xf>
    <xf numFmtId="0" fontId="0" fillId="4" borderId="11"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12"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4" borderId="14" xfId="0" applyFont="1" applyFill="1" applyBorder="1" applyAlignment="1">
      <alignment horizontal="center" vertical="center"/>
    </xf>
    <xf numFmtId="0" fontId="0" fillId="4" borderId="6" xfId="0" applyFont="1" applyFill="1" applyBorder="1" applyAlignment="1">
      <alignment horizontal="center" vertical="center" wrapText="1"/>
    </xf>
    <xf numFmtId="164" fontId="0" fillId="4"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0" fillId="4" borderId="0" xfId="0" applyFont="1" applyFill="1" applyAlignment="1">
      <alignment horizontal="center" vertical="center" wrapText="1"/>
    </xf>
    <xf numFmtId="0" fontId="1" fillId="4" borderId="0" xfId="0" applyFont="1" applyFill="1" applyBorder="1" applyAlignment="1">
      <alignment horizontal="center" vertical="center" wrapText="1"/>
    </xf>
    <xf numFmtId="0" fontId="14" fillId="2" borderId="0" xfId="0" applyFont="1" applyFill="1"/>
    <xf numFmtId="0" fontId="13" fillId="2" borderId="0" xfId="0" applyFont="1" applyFill="1"/>
    <xf numFmtId="0" fontId="12" fillId="2" borderId="0" xfId="0" applyFont="1" applyFill="1"/>
    <xf numFmtId="0" fontId="0" fillId="2" borderId="0" xfId="0" applyFill="1"/>
    <xf numFmtId="0" fontId="0" fillId="0" borderId="0" xfId="0" applyFont="1" applyBorder="1" applyAlignment="1">
      <alignment horizontal="center" vertical="center"/>
    </xf>
    <xf numFmtId="0" fontId="5" fillId="4" borderId="10" xfId="0" applyFont="1" applyFill="1" applyBorder="1" applyAlignment="1">
      <alignment horizontal="center" vertical="center" wrapText="1"/>
    </xf>
    <xf numFmtId="0" fontId="5" fillId="0" borderId="13" xfId="0" applyFont="1" applyBorder="1" applyAlignment="1">
      <alignment horizontal="center" vertical="center" wrapText="1"/>
    </xf>
    <xf numFmtId="164" fontId="0" fillId="0" borderId="0" xfId="0" applyNumberFormat="1" applyFont="1" applyBorder="1" applyAlignment="1">
      <alignment horizontal="center" vertical="center" wrapText="1"/>
    </xf>
    <xf numFmtId="0" fontId="0" fillId="0" borderId="4" xfId="0" applyFont="1" applyBorder="1" applyAlignment="1">
      <alignment horizontal="center" vertical="center"/>
    </xf>
    <xf numFmtId="164" fontId="0" fillId="0" borderId="2" xfId="0" applyNumberFormat="1" applyFont="1" applyBorder="1" applyAlignment="1">
      <alignment horizontal="center" vertical="center" wrapText="1"/>
    </xf>
    <xf numFmtId="0" fontId="4" fillId="2" borderId="0" xfId="0" quotePrefix="1" applyFont="1" applyFill="1" applyBorder="1" applyAlignment="1">
      <alignment horizontal="center" vertical="center" wrapText="1"/>
    </xf>
    <xf numFmtId="0" fontId="0" fillId="0" borderId="0" xfId="0" applyBorder="1"/>
    <xf numFmtId="164" fontId="0" fillId="2" borderId="0"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0" fontId="0" fillId="2" borderId="0" xfId="0" applyFill="1" applyBorder="1" applyAlignment="1">
      <alignment vertical="top" wrapText="1"/>
    </xf>
    <xf numFmtId="0" fontId="0"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4" fillId="2" borderId="0" xfId="0" applyFont="1" applyFill="1" applyBorder="1" applyAlignment="1">
      <alignment horizontal="left" vertical="top" wrapText="1"/>
    </xf>
    <xf numFmtId="0" fontId="4" fillId="2" borderId="0" xfId="0" applyFont="1" applyFill="1" applyBorder="1" applyAlignment="1">
      <alignment horizontal="center" vertical="top" wrapText="1"/>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0" xfId="0" applyFont="1" applyFill="1" applyBorder="1" applyAlignment="1">
      <alignment horizontal="center" vertical="center" wrapText="1"/>
    </xf>
    <xf numFmtId="164" fontId="0" fillId="2" borderId="20" xfId="0" applyNumberFormat="1" applyFont="1" applyFill="1" applyBorder="1" applyAlignment="1">
      <alignment horizontal="center" vertical="center" wrapText="1"/>
    </xf>
    <xf numFmtId="0" fontId="5" fillId="2" borderId="21" xfId="0" applyFont="1" applyFill="1" applyBorder="1" applyAlignment="1">
      <alignment horizontal="center" vertical="center" wrapText="1"/>
    </xf>
    <xf numFmtId="0" fontId="0" fillId="2" borderId="2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434"/>
  <sheetViews>
    <sheetView tabSelected="1" topLeftCell="A67" zoomScale="60" zoomScaleNormal="60" workbookViewId="0">
      <selection activeCell="K75" sqref="K75"/>
    </sheetView>
  </sheetViews>
  <sheetFormatPr defaultRowHeight="14.4" x14ac:dyDescent="0.3"/>
  <cols>
    <col min="1" max="1" width="10.6640625" customWidth="1"/>
    <col min="2" max="2" width="11.5546875" customWidth="1"/>
    <col min="3" max="3" width="17.33203125" customWidth="1"/>
    <col min="4" max="4" width="9.109375" customWidth="1"/>
    <col min="5" max="5" width="12.77734375" customWidth="1"/>
    <col min="6" max="6" width="31.21875" customWidth="1"/>
    <col min="7" max="7" width="10.88671875" customWidth="1"/>
    <col min="8" max="8" width="11.44140625" customWidth="1"/>
    <col min="9" max="9" width="11" customWidth="1"/>
    <col min="10" max="10" width="10.109375" customWidth="1"/>
    <col min="11" max="11" width="10" customWidth="1"/>
    <col min="12" max="12" width="7.44140625" customWidth="1"/>
    <col min="13" max="13" width="16.44140625" hidden="1" customWidth="1"/>
    <col min="14" max="14" width="41" customWidth="1"/>
    <col min="15" max="15" width="9.5546875" customWidth="1"/>
    <col min="16" max="16" width="9.88671875" customWidth="1"/>
    <col min="18" max="18" width="18" customWidth="1"/>
    <col min="21" max="21" width="11.5546875" customWidth="1"/>
    <col min="22" max="22" width="12.5546875" customWidth="1"/>
    <col min="55" max="55" width="11.44140625" customWidth="1"/>
    <col min="57" max="57" width="13.44140625" bestFit="1" customWidth="1"/>
  </cols>
  <sheetData>
    <row r="1" spans="1:55" ht="15.6" x14ac:dyDescent="0.3">
      <c r="A1" s="92"/>
      <c r="B1" s="92"/>
      <c r="C1" s="92"/>
      <c r="D1" s="92"/>
      <c r="E1" s="92"/>
      <c r="F1" s="92"/>
      <c r="G1" s="92"/>
      <c r="H1" s="92"/>
      <c r="I1" s="92"/>
      <c r="J1" s="5"/>
      <c r="K1" s="5"/>
      <c r="L1" s="5"/>
      <c r="M1" s="13"/>
      <c r="N1" s="5"/>
      <c r="O1" s="5"/>
      <c r="P1" s="5"/>
    </row>
    <row r="2" spans="1:55" x14ac:dyDescent="0.3">
      <c r="A2" s="2" t="s">
        <v>0</v>
      </c>
      <c r="B2" s="17"/>
      <c r="E2" s="3" t="s">
        <v>4</v>
      </c>
      <c r="F2" s="6"/>
      <c r="H2" s="3" t="s">
        <v>6</v>
      </c>
      <c r="I2" s="6"/>
      <c r="M2" s="2"/>
      <c r="N2" s="1"/>
    </row>
    <row r="3" spans="1:55" x14ac:dyDescent="0.3">
      <c r="A3" s="3" t="s">
        <v>1</v>
      </c>
      <c r="E3" s="3" t="s">
        <v>5</v>
      </c>
      <c r="F3" s="6"/>
      <c r="H3" s="3" t="s">
        <v>7</v>
      </c>
      <c r="I3" s="6"/>
    </row>
    <row r="4" spans="1:55" x14ac:dyDescent="0.3">
      <c r="A4" s="3" t="s">
        <v>2</v>
      </c>
      <c r="B4" s="4"/>
      <c r="E4" s="3" t="s">
        <v>8</v>
      </c>
    </row>
    <row r="5" spans="1:55" ht="21" x14ac:dyDescent="0.4">
      <c r="A5" s="3" t="s">
        <v>3</v>
      </c>
      <c r="B5" s="4"/>
      <c r="E5" s="3" t="s">
        <v>60</v>
      </c>
      <c r="F5" s="76" t="s">
        <v>61</v>
      </c>
    </row>
    <row r="6" spans="1:55" ht="18" x14ac:dyDescent="0.35">
      <c r="E6" s="106" t="s">
        <v>103</v>
      </c>
      <c r="F6" s="107" t="s">
        <v>129</v>
      </c>
      <c r="G6" s="107"/>
      <c r="H6" s="107"/>
      <c r="I6" s="107"/>
      <c r="J6" s="107"/>
      <c r="K6" s="107"/>
      <c r="L6" s="107"/>
      <c r="M6" s="107"/>
      <c r="N6" s="107"/>
      <c r="O6" s="107"/>
      <c r="P6" s="107"/>
      <c r="Q6" s="107"/>
      <c r="R6" s="107"/>
      <c r="S6" s="108"/>
      <c r="T6" s="109"/>
      <c r="U6" s="109"/>
      <c r="V6" s="109"/>
      <c r="W6" s="109"/>
    </row>
    <row r="8" spans="1:55" x14ac:dyDescent="0.3">
      <c r="A8" s="8" t="s">
        <v>10</v>
      </c>
      <c r="B8" s="9" t="s">
        <v>11</v>
      </c>
      <c r="C8" s="89" t="s">
        <v>9</v>
      </c>
      <c r="D8" s="91"/>
      <c r="E8" s="91"/>
      <c r="F8" s="91"/>
      <c r="G8" s="91"/>
      <c r="H8" s="91"/>
      <c r="I8" s="91"/>
      <c r="J8" s="91"/>
      <c r="K8" s="91"/>
      <c r="L8" s="91"/>
      <c r="M8" s="91"/>
      <c r="N8" s="90"/>
      <c r="O8" s="89" t="s">
        <v>15</v>
      </c>
      <c r="P8" s="91"/>
      <c r="Q8" s="91"/>
      <c r="R8" s="90"/>
      <c r="S8" s="14" t="s">
        <v>21</v>
      </c>
      <c r="T8" s="15" t="s">
        <v>22</v>
      </c>
      <c r="U8" s="15" t="s">
        <v>22</v>
      </c>
      <c r="V8" s="15" t="s">
        <v>22</v>
      </c>
      <c r="W8" s="15" t="s">
        <v>22</v>
      </c>
      <c r="X8" s="15" t="s">
        <v>22</v>
      </c>
      <c r="Y8" s="15" t="s">
        <v>22</v>
      </c>
      <c r="Z8" s="15" t="s">
        <v>22</v>
      </c>
      <c r="AA8" s="15" t="s">
        <v>22</v>
      </c>
      <c r="AB8" s="15" t="s">
        <v>22</v>
      </c>
      <c r="AC8" s="15" t="s">
        <v>22</v>
      </c>
      <c r="AD8" s="15" t="s">
        <v>22</v>
      </c>
      <c r="AE8" s="15" t="s">
        <v>22</v>
      </c>
      <c r="AF8" s="15" t="s">
        <v>22</v>
      </c>
      <c r="AG8" s="15" t="s">
        <v>22</v>
      </c>
      <c r="AH8" s="15" t="s">
        <v>22</v>
      </c>
      <c r="AI8" s="15" t="s">
        <v>22</v>
      </c>
      <c r="AJ8" s="15" t="s">
        <v>22</v>
      </c>
      <c r="AK8" s="15" t="s">
        <v>22</v>
      </c>
      <c r="AL8" s="15" t="s">
        <v>22</v>
      </c>
      <c r="AM8" s="15" t="s">
        <v>22</v>
      </c>
      <c r="AN8" s="15" t="s">
        <v>22</v>
      </c>
      <c r="AO8" s="15" t="s">
        <v>22</v>
      </c>
      <c r="AP8" s="15" t="s">
        <v>22</v>
      </c>
      <c r="AQ8" s="15" t="s">
        <v>22</v>
      </c>
      <c r="AR8" s="15" t="s">
        <v>22</v>
      </c>
      <c r="AS8" s="15" t="s">
        <v>22</v>
      </c>
      <c r="AT8" s="15" t="s">
        <v>22</v>
      </c>
      <c r="AU8" s="15" t="s">
        <v>22</v>
      </c>
      <c r="AV8" s="15" t="s">
        <v>22</v>
      </c>
      <c r="AW8" s="15" t="s">
        <v>22</v>
      </c>
      <c r="AX8" s="15" t="s">
        <v>22</v>
      </c>
      <c r="AY8" s="15" t="s">
        <v>22</v>
      </c>
      <c r="AZ8" s="15" t="s">
        <v>22</v>
      </c>
      <c r="BA8" s="15" t="s">
        <v>22</v>
      </c>
      <c r="BB8" s="15" t="s">
        <v>22</v>
      </c>
      <c r="BC8" s="16" t="s">
        <v>23</v>
      </c>
    </row>
    <row r="9" spans="1:55" x14ac:dyDescent="0.3">
      <c r="A9" s="89" t="s">
        <v>12</v>
      </c>
      <c r="B9" s="91"/>
      <c r="C9" s="89" t="s">
        <v>13</v>
      </c>
      <c r="D9" s="93"/>
      <c r="E9" s="93"/>
      <c r="F9" s="93"/>
      <c r="G9" s="94"/>
      <c r="H9" s="89" t="s">
        <v>14</v>
      </c>
      <c r="I9" s="93"/>
      <c r="J9" s="93"/>
      <c r="K9" s="93"/>
      <c r="L9" s="94"/>
      <c r="M9" s="89" t="s">
        <v>19</v>
      </c>
      <c r="N9" s="90"/>
      <c r="O9" s="11" t="s">
        <v>16</v>
      </c>
      <c r="P9" s="7" t="s">
        <v>17</v>
      </c>
      <c r="Q9" s="11" t="s">
        <v>18</v>
      </c>
      <c r="R9" s="10" t="s">
        <v>20</v>
      </c>
      <c r="S9" s="14"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59</v>
      </c>
      <c r="BC9" s="16" t="s">
        <v>36</v>
      </c>
    </row>
    <row r="10" spans="1:55" s="22" customFormat="1" ht="60" customHeight="1" x14ac:dyDescent="0.3">
      <c r="A10" s="60">
        <v>14.6</v>
      </c>
      <c r="B10" s="60">
        <v>55</v>
      </c>
      <c r="C10" s="78" t="s">
        <v>70</v>
      </c>
      <c r="D10" s="78"/>
      <c r="E10" s="78"/>
      <c r="F10" s="78"/>
      <c r="G10" s="78"/>
      <c r="H10" s="78"/>
      <c r="I10" s="78"/>
      <c r="J10" s="78"/>
      <c r="K10" s="78"/>
      <c r="L10" s="78"/>
      <c r="M10" s="79"/>
      <c r="N10" s="80"/>
      <c r="O10" s="20"/>
      <c r="P10" s="60"/>
      <c r="Q10" s="51"/>
      <c r="R10" s="42"/>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row>
    <row r="11" spans="1:55" s="22" customFormat="1" ht="60" customHeight="1" x14ac:dyDescent="0.3">
      <c r="A11" s="60">
        <v>55</v>
      </c>
      <c r="B11" s="60">
        <v>150</v>
      </c>
      <c r="C11" s="78" t="s">
        <v>71</v>
      </c>
      <c r="D11" s="78"/>
      <c r="E11" s="78"/>
      <c r="F11" s="78"/>
      <c r="G11" s="78"/>
      <c r="H11" s="78" t="s">
        <v>62</v>
      </c>
      <c r="I11" s="78"/>
      <c r="J11" s="78"/>
      <c r="K11" s="78"/>
      <c r="L11" s="78"/>
      <c r="M11" s="79" t="s">
        <v>63</v>
      </c>
      <c r="N11" s="80"/>
      <c r="O11" s="27"/>
      <c r="P11" s="60"/>
      <c r="Q11" s="28"/>
      <c r="R11" s="42"/>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row>
    <row r="12" spans="1:55" s="22" customFormat="1" ht="60" customHeight="1" x14ac:dyDescent="0.3">
      <c r="A12" s="60">
        <v>150</v>
      </c>
      <c r="B12" s="60">
        <v>170</v>
      </c>
      <c r="C12" s="78" t="s">
        <v>66</v>
      </c>
      <c r="D12" s="78"/>
      <c r="E12" s="78"/>
      <c r="F12" s="78"/>
      <c r="G12" s="78"/>
      <c r="H12" s="78" t="s">
        <v>62</v>
      </c>
      <c r="I12" s="78"/>
      <c r="J12" s="78"/>
      <c r="K12" s="78"/>
      <c r="L12" s="78"/>
      <c r="M12" s="79"/>
      <c r="N12" s="80"/>
      <c r="O12" s="27"/>
      <c r="P12" s="60"/>
      <c r="Q12" s="28"/>
      <c r="R12" s="42"/>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row>
    <row r="13" spans="1:55" s="22" customFormat="1" ht="60" customHeight="1" x14ac:dyDescent="0.3">
      <c r="A13" s="60">
        <v>170</v>
      </c>
      <c r="B13" s="60">
        <v>202.6</v>
      </c>
      <c r="C13" s="78" t="s">
        <v>72</v>
      </c>
      <c r="D13" s="78"/>
      <c r="E13" s="78"/>
      <c r="F13" s="78"/>
      <c r="G13" s="78"/>
      <c r="H13" s="78" t="s">
        <v>65</v>
      </c>
      <c r="I13" s="78"/>
      <c r="J13" s="78"/>
      <c r="K13" s="78"/>
      <c r="L13" s="78"/>
      <c r="M13" s="79" t="s">
        <v>64</v>
      </c>
      <c r="N13" s="80"/>
      <c r="O13" s="27"/>
      <c r="P13" s="60"/>
      <c r="Q13" s="28"/>
      <c r="R13" s="42"/>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row>
    <row r="14" spans="1:55" s="22" customFormat="1" ht="60" customHeight="1" x14ac:dyDescent="0.3">
      <c r="A14" s="60">
        <v>202.6</v>
      </c>
      <c r="B14" s="60">
        <v>210</v>
      </c>
      <c r="C14" s="78" t="s">
        <v>67</v>
      </c>
      <c r="D14" s="78"/>
      <c r="E14" s="78"/>
      <c r="F14" s="78"/>
      <c r="G14" s="78"/>
      <c r="H14" s="78" t="s">
        <v>68</v>
      </c>
      <c r="I14" s="78"/>
      <c r="J14" s="78"/>
      <c r="K14" s="78"/>
      <c r="L14" s="78"/>
      <c r="M14" s="79" t="s">
        <v>69</v>
      </c>
      <c r="N14" s="80"/>
      <c r="O14" s="27"/>
      <c r="P14" s="60"/>
      <c r="Q14" s="28"/>
      <c r="R14" s="42"/>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row>
    <row r="15" spans="1:55" s="22" customFormat="1" ht="175.2" customHeight="1" x14ac:dyDescent="0.3">
      <c r="A15" s="60">
        <v>210</v>
      </c>
      <c r="B15" s="60">
        <v>367</v>
      </c>
      <c r="C15" s="81" t="s">
        <v>104</v>
      </c>
      <c r="D15" s="78"/>
      <c r="E15" s="78"/>
      <c r="F15" s="78"/>
      <c r="G15" s="78"/>
      <c r="H15" s="78" t="s">
        <v>73</v>
      </c>
      <c r="I15" s="78"/>
      <c r="J15" s="78"/>
      <c r="K15" s="78"/>
      <c r="L15" s="78"/>
      <c r="M15" s="79" t="s">
        <v>173</v>
      </c>
      <c r="N15" s="80"/>
      <c r="O15" s="27"/>
      <c r="P15" s="60"/>
      <c r="Q15" s="28"/>
      <c r="R15" s="42"/>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row>
    <row r="16" spans="1:55" s="22" customFormat="1" ht="30" customHeight="1" x14ac:dyDescent="0.3">
      <c r="A16" s="30"/>
      <c r="B16" s="31"/>
      <c r="C16" s="31"/>
      <c r="D16" s="31"/>
      <c r="E16" s="31"/>
      <c r="F16" s="31"/>
      <c r="G16" s="31"/>
      <c r="H16" s="31"/>
      <c r="I16" s="31"/>
      <c r="J16" s="31"/>
      <c r="K16" s="31"/>
      <c r="L16" s="32"/>
      <c r="M16" s="34"/>
      <c r="N16" s="65" t="s">
        <v>74</v>
      </c>
      <c r="O16" s="27">
        <v>235</v>
      </c>
      <c r="P16" s="60">
        <v>238</v>
      </c>
      <c r="Q16" s="28">
        <f t="shared" ref="Q16:Q121" si="0">P16-O16</f>
        <v>3</v>
      </c>
      <c r="R16" s="42" t="s">
        <v>87</v>
      </c>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row>
    <row r="17" spans="1:55" s="22" customFormat="1" ht="30" customHeight="1" x14ac:dyDescent="0.3">
      <c r="A17" s="30"/>
      <c r="B17" s="31"/>
      <c r="C17" s="31"/>
      <c r="D17" s="31"/>
      <c r="E17" s="31"/>
      <c r="F17" s="31"/>
      <c r="G17" s="31"/>
      <c r="H17" s="31"/>
      <c r="I17" s="31"/>
      <c r="J17" s="31"/>
      <c r="K17" s="31"/>
      <c r="L17" s="32"/>
      <c r="M17" s="34"/>
      <c r="N17" s="65" t="s">
        <v>75</v>
      </c>
      <c r="O17" s="27">
        <f t="shared" ref="O17:O122" si="1">P16</f>
        <v>238</v>
      </c>
      <c r="P17" s="60">
        <v>241</v>
      </c>
      <c r="Q17" s="28">
        <f t="shared" si="0"/>
        <v>3</v>
      </c>
      <c r="R17" s="42" t="s">
        <v>88</v>
      </c>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row>
    <row r="18" spans="1:55" s="22" customFormat="1" ht="30" customHeight="1" x14ac:dyDescent="0.3">
      <c r="A18" s="30"/>
      <c r="B18" s="31"/>
      <c r="C18" s="31"/>
      <c r="D18" s="31"/>
      <c r="E18" s="31"/>
      <c r="F18" s="31"/>
      <c r="G18" s="31"/>
      <c r="H18" s="31"/>
      <c r="I18" s="31"/>
      <c r="J18" s="31"/>
      <c r="K18" s="31"/>
      <c r="L18" s="32"/>
      <c r="M18" s="34"/>
      <c r="N18" s="65" t="s">
        <v>76</v>
      </c>
      <c r="O18" s="27">
        <f t="shared" si="1"/>
        <v>241</v>
      </c>
      <c r="P18" s="60">
        <v>244</v>
      </c>
      <c r="Q18" s="28">
        <f t="shared" si="0"/>
        <v>3</v>
      </c>
      <c r="R18" s="42" t="s">
        <v>89</v>
      </c>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row>
    <row r="19" spans="1:55" s="22" customFormat="1" ht="30" customHeight="1" x14ac:dyDescent="0.3">
      <c r="A19" s="30"/>
      <c r="B19" s="31"/>
      <c r="C19" s="31"/>
      <c r="D19" s="31"/>
      <c r="E19" s="31"/>
      <c r="F19" s="31"/>
      <c r="G19" s="31"/>
      <c r="H19" s="31"/>
      <c r="I19" s="31"/>
      <c r="J19" s="31"/>
      <c r="K19" s="31"/>
      <c r="L19" s="32"/>
      <c r="M19" s="34"/>
      <c r="N19" s="65" t="s">
        <v>77</v>
      </c>
      <c r="O19" s="27">
        <f t="shared" si="1"/>
        <v>244</v>
      </c>
      <c r="P19" s="60">
        <v>247</v>
      </c>
      <c r="Q19" s="28">
        <f t="shared" si="0"/>
        <v>3</v>
      </c>
      <c r="R19" s="42" t="s">
        <v>90</v>
      </c>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row>
    <row r="20" spans="1:55" s="22" customFormat="1" ht="30" customHeight="1" x14ac:dyDescent="0.3">
      <c r="A20" s="30"/>
      <c r="B20" s="31"/>
      <c r="C20" s="31"/>
      <c r="D20" s="31"/>
      <c r="E20" s="31"/>
      <c r="F20" s="31"/>
      <c r="G20" s="31"/>
      <c r="H20" s="31"/>
      <c r="I20" s="31"/>
      <c r="J20" s="31"/>
      <c r="K20" s="31"/>
      <c r="L20" s="32"/>
      <c r="M20" s="34"/>
      <c r="N20" s="65" t="s">
        <v>78</v>
      </c>
      <c r="O20" s="27">
        <f t="shared" si="1"/>
        <v>247</v>
      </c>
      <c r="P20" s="60">
        <v>249</v>
      </c>
      <c r="Q20" s="28">
        <f t="shared" si="0"/>
        <v>2</v>
      </c>
      <c r="R20" s="42" t="s">
        <v>91</v>
      </c>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row>
    <row r="21" spans="1:55" s="22" customFormat="1" ht="30" customHeight="1" x14ac:dyDescent="0.3">
      <c r="A21" s="30"/>
      <c r="B21" s="31"/>
      <c r="C21" s="31"/>
      <c r="D21" s="31"/>
      <c r="E21" s="31"/>
      <c r="F21" s="31"/>
      <c r="G21" s="31"/>
      <c r="H21" s="31"/>
      <c r="I21" s="31"/>
      <c r="J21" s="31"/>
      <c r="K21" s="31"/>
      <c r="L21" s="32"/>
      <c r="M21" s="34"/>
      <c r="N21" s="65" t="s">
        <v>79</v>
      </c>
      <c r="O21" s="27">
        <f t="shared" si="1"/>
        <v>249</v>
      </c>
      <c r="P21" s="60">
        <v>252</v>
      </c>
      <c r="Q21" s="28">
        <f t="shared" si="0"/>
        <v>3</v>
      </c>
      <c r="R21" s="42" t="s">
        <v>92</v>
      </c>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row>
    <row r="22" spans="1:55" s="22" customFormat="1" ht="30" customHeight="1" x14ac:dyDescent="0.3">
      <c r="A22" s="30"/>
      <c r="B22" s="31"/>
      <c r="C22" s="31"/>
      <c r="D22" s="31"/>
      <c r="E22" s="31"/>
      <c r="F22" s="31"/>
      <c r="G22" s="31"/>
      <c r="H22" s="31"/>
      <c r="I22" s="31"/>
      <c r="J22" s="31"/>
      <c r="K22" s="31"/>
      <c r="L22" s="32"/>
      <c r="M22" s="34"/>
      <c r="N22" s="65" t="s">
        <v>80</v>
      </c>
      <c r="O22" s="27">
        <f t="shared" si="1"/>
        <v>252</v>
      </c>
      <c r="P22" s="60">
        <v>254</v>
      </c>
      <c r="Q22" s="28">
        <f t="shared" si="0"/>
        <v>2</v>
      </c>
      <c r="R22" s="42" t="s">
        <v>93</v>
      </c>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row>
    <row r="23" spans="1:55" s="22" customFormat="1" ht="30" customHeight="1" x14ac:dyDescent="0.3">
      <c r="A23" s="30"/>
      <c r="B23" s="31"/>
      <c r="C23" s="31"/>
      <c r="D23" s="31"/>
      <c r="E23" s="31"/>
      <c r="F23" s="31"/>
      <c r="G23" s="31"/>
      <c r="H23" s="31"/>
      <c r="I23" s="31"/>
      <c r="J23" s="31"/>
      <c r="K23" s="31"/>
      <c r="L23" s="32"/>
      <c r="M23" s="34"/>
      <c r="N23" s="65" t="s">
        <v>81</v>
      </c>
      <c r="O23" s="27">
        <v>275</v>
      </c>
      <c r="P23" s="60">
        <v>278</v>
      </c>
      <c r="Q23" s="28">
        <f t="shared" si="0"/>
        <v>3</v>
      </c>
      <c r="R23" s="42" t="s">
        <v>94</v>
      </c>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row>
    <row r="24" spans="1:55" s="22" customFormat="1" ht="30" customHeight="1" x14ac:dyDescent="0.3">
      <c r="A24" s="30"/>
      <c r="B24" s="31"/>
      <c r="C24" s="31"/>
      <c r="D24" s="31"/>
      <c r="E24" s="31"/>
      <c r="F24" s="31"/>
      <c r="G24" s="31"/>
      <c r="H24" s="31"/>
      <c r="I24" s="31"/>
      <c r="J24" s="31"/>
      <c r="K24" s="31"/>
      <c r="L24" s="32"/>
      <c r="M24" s="34"/>
      <c r="N24" s="65" t="s">
        <v>82</v>
      </c>
      <c r="O24" s="27">
        <f t="shared" si="1"/>
        <v>278</v>
      </c>
      <c r="P24" s="60">
        <v>281</v>
      </c>
      <c r="Q24" s="28">
        <f t="shared" si="0"/>
        <v>3</v>
      </c>
      <c r="R24" s="42" t="s">
        <v>95</v>
      </c>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row>
    <row r="25" spans="1:55" s="22" customFormat="1" ht="30" customHeight="1" x14ac:dyDescent="0.3">
      <c r="A25" s="30"/>
      <c r="B25" s="31"/>
      <c r="C25" s="31"/>
      <c r="D25" s="31"/>
      <c r="E25" s="31"/>
      <c r="F25" s="31"/>
      <c r="G25" s="31"/>
      <c r="H25" s="31"/>
      <c r="I25" s="31"/>
      <c r="J25" s="31"/>
      <c r="K25" s="31"/>
      <c r="L25" s="32"/>
      <c r="M25" s="34"/>
      <c r="N25" s="65" t="s">
        <v>83</v>
      </c>
      <c r="O25" s="27">
        <f t="shared" si="1"/>
        <v>281</v>
      </c>
      <c r="P25" s="60">
        <v>284</v>
      </c>
      <c r="Q25" s="28">
        <f t="shared" si="0"/>
        <v>3</v>
      </c>
      <c r="R25" s="42" t="s">
        <v>96</v>
      </c>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row>
    <row r="26" spans="1:55" s="22" customFormat="1" ht="30" customHeight="1" x14ac:dyDescent="0.3">
      <c r="A26" s="30"/>
      <c r="B26" s="31"/>
      <c r="C26" s="31"/>
      <c r="D26" s="31"/>
      <c r="E26" s="31"/>
      <c r="F26" s="31"/>
      <c r="G26" s="31"/>
      <c r="H26" s="31"/>
      <c r="I26" s="31"/>
      <c r="J26" s="31"/>
      <c r="K26" s="31"/>
      <c r="L26" s="32"/>
      <c r="M26" s="34"/>
      <c r="N26" s="65" t="s">
        <v>84</v>
      </c>
      <c r="O26" s="27">
        <f t="shared" si="1"/>
        <v>284</v>
      </c>
      <c r="P26" s="60">
        <v>287</v>
      </c>
      <c r="Q26" s="28">
        <f t="shared" si="0"/>
        <v>3</v>
      </c>
      <c r="R26" s="42" t="s">
        <v>97</v>
      </c>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row>
    <row r="27" spans="1:55" s="22" customFormat="1" ht="30" customHeight="1" x14ac:dyDescent="0.3">
      <c r="A27" s="30"/>
      <c r="B27" s="31"/>
      <c r="C27" s="31"/>
      <c r="D27" s="31"/>
      <c r="E27" s="31"/>
      <c r="F27" s="31"/>
      <c r="G27" s="31"/>
      <c r="H27" s="31"/>
      <c r="I27" s="31"/>
      <c r="J27" s="31"/>
      <c r="K27" s="31"/>
      <c r="L27" s="32"/>
      <c r="M27" s="34"/>
      <c r="N27" s="65" t="s">
        <v>85</v>
      </c>
      <c r="O27" s="27">
        <f t="shared" si="1"/>
        <v>287</v>
      </c>
      <c r="P27" s="60">
        <v>290</v>
      </c>
      <c r="Q27" s="28">
        <f t="shared" si="0"/>
        <v>3</v>
      </c>
      <c r="R27" s="42" t="s">
        <v>98</v>
      </c>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row>
    <row r="28" spans="1:55" s="22" customFormat="1" ht="30" customHeight="1" x14ac:dyDescent="0.3">
      <c r="A28" s="30"/>
      <c r="B28" s="31"/>
      <c r="C28" s="31"/>
      <c r="D28" s="31"/>
      <c r="E28" s="31"/>
      <c r="F28" s="31"/>
      <c r="G28" s="31"/>
      <c r="H28" s="31"/>
      <c r="I28" s="31"/>
      <c r="J28" s="31"/>
      <c r="K28" s="31"/>
      <c r="L28" s="32"/>
      <c r="M28" s="34"/>
      <c r="N28" s="65" t="s">
        <v>85</v>
      </c>
      <c r="O28" s="27">
        <v>317</v>
      </c>
      <c r="P28" s="60">
        <v>320</v>
      </c>
      <c r="Q28" s="28">
        <f t="shared" si="0"/>
        <v>3</v>
      </c>
      <c r="R28" s="42" t="s">
        <v>99</v>
      </c>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row>
    <row r="29" spans="1:55" s="22" customFormat="1" ht="30" customHeight="1" x14ac:dyDescent="0.3">
      <c r="A29" s="30"/>
      <c r="B29" s="31"/>
      <c r="C29" s="31"/>
      <c r="D29" s="31"/>
      <c r="E29" s="31"/>
      <c r="F29" s="31"/>
      <c r="G29" s="31"/>
      <c r="H29" s="31"/>
      <c r="I29" s="31"/>
      <c r="J29" s="31"/>
      <c r="K29" s="31"/>
      <c r="L29" s="32"/>
      <c r="M29" s="34"/>
      <c r="N29" s="65" t="s">
        <v>86</v>
      </c>
      <c r="O29" s="27">
        <f t="shared" si="1"/>
        <v>320</v>
      </c>
      <c r="P29" s="60">
        <v>322</v>
      </c>
      <c r="Q29" s="28">
        <f t="shared" si="0"/>
        <v>2</v>
      </c>
      <c r="R29" s="42" t="s">
        <v>100</v>
      </c>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row>
    <row r="30" spans="1:55" s="74" customFormat="1" ht="30" customHeight="1" x14ac:dyDescent="0.3">
      <c r="A30" s="52"/>
      <c r="B30" s="53"/>
      <c r="C30" s="53"/>
      <c r="D30" s="53"/>
      <c r="E30" s="53"/>
      <c r="F30" s="75" t="s">
        <v>102</v>
      </c>
      <c r="G30" s="53"/>
      <c r="H30" s="53"/>
      <c r="I30" s="53"/>
      <c r="J30" s="53"/>
      <c r="K30" s="53"/>
      <c r="L30" s="54"/>
      <c r="M30" s="46"/>
      <c r="N30" s="47"/>
      <c r="O30" s="48"/>
      <c r="P30" s="72"/>
      <c r="Q30" s="50"/>
      <c r="R30" s="73" t="s">
        <v>101</v>
      </c>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row>
    <row r="31" spans="1:55" s="22" customFormat="1" ht="30" customHeight="1" x14ac:dyDescent="0.3">
      <c r="A31" s="30"/>
      <c r="B31" s="31"/>
      <c r="C31" s="31"/>
      <c r="D31" s="31"/>
      <c r="E31" s="31"/>
      <c r="F31" s="31"/>
      <c r="G31" s="31"/>
      <c r="H31" s="31"/>
      <c r="I31" s="31"/>
      <c r="J31" s="31"/>
      <c r="K31" s="31"/>
      <c r="L31" s="32"/>
      <c r="M31" s="34"/>
      <c r="N31" s="67" t="s">
        <v>147</v>
      </c>
      <c r="O31" s="27">
        <v>322</v>
      </c>
      <c r="P31" s="68">
        <v>325</v>
      </c>
      <c r="Q31" s="28">
        <f t="shared" ref="Q31:Q44" si="2">P31-O31</f>
        <v>3</v>
      </c>
      <c r="R31" s="42" t="s">
        <v>106</v>
      </c>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row>
    <row r="32" spans="1:55" s="22" customFormat="1" ht="30" customHeight="1" x14ac:dyDescent="0.3">
      <c r="A32" s="30"/>
      <c r="B32" s="31"/>
      <c r="C32" s="31"/>
      <c r="D32" s="31"/>
      <c r="E32" s="31"/>
      <c r="F32" s="31"/>
      <c r="G32" s="31"/>
      <c r="H32" s="31"/>
      <c r="I32" s="31"/>
      <c r="J32" s="31"/>
      <c r="K32" s="31"/>
      <c r="L32" s="32"/>
      <c r="M32" s="34"/>
      <c r="N32" s="67" t="s">
        <v>148</v>
      </c>
      <c r="O32" s="27">
        <f t="shared" ref="O32:O44" si="3">P31</f>
        <v>325</v>
      </c>
      <c r="P32" s="68">
        <v>328</v>
      </c>
      <c r="Q32" s="28">
        <f t="shared" si="2"/>
        <v>3</v>
      </c>
      <c r="R32" s="42" t="s">
        <v>107</v>
      </c>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row>
    <row r="33" spans="1:55" s="22" customFormat="1" ht="30" customHeight="1" x14ac:dyDescent="0.3">
      <c r="A33" s="30"/>
      <c r="B33" s="31"/>
      <c r="C33" s="31"/>
      <c r="D33" s="31"/>
      <c r="E33" s="31"/>
      <c r="F33" s="31"/>
      <c r="G33" s="31"/>
      <c r="H33" s="31"/>
      <c r="I33" s="31"/>
      <c r="J33" s="31"/>
      <c r="K33" s="31"/>
      <c r="L33" s="32"/>
      <c r="M33" s="34"/>
      <c r="N33" s="67" t="s">
        <v>149</v>
      </c>
      <c r="O33" s="27">
        <f t="shared" si="3"/>
        <v>328</v>
      </c>
      <c r="P33" s="68">
        <v>331</v>
      </c>
      <c r="Q33" s="28">
        <f t="shared" si="2"/>
        <v>3</v>
      </c>
      <c r="R33" s="42" t="s">
        <v>108</v>
      </c>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row>
    <row r="34" spans="1:55" s="22" customFormat="1" ht="30" customHeight="1" x14ac:dyDescent="0.3">
      <c r="A34" s="30"/>
      <c r="B34" s="31"/>
      <c r="C34" s="31"/>
      <c r="D34" s="31"/>
      <c r="E34" s="31"/>
      <c r="F34" s="31"/>
      <c r="G34" s="31"/>
      <c r="H34" s="31"/>
      <c r="I34" s="31"/>
      <c r="J34" s="31"/>
      <c r="K34" s="31"/>
      <c r="L34" s="32"/>
      <c r="M34" s="34"/>
      <c r="N34" s="67" t="s">
        <v>149</v>
      </c>
      <c r="O34" s="27">
        <f t="shared" si="3"/>
        <v>331</v>
      </c>
      <c r="P34" s="68">
        <v>334</v>
      </c>
      <c r="Q34" s="28">
        <f t="shared" si="2"/>
        <v>3</v>
      </c>
      <c r="R34" s="42" t="s">
        <v>109</v>
      </c>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row>
    <row r="35" spans="1:55" s="22" customFormat="1" ht="30" customHeight="1" x14ac:dyDescent="0.3">
      <c r="A35" s="30"/>
      <c r="B35" s="31"/>
      <c r="C35" s="31"/>
      <c r="D35" s="31"/>
      <c r="E35" s="31"/>
      <c r="F35" s="31"/>
      <c r="G35" s="31"/>
      <c r="H35" s="31"/>
      <c r="I35" s="31"/>
      <c r="J35" s="31"/>
      <c r="K35" s="31"/>
      <c r="L35" s="32"/>
      <c r="M35" s="34"/>
      <c r="N35" s="67" t="s">
        <v>150</v>
      </c>
      <c r="O35" s="27">
        <f t="shared" si="3"/>
        <v>334</v>
      </c>
      <c r="P35" s="68">
        <v>337</v>
      </c>
      <c r="Q35" s="28">
        <f t="shared" si="2"/>
        <v>3</v>
      </c>
      <c r="R35" s="42" t="s">
        <v>110</v>
      </c>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row>
    <row r="36" spans="1:55" s="22" customFormat="1" ht="30" customHeight="1" x14ac:dyDescent="0.3">
      <c r="A36" s="30"/>
      <c r="B36" s="31"/>
      <c r="C36" s="31"/>
      <c r="D36" s="31"/>
      <c r="E36" s="31"/>
      <c r="F36" s="31"/>
      <c r="G36" s="31"/>
      <c r="H36" s="31"/>
      <c r="I36" s="31"/>
      <c r="J36" s="31"/>
      <c r="K36" s="31"/>
      <c r="L36" s="32"/>
      <c r="M36" s="34"/>
      <c r="N36" s="67" t="s">
        <v>151</v>
      </c>
      <c r="O36" s="27">
        <f t="shared" si="3"/>
        <v>337</v>
      </c>
      <c r="P36" s="68">
        <v>340</v>
      </c>
      <c r="Q36" s="28">
        <f t="shared" si="2"/>
        <v>3</v>
      </c>
      <c r="R36" s="42" t="s">
        <v>111</v>
      </c>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row>
    <row r="37" spans="1:55" s="22" customFormat="1" ht="30" customHeight="1" x14ac:dyDescent="0.3">
      <c r="A37" s="30"/>
      <c r="B37" s="31"/>
      <c r="C37" s="31"/>
      <c r="D37" s="31"/>
      <c r="E37" s="31"/>
      <c r="F37" s="31"/>
      <c r="G37" s="31"/>
      <c r="H37" s="31"/>
      <c r="I37" s="31"/>
      <c r="J37" s="31"/>
      <c r="K37" s="31"/>
      <c r="L37" s="32"/>
      <c r="M37" s="34"/>
      <c r="N37" s="67" t="s">
        <v>152</v>
      </c>
      <c r="O37" s="27">
        <f t="shared" si="3"/>
        <v>340</v>
      </c>
      <c r="P37" s="68">
        <v>343</v>
      </c>
      <c r="Q37" s="28">
        <f t="shared" si="2"/>
        <v>3</v>
      </c>
      <c r="R37" s="42" t="s">
        <v>112</v>
      </c>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row>
    <row r="38" spans="1:55" s="22" customFormat="1" ht="30" customHeight="1" x14ac:dyDescent="0.3">
      <c r="A38" s="30"/>
      <c r="B38" s="31"/>
      <c r="C38" s="31"/>
      <c r="D38" s="31"/>
      <c r="E38" s="31"/>
      <c r="F38" s="31"/>
      <c r="G38" s="31"/>
      <c r="H38" s="31"/>
      <c r="I38" s="31"/>
      <c r="J38" s="31"/>
      <c r="K38" s="31"/>
      <c r="L38" s="32"/>
      <c r="M38" s="34"/>
      <c r="N38" s="67" t="s">
        <v>153</v>
      </c>
      <c r="O38" s="27">
        <f t="shared" si="3"/>
        <v>343</v>
      </c>
      <c r="P38" s="68">
        <v>346</v>
      </c>
      <c r="Q38" s="28">
        <f t="shared" si="2"/>
        <v>3</v>
      </c>
      <c r="R38" s="42" t="s">
        <v>113</v>
      </c>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row>
    <row r="39" spans="1:55" s="22" customFormat="1" ht="30" customHeight="1" x14ac:dyDescent="0.3">
      <c r="A39" s="30"/>
      <c r="B39" s="31"/>
      <c r="C39" s="31"/>
      <c r="D39" s="31"/>
      <c r="E39" s="31"/>
      <c r="F39" s="31"/>
      <c r="G39" s="31"/>
      <c r="H39" s="31"/>
      <c r="I39" s="31"/>
      <c r="J39" s="31"/>
      <c r="K39" s="31"/>
      <c r="L39" s="32"/>
      <c r="M39" s="34"/>
      <c r="N39" s="67" t="s">
        <v>154</v>
      </c>
      <c r="O39" s="27">
        <f t="shared" si="3"/>
        <v>346</v>
      </c>
      <c r="P39" s="68">
        <v>349</v>
      </c>
      <c r="Q39" s="28">
        <f t="shared" si="2"/>
        <v>3</v>
      </c>
      <c r="R39" s="42" t="s">
        <v>114</v>
      </c>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row>
    <row r="40" spans="1:55" s="22" customFormat="1" ht="30" customHeight="1" x14ac:dyDescent="0.3">
      <c r="A40" s="30"/>
      <c r="B40" s="31"/>
      <c r="C40" s="31"/>
      <c r="D40" s="31"/>
      <c r="E40" s="31"/>
      <c r="F40" s="31"/>
      <c r="G40" s="31"/>
      <c r="H40" s="31"/>
      <c r="I40" s="31"/>
      <c r="J40" s="31"/>
      <c r="K40" s="31"/>
      <c r="L40" s="32"/>
      <c r="M40" s="34"/>
      <c r="N40" s="67" t="s">
        <v>151</v>
      </c>
      <c r="O40" s="27">
        <f t="shared" si="3"/>
        <v>349</v>
      </c>
      <c r="P40" s="68">
        <v>352</v>
      </c>
      <c r="Q40" s="28">
        <f t="shared" si="2"/>
        <v>3</v>
      </c>
      <c r="R40" s="42" t="s">
        <v>115</v>
      </c>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row>
    <row r="41" spans="1:55" s="22" customFormat="1" ht="30" customHeight="1" x14ac:dyDescent="0.3">
      <c r="A41" s="30"/>
      <c r="B41" s="31"/>
      <c r="C41" s="31"/>
      <c r="D41" s="31"/>
      <c r="E41" s="31"/>
      <c r="F41" s="31"/>
      <c r="G41" s="31"/>
      <c r="H41" s="31"/>
      <c r="I41" s="31"/>
      <c r="J41" s="31"/>
      <c r="K41" s="31"/>
      <c r="L41" s="32"/>
      <c r="M41" s="34"/>
      <c r="N41" s="67" t="s">
        <v>155</v>
      </c>
      <c r="O41" s="27">
        <f t="shared" si="3"/>
        <v>352</v>
      </c>
      <c r="P41" s="68">
        <v>355</v>
      </c>
      <c r="Q41" s="28">
        <f t="shared" si="2"/>
        <v>3</v>
      </c>
      <c r="R41" s="42" t="s">
        <v>116</v>
      </c>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row>
    <row r="42" spans="1:55" s="22" customFormat="1" ht="30" customHeight="1" x14ac:dyDescent="0.3">
      <c r="A42" s="30"/>
      <c r="B42" s="31"/>
      <c r="C42" s="31"/>
      <c r="D42" s="31"/>
      <c r="E42" s="31"/>
      <c r="F42" s="31"/>
      <c r="G42" s="31"/>
      <c r="H42" s="31"/>
      <c r="I42" s="31"/>
      <c r="J42" s="31"/>
      <c r="K42" s="31"/>
      <c r="L42" s="32"/>
      <c r="M42" s="34"/>
      <c r="N42" s="67" t="s">
        <v>156</v>
      </c>
      <c r="O42" s="27">
        <f t="shared" si="3"/>
        <v>355</v>
      </c>
      <c r="P42" s="68">
        <v>357.4</v>
      </c>
      <c r="Q42" s="28">
        <f t="shared" si="2"/>
        <v>2.3999999999999773</v>
      </c>
      <c r="R42" s="42" t="s">
        <v>117</v>
      </c>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row>
    <row r="43" spans="1:55" s="22" customFormat="1" ht="30" customHeight="1" x14ac:dyDescent="0.3">
      <c r="A43" s="30"/>
      <c r="B43" s="31"/>
      <c r="C43" s="31"/>
      <c r="D43" s="31"/>
      <c r="E43" s="31"/>
      <c r="F43" s="31"/>
      <c r="G43" s="31"/>
      <c r="H43" s="31"/>
      <c r="I43" s="31"/>
      <c r="J43" s="31"/>
      <c r="K43" s="31"/>
      <c r="L43" s="32"/>
      <c r="M43" s="34"/>
      <c r="N43" s="67" t="s">
        <v>157</v>
      </c>
      <c r="O43" s="27">
        <f t="shared" si="3"/>
        <v>357.4</v>
      </c>
      <c r="P43" s="68">
        <v>359.4</v>
      </c>
      <c r="Q43" s="28">
        <f t="shared" si="2"/>
        <v>2</v>
      </c>
      <c r="R43" s="42" t="s">
        <v>118</v>
      </c>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row>
    <row r="44" spans="1:55" s="22" customFormat="1" ht="30" customHeight="1" x14ac:dyDescent="0.3">
      <c r="A44" s="30"/>
      <c r="B44" s="31"/>
      <c r="C44" s="31"/>
      <c r="D44" s="31"/>
      <c r="E44" s="31"/>
      <c r="F44" s="31"/>
      <c r="G44" s="31"/>
      <c r="H44" s="31"/>
      <c r="I44" s="31"/>
      <c r="J44" s="31"/>
      <c r="K44" s="31"/>
      <c r="L44" s="32"/>
      <c r="M44" s="34"/>
      <c r="N44" s="67" t="s">
        <v>157</v>
      </c>
      <c r="O44" s="27">
        <f t="shared" si="3"/>
        <v>359.4</v>
      </c>
      <c r="P44" s="68">
        <v>361.2</v>
      </c>
      <c r="Q44" s="28">
        <f t="shared" si="2"/>
        <v>1.8000000000000114</v>
      </c>
      <c r="R44" s="42" t="s">
        <v>119</v>
      </c>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row>
    <row r="45" spans="1:55" s="22" customFormat="1" ht="162" customHeight="1" x14ac:dyDescent="0.3">
      <c r="A45" s="60">
        <v>367</v>
      </c>
      <c r="B45" s="60">
        <v>382</v>
      </c>
      <c r="C45" s="78" t="s">
        <v>125</v>
      </c>
      <c r="D45" s="78"/>
      <c r="E45" s="78"/>
      <c r="F45" s="78"/>
      <c r="G45" s="78"/>
      <c r="H45" s="78" t="s">
        <v>105</v>
      </c>
      <c r="I45" s="78"/>
      <c r="J45" s="78"/>
      <c r="K45" s="78"/>
      <c r="L45" s="78"/>
      <c r="M45" s="79" t="s">
        <v>172</v>
      </c>
      <c r="N45" s="80"/>
      <c r="O45" s="27"/>
      <c r="P45" s="60"/>
      <c r="Q45" s="28"/>
      <c r="R45" s="42"/>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row>
    <row r="46" spans="1:55" s="22" customFormat="1" ht="30" customHeight="1" x14ac:dyDescent="0.3">
      <c r="A46" s="30"/>
      <c r="B46" s="31"/>
      <c r="C46" s="31"/>
      <c r="D46" s="31"/>
      <c r="E46" s="31"/>
      <c r="F46" s="31"/>
      <c r="G46" s="31"/>
      <c r="H46" s="31"/>
      <c r="I46" s="31"/>
      <c r="J46" s="31"/>
      <c r="K46" s="31"/>
      <c r="L46" s="32"/>
      <c r="M46" s="34"/>
      <c r="N46" s="65" t="s">
        <v>158</v>
      </c>
      <c r="O46" s="27">
        <v>367</v>
      </c>
      <c r="P46" s="60">
        <v>370</v>
      </c>
      <c r="Q46" s="28">
        <f>P46-O46</f>
        <v>3</v>
      </c>
      <c r="R46" s="42" t="s">
        <v>120</v>
      </c>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row>
    <row r="47" spans="1:55" s="22" customFormat="1" ht="30" customHeight="1" x14ac:dyDescent="0.3">
      <c r="A47" s="30"/>
      <c r="B47" s="31"/>
      <c r="C47" s="31"/>
      <c r="D47" s="31"/>
      <c r="E47" s="31"/>
      <c r="F47" s="31"/>
      <c r="G47" s="31"/>
      <c r="H47" s="31"/>
      <c r="I47" s="31"/>
      <c r="J47" s="31"/>
      <c r="K47" s="31"/>
      <c r="L47" s="32"/>
      <c r="M47" s="34"/>
      <c r="N47" s="65" t="s">
        <v>159</v>
      </c>
      <c r="O47" s="27">
        <f t="shared" si="1"/>
        <v>370</v>
      </c>
      <c r="P47" s="60">
        <v>373</v>
      </c>
      <c r="Q47" s="28">
        <f t="shared" ref="Q47:Q49" si="4">P47-O47</f>
        <v>3</v>
      </c>
      <c r="R47" s="42" t="s">
        <v>121</v>
      </c>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row>
    <row r="48" spans="1:55" s="22" customFormat="1" ht="30" customHeight="1" x14ac:dyDescent="0.3">
      <c r="A48" s="30"/>
      <c r="B48" s="31"/>
      <c r="C48" s="31"/>
      <c r="D48" s="31"/>
      <c r="E48" s="31"/>
      <c r="F48" s="31"/>
      <c r="G48" s="31"/>
      <c r="H48" s="31"/>
      <c r="I48" s="31"/>
      <c r="J48" s="31"/>
      <c r="K48" s="31"/>
      <c r="L48" s="32"/>
      <c r="M48" s="34"/>
      <c r="N48" s="65" t="s">
        <v>159</v>
      </c>
      <c r="O48" s="27">
        <f t="shared" si="1"/>
        <v>373</v>
      </c>
      <c r="P48" s="60">
        <v>376</v>
      </c>
      <c r="Q48" s="28">
        <f t="shared" si="4"/>
        <v>3</v>
      </c>
      <c r="R48" s="42" t="s">
        <v>122</v>
      </c>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row>
    <row r="49" spans="1:55" s="22" customFormat="1" ht="30" customHeight="1" x14ac:dyDescent="0.3">
      <c r="A49" s="30"/>
      <c r="B49" s="31"/>
      <c r="C49" s="31"/>
      <c r="D49" s="31"/>
      <c r="E49" s="31"/>
      <c r="F49" s="31"/>
      <c r="G49" s="31"/>
      <c r="H49" s="31"/>
      <c r="I49" s="31"/>
      <c r="J49" s="31"/>
      <c r="K49" s="31"/>
      <c r="L49" s="32"/>
      <c r="M49" s="34"/>
      <c r="N49" s="65" t="s">
        <v>160</v>
      </c>
      <c r="O49" s="27">
        <f t="shared" si="1"/>
        <v>376</v>
      </c>
      <c r="P49" s="60">
        <v>378</v>
      </c>
      <c r="Q49" s="28">
        <f t="shared" si="4"/>
        <v>2</v>
      </c>
      <c r="R49" s="42" t="s">
        <v>123</v>
      </c>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row>
    <row r="50" spans="1:55" s="22" customFormat="1" ht="30" customHeight="1" x14ac:dyDescent="0.3">
      <c r="A50" s="30"/>
      <c r="B50" s="31"/>
      <c r="C50" s="31"/>
      <c r="D50" s="31"/>
      <c r="E50" s="31"/>
      <c r="F50" s="31"/>
      <c r="G50" s="31"/>
      <c r="H50" s="31"/>
      <c r="I50" s="31"/>
      <c r="J50" s="31"/>
      <c r="K50" s="31"/>
      <c r="L50" s="32"/>
      <c r="M50" s="34"/>
      <c r="N50" s="65" t="s">
        <v>161</v>
      </c>
      <c r="O50" s="27">
        <f>P49</f>
        <v>378</v>
      </c>
      <c r="P50" s="64">
        <v>380</v>
      </c>
      <c r="Q50" s="28">
        <f t="shared" si="0"/>
        <v>2</v>
      </c>
      <c r="R50" s="42" t="s">
        <v>124</v>
      </c>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row>
    <row r="51" spans="1:55" s="22" customFormat="1" ht="30" customHeight="1" x14ac:dyDescent="0.3">
      <c r="A51" s="31"/>
      <c r="B51" s="31"/>
      <c r="C51" s="31"/>
      <c r="D51" s="31"/>
      <c r="E51" s="31"/>
      <c r="F51" s="31"/>
      <c r="G51" s="31"/>
      <c r="H51" s="31"/>
      <c r="I51" s="31"/>
      <c r="J51" s="31"/>
      <c r="K51" s="31"/>
      <c r="L51" s="31"/>
      <c r="M51" s="34"/>
      <c r="N51" s="68" t="s">
        <v>162</v>
      </c>
      <c r="O51" s="27">
        <f t="shared" ref="O51:O67" si="5">P50</f>
        <v>380</v>
      </c>
      <c r="P51" s="68">
        <v>383</v>
      </c>
      <c r="Q51" s="28">
        <f t="shared" ref="Q51:Q67" si="6">P51-O51</f>
        <v>3</v>
      </c>
      <c r="R51" s="42" t="s">
        <v>130</v>
      </c>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row>
    <row r="52" spans="1:55" s="22" customFormat="1" ht="30" customHeight="1" x14ac:dyDescent="0.3">
      <c r="A52" s="30"/>
      <c r="B52" s="31"/>
      <c r="C52" s="31"/>
      <c r="D52" s="31"/>
      <c r="E52" s="31"/>
      <c r="F52" s="31"/>
      <c r="G52" s="31"/>
      <c r="H52" s="31"/>
      <c r="I52" s="31"/>
      <c r="J52" s="31"/>
      <c r="K52" s="31"/>
      <c r="L52" s="32"/>
      <c r="M52" s="34"/>
      <c r="N52" s="67" t="s">
        <v>163</v>
      </c>
      <c r="O52" s="27">
        <f t="shared" si="5"/>
        <v>383</v>
      </c>
      <c r="P52" s="68">
        <v>386</v>
      </c>
      <c r="Q52" s="28">
        <f t="shared" si="6"/>
        <v>3</v>
      </c>
      <c r="R52" s="42" t="s">
        <v>131</v>
      </c>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row>
    <row r="53" spans="1:55" s="22" customFormat="1" ht="30" customHeight="1" x14ac:dyDescent="0.3">
      <c r="A53" s="30"/>
      <c r="B53" s="31"/>
      <c r="C53" s="31"/>
      <c r="D53" s="31"/>
      <c r="E53" s="31"/>
      <c r="F53" s="31"/>
      <c r="G53" s="31"/>
      <c r="H53" s="31"/>
      <c r="I53" s="31"/>
      <c r="J53" s="31"/>
      <c r="K53" s="31"/>
      <c r="L53" s="32"/>
      <c r="M53" s="34"/>
      <c r="N53" s="67" t="s">
        <v>164</v>
      </c>
      <c r="O53" s="27">
        <f t="shared" si="5"/>
        <v>386</v>
      </c>
      <c r="P53" s="68">
        <v>388</v>
      </c>
      <c r="Q53" s="28">
        <f t="shared" si="6"/>
        <v>2</v>
      </c>
      <c r="R53" s="42" t="s">
        <v>132</v>
      </c>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row>
    <row r="54" spans="1:55" s="22" customFormat="1" ht="30" customHeight="1" x14ac:dyDescent="0.3">
      <c r="A54" s="30"/>
      <c r="B54" s="31"/>
      <c r="C54" s="31"/>
      <c r="D54" s="31"/>
      <c r="E54" s="31"/>
      <c r="F54" s="31"/>
      <c r="G54" s="31"/>
      <c r="H54" s="31"/>
      <c r="I54" s="31"/>
      <c r="J54" s="31"/>
      <c r="K54" s="31"/>
      <c r="L54" s="32"/>
      <c r="M54" s="34"/>
      <c r="N54" s="67" t="s">
        <v>165</v>
      </c>
      <c r="O54" s="27">
        <f t="shared" si="5"/>
        <v>388</v>
      </c>
      <c r="P54" s="68">
        <v>390</v>
      </c>
      <c r="Q54" s="28">
        <f t="shared" si="6"/>
        <v>2</v>
      </c>
      <c r="R54" s="42" t="s">
        <v>133</v>
      </c>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22" customFormat="1" ht="30" customHeight="1" x14ac:dyDescent="0.3">
      <c r="A55" s="30"/>
      <c r="B55" s="31"/>
      <c r="C55" s="31"/>
      <c r="D55" s="31"/>
      <c r="E55" s="31"/>
      <c r="F55" s="31"/>
      <c r="G55" s="31"/>
      <c r="H55" s="31"/>
      <c r="I55" s="31"/>
      <c r="J55" s="31"/>
      <c r="K55" s="31"/>
      <c r="L55" s="32"/>
      <c r="M55" s="34"/>
      <c r="N55" s="67" t="s">
        <v>166</v>
      </c>
      <c r="O55" s="27">
        <f t="shared" si="5"/>
        <v>390</v>
      </c>
      <c r="P55" s="68">
        <v>392</v>
      </c>
      <c r="Q55" s="28">
        <f t="shared" si="6"/>
        <v>2</v>
      </c>
      <c r="R55" s="42" t="s">
        <v>134</v>
      </c>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4" customFormat="1" ht="30" customHeight="1" x14ac:dyDescent="0.3">
      <c r="A56" s="95"/>
      <c r="B56" s="96"/>
      <c r="C56" s="96"/>
      <c r="D56" s="96"/>
      <c r="E56" s="96"/>
      <c r="F56" s="105" t="s">
        <v>102</v>
      </c>
      <c r="G56" s="96"/>
      <c r="H56" s="96"/>
      <c r="I56" s="96"/>
      <c r="J56" s="96"/>
      <c r="K56" s="96"/>
      <c r="L56" s="97"/>
      <c r="M56" s="98"/>
      <c r="N56" s="99"/>
      <c r="O56" s="100"/>
      <c r="P56" s="101"/>
      <c r="Q56" s="102">
        <f t="shared" si="6"/>
        <v>0</v>
      </c>
      <c r="R56" s="103" t="s">
        <v>135</v>
      </c>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row>
    <row r="57" spans="1:55" s="22" customFormat="1" ht="30" customHeight="1" x14ac:dyDescent="0.3">
      <c r="A57" s="30"/>
      <c r="B57" s="31"/>
      <c r="C57" s="31"/>
      <c r="D57" s="31"/>
      <c r="E57" s="31"/>
      <c r="F57" s="31"/>
      <c r="G57" s="31"/>
      <c r="H57" s="31"/>
      <c r="I57" s="31"/>
      <c r="J57" s="31"/>
      <c r="K57" s="31"/>
      <c r="L57" s="32"/>
      <c r="M57" s="34"/>
      <c r="N57" s="67" t="s">
        <v>167</v>
      </c>
      <c r="O57" s="27">
        <v>392</v>
      </c>
      <c r="P57" s="68">
        <v>394</v>
      </c>
      <c r="Q57" s="28">
        <f t="shared" si="6"/>
        <v>2</v>
      </c>
      <c r="R57" s="42" t="s">
        <v>136</v>
      </c>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row>
    <row r="58" spans="1:55" s="22" customFormat="1" ht="30" customHeight="1" x14ac:dyDescent="0.3">
      <c r="A58" s="30"/>
      <c r="B58" s="31"/>
      <c r="C58" s="31"/>
      <c r="D58" s="31"/>
      <c r="E58" s="31"/>
      <c r="F58" s="31"/>
      <c r="G58" s="31"/>
      <c r="H58" s="31"/>
      <c r="I58" s="31"/>
      <c r="J58" s="31"/>
      <c r="K58" s="31"/>
      <c r="L58" s="32"/>
      <c r="M58" s="34"/>
      <c r="N58" s="67" t="s">
        <v>168</v>
      </c>
      <c r="O58" s="27">
        <f t="shared" si="5"/>
        <v>394</v>
      </c>
      <c r="P58" s="68">
        <v>397</v>
      </c>
      <c r="Q58" s="28">
        <f t="shared" si="6"/>
        <v>3</v>
      </c>
      <c r="R58" s="42" t="s">
        <v>137</v>
      </c>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row>
    <row r="59" spans="1:55" s="22" customFormat="1" ht="30" customHeight="1" x14ac:dyDescent="0.3">
      <c r="A59" s="30"/>
      <c r="B59" s="31"/>
      <c r="C59" s="31"/>
      <c r="D59" s="31"/>
      <c r="E59" s="31"/>
      <c r="F59" s="31"/>
      <c r="G59" s="31"/>
      <c r="H59" s="31"/>
      <c r="I59" s="31"/>
      <c r="J59" s="31"/>
      <c r="K59" s="31"/>
      <c r="L59" s="32"/>
      <c r="M59" s="34"/>
      <c r="N59" s="67" t="s">
        <v>165</v>
      </c>
      <c r="O59" s="27">
        <f t="shared" si="5"/>
        <v>397</v>
      </c>
      <c r="P59" s="68">
        <v>400</v>
      </c>
      <c r="Q59" s="28">
        <f t="shared" si="6"/>
        <v>3</v>
      </c>
      <c r="R59" s="42" t="s">
        <v>138</v>
      </c>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row>
    <row r="60" spans="1:55" s="22" customFormat="1" ht="30" customHeight="1" x14ac:dyDescent="0.3">
      <c r="A60" s="30"/>
      <c r="B60" s="31"/>
      <c r="C60" s="31"/>
      <c r="D60" s="31"/>
      <c r="E60" s="31"/>
      <c r="F60" s="31"/>
      <c r="G60" s="31"/>
      <c r="H60" s="31"/>
      <c r="I60" s="31"/>
      <c r="J60" s="31"/>
      <c r="K60" s="31"/>
      <c r="L60" s="32"/>
      <c r="M60" s="34"/>
      <c r="N60" s="67" t="s">
        <v>165</v>
      </c>
      <c r="O60" s="27">
        <f t="shared" si="5"/>
        <v>400</v>
      </c>
      <c r="P60" s="68">
        <v>403</v>
      </c>
      <c r="Q60" s="28">
        <f t="shared" si="6"/>
        <v>3</v>
      </c>
      <c r="R60" s="42" t="s">
        <v>139</v>
      </c>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row>
    <row r="61" spans="1:55" s="22" customFormat="1" ht="30" customHeight="1" x14ac:dyDescent="0.3">
      <c r="A61" s="30"/>
      <c r="B61" s="31"/>
      <c r="C61" s="31"/>
      <c r="D61" s="31"/>
      <c r="E61" s="31"/>
      <c r="F61" s="31"/>
      <c r="G61" s="31"/>
      <c r="H61" s="31"/>
      <c r="I61" s="31"/>
      <c r="J61" s="31"/>
      <c r="K61" s="31"/>
      <c r="L61" s="32"/>
      <c r="M61" s="34"/>
      <c r="N61" s="67" t="s">
        <v>165</v>
      </c>
      <c r="O61" s="27">
        <f t="shared" si="5"/>
        <v>403</v>
      </c>
      <c r="P61" s="68">
        <v>406</v>
      </c>
      <c r="Q61" s="28">
        <f t="shared" si="6"/>
        <v>3</v>
      </c>
      <c r="R61" s="42" t="s">
        <v>140</v>
      </c>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row>
    <row r="62" spans="1:55" s="22" customFormat="1" ht="30" customHeight="1" x14ac:dyDescent="0.3">
      <c r="A62" s="30"/>
      <c r="B62" s="31"/>
      <c r="C62" s="31"/>
      <c r="D62" s="31"/>
      <c r="E62" s="31"/>
      <c r="F62" s="31"/>
      <c r="G62" s="31"/>
      <c r="H62" s="31"/>
      <c r="I62" s="31"/>
      <c r="J62" s="31"/>
      <c r="K62" s="31"/>
      <c r="L62" s="32"/>
      <c r="M62" s="34"/>
      <c r="N62" s="67" t="s">
        <v>169</v>
      </c>
      <c r="O62" s="27">
        <f t="shared" si="5"/>
        <v>406</v>
      </c>
      <c r="P62" s="68">
        <v>409</v>
      </c>
      <c r="Q62" s="28">
        <f t="shared" si="6"/>
        <v>3</v>
      </c>
      <c r="R62" s="42" t="s">
        <v>141</v>
      </c>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row>
    <row r="63" spans="1:55" s="22" customFormat="1" ht="30" customHeight="1" x14ac:dyDescent="0.3">
      <c r="A63" s="30"/>
      <c r="B63" s="31"/>
      <c r="C63" s="31"/>
      <c r="D63" s="31"/>
      <c r="E63" s="31"/>
      <c r="F63" s="31"/>
      <c r="G63" s="31"/>
      <c r="H63" s="31"/>
      <c r="I63" s="31"/>
      <c r="J63" s="31"/>
      <c r="K63" s="31"/>
      <c r="L63" s="32"/>
      <c r="M63" s="34"/>
      <c r="N63" s="67" t="s">
        <v>168</v>
      </c>
      <c r="O63" s="27">
        <f t="shared" si="5"/>
        <v>409</v>
      </c>
      <c r="P63" s="68">
        <v>412</v>
      </c>
      <c r="Q63" s="28">
        <f t="shared" si="6"/>
        <v>3</v>
      </c>
      <c r="R63" s="42" t="s">
        <v>142</v>
      </c>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row>
    <row r="64" spans="1:55" s="22" customFormat="1" ht="30" customHeight="1" x14ac:dyDescent="0.3">
      <c r="A64" s="30"/>
      <c r="B64" s="31"/>
      <c r="C64" s="31"/>
      <c r="D64" s="31"/>
      <c r="E64" s="31"/>
      <c r="F64" s="31"/>
      <c r="G64" s="31"/>
      <c r="H64" s="31"/>
      <c r="I64" s="31"/>
      <c r="J64" s="31"/>
      <c r="K64" s="31"/>
      <c r="L64" s="32"/>
      <c r="M64" s="34"/>
      <c r="N64" s="67" t="s">
        <v>170</v>
      </c>
      <c r="O64" s="27">
        <f t="shared" si="5"/>
        <v>412</v>
      </c>
      <c r="P64" s="68">
        <v>415</v>
      </c>
      <c r="Q64" s="28">
        <f t="shared" si="6"/>
        <v>3</v>
      </c>
      <c r="R64" s="42" t="s">
        <v>143</v>
      </c>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row>
    <row r="65" spans="1:55" s="22" customFormat="1" ht="30" customHeight="1" x14ac:dyDescent="0.3">
      <c r="A65" s="30"/>
      <c r="B65" s="31"/>
      <c r="C65" s="31"/>
      <c r="D65" s="31"/>
      <c r="E65" s="31"/>
      <c r="F65" s="31"/>
      <c r="G65" s="31"/>
      <c r="H65" s="31"/>
      <c r="I65" s="31"/>
      <c r="J65" s="31"/>
      <c r="K65" s="31"/>
      <c r="L65" s="32"/>
      <c r="M65" s="34"/>
      <c r="N65" s="67" t="s">
        <v>170</v>
      </c>
      <c r="O65" s="27">
        <f t="shared" si="5"/>
        <v>415</v>
      </c>
      <c r="P65" s="68">
        <v>418</v>
      </c>
      <c r="Q65" s="28">
        <f t="shared" si="6"/>
        <v>3</v>
      </c>
      <c r="R65" s="42" t="s">
        <v>144</v>
      </c>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row>
    <row r="66" spans="1:55" s="22" customFormat="1" ht="30" customHeight="1" x14ac:dyDescent="0.3">
      <c r="A66" s="30"/>
      <c r="B66" s="31"/>
      <c r="C66" s="31"/>
      <c r="D66" s="31"/>
      <c r="E66" s="31"/>
      <c r="F66" s="31"/>
      <c r="G66" s="31"/>
      <c r="H66" s="31"/>
      <c r="I66" s="31"/>
      <c r="J66" s="31"/>
      <c r="K66" s="31"/>
      <c r="L66" s="32"/>
      <c r="M66" s="34"/>
      <c r="N66" s="67" t="s">
        <v>170</v>
      </c>
      <c r="O66" s="27">
        <f t="shared" si="5"/>
        <v>418</v>
      </c>
      <c r="P66" s="68">
        <v>420</v>
      </c>
      <c r="Q66" s="28">
        <f t="shared" si="6"/>
        <v>2</v>
      </c>
      <c r="R66" s="42" t="s">
        <v>145</v>
      </c>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row>
    <row r="67" spans="1:55" s="22" customFormat="1" ht="30" customHeight="1" x14ac:dyDescent="0.3">
      <c r="A67" s="30"/>
      <c r="B67" s="31"/>
      <c r="C67" s="31"/>
      <c r="D67" s="31"/>
      <c r="E67" s="31"/>
      <c r="F67" s="31"/>
      <c r="G67" s="31"/>
      <c r="H67" s="31"/>
      <c r="I67" s="31"/>
      <c r="J67" s="31"/>
      <c r="K67" s="31"/>
      <c r="L67" s="32"/>
      <c r="M67" s="34"/>
      <c r="N67" s="67" t="s">
        <v>170</v>
      </c>
      <c r="O67" s="27">
        <f t="shared" si="5"/>
        <v>420</v>
      </c>
      <c r="P67" s="68">
        <v>422</v>
      </c>
      <c r="Q67" s="28">
        <f t="shared" si="6"/>
        <v>2</v>
      </c>
      <c r="R67" s="42" t="s">
        <v>146</v>
      </c>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row>
    <row r="68" spans="1:55" s="22" customFormat="1" ht="85.2" customHeight="1" x14ac:dyDescent="0.3">
      <c r="A68" s="19">
        <v>382</v>
      </c>
      <c r="B68" s="19">
        <v>422.8</v>
      </c>
      <c r="C68" s="78" t="s">
        <v>128</v>
      </c>
      <c r="D68" s="78"/>
      <c r="E68" s="78"/>
      <c r="F68" s="78"/>
      <c r="G68" s="78"/>
      <c r="H68" s="78" t="s">
        <v>126</v>
      </c>
      <c r="I68" s="78"/>
      <c r="J68" s="78"/>
      <c r="K68" s="78"/>
      <c r="L68" s="78"/>
      <c r="M68" s="79" t="s">
        <v>127</v>
      </c>
      <c r="N68" s="80"/>
      <c r="O68" s="27"/>
      <c r="P68" s="18"/>
      <c r="Q68" s="28"/>
      <c r="R68" s="42"/>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row>
    <row r="69" spans="1:55" s="22" customFormat="1" ht="60" customHeight="1" x14ac:dyDescent="0.3">
      <c r="A69" s="24">
        <v>422.8</v>
      </c>
      <c r="B69" s="24">
        <v>459</v>
      </c>
      <c r="C69" s="88" t="s">
        <v>174</v>
      </c>
      <c r="D69" s="88"/>
      <c r="E69" s="88"/>
      <c r="F69" s="88"/>
      <c r="G69" s="88"/>
      <c r="H69" s="88" t="s">
        <v>179</v>
      </c>
      <c r="I69" s="88"/>
      <c r="J69" s="88"/>
      <c r="K69" s="88"/>
      <c r="L69" s="88"/>
      <c r="M69" s="82" t="s">
        <v>175</v>
      </c>
      <c r="N69" s="83"/>
      <c r="O69" s="36"/>
      <c r="P69" s="64"/>
      <c r="Q69" s="37"/>
      <c r="R69" s="43"/>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row>
    <row r="70" spans="1:55" s="60" customFormat="1" ht="99.75" customHeight="1" x14ac:dyDescent="0.3">
      <c r="A70" s="21">
        <v>459</v>
      </c>
      <c r="B70" s="21">
        <v>485.6</v>
      </c>
      <c r="C70" s="78" t="s">
        <v>171</v>
      </c>
      <c r="D70" s="78"/>
      <c r="E70" s="78"/>
      <c r="F70" s="78"/>
      <c r="G70" s="78"/>
      <c r="H70" s="78" t="s">
        <v>201</v>
      </c>
      <c r="I70" s="78"/>
      <c r="J70" s="78"/>
      <c r="K70" s="78"/>
      <c r="L70" s="78"/>
      <c r="M70" s="78" t="s">
        <v>176</v>
      </c>
      <c r="N70" s="78"/>
      <c r="O70" s="21"/>
      <c r="Q70" s="28"/>
      <c r="R70" s="42"/>
      <c r="BC70" s="21"/>
    </row>
    <row r="71" spans="1:55" s="22" customFormat="1" ht="30" customHeight="1" x14ac:dyDescent="0.3">
      <c r="A71" s="30"/>
      <c r="B71" s="31"/>
      <c r="C71" s="31"/>
      <c r="D71" s="31"/>
      <c r="E71" s="31"/>
      <c r="F71" s="31"/>
      <c r="G71" s="31"/>
      <c r="H71" s="31"/>
      <c r="I71" s="31"/>
      <c r="J71" s="31"/>
      <c r="K71" s="31"/>
      <c r="L71" s="31"/>
      <c r="M71" s="30"/>
      <c r="N71" s="77" t="s">
        <v>197</v>
      </c>
      <c r="O71" s="27">
        <v>459</v>
      </c>
      <c r="P71" s="63">
        <v>462</v>
      </c>
      <c r="Q71" s="38">
        <f t="shared" si="0"/>
        <v>3</v>
      </c>
      <c r="R71" s="45" t="s">
        <v>182</v>
      </c>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row>
    <row r="72" spans="1:55" s="22" customFormat="1" ht="30" customHeight="1" x14ac:dyDescent="0.3">
      <c r="A72" s="30"/>
      <c r="B72" s="31"/>
      <c r="C72" s="31"/>
      <c r="D72" s="31"/>
      <c r="E72" s="31"/>
      <c r="F72" s="31"/>
      <c r="G72" s="31"/>
      <c r="H72" s="31"/>
      <c r="I72" s="31"/>
      <c r="J72" s="31"/>
      <c r="K72" s="31"/>
      <c r="L72" s="31"/>
      <c r="M72" s="30"/>
      <c r="N72" s="35" t="s">
        <v>198</v>
      </c>
      <c r="O72" s="27">
        <f t="shared" si="1"/>
        <v>462</v>
      </c>
      <c r="P72" s="19">
        <v>465</v>
      </c>
      <c r="Q72" s="28">
        <f t="shared" si="0"/>
        <v>3</v>
      </c>
      <c r="R72" s="45" t="s">
        <v>183</v>
      </c>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row>
    <row r="73" spans="1:55" s="22" customFormat="1" ht="30" customHeight="1" x14ac:dyDescent="0.3">
      <c r="A73" s="31"/>
      <c r="B73" s="31"/>
      <c r="C73" s="31"/>
      <c r="D73" s="31"/>
      <c r="E73" s="31"/>
      <c r="F73" s="31"/>
      <c r="G73" s="31"/>
      <c r="H73" s="31"/>
      <c r="I73" s="31"/>
      <c r="J73" s="31"/>
      <c r="K73" s="31"/>
      <c r="L73" s="31"/>
      <c r="M73" s="33"/>
      <c r="N73" s="35" t="s">
        <v>199</v>
      </c>
      <c r="O73" s="27">
        <f t="shared" si="1"/>
        <v>465</v>
      </c>
      <c r="P73" s="19">
        <v>468</v>
      </c>
      <c r="Q73" s="28">
        <f t="shared" si="0"/>
        <v>3</v>
      </c>
      <c r="R73" s="45" t="s">
        <v>184</v>
      </c>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row>
    <row r="74" spans="1:55" s="22" customFormat="1" ht="30" customHeight="1" x14ac:dyDescent="0.3">
      <c r="A74" s="30"/>
      <c r="B74" s="31"/>
      <c r="C74" s="31"/>
      <c r="D74" s="31"/>
      <c r="E74" s="31"/>
      <c r="F74" s="31"/>
      <c r="G74" s="31"/>
      <c r="H74" s="31"/>
      <c r="I74" s="31"/>
      <c r="J74" s="31"/>
      <c r="K74" s="31"/>
      <c r="L74" s="32"/>
      <c r="M74" s="34"/>
      <c r="N74" s="67" t="s">
        <v>200</v>
      </c>
      <c r="O74" s="27">
        <f t="shared" ref="O74:O79" si="7">P73</f>
        <v>468</v>
      </c>
      <c r="P74" s="68">
        <v>471</v>
      </c>
      <c r="Q74" s="28">
        <f t="shared" ref="Q74:Q79" si="8">P74-O74</f>
        <v>3</v>
      </c>
      <c r="R74" s="45" t="s">
        <v>185</v>
      </c>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row>
    <row r="75" spans="1:55" s="22" customFormat="1" ht="30" customHeight="1" x14ac:dyDescent="0.3">
      <c r="A75" s="30"/>
      <c r="B75" s="31"/>
      <c r="C75" s="31"/>
      <c r="D75" s="31"/>
      <c r="E75" s="31"/>
      <c r="F75" s="31"/>
      <c r="G75" s="31"/>
      <c r="H75" s="31"/>
      <c r="I75" s="31"/>
      <c r="J75" s="31"/>
      <c r="K75" s="31"/>
      <c r="L75" s="32"/>
      <c r="M75" s="34"/>
      <c r="N75" s="67" t="s">
        <v>202</v>
      </c>
      <c r="O75" s="27">
        <f t="shared" si="7"/>
        <v>471</v>
      </c>
      <c r="P75" s="68">
        <v>474</v>
      </c>
      <c r="Q75" s="28">
        <f t="shared" si="8"/>
        <v>3</v>
      </c>
      <c r="R75" s="45" t="s">
        <v>186</v>
      </c>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row>
    <row r="76" spans="1:55" s="22" customFormat="1" ht="30" customHeight="1" x14ac:dyDescent="0.3">
      <c r="A76" s="30"/>
      <c r="B76" s="31"/>
      <c r="C76" s="31"/>
      <c r="D76" s="31"/>
      <c r="E76" s="31"/>
      <c r="F76" s="31"/>
      <c r="G76" s="31"/>
      <c r="H76" s="31"/>
      <c r="I76" s="31"/>
      <c r="J76" s="31"/>
      <c r="K76" s="31"/>
      <c r="L76" s="32"/>
      <c r="M76" s="34"/>
      <c r="N76" s="67" t="s">
        <v>203</v>
      </c>
      <c r="O76" s="27">
        <f t="shared" si="7"/>
        <v>474</v>
      </c>
      <c r="P76" s="68">
        <v>477</v>
      </c>
      <c r="Q76" s="28">
        <f t="shared" si="8"/>
        <v>3</v>
      </c>
      <c r="R76" s="45" t="s">
        <v>187</v>
      </c>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row>
    <row r="77" spans="1:55" s="22" customFormat="1" ht="30" customHeight="1" x14ac:dyDescent="0.3">
      <c r="A77" s="30"/>
      <c r="B77" s="31"/>
      <c r="C77" s="31"/>
      <c r="D77" s="31"/>
      <c r="E77" s="31"/>
      <c r="F77" s="31"/>
      <c r="G77" s="31"/>
      <c r="H77" s="31"/>
      <c r="I77" s="31"/>
      <c r="J77" s="31"/>
      <c r="K77" s="31"/>
      <c r="L77" s="32"/>
      <c r="M77" s="34"/>
      <c r="N77" s="67" t="s">
        <v>204</v>
      </c>
      <c r="O77" s="27">
        <f t="shared" si="7"/>
        <v>477</v>
      </c>
      <c r="P77" s="68">
        <v>480</v>
      </c>
      <c r="Q77" s="28">
        <f t="shared" si="8"/>
        <v>3</v>
      </c>
      <c r="R77" s="45" t="s">
        <v>188</v>
      </c>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row>
    <row r="78" spans="1:55" s="22" customFormat="1" ht="30" customHeight="1" x14ac:dyDescent="0.3">
      <c r="A78" s="30"/>
      <c r="B78" s="31"/>
      <c r="C78" s="31"/>
      <c r="D78" s="31"/>
      <c r="E78" s="31"/>
      <c r="F78" s="31"/>
      <c r="G78" s="31"/>
      <c r="H78" s="31"/>
      <c r="I78" s="31"/>
      <c r="J78" s="31"/>
      <c r="K78" s="31"/>
      <c r="L78" s="32"/>
      <c r="M78" s="34"/>
      <c r="N78" s="67" t="s">
        <v>205</v>
      </c>
      <c r="O78" s="27">
        <f t="shared" si="7"/>
        <v>480</v>
      </c>
      <c r="P78" s="68">
        <v>483</v>
      </c>
      <c r="Q78" s="28">
        <f t="shared" si="8"/>
        <v>3</v>
      </c>
      <c r="R78" s="45" t="s">
        <v>189</v>
      </c>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row>
    <row r="79" spans="1:55" s="22" customFormat="1" ht="30" customHeight="1" x14ac:dyDescent="0.3">
      <c r="A79" s="30"/>
      <c r="B79" s="31"/>
      <c r="C79" s="31"/>
      <c r="D79" s="31"/>
      <c r="E79" s="31"/>
      <c r="F79" s="31"/>
      <c r="G79" s="31"/>
      <c r="H79" s="31"/>
      <c r="I79" s="31"/>
      <c r="J79" s="31"/>
      <c r="K79" s="31"/>
      <c r="L79" s="32"/>
      <c r="M79" s="34"/>
      <c r="N79" s="67" t="s">
        <v>206</v>
      </c>
      <c r="O79" s="27">
        <f t="shared" si="7"/>
        <v>483</v>
      </c>
      <c r="P79" s="68">
        <v>485.6</v>
      </c>
      <c r="Q79" s="28">
        <f t="shared" si="8"/>
        <v>2.6000000000000227</v>
      </c>
      <c r="R79" s="45" t="s">
        <v>190</v>
      </c>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row>
    <row r="80" spans="1:55" s="22" customFormat="1" ht="99.75" customHeight="1" x14ac:dyDescent="0.3">
      <c r="A80" s="21">
        <v>485.6</v>
      </c>
      <c r="B80" s="21">
        <v>492</v>
      </c>
      <c r="C80" s="78" t="s">
        <v>178</v>
      </c>
      <c r="D80" s="78"/>
      <c r="E80" s="78"/>
      <c r="F80" s="78"/>
      <c r="G80" s="78"/>
      <c r="H80" s="78" t="s">
        <v>177</v>
      </c>
      <c r="I80" s="78"/>
      <c r="J80" s="78"/>
      <c r="K80" s="78"/>
      <c r="L80" s="78"/>
      <c r="M80" s="79"/>
      <c r="N80" s="80"/>
      <c r="O80" s="27"/>
      <c r="P80" s="19"/>
      <c r="Q80" s="28"/>
      <c r="R80" s="42"/>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21"/>
    </row>
    <row r="81" spans="1:55" s="22" customFormat="1" ht="80.25" customHeight="1" x14ac:dyDescent="0.3">
      <c r="A81" s="21">
        <v>492</v>
      </c>
      <c r="B81" s="21">
        <v>559.79999999999995</v>
      </c>
      <c r="C81" s="81" t="s">
        <v>218</v>
      </c>
      <c r="D81" s="78"/>
      <c r="E81" s="78"/>
      <c r="F81" s="78"/>
      <c r="G81" s="78"/>
      <c r="H81" s="78" t="s">
        <v>180</v>
      </c>
      <c r="I81" s="78"/>
      <c r="J81" s="78"/>
      <c r="K81" s="78"/>
      <c r="L81" s="78"/>
      <c r="M81" s="78" t="s">
        <v>181</v>
      </c>
      <c r="N81" s="78"/>
      <c r="O81" s="27"/>
      <c r="P81" s="41"/>
      <c r="Q81" s="28"/>
      <c r="R81" s="44"/>
      <c r="S81" s="40"/>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row>
    <row r="82" spans="1:55" s="22" customFormat="1" ht="30" customHeight="1" x14ac:dyDescent="0.3">
      <c r="A82" s="30"/>
      <c r="B82" s="31"/>
      <c r="C82" s="31"/>
      <c r="D82" s="31"/>
      <c r="E82" s="31"/>
      <c r="F82" s="31"/>
      <c r="G82" s="31"/>
      <c r="H82" s="31"/>
      <c r="I82" s="31"/>
      <c r="J82" s="31"/>
      <c r="K82" s="31"/>
      <c r="L82" s="32"/>
      <c r="M82" s="34"/>
      <c r="N82" s="67" t="s">
        <v>207</v>
      </c>
      <c r="O82" s="27">
        <v>518</v>
      </c>
      <c r="P82" s="68">
        <v>521</v>
      </c>
      <c r="Q82" s="28">
        <f>P82-O82</f>
        <v>3</v>
      </c>
      <c r="R82" s="45" t="s">
        <v>191</v>
      </c>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row>
    <row r="83" spans="1:55" s="22" customFormat="1" ht="30" customHeight="1" x14ac:dyDescent="0.3">
      <c r="A83" s="30"/>
      <c r="B83" s="31"/>
      <c r="C83" s="31"/>
      <c r="D83" s="31"/>
      <c r="E83" s="31"/>
      <c r="F83" s="31"/>
      <c r="G83" s="31"/>
      <c r="H83" s="31"/>
      <c r="I83" s="31"/>
      <c r="J83" s="31"/>
      <c r="K83" s="31"/>
      <c r="L83" s="32"/>
      <c r="M83" s="34"/>
      <c r="N83" s="67" t="s">
        <v>208</v>
      </c>
      <c r="O83" s="27">
        <f>P82</f>
        <v>521</v>
      </c>
      <c r="P83" s="68">
        <v>524</v>
      </c>
      <c r="Q83" s="28">
        <f>P83-O83</f>
        <v>3</v>
      </c>
      <c r="R83" s="45" t="s">
        <v>192</v>
      </c>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row>
    <row r="84" spans="1:55" s="22" customFormat="1" ht="30" customHeight="1" x14ac:dyDescent="0.3">
      <c r="A84" s="30"/>
      <c r="B84" s="31"/>
      <c r="C84" s="31"/>
      <c r="D84" s="31"/>
      <c r="E84" s="31"/>
      <c r="F84" s="31"/>
      <c r="G84" s="31"/>
      <c r="H84" s="31"/>
      <c r="I84" s="31"/>
      <c r="J84" s="31"/>
      <c r="K84" s="31"/>
      <c r="L84" s="32"/>
      <c r="M84" s="34"/>
      <c r="N84" s="67" t="s">
        <v>83</v>
      </c>
      <c r="O84" s="27">
        <f>P83</f>
        <v>524</v>
      </c>
      <c r="P84" s="68">
        <v>526</v>
      </c>
      <c r="Q84" s="28">
        <f>P84-O84</f>
        <v>2</v>
      </c>
      <c r="R84" s="45" t="s">
        <v>193</v>
      </c>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row>
    <row r="85" spans="1:55" s="22" customFormat="1" ht="30" customHeight="1" x14ac:dyDescent="0.3">
      <c r="A85" s="30"/>
      <c r="B85" s="31"/>
      <c r="C85" s="31"/>
      <c r="D85" s="31"/>
      <c r="E85" s="31"/>
      <c r="F85" s="31"/>
      <c r="G85" s="31"/>
      <c r="H85" s="31"/>
      <c r="I85" s="31"/>
      <c r="J85" s="31"/>
      <c r="K85" s="31"/>
      <c r="L85" s="32"/>
      <c r="M85" s="34"/>
      <c r="N85" s="67" t="s">
        <v>215</v>
      </c>
      <c r="O85" s="27">
        <v>551</v>
      </c>
      <c r="P85" s="68">
        <v>554</v>
      </c>
      <c r="Q85" s="28">
        <f>P85-O85</f>
        <v>3</v>
      </c>
      <c r="R85" s="45" t="s">
        <v>194</v>
      </c>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row>
    <row r="86" spans="1:55" s="104" customFormat="1" ht="30" customHeight="1" x14ac:dyDescent="0.3">
      <c r="A86" s="95"/>
      <c r="B86" s="96"/>
      <c r="C86" s="96"/>
      <c r="D86" s="96"/>
      <c r="E86" s="96"/>
      <c r="F86" s="105" t="s">
        <v>102</v>
      </c>
      <c r="G86" s="96"/>
      <c r="H86" s="96"/>
      <c r="I86" s="96"/>
      <c r="J86" s="96"/>
      <c r="K86" s="96"/>
      <c r="L86" s="97"/>
      <c r="M86" s="98"/>
      <c r="N86" s="99"/>
      <c r="O86" s="100"/>
      <c r="P86" s="101"/>
      <c r="Q86" s="102"/>
      <c r="R86" s="111" t="s">
        <v>195</v>
      </c>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row>
    <row r="87" spans="1:55" s="22" customFormat="1" ht="30" customHeight="1" x14ac:dyDescent="0.3">
      <c r="A87" s="31"/>
      <c r="B87" s="31"/>
      <c r="C87" s="31"/>
      <c r="D87" s="31"/>
      <c r="E87" s="31"/>
      <c r="F87" s="31"/>
      <c r="G87" s="31"/>
      <c r="H87" s="31"/>
      <c r="I87" s="31"/>
      <c r="J87" s="31"/>
      <c r="K87" s="31"/>
      <c r="L87" s="31"/>
      <c r="M87" s="34"/>
      <c r="N87" s="68" t="s">
        <v>170</v>
      </c>
      <c r="O87" s="27">
        <v>554</v>
      </c>
      <c r="P87" s="68">
        <v>557</v>
      </c>
      <c r="Q87" s="28">
        <f>P87-O87</f>
        <v>3</v>
      </c>
      <c r="R87" s="45" t="s">
        <v>196</v>
      </c>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row>
    <row r="88" spans="1:55" s="22" customFormat="1" ht="30" customHeight="1" x14ac:dyDescent="0.3">
      <c r="A88" s="30"/>
      <c r="B88" s="31"/>
      <c r="C88" s="31"/>
      <c r="D88" s="31"/>
      <c r="E88" s="31"/>
      <c r="F88" s="31"/>
      <c r="G88" s="31"/>
      <c r="H88" s="31"/>
      <c r="I88" s="31"/>
      <c r="J88" s="31"/>
      <c r="K88" s="31"/>
      <c r="L88" s="32"/>
      <c r="M88" s="34"/>
      <c r="N88" s="29" t="s">
        <v>216</v>
      </c>
      <c r="O88" s="27">
        <v>557</v>
      </c>
      <c r="P88" s="19">
        <v>559.79999999999995</v>
      </c>
      <c r="Q88" s="28">
        <f t="shared" si="0"/>
        <v>2.7999999999999545</v>
      </c>
      <c r="R88" s="45" t="s">
        <v>209</v>
      </c>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row>
    <row r="89" spans="1:55" s="22" customFormat="1" ht="80.25" customHeight="1" x14ac:dyDescent="0.3">
      <c r="A89" s="21">
        <v>559.79999999999995</v>
      </c>
      <c r="B89" s="21">
        <v>565</v>
      </c>
      <c r="C89" s="78" t="s">
        <v>220</v>
      </c>
      <c r="D89" s="78"/>
      <c r="E89" s="78"/>
      <c r="F89" s="78"/>
      <c r="G89" s="78"/>
      <c r="H89" s="78" t="s">
        <v>217</v>
      </c>
      <c r="I89" s="78"/>
      <c r="J89" s="78"/>
      <c r="K89" s="78"/>
      <c r="L89" s="78"/>
      <c r="M89" s="79"/>
      <c r="N89" s="87"/>
      <c r="O89" s="21"/>
      <c r="P89" s="41"/>
      <c r="Q89" s="28"/>
      <c r="R89" s="44"/>
      <c r="S89" s="40"/>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row>
    <row r="90" spans="1:55" s="22" customFormat="1" ht="30" customHeight="1" x14ac:dyDescent="0.3">
      <c r="A90" s="30"/>
      <c r="B90" s="31"/>
      <c r="C90" s="31"/>
      <c r="D90" s="31"/>
      <c r="E90" s="31"/>
      <c r="F90" s="31"/>
      <c r="G90" s="31"/>
      <c r="H90" s="31"/>
      <c r="I90" s="31"/>
      <c r="J90" s="31"/>
      <c r="K90" s="31"/>
      <c r="L90" s="32"/>
      <c r="M90" s="34"/>
      <c r="N90" s="29"/>
      <c r="O90" s="27">
        <f>P88</f>
        <v>559.79999999999995</v>
      </c>
      <c r="P90" s="19">
        <v>562</v>
      </c>
      <c r="Q90" s="28">
        <f t="shared" si="0"/>
        <v>2.2000000000000455</v>
      </c>
      <c r="R90" s="45" t="s">
        <v>210</v>
      </c>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row>
    <row r="91" spans="1:55" s="22" customFormat="1" ht="30" customHeight="1" x14ac:dyDescent="0.3">
      <c r="A91" s="30"/>
      <c r="B91" s="31"/>
      <c r="C91" s="31"/>
      <c r="D91" s="31"/>
      <c r="E91" s="31"/>
      <c r="F91" s="31"/>
      <c r="G91" s="31"/>
      <c r="H91" s="31"/>
      <c r="I91" s="31"/>
      <c r="J91" s="31"/>
      <c r="K91" s="31"/>
      <c r="L91" s="32"/>
      <c r="M91" s="34"/>
      <c r="N91" s="29"/>
      <c r="O91" s="36">
        <f>P90</f>
        <v>562</v>
      </c>
      <c r="P91" s="69">
        <v>565</v>
      </c>
      <c r="Q91" s="37">
        <f t="shared" si="0"/>
        <v>3</v>
      </c>
      <c r="R91" s="112" t="s">
        <v>211</v>
      </c>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row>
    <row r="92" spans="1:55" s="25" customFormat="1" ht="64.5" customHeight="1" x14ac:dyDescent="0.3">
      <c r="A92" s="21">
        <v>565</v>
      </c>
      <c r="B92" s="21">
        <v>574</v>
      </c>
      <c r="C92" s="78" t="s">
        <v>219</v>
      </c>
      <c r="D92" s="78"/>
      <c r="E92" s="78"/>
      <c r="F92" s="78"/>
      <c r="G92" s="78"/>
      <c r="H92" s="78"/>
      <c r="I92" s="78"/>
      <c r="J92" s="78"/>
      <c r="K92" s="78"/>
      <c r="L92" s="78"/>
      <c r="M92" s="79"/>
      <c r="N92" s="87"/>
      <c r="O92" s="114"/>
      <c r="P92" s="41"/>
      <c r="Q92" s="115"/>
      <c r="R92" s="44"/>
      <c r="S92" s="40"/>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row>
    <row r="93" spans="1:55" s="22" customFormat="1" ht="30" customHeight="1" x14ac:dyDescent="0.3">
      <c r="A93" s="30"/>
      <c r="B93" s="31"/>
      <c r="C93" s="31"/>
      <c r="D93" s="31"/>
      <c r="E93" s="31"/>
      <c r="F93" s="31"/>
      <c r="G93" s="31"/>
      <c r="H93" s="31"/>
      <c r="I93" s="31"/>
      <c r="J93" s="31"/>
      <c r="K93" s="31"/>
      <c r="L93" s="32"/>
      <c r="M93" s="34"/>
      <c r="N93" s="29" t="s">
        <v>170</v>
      </c>
      <c r="O93" s="27">
        <f>P91</f>
        <v>565</v>
      </c>
      <c r="P93" s="63">
        <v>568</v>
      </c>
      <c r="Q93" s="38">
        <f t="shared" si="0"/>
        <v>3</v>
      </c>
      <c r="R93" s="45" t="s">
        <v>212</v>
      </c>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row>
    <row r="94" spans="1:55" s="22" customFormat="1" ht="30" customHeight="1" x14ac:dyDescent="0.3">
      <c r="A94" s="30"/>
      <c r="B94" s="31"/>
      <c r="C94" s="31"/>
      <c r="D94" s="31"/>
      <c r="E94" s="31"/>
      <c r="F94" s="31"/>
      <c r="G94" s="31"/>
      <c r="H94" s="31"/>
      <c r="I94" s="31"/>
      <c r="J94" s="31"/>
      <c r="K94" s="31"/>
      <c r="L94" s="32"/>
      <c r="M94" s="34"/>
      <c r="N94" s="29" t="s">
        <v>228</v>
      </c>
      <c r="O94" s="27">
        <f t="shared" si="1"/>
        <v>568</v>
      </c>
      <c r="P94" s="19">
        <v>571</v>
      </c>
      <c r="Q94" s="28">
        <f t="shared" si="0"/>
        <v>3</v>
      </c>
      <c r="R94" s="45" t="s">
        <v>213</v>
      </c>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row>
    <row r="95" spans="1:55" s="22" customFormat="1" ht="30" customHeight="1" x14ac:dyDescent="0.3">
      <c r="A95" s="30"/>
      <c r="B95" s="31"/>
      <c r="C95" s="31"/>
      <c r="D95" s="31"/>
      <c r="E95" s="31"/>
      <c r="F95" s="31"/>
      <c r="G95" s="31"/>
      <c r="H95" s="31"/>
      <c r="I95" s="31"/>
      <c r="J95" s="31"/>
      <c r="K95" s="31"/>
      <c r="L95" s="32"/>
      <c r="M95" s="34"/>
      <c r="N95" s="29" t="s">
        <v>228</v>
      </c>
      <c r="O95" s="27">
        <f t="shared" si="1"/>
        <v>571</v>
      </c>
      <c r="P95" s="24">
        <v>574</v>
      </c>
      <c r="Q95" s="28">
        <f t="shared" si="0"/>
        <v>3</v>
      </c>
      <c r="R95" s="45" t="s">
        <v>214</v>
      </c>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row>
    <row r="96" spans="1:55" s="62" customFormat="1" ht="99.75" customHeight="1" x14ac:dyDescent="0.3">
      <c r="A96" s="21">
        <v>574</v>
      </c>
      <c r="B96" s="21">
        <v>610</v>
      </c>
      <c r="C96" s="79" t="s">
        <v>237</v>
      </c>
      <c r="D96" s="87"/>
      <c r="E96" s="87"/>
      <c r="F96" s="87"/>
      <c r="G96" s="80"/>
      <c r="H96" s="79" t="s">
        <v>236</v>
      </c>
      <c r="I96" s="87"/>
      <c r="J96" s="87"/>
      <c r="K96" s="87"/>
      <c r="L96" s="80"/>
      <c r="M96" s="79"/>
      <c r="N96" s="80"/>
      <c r="O96" s="27"/>
      <c r="P96" s="41"/>
      <c r="Q96" s="28"/>
      <c r="R96" s="44"/>
      <c r="S96" s="27"/>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row>
    <row r="97" spans="1:55" s="22" customFormat="1" ht="30" customHeight="1" x14ac:dyDescent="0.3">
      <c r="A97" s="31"/>
      <c r="B97" s="31"/>
      <c r="C97" s="31"/>
      <c r="D97" s="31"/>
      <c r="E97" s="31"/>
      <c r="F97" s="31"/>
      <c r="G97" s="31"/>
      <c r="H97" s="31"/>
      <c r="I97" s="31"/>
      <c r="J97" s="31"/>
      <c r="K97" s="31"/>
      <c r="L97" s="31"/>
      <c r="M97" s="34"/>
      <c r="N97" s="68" t="s">
        <v>229</v>
      </c>
      <c r="O97" s="27">
        <f>P95</f>
        <v>574</v>
      </c>
      <c r="P97" s="60">
        <v>577</v>
      </c>
      <c r="Q97" s="28">
        <f t="shared" si="0"/>
        <v>3</v>
      </c>
      <c r="R97" s="45" t="s">
        <v>221</v>
      </c>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row>
    <row r="98" spans="1:55" s="22" customFormat="1" ht="30" customHeight="1" x14ac:dyDescent="0.3">
      <c r="A98" s="30"/>
      <c r="B98" s="31"/>
      <c r="C98" s="31"/>
      <c r="D98" s="31"/>
      <c r="E98" s="31"/>
      <c r="F98" s="31"/>
      <c r="G98" s="31"/>
      <c r="H98" s="31"/>
      <c r="I98" s="31"/>
      <c r="J98" s="31"/>
      <c r="K98" s="31"/>
      <c r="L98" s="32"/>
      <c r="M98" s="34"/>
      <c r="N98" s="65" t="s">
        <v>230</v>
      </c>
      <c r="O98" s="27">
        <f t="shared" si="1"/>
        <v>577</v>
      </c>
      <c r="P98" s="60">
        <v>580</v>
      </c>
      <c r="Q98" s="28">
        <f t="shared" si="0"/>
        <v>3</v>
      </c>
      <c r="R98" s="45" t="s">
        <v>222</v>
      </c>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row>
    <row r="99" spans="1:55" s="22" customFormat="1" ht="30" customHeight="1" x14ac:dyDescent="0.3">
      <c r="A99" s="30"/>
      <c r="B99" s="31"/>
      <c r="C99" s="31"/>
      <c r="D99" s="31"/>
      <c r="E99" s="31"/>
      <c r="F99" s="31"/>
      <c r="G99" s="31"/>
      <c r="H99" s="31"/>
      <c r="I99" s="31"/>
      <c r="J99" s="31"/>
      <c r="K99" s="31"/>
      <c r="L99" s="32"/>
      <c r="M99" s="34"/>
      <c r="N99" s="65" t="s">
        <v>231</v>
      </c>
      <c r="O99" s="27">
        <f t="shared" si="1"/>
        <v>580</v>
      </c>
      <c r="P99" s="60">
        <v>583</v>
      </c>
      <c r="Q99" s="28">
        <f t="shared" si="0"/>
        <v>3</v>
      </c>
      <c r="R99" s="45" t="s">
        <v>223</v>
      </c>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row>
    <row r="100" spans="1:55" s="22" customFormat="1" ht="30" customHeight="1" x14ac:dyDescent="0.3">
      <c r="A100" s="30"/>
      <c r="B100" s="31"/>
      <c r="C100" s="31"/>
      <c r="D100" s="31"/>
      <c r="E100" s="31"/>
      <c r="F100" s="31"/>
      <c r="G100" s="31"/>
      <c r="H100" s="31"/>
      <c r="I100" s="31"/>
      <c r="J100" s="31"/>
      <c r="K100" s="31"/>
      <c r="L100" s="32"/>
      <c r="M100" s="34"/>
      <c r="N100" s="65" t="s">
        <v>232</v>
      </c>
      <c r="O100" s="27">
        <f t="shared" si="1"/>
        <v>583</v>
      </c>
      <c r="P100" s="60">
        <v>586</v>
      </c>
      <c r="Q100" s="28">
        <f t="shared" si="0"/>
        <v>3</v>
      </c>
      <c r="R100" s="45" t="s">
        <v>224</v>
      </c>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row>
    <row r="101" spans="1:55" s="22" customFormat="1" ht="30" customHeight="1" x14ac:dyDescent="0.3">
      <c r="A101" s="30"/>
      <c r="B101" s="31"/>
      <c r="C101" s="31"/>
      <c r="D101" s="31"/>
      <c r="E101" s="31"/>
      <c r="F101" s="31"/>
      <c r="G101" s="31"/>
      <c r="H101" s="31"/>
      <c r="I101" s="31"/>
      <c r="J101" s="31"/>
      <c r="K101" s="31"/>
      <c r="L101" s="32"/>
      <c r="M101" s="34"/>
      <c r="N101" s="65" t="s">
        <v>233</v>
      </c>
      <c r="O101" s="27">
        <f t="shared" si="1"/>
        <v>586</v>
      </c>
      <c r="P101" s="60">
        <v>589</v>
      </c>
      <c r="Q101" s="28">
        <f t="shared" si="0"/>
        <v>3</v>
      </c>
      <c r="R101" s="45" t="s">
        <v>225</v>
      </c>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row>
    <row r="102" spans="1:55" s="22" customFormat="1" ht="30" customHeight="1" x14ac:dyDescent="0.3">
      <c r="A102" s="30"/>
      <c r="B102" s="31"/>
      <c r="C102" s="31"/>
      <c r="D102" s="31"/>
      <c r="E102" s="31"/>
      <c r="F102" s="31"/>
      <c r="G102" s="31"/>
      <c r="H102" s="31"/>
      <c r="I102" s="31"/>
      <c r="J102" s="31"/>
      <c r="K102" s="31"/>
      <c r="L102" s="32"/>
      <c r="M102" s="34"/>
      <c r="N102" s="65" t="s">
        <v>234</v>
      </c>
      <c r="O102" s="27">
        <v>605</v>
      </c>
      <c r="P102" s="60">
        <v>608</v>
      </c>
      <c r="Q102" s="28">
        <f t="shared" si="0"/>
        <v>3</v>
      </c>
      <c r="R102" s="45" t="s">
        <v>226</v>
      </c>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row>
    <row r="103" spans="1:55" s="127" customFormat="1" ht="30" customHeight="1" thickBot="1" x14ac:dyDescent="0.35">
      <c r="A103" s="126"/>
      <c r="L103" s="128"/>
      <c r="M103" s="129"/>
      <c r="N103" s="130" t="s">
        <v>235</v>
      </c>
      <c r="O103" s="131">
        <f t="shared" si="1"/>
        <v>608</v>
      </c>
      <c r="P103" s="132">
        <v>610</v>
      </c>
      <c r="Q103" s="133">
        <f t="shared" si="0"/>
        <v>2</v>
      </c>
      <c r="R103" s="134" t="s">
        <v>227</v>
      </c>
      <c r="S103" s="135"/>
      <c r="T103" s="135"/>
      <c r="U103" s="135"/>
      <c r="V103" s="135"/>
      <c r="W103" s="135"/>
      <c r="X103" s="135"/>
      <c r="Y103" s="135"/>
      <c r="Z103" s="135"/>
      <c r="AA103" s="135"/>
      <c r="AB103" s="135"/>
      <c r="AC103" s="135"/>
      <c r="AD103" s="135"/>
      <c r="AE103" s="135"/>
      <c r="AF103" s="135"/>
      <c r="AG103" s="135"/>
      <c r="AH103" s="135"/>
      <c r="AI103" s="135"/>
      <c r="AJ103" s="135"/>
      <c r="AK103" s="135"/>
      <c r="AL103" s="135"/>
      <c r="AM103" s="135"/>
      <c r="AN103" s="135"/>
      <c r="AO103" s="135"/>
      <c r="AP103" s="135"/>
      <c r="AQ103" s="135"/>
      <c r="AR103" s="135"/>
      <c r="AS103" s="135"/>
      <c r="AT103" s="135"/>
      <c r="AU103" s="135"/>
      <c r="AV103" s="135"/>
      <c r="AW103" s="135"/>
      <c r="AX103" s="135"/>
      <c r="AY103" s="135"/>
      <c r="AZ103" s="135"/>
      <c r="BA103" s="135"/>
      <c r="BB103" s="135"/>
      <c r="BC103" s="135"/>
    </row>
    <row r="104" spans="1:55" s="31" customFormat="1" ht="30" customHeight="1" x14ac:dyDescent="0.3">
      <c r="O104" s="39"/>
      <c r="Q104" s="118"/>
      <c r="R104" s="11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row>
    <row r="105" spans="1:55" s="31" customFormat="1" ht="30" customHeight="1" x14ac:dyDescent="0.3">
      <c r="O105" s="39"/>
      <c r="Q105" s="118"/>
      <c r="R105" s="11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row>
    <row r="106" spans="1:55" s="31" customFormat="1" ht="30" customHeight="1" x14ac:dyDescent="0.3">
      <c r="O106" s="39"/>
      <c r="Q106" s="118"/>
      <c r="R106" s="11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row>
    <row r="107" spans="1:55" s="31" customFormat="1" ht="30" customHeight="1" x14ac:dyDescent="0.3">
      <c r="O107" s="39"/>
      <c r="Q107" s="118"/>
      <c r="R107" s="11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row>
    <row r="108" spans="1:55" s="31" customFormat="1" ht="30" customHeight="1" x14ac:dyDescent="0.3">
      <c r="O108" s="39"/>
      <c r="Q108" s="118"/>
      <c r="R108" s="11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row>
    <row r="109" spans="1:55" s="31" customFormat="1" ht="30" customHeight="1" x14ac:dyDescent="0.3">
      <c r="O109" s="39"/>
      <c r="Q109" s="118"/>
      <c r="R109" s="11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row>
    <row r="110" spans="1:55" s="31" customFormat="1" ht="30" customHeight="1" x14ac:dyDescent="0.3">
      <c r="O110" s="39"/>
      <c r="Q110" s="118"/>
      <c r="R110" s="11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row>
    <row r="111" spans="1:55" s="31" customFormat="1" ht="30" customHeight="1" x14ac:dyDescent="0.3">
      <c r="O111" s="39"/>
      <c r="Q111" s="118"/>
      <c r="R111" s="11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39"/>
      <c r="AZ111" s="39"/>
      <c r="BA111" s="39"/>
      <c r="BB111" s="39"/>
      <c r="BC111" s="39"/>
    </row>
    <row r="112" spans="1:55" s="31" customFormat="1" ht="30" customHeight="1" x14ac:dyDescent="0.3">
      <c r="A112" s="39"/>
      <c r="B112" s="39"/>
      <c r="O112" s="39"/>
      <c r="P112" s="39"/>
      <c r="Q112" s="118"/>
      <c r="R112" s="56"/>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c r="BC112" s="39"/>
    </row>
    <row r="113" spans="1:55" s="31" customFormat="1" ht="131.25" customHeight="1" x14ac:dyDescent="0.3">
      <c r="A113" s="39"/>
      <c r="B113" s="39"/>
      <c r="C113" s="120"/>
      <c r="D113" s="120"/>
      <c r="E113" s="120"/>
      <c r="F113" s="120"/>
      <c r="G113" s="120"/>
      <c r="H113" s="121"/>
      <c r="I113" s="121"/>
      <c r="J113" s="121"/>
      <c r="K113" s="121"/>
      <c r="L113" s="121"/>
      <c r="M113" s="121"/>
      <c r="N113" s="121"/>
      <c r="O113" s="39"/>
      <c r="P113" s="39"/>
      <c r="Q113" s="118"/>
      <c r="R113" s="56"/>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row>
    <row r="114" spans="1:55" s="31" customFormat="1" ht="30" customHeight="1" x14ac:dyDescent="0.3">
      <c r="O114" s="39"/>
      <c r="P114" s="39"/>
      <c r="Q114" s="118"/>
      <c r="R114" s="56"/>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row>
    <row r="115" spans="1:55" s="31" customFormat="1" ht="30" customHeight="1" x14ac:dyDescent="0.3">
      <c r="O115" s="39"/>
      <c r="P115" s="39"/>
      <c r="Q115" s="118"/>
      <c r="R115" s="56"/>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c r="BC115" s="39"/>
    </row>
    <row r="116" spans="1:55" s="31" customFormat="1" ht="30" customHeight="1" x14ac:dyDescent="0.3">
      <c r="O116" s="39"/>
      <c r="P116" s="39"/>
      <c r="Q116" s="118"/>
      <c r="R116" s="56"/>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row>
    <row r="117" spans="1:55" s="31" customFormat="1" ht="30" customHeight="1" x14ac:dyDescent="0.3">
      <c r="O117" s="39"/>
      <c r="P117" s="39"/>
      <c r="Q117" s="118"/>
      <c r="R117" s="56"/>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39"/>
      <c r="BB117" s="39"/>
      <c r="BC117" s="39"/>
    </row>
    <row r="118" spans="1:55" s="31" customFormat="1" ht="30" customHeight="1" x14ac:dyDescent="0.3">
      <c r="O118" s="39"/>
      <c r="P118" s="39"/>
      <c r="Q118" s="118"/>
      <c r="R118" s="56"/>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c r="BC118" s="39"/>
    </row>
    <row r="119" spans="1:55" s="66" customFormat="1" ht="30" customHeight="1" x14ac:dyDescent="0.3">
      <c r="A119" s="31"/>
      <c r="B119" s="31"/>
      <c r="C119" s="31"/>
      <c r="D119" s="31"/>
      <c r="E119" s="31"/>
      <c r="F119" s="31"/>
      <c r="G119" s="31"/>
      <c r="H119" s="31"/>
      <c r="I119" s="31"/>
      <c r="J119" s="31"/>
      <c r="K119" s="31"/>
      <c r="L119" s="31"/>
      <c r="M119" s="31"/>
      <c r="N119" s="31"/>
      <c r="O119" s="39"/>
      <c r="P119" s="39"/>
      <c r="Q119" s="118"/>
      <c r="R119" s="56"/>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row>
    <row r="120" spans="1:55" s="66" customFormat="1" ht="30" customHeight="1" x14ac:dyDescent="0.3">
      <c r="A120" s="31"/>
      <c r="B120" s="31"/>
      <c r="C120" s="31"/>
      <c r="D120" s="31"/>
      <c r="E120" s="31"/>
      <c r="F120" s="31"/>
      <c r="G120" s="31"/>
      <c r="H120" s="31"/>
      <c r="I120" s="31"/>
      <c r="J120" s="31"/>
      <c r="K120" s="31"/>
      <c r="L120" s="31"/>
      <c r="M120" s="31"/>
      <c r="N120" s="31"/>
      <c r="O120" s="39"/>
      <c r="P120" s="39"/>
      <c r="Q120" s="118"/>
      <c r="R120" s="56"/>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row>
    <row r="121" spans="1:55" s="66" customFormat="1" ht="30" customHeight="1" x14ac:dyDescent="0.3">
      <c r="A121" s="31"/>
      <c r="B121" s="31"/>
      <c r="C121" s="31"/>
      <c r="D121" s="31"/>
      <c r="E121" s="31"/>
      <c r="F121" s="31"/>
      <c r="G121" s="31"/>
      <c r="H121" s="31"/>
      <c r="I121" s="31"/>
      <c r="J121" s="31"/>
      <c r="K121" s="31"/>
      <c r="L121" s="31"/>
      <c r="M121" s="31"/>
      <c r="N121" s="31"/>
      <c r="O121" s="39"/>
      <c r="P121" s="39"/>
      <c r="Q121" s="118"/>
      <c r="R121" s="56"/>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row>
    <row r="122" spans="1:55" s="66" customFormat="1" ht="30" customHeight="1" x14ac:dyDescent="0.3">
      <c r="A122" s="31"/>
      <c r="B122" s="31"/>
      <c r="C122" s="31"/>
      <c r="D122" s="31"/>
      <c r="E122" s="31"/>
      <c r="F122" s="31"/>
      <c r="G122" s="31"/>
      <c r="H122" s="31"/>
      <c r="I122" s="31"/>
      <c r="J122" s="31"/>
      <c r="K122" s="31"/>
      <c r="L122" s="31"/>
      <c r="M122" s="31"/>
      <c r="N122" s="31"/>
      <c r="O122" s="39"/>
      <c r="P122" s="39"/>
      <c r="Q122" s="118"/>
      <c r="R122" s="56"/>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row>
    <row r="123" spans="1:55" s="66" customFormat="1" ht="30" customHeight="1" x14ac:dyDescent="0.3">
      <c r="A123" s="31"/>
      <c r="B123" s="31"/>
      <c r="C123" s="31"/>
      <c r="D123" s="31"/>
      <c r="E123" s="31"/>
      <c r="F123" s="31"/>
      <c r="G123" s="31"/>
      <c r="H123" s="31"/>
      <c r="I123" s="31"/>
      <c r="J123" s="31"/>
      <c r="K123" s="31"/>
      <c r="L123" s="31"/>
      <c r="M123" s="31"/>
      <c r="N123" s="31"/>
      <c r="O123" s="39"/>
      <c r="P123" s="39"/>
      <c r="Q123" s="118"/>
      <c r="R123" s="56"/>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row>
    <row r="124" spans="1:55" s="66" customFormat="1" ht="30" customHeight="1" x14ac:dyDescent="0.3">
      <c r="A124" s="31"/>
      <c r="B124" s="31"/>
      <c r="C124" s="122"/>
      <c r="D124" s="31"/>
      <c r="E124" s="31"/>
      <c r="F124" s="123"/>
      <c r="G124" s="31"/>
      <c r="H124" s="31"/>
      <c r="I124" s="31"/>
      <c r="J124" s="31"/>
      <c r="K124" s="31"/>
      <c r="L124" s="31"/>
      <c r="M124" s="31"/>
      <c r="N124" s="31"/>
      <c r="O124" s="39"/>
      <c r="P124" s="39"/>
      <c r="Q124" s="118"/>
      <c r="R124" s="56"/>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row>
    <row r="125" spans="1:55" s="66" customFormat="1" ht="30" customHeight="1" x14ac:dyDescent="0.3">
      <c r="A125" s="31"/>
      <c r="B125" s="31"/>
      <c r="C125" s="31"/>
      <c r="D125" s="31"/>
      <c r="E125" s="31"/>
      <c r="F125" s="31"/>
      <c r="G125" s="31"/>
      <c r="H125" s="31"/>
      <c r="I125" s="31"/>
      <c r="J125" s="31"/>
      <c r="K125" s="31"/>
      <c r="L125" s="31"/>
      <c r="M125" s="31"/>
      <c r="N125" s="31"/>
      <c r="O125" s="39"/>
      <c r="P125" s="39"/>
      <c r="Q125" s="118"/>
      <c r="R125" s="56"/>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row>
    <row r="126" spans="1:55" s="66" customFormat="1" ht="30" customHeight="1" x14ac:dyDescent="0.3">
      <c r="A126" s="31"/>
      <c r="B126" s="31"/>
      <c r="C126" s="31"/>
      <c r="D126" s="31"/>
      <c r="E126" s="31"/>
      <c r="F126" s="31"/>
      <c r="G126" s="31"/>
      <c r="H126" s="31"/>
      <c r="I126" s="31"/>
      <c r="J126" s="31"/>
      <c r="K126" s="31"/>
      <c r="L126" s="31"/>
      <c r="M126" s="31"/>
      <c r="N126" s="31"/>
      <c r="O126" s="39"/>
      <c r="P126" s="39"/>
      <c r="Q126" s="118"/>
      <c r="R126" s="56"/>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row>
    <row r="127" spans="1:55" s="66" customFormat="1" ht="30" customHeight="1" x14ac:dyDescent="0.3">
      <c r="A127" s="31"/>
      <c r="B127" s="31"/>
      <c r="C127" s="31"/>
      <c r="D127" s="31"/>
      <c r="E127" s="31"/>
      <c r="F127" s="31"/>
      <c r="G127" s="31"/>
      <c r="H127" s="31"/>
      <c r="I127" s="31"/>
      <c r="J127" s="31"/>
      <c r="K127" s="31"/>
      <c r="L127" s="31"/>
      <c r="M127" s="31"/>
      <c r="N127" s="31"/>
      <c r="O127" s="39"/>
      <c r="P127" s="39"/>
      <c r="Q127" s="118"/>
      <c r="R127" s="56"/>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row>
    <row r="128" spans="1:55" s="31" customFormat="1" ht="75" customHeight="1" x14ac:dyDescent="0.3">
      <c r="A128" s="39"/>
      <c r="B128" s="39"/>
      <c r="C128" s="121"/>
      <c r="D128" s="121"/>
      <c r="E128" s="121"/>
      <c r="F128" s="121"/>
      <c r="G128" s="121"/>
      <c r="H128" s="121"/>
      <c r="I128" s="121"/>
      <c r="J128" s="121"/>
      <c r="K128" s="121"/>
      <c r="L128" s="121"/>
      <c r="M128" s="121"/>
      <c r="N128" s="121"/>
      <c r="O128" s="39"/>
      <c r="P128" s="39"/>
      <c r="Q128" s="118"/>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c r="BC128" s="39"/>
    </row>
    <row r="129" spans="1:55" s="31" customFormat="1" ht="168.75" customHeight="1" x14ac:dyDescent="0.3">
      <c r="A129" s="39"/>
      <c r="B129" s="39"/>
      <c r="C129" s="121"/>
      <c r="D129" s="121"/>
      <c r="E129" s="121"/>
      <c r="F129" s="121"/>
      <c r="G129" s="121"/>
      <c r="H129" s="121"/>
      <c r="I129" s="121"/>
      <c r="J129" s="121"/>
      <c r="K129" s="121"/>
      <c r="L129" s="121"/>
      <c r="M129" s="121"/>
      <c r="N129" s="121"/>
      <c r="O129" s="39"/>
      <c r="P129" s="39"/>
      <c r="Q129" s="118"/>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row>
    <row r="130" spans="1:55" s="66" customFormat="1" ht="30" customHeight="1" x14ac:dyDescent="0.3">
      <c r="A130" s="31"/>
      <c r="B130" s="31"/>
      <c r="C130" s="31"/>
      <c r="D130" s="31"/>
      <c r="E130" s="31"/>
      <c r="F130" s="31"/>
      <c r="G130" s="31"/>
      <c r="H130" s="31"/>
      <c r="I130" s="31"/>
      <c r="J130" s="31"/>
      <c r="K130" s="31"/>
      <c r="L130" s="31"/>
      <c r="M130" s="31"/>
      <c r="N130" s="31"/>
      <c r="O130" s="39"/>
      <c r="P130" s="39"/>
      <c r="Q130" s="118"/>
      <c r="R130" s="56"/>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row>
    <row r="131" spans="1:55" s="66" customFormat="1" ht="30" customHeight="1" x14ac:dyDescent="0.3">
      <c r="A131" s="31"/>
      <c r="B131" s="31"/>
      <c r="C131" s="31"/>
      <c r="D131" s="31"/>
      <c r="E131" s="31"/>
      <c r="F131" s="31"/>
      <c r="G131" s="31"/>
      <c r="H131" s="31"/>
      <c r="I131" s="31"/>
      <c r="J131" s="31"/>
      <c r="K131" s="31"/>
      <c r="L131" s="31"/>
      <c r="M131" s="31"/>
      <c r="N131" s="31"/>
      <c r="O131" s="39"/>
      <c r="P131" s="39"/>
      <c r="Q131" s="118"/>
      <c r="R131" s="56"/>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row>
    <row r="132" spans="1:55" s="66" customFormat="1" ht="30" customHeight="1" x14ac:dyDescent="0.3">
      <c r="A132" s="31"/>
      <c r="B132" s="31"/>
      <c r="C132" s="31"/>
      <c r="D132" s="31"/>
      <c r="E132" s="31"/>
      <c r="F132" s="31"/>
      <c r="G132" s="31"/>
      <c r="H132" s="31"/>
      <c r="I132" s="31"/>
      <c r="J132" s="31"/>
      <c r="K132" s="31"/>
      <c r="L132" s="31"/>
      <c r="M132" s="31"/>
      <c r="N132" s="31"/>
      <c r="O132" s="39"/>
      <c r="P132" s="39"/>
      <c r="Q132" s="118"/>
      <c r="R132" s="56"/>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row>
    <row r="133" spans="1:55" s="66" customFormat="1" ht="30" customHeight="1" x14ac:dyDescent="0.3">
      <c r="A133" s="31"/>
      <c r="B133" s="31"/>
      <c r="C133" s="31"/>
      <c r="D133" s="31"/>
      <c r="E133" s="31"/>
      <c r="F133" s="31"/>
      <c r="G133" s="31"/>
      <c r="H133" s="31"/>
      <c r="I133" s="31"/>
      <c r="J133" s="31"/>
      <c r="K133" s="31"/>
      <c r="L133" s="31"/>
      <c r="M133" s="31"/>
      <c r="N133" s="31"/>
      <c r="O133" s="39"/>
      <c r="P133" s="39"/>
      <c r="Q133" s="118"/>
      <c r="R133" s="56"/>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row>
    <row r="134" spans="1:55" s="66" customFormat="1" ht="30" customHeight="1" x14ac:dyDescent="0.3">
      <c r="A134" s="31"/>
      <c r="B134" s="31"/>
      <c r="C134" s="31"/>
      <c r="D134" s="31"/>
      <c r="E134" s="31"/>
      <c r="F134" s="31"/>
      <c r="G134" s="31"/>
      <c r="H134" s="31"/>
      <c r="I134" s="31"/>
      <c r="J134" s="31"/>
      <c r="K134" s="31"/>
      <c r="L134" s="31"/>
      <c r="M134" s="31"/>
      <c r="N134" s="31"/>
      <c r="O134" s="39"/>
      <c r="P134" s="39"/>
      <c r="Q134" s="118"/>
      <c r="R134" s="56"/>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row>
    <row r="135" spans="1:55" s="66" customFormat="1" ht="30" customHeight="1" x14ac:dyDescent="0.3">
      <c r="A135" s="31"/>
      <c r="B135" s="31"/>
      <c r="C135" s="31"/>
      <c r="D135" s="31"/>
      <c r="E135" s="31"/>
      <c r="F135" s="31"/>
      <c r="G135" s="31"/>
      <c r="H135" s="31"/>
      <c r="I135" s="31"/>
      <c r="J135" s="31"/>
      <c r="K135" s="31"/>
      <c r="L135" s="31"/>
      <c r="M135" s="31"/>
      <c r="N135" s="31"/>
      <c r="O135" s="39"/>
      <c r="P135" s="39"/>
      <c r="Q135" s="118"/>
      <c r="R135" s="56"/>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row>
    <row r="136" spans="1:55" s="66" customFormat="1" ht="30" customHeight="1" x14ac:dyDescent="0.3">
      <c r="A136" s="31"/>
      <c r="B136" s="31"/>
      <c r="C136" s="31"/>
      <c r="D136" s="31"/>
      <c r="E136" s="31"/>
      <c r="F136" s="31"/>
      <c r="G136" s="31"/>
      <c r="H136" s="31"/>
      <c r="I136" s="31"/>
      <c r="J136" s="31"/>
      <c r="K136" s="31"/>
      <c r="L136" s="31"/>
      <c r="M136" s="31"/>
      <c r="N136" s="31"/>
      <c r="O136" s="39"/>
      <c r="P136" s="39"/>
      <c r="Q136" s="118"/>
      <c r="R136" s="56"/>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row>
    <row r="137" spans="1:55" s="66" customFormat="1" ht="30" customHeight="1" x14ac:dyDescent="0.3">
      <c r="A137" s="31"/>
      <c r="B137" s="31"/>
      <c r="C137" s="31"/>
      <c r="D137" s="31"/>
      <c r="E137" s="31"/>
      <c r="F137" s="31"/>
      <c r="G137" s="31"/>
      <c r="H137" s="31"/>
      <c r="I137" s="31"/>
      <c r="J137" s="31"/>
      <c r="K137" s="31"/>
      <c r="L137" s="31"/>
      <c r="M137" s="31"/>
      <c r="N137" s="31"/>
      <c r="O137" s="39"/>
      <c r="P137" s="39"/>
      <c r="Q137" s="118"/>
      <c r="R137" s="56"/>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row>
    <row r="138" spans="1:55" s="70" customFormat="1" ht="30" customHeight="1" x14ac:dyDescent="0.3">
      <c r="A138" s="31"/>
      <c r="B138" s="31"/>
      <c r="C138" s="31"/>
      <c r="D138" s="31"/>
      <c r="E138" s="31"/>
      <c r="F138" s="31"/>
      <c r="G138" s="31"/>
      <c r="H138" s="31"/>
      <c r="I138" s="31"/>
      <c r="J138" s="31"/>
      <c r="K138" s="31"/>
      <c r="L138" s="31"/>
      <c r="M138" s="86"/>
      <c r="N138" s="86"/>
      <c r="O138" s="39"/>
      <c r="P138" s="39"/>
      <c r="Q138" s="118"/>
      <c r="R138" s="56"/>
    </row>
    <row r="139" spans="1:55" s="66" customFormat="1" ht="30" customHeight="1" x14ac:dyDescent="0.3">
      <c r="A139" s="31"/>
      <c r="B139" s="31"/>
      <c r="C139" s="31"/>
      <c r="D139" s="31"/>
      <c r="E139" s="31"/>
      <c r="F139" s="31"/>
      <c r="G139" s="31"/>
      <c r="H139" s="31"/>
      <c r="I139" s="31"/>
      <c r="J139" s="31"/>
      <c r="K139" s="31"/>
      <c r="L139" s="31"/>
      <c r="M139" s="86"/>
      <c r="N139" s="86"/>
      <c r="O139" s="39"/>
      <c r="P139" s="39"/>
      <c r="Q139" s="118"/>
      <c r="R139" s="56"/>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c r="AX139" s="70"/>
      <c r="AY139" s="70"/>
      <c r="AZ139" s="70"/>
      <c r="BA139" s="70"/>
      <c r="BB139" s="70"/>
      <c r="BC139" s="70"/>
    </row>
    <row r="140" spans="1:55" s="31" customFormat="1" ht="75" customHeight="1" x14ac:dyDescent="0.3">
      <c r="A140" s="39"/>
      <c r="B140" s="39"/>
      <c r="C140" s="120"/>
      <c r="D140" s="120"/>
      <c r="E140" s="120"/>
      <c r="F140" s="120"/>
      <c r="G140" s="120"/>
      <c r="H140" s="121"/>
      <c r="I140" s="121"/>
      <c r="J140" s="121"/>
      <c r="K140" s="121"/>
      <c r="L140" s="121"/>
      <c r="M140" s="121"/>
      <c r="N140" s="121"/>
      <c r="O140" s="39"/>
      <c r="P140" s="39"/>
      <c r="Q140" s="118"/>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c r="AZ140" s="39"/>
      <c r="BA140" s="39"/>
      <c r="BB140" s="39"/>
      <c r="BC140" s="39"/>
    </row>
    <row r="141" spans="1:55" s="70" customFormat="1" ht="30" customHeight="1" x14ac:dyDescent="0.3">
      <c r="A141" s="31"/>
      <c r="B141" s="31"/>
      <c r="C141" s="31"/>
      <c r="D141" s="31"/>
      <c r="E141" s="31"/>
      <c r="F141" s="31"/>
      <c r="G141" s="31"/>
      <c r="H141" s="31"/>
      <c r="I141" s="31"/>
      <c r="J141" s="31"/>
      <c r="K141" s="31"/>
      <c r="L141" s="31"/>
      <c r="M141" s="86"/>
      <c r="N141" s="86"/>
      <c r="O141" s="39"/>
      <c r="P141" s="39"/>
      <c r="Q141" s="118"/>
      <c r="R141" s="56"/>
    </row>
    <row r="142" spans="1:55" s="66" customFormat="1" ht="30" customHeight="1" x14ac:dyDescent="0.3">
      <c r="A142" s="31"/>
      <c r="B142" s="31"/>
      <c r="C142" s="31"/>
      <c r="D142" s="31"/>
      <c r="E142" s="31"/>
      <c r="F142" s="31"/>
      <c r="G142" s="31"/>
      <c r="H142" s="31"/>
      <c r="I142" s="31"/>
      <c r="J142" s="31"/>
      <c r="K142" s="31"/>
      <c r="L142" s="31"/>
      <c r="M142" s="86"/>
      <c r="N142" s="86"/>
      <c r="O142" s="39"/>
      <c r="P142" s="31"/>
      <c r="Q142" s="118"/>
      <c r="R142" s="56"/>
      <c r="BC142" s="70"/>
    </row>
    <row r="143" spans="1:55" s="66" customFormat="1" ht="30" customHeight="1" x14ac:dyDescent="0.3">
      <c r="A143" s="31"/>
      <c r="B143" s="31"/>
      <c r="C143" s="31"/>
      <c r="D143" s="31"/>
      <c r="E143" s="31"/>
      <c r="F143" s="31"/>
      <c r="G143" s="31"/>
      <c r="H143" s="31"/>
      <c r="I143" s="31"/>
      <c r="J143" s="31"/>
      <c r="K143" s="31"/>
      <c r="L143" s="31"/>
      <c r="M143" s="86"/>
      <c r="N143" s="86"/>
      <c r="O143" s="39"/>
      <c r="P143" s="39"/>
      <c r="Q143" s="118"/>
      <c r="R143" s="56"/>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c r="AX143" s="70"/>
      <c r="AY143" s="70"/>
      <c r="AZ143" s="70"/>
      <c r="BA143" s="70"/>
      <c r="BB143" s="70"/>
      <c r="BC143" s="70"/>
    </row>
    <row r="144" spans="1:55" s="70" customFormat="1" ht="30" customHeight="1" x14ac:dyDescent="0.3">
      <c r="A144" s="31"/>
      <c r="B144" s="31"/>
      <c r="C144" s="31"/>
      <c r="D144" s="31"/>
      <c r="E144" s="31"/>
      <c r="F144" s="31"/>
      <c r="G144" s="31"/>
      <c r="H144" s="31"/>
      <c r="I144" s="31"/>
      <c r="J144" s="31"/>
      <c r="K144" s="31"/>
      <c r="L144" s="31"/>
      <c r="M144" s="86"/>
      <c r="N144" s="86"/>
      <c r="O144" s="39"/>
      <c r="P144" s="39"/>
      <c r="Q144" s="118"/>
      <c r="R144" s="56"/>
    </row>
    <row r="145" spans="1:55" s="70" customFormat="1" ht="30" customHeight="1" x14ac:dyDescent="0.3">
      <c r="A145" s="31"/>
      <c r="B145" s="31"/>
      <c r="C145" s="31"/>
      <c r="D145" s="31"/>
      <c r="E145" s="31"/>
      <c r="F145" s="31"/>
      <c r="G145" s="31"/>
      <c r="H145" s="31"/>
      <c r="I145" s="31"/>
      <c r="J145" s="31"/>
      <c r="K145" s="31"/>
      <c r="L145" s="31"/>
      <c r="M145" s="86"/>
      <c r="N145" s="86"/>
      <c r="O145" s="39"/>
      <c r="P145" s="39"/>
      <c r="Q145" s="118"/>
      <c r="R145" s="56"/>
    </row>
    <row r="146" spans="1:55" s="66" customFormat="1" ht="30" customHeight="1" x14ac:dyDescent="0.3">
      <c r="A146" s="31"/>
      <c r="B146" s="31"/>
      <c r="C146" s="31"/>
      <c r="D146" s="31"/>
      <c r="E146" s="31"/>
      <c r="F146" s="31"/>
      <c r="G146" s="31"/>
      <c r="H146" s="31"/>
      <c r="I146" s="31"/>
      <c r="J146" s="31"/>
      <c r="K146" s="31"/>
      <c r="L146" s="31"/>
      <c r="M146" s="86"/>
      <c r="N146" s="86"/>
      <c r="O146" s="39"/>
      <c r="P146" s="39"/>
      <c r="Q146" s="118"/>
      <c r="R146" s="56"/>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row>
    <row r="147" spans="1:55" s="66" customFormat="1" ht="30" customHeight="1" x14ac:dyDescent="0.3">
      <c r="A147" s="31"/>
      <c r="B147" s="31"/>
      <c r="C147" s="31"/>
      <c r="D147" s="31"/>
      <c r="E147" s="31"/>
      <c r="F147" s="55"/>
      <c r="G147" s="31"/>
      <c r="H147" s="31"/>
      <c r="I147" s="31"/>
      <c r="J147" s="31"/>
      <c r="K147" s="31"/>
      <c r="L147" s="31"/>
      <c r="O147" s="39"/>
      <c r="P147" s="39"/>
      <c r="Q147" s="118"/>
      <c r="R147" s="56"/>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row>
    <row r="148" spans="1:55" s="66" customFormat="1" ht="30" customHeight="1" x14ac:dyDescent="0.3">
      <c r="A148" s="31"/>
      <c r="B148" s="31"/>
      <c r="C148" s="31"/>
      <c r="D148" s="31"/>
      <c r="E148" s="31"/>
      <c r="F148" s="55"/>
      <c r="G148" s="31"/>
      <c r="H148" s="31"/>
      <c r="I148" s="31"/>
      <c r="J148" s="31"/>
      <c r="K148" s="31"/>
      <c r="L148" s="31"/>
      <c r="O148" s="39"/>
      <c r="P148" s="39"/>
      <c r="Q148" s="118"/>
      <c r="R148" s="56"/>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c r="BC148" s="70"/>
    </row>
    <row r="149" spans="1:55" s="31" customFormat="1" ht="75" customHeight="1" x14ac:dyDescent="0.3">
      <c r="A149" s="39"/>
      <c r="B149" s="39"/>
      <c r="C149" s="120"/>
      <c r="D149" s="120"/>
      <c r="E149" s="120"/>
      <c r="F149" s="120"/>
      <c r="G149" s="120"/>
      <c r="H149" s="121"/>
      <c r="I149" s="121"/>
      <c r="J149" s="121"/>
      <c r="K149" s="121"/>
      <c r="L149" s="121"/>
      <c r="M149" s="121"/>
      <c r="N149" s="121"/>
      <c r="O149" s="39"/>
      <c r="P149" s="39"/>
      <c r="Q149" s="118"/>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row>
    <row r="150" spans="1:55" s="70" customFormat="1" ht="30" customHeight="1" x14ac:dyDescent="0.3">
      <c r="A150" s="31"/>
      <c r="B150" s="31"/>
      <c r="C150" s="31"/>
      <c r="D150" s="31"/>
      <c r="E150" s="31"/>
      <c r="F150" s="31"/>
      <c r="G150" s="31"/>
      <c r="H150" s="31"/>
      <c r="I150" s="31"/>
      <c r="J150" s="31"/>
      <c r="K150" s="31"/>
      <c r="L150" s="31"/>
      <c r="M150" s="86"/>
      <c r="N150" s="86"/>
      <c r="O150" s="39"/>
      <c r="P150" s="39"/>
      <c r="Q150" s="118"/>
      <c r="R150" s="56"/>
    </row>
    <row r="151" spans="1:55" s="66" customFormat="1" ht="30" customHeight="1" x14ac:dyDescent="0.3">
      <c r="A151" s="31"/>
      <c r="B151" s="31"/>
      <c r="C151" s="31"/>
      <c r="D151" s="31"/>
      <c r="E151" s="31"/>
      <c r="F151" s="31"/>
      <c r="G151" s="31"/>
      <c r="H151" s="31"/>
      <c r="I151" s="31"/>
      <c r="J151" s="31"/>
      <c r="K151" s="31"/>
      <c r="L151" s="31"/>
      <c r="M151" s="86"/>
      <c r="N151" s="86"/>
      <c r="O151" s="39"/>
      <c r="P151" s="39"/>
      <c r="Q151" s="118"/>
      <c r="R151" s="56"/>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c r="AX151" s="70"/>
      <c r="AY151" s="70"/>
      <c r="AZ151" s="70"/>
      <c r="BA151" s="70"/>
      <c r="BB151" s="70"/>
      <c r="BC151" s="70"/>
    </row>
    <row r="152" spans="1:55" s="66" customFormat="1" ht="30" customHeight="1" x14ac:dyDescent="0.3">
      <c r="A152" s="31"/>
      <c r="B152" s="31"/>
      <c r="C152" s="31"/>
      <c r="D152" s="31"/>
      <c r="E152" s="31"/>
      <c r="F152" s="31"/>
      <c r="G152" s="31"/>
      <c r="H152" s="31"/>
      <c r="I152" s="31"/>
      <c r="J152" s="31"/>
      <c r="K152" s="31"/>
      <c r="L152" s="31"/>
      <c r="M152" s="86"/>
      <c r="N152" s="86"/>
      <c r="O152" s="39"/>
      <c r="P152" s="39"/>
      <c r="Q152" s="118"/>
      <c r="R152" s="56"/>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c r="BC152" s="70"/>
    </row>
    <row r="153" spans="1:55" s="70" customFormat="1" ht="30" customHeight="1" x14ac:dyDescent="0.3">
      <c r="A153" s="31"/>
      <c r="B153" s="31"/>
      <c r="C153" s="31"/>
      <c r="D153" s="31"/>
      <c r="E153" s="31"/>
      <c r="F153" s="66"/>
      <c r="G153" s="31"/>
      <c r="H153" s="31"/>
      <c r="I153" s="31"/>
      <c r="J153" s="31"/>
      <c r="K153" s="31"/>
      <c r="L153" s="31"/>
      <c r="M153" s="86"/>
      <c r="N153" s="86"/>
      <c r="O153" s="39"/>
      <c r="P153" s="39"/>
      <c r="Q153" s="118"/>
      <c r="R153" s="56"/>
    </row>
    <row r="154" spans="1:55" s="70" customFormat="1" ht="30" customHeight="1" x14ac:dyDescent="0.3">
      <c r="A154" s="31"/>
      <c r="B154" s="31"/>
      <c r="C154" s="31"/>
      <c r="D154" s="31"/>
      <c r="E154" s="31"/>
      <c r="F154" s="31"/>
      <c r="G154" s="31"/>
      <c r="H154" s="31"/>
      <c r="I154" s="31"/>
      <c r="J154" s="31"/>
      <c r="K154" s="31"/>
      <c r="L154" s="31"/>
      <c r="M154" s="86"/>
      <c r="N154" s="86"/>
      <c r="O154" s="39"/>
      <c r="P154" s="39"/>
      <c r="Q154" s="118"/>
      <c r="R154" s="56"/>
    </row>
    <row r="155" spans="1:55" s="66" customFormat="1" ht="274.5" customHeight="1" x14ac:dyDescent="0.3">
      <c r="A155" s="70"/>
      <c r="B155" s="70"/>
      <c r="C155" s="86"/>
      <c r="D155" s="86"/>
      <c r="E155" s="86"/>
      <c r="F155" s="86"/>
      <c r="G155" s="86"/>
      <c r="H155" s="86"/>
      <c r="I155" s="86"/>
      <c r="J155" s="86"/>
      <c r="K155" s="86"/>
      <c r="L155" s="86"/>
      <c r="M155" s="124"/>
      <c r="N155" s="124"/>
      <c r="O155" s="39"/>
      <c r="P155" s="70"/>
      <c r="Q155" s="118"/>
      <c r="R155" s="56"/>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row>
    <row r="156" spans="1:55" s="70" customFormat="1" ht="30" customHeight="1" x14ac:dyDescent="0.3">
      <c r="A156" s="31"/>
      <c r="B156" s="31"/>
      <c r="C156" s="31"/>
      <c r="D156" s="31"/>
      <c r="E156" s="31"/>
      <c r="F156" s="31"/>
      <c r="G156" s="31"/>
      <c r="H156" s="31"/>
      <c r="I156" s="31"/>
      <c r="J156" s="31"/>
      <c r="K156" s="31"/>
      <c r="L156" s="31"/>
      <c r="M156" s="86"/>
      <c r="N156" s="86"/>
      <c r="O156" s="39"/>
      <c r="P156" s="39"/>
      <c r="Q156" s="118"/>
      <c r="R156" s="56"/>
    </row>
    <row r="157" spans="1:55" s="70" customFormat="1" ht="30" customHeight="1" x14ac:dyDescent="0.3">
      <c r="A157" s="31"/>
      <c r="B157" s="31"/>
      <c r="C157" s="31"/>
      <c r="D157" s="31"/>
      <c r="E157" s="31"/>
      <c r="F157" s="31"/>
      <c r="G157" s="31"/>
      <c r="H157" s="31"/>
      <c r="I157" s="31"/>
      <c r="J157" s="31"/>
      <c r="K157" s="31"/>
      <c r="L157" s="31"/>
      <c r="M157" s="86"/>
      <c r="N157" s="86"/>
      <c r="O157" s="39"/>
      <c r="P157" s="39"/>
      <c r="Q157" s="118"/>
      <c r="R157" s="56"/>
    </row>
    <row r="158" spans="1:55" s="66" customFormat="1" ht="30" customHeight="1" x14ac:dyDescent="0.3">
      <c r="A158" s="31"/>
      <c r="B158" s="31"/>
      <c r="C158" s="31"/>
      <c r="D158" s="31"/>
      <c r="E158" s="31"/>
      <c r="F158" s="31"/>
      <c r="G158" s="31"/>
      <c r="H158" s="31"/>
      <c r="I158" s="31"/>
      <c r="J158" s="31"/>
      <c r="K158" s="31"/>
      <c r="L158" s="31"/>
      <c r="M158" s="86"/>
      <c r="N158" s="86"/>
      <c r="O158" s="39"/>
      <c r="P158" s="39"/>
      <c r="Q158" s="118"/>
      <c r="R158" s="56"/>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c r="BC158" s="70"/>
    </row>
    <row r="159" spans="1:55" s="66" customFormat="1" ht="30" customHeight="1" x14ac:dyDescent="0.3">
      <c r="A159" s="31"/>
      <c r="B159" s="31"/>
      <c r="C159" s="31"/>
      <c r="D159" s="31"/>
      <c r="E159" s="31"/>
      <c r="F159" s="31"/>
      <c r="G159" s="31"/>
      <c r="H159" s="31"/>
      <c r="I159" s="31"/>
      <c r="J159" s="31"/>
      <c r="K159" s="31"/>
      <c r="L159" s="31"/>
      <c r="M159" s="86"/>
      <c r="N159" s="86"/>
      <c r="O159" s="39"/>
      <c r="P159" s="39"/>
      <c r="Q159" s="118"/>
      <c r="R159" s="56"/>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row>
    <row r="160" spans="1:55" s="70" customFormat="1" ht="30" customHeight="1" x14ac:dyDescent="0.3">
      <c r="A160" s="31"/>
      <c r="B160" s="31"/>
      <c r="C160" s="31"/>
      <c r="D160" s="31"/>
      <c r="E160" s="31"/>
      <c r="F160" s="31"/>
      <c r="G160" s="31"/>
      <c r="H160" s="31"/>
      <c r="I160" s="31"/>
      <c r="J160" s="31"/>
      <c r="K160" s="31"/>
      <c r="L160" s="31"/>
      <c r="M160" s="86"/>
      <c r="N160" s="86"/>
      <c r="O160" s="39"/>
      <c r="P160" s="39"/>
      <c r="Q160" s="118"/>
      <c r="R160" s="56"/>
    </row>
    <row r="161" spans="1:55" s="70" customFormat="1" ht="30" customHeight="1" x14ac:dyDescent="0.3">
      <c r="A161" s="31"/>
      <c r="B161" s="31"/>
      <c r="C161" s="31"/>
      <c r="D161" s="31"/>
      <c r="E161" s="31"/>
      <c r="F161" s="31"/>
      <c r="G161" s="31"/>
      <c r="H161" s="31"/>
      <c r="I161" s="31"/>
      <c r="J161" s="31"/>
      <c r="K161" s="31"/>
      <c r="L161" s="31"/>
      <c r="M161" s="86"/>
      <c r="N161" s="86"/>
      <c r="O161" s="39"/>
      <c r="P161" s="39"/>
      <c r="Q161" s="118"/>
      <c r="R161" s="56"/>
    </row>
    <row r="162" spans="1:55" s="70" customFormat="1" ht="30" customHeight="1" x14ac:dyDescent="0.3">
      <c r="A162" s="31"/>
      <c r="B162" s="31"/>
      <c r="C162" s="31"/>
      <c r="D162" s="31"/>
      <c r="E162" s="31"/>
      <c r="F162" s="31"/>
      <c r="G162" s="31"/>
      <c r="H162" s="31"/>
      <c r="I162" s="31"/>
      <c r="J162" s="31"/>
      <c r="K162" s="31"/>
      <c r="L162" s="31"/>
      <c r="M162" s="86"/>
      <c r="N162" s="86"/>
      <c r="O162" s="39"/>
      <c r="P162" s="39"/>
      <c r="Q162" s="118"/>
      <c r="R162" s="56"/>
    </row>
    <row r="163" spans="1:55" s="66" customFormat="1" ht="30" customHeight="1" x14ac:dyDescent="0.3">
      <c r="A163" s="31"/>
      <c r="B163" s="31"/>
      <c r="C163" s="31"/>
      <c r="D163" s="31"/>
      <c r="E163" s="31"/>
      <c r="F163" s="31"/>
      <c r="G163" s="31"/>
      <c r="H163" s="31"/>
      <c r="I163" s="31"/>
      <c r="J163" s="31"/>
      <c r="K163" s="31"/>
      <c r="L163" s="31"/>
      <c r="M163" s="86"/>
      <c r="N163" s="86"/>
      <c r="O163" s="39"/>
      <c r="P163" s="39"/>
      <c r="Q163" s="118"/>
      <c r="R163" s="56"/>
      <c r="BC163" s="70"/>
    </row>
    <row r="164" spans="1:55" s="66" customFormat="1" ht="30" customHeight="1" x14ac:dyDescent="0.3">
      <c r="A164" s="31"/>
      <c r="B164" s="31"/>
      <c r="C164" s="31"/>
      <c r="D164" s="31"/>
      <c r="E164" s="31"/>
      <c r="F164" s="31"/>
      <c r="G164" s="31"/>
      <c r="H164" s="31"/>
      <c r="I164" s="31"/>
      <c r="J164" s="31"/>
      <c r="K164" s="31"/>
      <c r="L164" s="31"/>
      <c r="M164" s="86"/>
      <c r="N164" s="86"/>
      <c r="O164" s="39"/>
      <c r="P164" s="39"/>
      <c r="Q164" s="118"/>
      <c r="R164" s="56"/>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70"/>
    </row>
    <row r="165" spans="1:55" s="70" customFormat="1" ht="30" customHeight="1" x14ac:dyDescent="0.3">
      <c r="A165" s="31"/>
      <c r="B165" s="31"/>
      <c r="C165" s="31"/>
      <c r="D165" s="31"/>
      <c r="E165" s="31"/>
      <c r="F165" s="31"/>
      <c r="G165" s="31"/>
      <c r="H165" s="31"/>
      <c r="I165" s="31"/>
      <c r="J165" s="31"/>
      <c r="K165" s="31"/>
      <c r="L165" s="31"/>
      <c r="M165" s="86"/>
      <c r="N165" s="86"/>
      <c r="O165" s="39"/>
      <c r="P165" s="39"/>
      <c r="Q165" s="118"/>
      <c r="R165" s="56"/>
    </row>
    <row r="166" spans="1:55" s="70" customFormat="1" ht="30" customHeight="1" x14ac:dyDescent="0.3">
      <c r="A166" s="31"/>
      <c r="B166" s="31"/>
      <c r="C166" s="31"/>
      <c r="D166" s="31"/>
      <c r="E166" s="31"/>
      <c r="F166" s="31"/>
      <c r="G166" s="31"/>
      <c r="H166" s="31"/>
      <c r="I166" s="31"/>
      <c r="J166" s="31"/>
      <c r="K166" s="31"/>
      <c r="L166" s="31"/>
      <c r="M166" s="86"/>
      <c r="N166" s="86"/>
      <c r="O166" s="39"/>
      <c r="P166" s="39"/>
      <c r="Q166" s="118"/>
      <c r="R166" s="56"/>
    </row>
    <row r="167" spans="1:55" s="66" customFormat="1" ht="30" customHeight="1" x14ac:dyDescent="0.3">
      <c r="A167" s="31"/>
      <c r="B167" s="31"/>
      <c r="C167" s="31"/>
      <c r="D167" s="31"/>
      <c r="E167" s="31"/>
      <c r="F167" s="31"/>
      <c r="G167" s="31"/>
      <c r="H167" s="31"/>
      <c r="I167" s="31"/>
      <c r="J167" s="31"/>
      <c r="K167" s="31"/>
      <c r="L167" s="31"/>
      <c r="M167" s="86"/>
      <c r="N167" s="86"/>
      <c r="O167" s="39"/>
      <c r="P167" s="39"/>
      <c r="Q167" s="118"/>
      <c r="R167" s="56"/>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row>
    <row r="168" spans="1:55" s="66" customFormat="1" ht="30" customHeight="1" x14ac:dyDescent="0.3">
      <c r="A168" s="31"/>
      <c r="B168" s="31"/>
      <c r="C168" s="31"/>
      <c r="D168" s="31"/>
      <c r="E168" s="31"/>
      <c r="F168" s="55"/>
      <c r="G168" s="31"/>
      <c r="H168" s="31"/>
      <c r="I168" s="31"/>
      <c r="J168" s="31"/>
      <c r="K168" s="31"/>
      <c r="L168" s="31"/>
      <c r="O168" s="39"/>
      <c r="P168" s="39"/>
      <c r="Q168" s="118"/>
      <c r="R168" s="56"/>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c r="BA168" s="70"/>
      <c r="BB168" s="70"/>
      <c r="BC168" s="70"/>
    </row>
    <row r="169" spans="1:55" s="66" customFormat="1" ht="30" customHeight="1" x14ac:dyDescent="0.3">
      <c r="A169" s="31"/>
      <c r="B169" s="31"/>
      <c r="C169" s="31"/>
      <c r="D169" s="31"/>
      <c r="E169" s="31"/>
      <c r="F169" s="55"/>
      <c r="G169" s="31"/>
      <c r="H169" s="31"/>
      <c r="I169" s="31"/>
      <c r="J169" s="31"/>
      <c r="K169" s="31"/>
      <c r="L169" s="31"/>
      <c r="O169" s="39"/>
      <c r="P169" s="39"/>
      <c r="Q169" s="118"/>
      <c r="R169" s="56"/>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row>
    <row r="170" spans="1:55" s="70" customFormat="1" ht="30" customHeight="1" x14ac:dyDescent="0.3">
      <c r="A170" s="31"/>
      <c r="B170" s="31"/>
      <c r="C170" s="31"/>
      <c r="D170" s="31"/>
      <c r="E170" s="31"/>
      <c r="F170" s="31"/>
      <c r="G170" s="31"/>
      <c r="H170" s="31"/>
      <c r="I170" s="31"/>
      <c r="J170" s="31"/>
      <c r="K170" s="31"/>
      <c r="L170" s="31"/>
      <c r="M170" s="86"/>
      <c r="N170" s="86"/>
      <c r="O170" s="39"/>
      <c r="P170" s="39"/>
      <c r="Q170" s="118"/>
      <c r="R170" s="56"/>
    </row>
    <row r="171" spans="1:55" s="66" customFormat="1" ht="30" customHeight="1" x14ac:dyDescent="0.3">
      <c r="A171" s="31"/>
      <c r="B171" s="31"/>
      <c r="C171" s="31"/>
      <c r="D171" s="31"/>
      <c r="E171" s="31"/>
      <c r="F171" s="31"/>
      <c r="G171" s="31"/>
      <c r="H171" s="31"/>
      <c r="I171" s="31"/>
      <c r="J171" s="31"/>
      <c r="K171" s="31"/>
      <c r="L171" s="31"/>
      <c r="M171" s="86"/>
      <c r="N171" s="86"/>
      <c r="O171" s="39"/>
      <c r="P171" s="39"/>
      <c r="Q171" s="118"/>
      <c r="R171" s="56"/>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c r="BA171" s="70"/>
      <c r="BB171" s="70"/>
      <c r="BC171" s="70"/>
    </row>
    <row r="172" spans="1:55" s="66" customFormat="1" ht="30" customHeight="1" x14ac:dyDescent="0.3">
      <c r="A172" s="31"/>
      <c r="B172" s="31"/>
      <c r="C172" s="31"/>
      <c r="D172" s="31"/>
      <c r="E172" s="31"/>
      <c r="F172" s="31"/>
      <c r="G172" s="31"/>
      <c r="H172" s="31"/>
      <c r="I172" s="31"/>
      <c r="J172" s="31"/>
      <c r="K172" s="31"/>
      <c r="L172" s="31"/>
      <c r="M172" s="86"/>
      <c r="N172" s="86"/>
      <c r="O172" s="39"/>
      <c r="P172" s="39"/>
      <c r="Q172" s="118"/>
      <c r="R172" s="56"/>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c r="BA172" s="70"/>
      <c r="BB172" s="70"/>
      <c r="BC172" s="70"/>
    </row>
    <row r="173" spans="1:55" s="70" customFormat="1" ht="30" customHeight="1" x14ac:dyDescent="0.3">
      <c r="A173" s="31"/>
      <c r="B173" s="31"/>
      <c r="C173" s="31"/>
      <c r="D173" s="31"/>
      <c r="E173" s="31"/>
      <c r="F173" s="31"/>
      <c r="G173" s="31"/>
      <c r="H173" s="31"/>
      <c r="I173" s="31"/>
      <c r="J173" s="31"/>
      <c r="K173" s="31"/>
      <c r="L173" s="31"/>
      <c r="M173" s="86"/>
      <c r="N173" s="86"/>
      <c r="O173" s="39"/>
      <c r="P173" s="39"/>
      <c r="Q173" s="118"/>
      <c r="R173" s="56"/>
    </row>
    <row r="174" spans="1:55" s="70" customFormat="1" ht="30" customHeight="1" x14ac:dyDescent="0.3">
      <c r="A174" s="31"/>
      <c r="B174" s="31"/>
      <c r="C174" s="31"/>
      <c r="D174" s="31"/>
      <c r="E174" s="31"/>
      <c r="F174" s="31"/>
      <c r="G174" s="31"/>
      <c r="H174" s="31"/>
      <c r="I174" s="31"/>
      <c r="J174" s="31"/>
      <c r="K174" s="31"/>
      <c r="L174" s="31"/>
      <c r="M174" s="86"/>
      <c r="N174" s="86"/>
      <c r="O174" s="39"/>
      <c r="P174" s="39"/>
      <c r="Q174" s="118"/>
      <c r="R174" s="56"/>
    </row>
    <row r="175" spans="1:55" s="70" customFormat="1" ht="30" customHeight="1" x14ac:dyDescent="0.3">
      <c r="A175" s="31"/>
      <c r="B175" s="31"/>
      <c r="C175" s="31"/>
      <c r="D175" s="31"/>
      <c r="E175" s="31"/>
      <c r="F175" s="31"/>
      <c r="G175" s="31"/>
      <c r="H175" s="31"/>
      <c r="I175" s="31"/>
      <c r="J175" s="31"/>
      <c r="K175" s="31"/>
      <c r="L175" s="31"/>
      <c r="M175" s="86"/>
      <c r="N175" s="86"/>
      <c r="O175" s="39"/>
      <c r="P175" s="39"/>
      <c r="Q175" s="118"/>
      <c r="R175" s="56"/>
    </row>
    <row r="176" spans="1:55" s="66" customFormat="1" ht="30" customHeight="1" x14ac:dyDescent="0.3">
      <c r="A176" s="31"/>
      <c r="B176" s="31"/>
      <c r="C176" s="31"/>
      <c r="D176" s="31"/>
      <c r="E176" s="31"/>
      <c r="F176" s="31"/>
      <c r="G176" s="31"/>
      <c r="H176" s="31"/>
      <c r="I176" s="31"/>
      <c r="J176" s="31"/>
      <c r="K176" s="31"/>
      <c r="L176" s="31"/>
      <c r="M176" s="86"/>
      <c r="N176" s="86"/>
      <c r="O176" s="39"/>
      <c r="P176" s="31"/>
      <c r="Q176" s="118"/>
      <c r="R176" s="56"/>
      <c r="BC176" s="70"/>
    </row>
    <row r="177" spans="1:55" s="66" customFormat="1" ht="30" customHeight="1" x14ac:dyDescent="0.3">
      <c r="A177" s="31"/>
      <c r="B177" s="31"/>
      <c r="C177" s="31"/>
      <c r="D177" s="31"/>
      <c r="E177" s="31"/>
      <c r="F177" s="31"/>
      <c r="G177" s="31"/>
      <c r="H177" s="31"/>
      <c r="I177" s="31"/>
      <c r="J177" s="31"/>
      <c r="K177" s="31"/>
      <c r="L177" s="31"/>
      <c r="M177" s="86"/>
      <c r="N177" s="86"/>
      <c r="O177" s="39"/>
      <c r="P177" s="39"/>
      <c r="Q177" s="118"/>
      <c r="R177" s="56"/>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0"/>
      <c r="BB177" s="70"/>
      <c r="BC177" s="70"/>
    </row>
    <row r="178" spans="1:55" s="70" customFormat="1" ht="30" customHeight="1" x14ac:dyDescent="0.3">
      <c r="A178" s="31"/>
      <c r="B178" s="31"/>
      <c r="C178" s="31"/>
      <c r="D178" s="31"/>
      <c r="E178" s="31"/>
      <c r="F178" s="31"/>
      <c r="G178" s="31"/>
      <c r="H178" s="31"/>
      <c r="I178" s="31"/>
      <c r="J178" s="31"/>
      <c r="K178" s="31"/>
      <c r="L178" s="31"/>
      <c r="M178" s="86"/>
      <c r="N178" s="86"/>
      <c r="O178" s="39"/>
      <c r="P178" s="39"/>
      <c r="Q178" s="118"/>
      <c r="R178" s="56"/>
    </row>
    <row r="179" spans="1:55" s="70" customFormat="1" ht="30" customHeight="1" x14ac:dyDescent="0.3">
      <c r="A179" s="31"/>
      <c r="B179" s="31"/>
      <c r="C179" s="31"/>
      <c r="D179" s="31"/>
      <c r="E179" s="31"/>
      <c r="F179" s="66"/>
      <c r="G179" s="31"/>
      <c r="H179" s="31"/>
      <c r="I179" s="31"/>
      <c r="J179" s="31"/>
      <c r="K179" s="31"/>
      <c r="L179" s="31"/>
      <c r="M179" s="86"/>
      <c r="N179" s="86"/>
      <c r="O179" s="39"/>
      <c r="P179" s="39"/>
      <c r="Q179" s="118"/>
      <c r="R179" s="56"/>
    </row>
    <row r="180" spans="1:55" s="66" customFormat="1" ht="30" customHeight="1" x14ac:dyDescent="0.3">
      <c r="A180" s="31"/>
      <c r="B180" s="31"/>
      <c r="C180" s="31"/>
      <c r="D180" s="31"/>
      <c r="E180" s="31"/>
      <c r="F180" s="31"/>
      <c r="G180" s="31"/>
      <c r="H180" s="31"/>
      <c r="I180" s="31"/>
      <c r="J180" s="31"/>
      <c r="K180" s="31"/>
      <c r="L180" s="31"/>
      <c r="M180" s="86"/>
      <c r="N180" s="86"/>
      <c r="O180" s="39"/>
      <c r="P180" s="39"/>
      <c r="Q180" s="118"/>
      <c r="R180" s="56"/>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c r="BC180" s="70"/>
    </row>
    <row r="181" spans="1:55" s="66" customFormat="1" ht="30" customHeight="1" x14ac:dyDescent="0.3">
      <c r="A181" s="31"/>
      <c r="B181" s="31"/>
      <c r="C181" s="31"/>
      <c r="D181" s="31"/>
      <c r="E181" s="31"/>
      <c r="F181" s="55"/>
      <c r="G181" s="31"/>
      <c r="H181" s="31"/>
      <c r="I181" s="31"/>
      <c r="J181" s="31"/>
      <c r="K181" s="31"/>
      <c r="L181" s="31"/>
      <c r="O181" s="39"/>
      <c r="P181" s="39"/>
      <c r="Q181" s="118"/>
      <c r="R181" s="56"/>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c r="BA181" s="70"/>
      <c r="BB181" s="70"/>
      <c r="BC181" s="70"/>
    </row>
    <row r="182" spans="1:55" s="66" customFormat="1" ht="30" customHeight="1" x14ac:dyDescent="0.3">
      <c r="A182" s="31"/>
      <c r="B182" s="31"/>
      <c r="C182" s="31"/>
      <c r="D182" s="31"/>
      <c r="E182" s="31"/>
      <c r="F182" s="55"/>
      <c r="G182" s="31"/>
      <c r="H182" s="31"/>
      <c r="I182" s="31"/>
      <c r="J182" s="31"/>
      <c r="K182" s="31"/>
      <c r="L182" s="31"/>
      <c r="O182" s="39"/>
      <c r="P182" s="39"/>
      <c r="Q182" s="118"/>
      <c r="R182" s="56"/>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c r="BA182" s="70"/>
      <c r="BB182" s="70"/>
      <c r="BC182" s="70"/>
    </row>
    <row r="183" spans="1:55" s="70" customFormat="1" ht="30" customHeight="1" x14ac:dyDescent="0.3">
      <c r="A183" s="31"/>
      <c r="B183" s="31"/>
      <c r="C183" s="31"/>
      <c r="D183" s="31"/>
      <c r="E183" s="31"/>
      <c r="F183" s="31"/>
      <c r="G183" s="31"/>
      <c r="H183" s="31"/>
      <c r="I183" s="31"/>
      <c r="J183" s="31"/>
      <c r="K183" s="31"/>
      <c r="L183" s="31"/>
      <c r="M183" s="86"/>
      <c r="N183" s="86"/>
      <c r="O183" s="39"/>
      <c r="P183" s="39"/>
      <c r="Q183" s="118"/>
      <c r="R183" s="56"/>
    </row>
    <row r="184" spans="1:55" s="70" customFormat="1" ht="30" customHeight="1" x14ac:dyDescent="0.3">
      <c r="A184" s="31"/>
      <c r="B184" s="31"/>
      <c r="C184" s="31"/>
      <c r="D184" s="31"/>
      <c r="E184" s="31"/>
      <c r="F184" s="31"/>
      <c r="G184" s="31"/>
      <c r="H184" s="31"/>
      <c r="I184" s="31"/>
      <c r="J184" s="31"/>
      <c r="K184" s="31"/>
      <c r="L184" s="31"/>
      <c r="M184" s="86"/>
      <c r="N184" s="86"/>
      <c r="O184" s="39"/>
      <c r="P184" s="39"/>
      <c r="Q184" s="118"/>
      <c r="R184" s="56"/>
    </row>
    <row r="185" spans="1:55" s="70" customFormat="1" ht="30" customHeight="1" x14ac:dyDescent="0.3">
      <c r="A185" s="31"/>
      <c r="B185" s="31"/>
      <c r="C185" s="31"/>
      <c r="D185" s="31"/>
      <c r="E185" s="31"/>
      <c r="F185" s="31"/>
      <c r="G185" s="31"/>
      <c r="H185" s="31"/>
      <c r="I185" s="31"/>
      <c r="J185" s="31"/>
      <c r="K185" s="31"/>
      <c r="L185" s="31"/>
      <c r="M185" s="86"/>
      <c r="N185" s="86"/>
      <c r="O185" s="39"/>
      <c r="P185" s="39"/>
      <c r="Q185" s="118"/>
      <c r="R185" s="56"/>
    </row>
    <row r="186" spans="1:55" s="66" customFormat="1" ht="30" customHeight="1" x14ac:dyDescent="0.3">
      <c r="A186" s="31"/>
      <c r="B186" s="31"/>
      <c r="C186" s="31"/>
      <c r="D186" s="31"/>
      <c r="E186" s="31"/>
      <c r="F186" s="31"/>
      <c r="G186" s="31"/>
      <c r="H186" s="31"/>
      <c r="I186" s="31"/>
      <c r="J186" s="31"/>
      <c r="K186" s="31"/>
      <c r="L186" s="31"/>
      <c r="M186" s="86"/>
      <c r="N186" s="86"/>
      <c r="O186" s="39"/>
      <c r="P186" s="31"/>
      <c r="Q186" s="118"/>
      <c r="R186" s="56"/>
      <c r="BC186" s="70"/>
    </row>
    <row r="187" spans="1:55" s="66" customFormat="1" ht="30" customHeight="1" x14ac:dyDescent="0.3">
      <c r="A187" s="31"/>
      <c r="B187" s="31"/>
      <c r="C187" s="31"/>
      <c r="D187" s="31"/>
      <c r="E187" s="31"/>
      <c r="F187" s="31"/>
      <c r="G187" s="31"/>
      <c r="H187" s="31"/>
      <c r="I187" s="31"/>
      <c r="J187" s="31"/>
      <c r="K187" s="31"/>
      <c r="L187" s="31"/>
      <c r="M187" s="86"/>
      <c r="N187" s="86"/>
      <c r="O187" s="39"/>
      <c r="P187" s="39"/>
      <c r="Q187" s="118"/>
      <c r="R187" s="56"/>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0"/>
      <c r="BB187" s="70"/>
      <c r="BC187" s="70"/>
    </row>
    <row r="188" spans="1:55" s="70" customFormat="1" ht="30" customHeight="1" x14ac:dyDescent="0.3">
      <c r="A188" s="31"/>
      <c r="B188" s="31"/>
      <c r="C188" s="31"/>
      <c r="D188" s="31"/>
      <c r="E188" s="31"/>
      <c r="F188" s="31"/>
      <c r="G188" s="31"/>
      <c r="H188" s="31"/>
      <c r="I188" s="31"/>
      <c r="J188" s="31"/>
      <c r="K188" s="31"/>
      <c r="L188" s="31"/>
      <c r="M188" s="86"/>
      <c r="N188" s="86"/>
      <c r="O188" s="39"/>
      <c r="P188" s="39"/>
      <c r="Q188" s="118"/>
      <c r="R188" s="56"/>
    </row>
    <row r="189" spans="1:55" s="70" customFormat="1" ht="30" customHeight="1" x14ac:dyDescent="0.3">
      <c r="A189" s="31"/>
      <c r="B189" s="31"/>
      <c r="C189" s="31"/>
      <c r="D189" s="31"/>
      <c r="E189" s="31"/>
      <c r="F189" s="31"/>
      <c r="G189" s="31"/>
      <c r="H189" s="31"/>
      <c r="I189" s="31"/>
      <c r="J189" s="31"/>
      <c r="K189" s="31"/>
      <c r="L189" s="31"/>
      <c r="M189" s="86"/>
      <c r="N189" s="86"/>
      <c r="O189" s="39"/>
      <c r="P189" s="39"/>
      <c r="Q189" s="118"/>
      <c r="R189" s="56"/>
    </row>
    <row r="190" spans="1:55" s="66" customFormat="1" ht="30" customHeight="1" x14ac:dyDescent="0.3">
      <c r="A190" s="31"/>
      <c r="B190" s="31"/>
      <c r="C190" s="31"/>
      <c r="D190" s="31"/>
      <c r="E190" s="31"/>
      <c r="F190" s="31"/>
      <c r="G190" s="31"/>
      <c r="H190" s="31"/>
      <c r="I190" s="31"/>
      <c r="J190" s="31"/>
      <c r="K190" s="31"/>
      <c r="L190" s="31"/>
      <c r="M190" s="86"/>
      <c r="N190" s="86"/>
      <c r="O190" s="39"/>
      <c r="P190" s="39"/>
      <c r="Q190" s="118"/>
      <c r="R190" s="56"/>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c r="BA190" s="70"/>
      <c r="BB190" s="70"/>
      <c r="BC190" s="70"/>
    </row>
    <row r="191" spans="1:55" s="66" customFormat="1" ht="30" customHeight="1" x14ac:dyDescent="0.3">
      <c r="A191" s="31"/>
      <c r="B191" s="31"/>
      <c r="C191" s="31"/>
      <c r="D191" s="31"/>
      <c r="E191" s="31"/>
      <c r="F191" s="55"/>
      <c r="G191" s="31"/>
      <c r="H191" s="31"/>
      <c r="I191" s="31"/>
      <c r="J191" s="31"/>
      <c r="K191" s="31"/>
      <c r="L191" s="31"/>
      <c r="N191" s="116"/>
      <c r="O191" s="39"/>
      <c r="P191" s="39"/>
      <c r="Q191" s="118"/>
      <c r="R191" s="56"/>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0"/>
      <c r="BB191" s="70"/>
      <c r="BC191" s="70"/>
    </row>
    <row r="192" spans="1:55" s="66" customFormat="1" ht="30" customHeight="1" x14ac:dyDescent="0.3">
      <c r="A192" s="31"/>
      <c r="B192" s="31"/>
      <c r="C192" s="31"/>
      <c r="D192" s="31"/>
      <c r="E192" s="31"/>
      <c r="F192" s="55"/>
      <c r="G192" s="31"/>
      <c r="H192" s="31"/>
      <c r="I192" s="31"/>
      <c r="J192" s="31"/>
      <c r="K192" s="31"/>
      <c r="L192" s="31"/>
      <c r="O192" s="39"/>
      <c r="P192" s="39"/>
      <c r="Q192" s="118"/>
      <c r="R192" s="56"/>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c r="AX192" s="70"/>
      <c r="AY192" s="70"/>
      <c r="AZ192" s="70"/>
      <c r="BA192" s="70"/>
      <c r="BB192" s="70"/>
      <c r="BC192" s="70"/>
    </row>
    <row r="193" spans="1:55" s="70" customFormat="1" ht="30" customHeight="1" x14ac:dyDescent="0.3">
      <c r="A193" s="31"/>
      <c r="B193" s="31"/>
      <c r="C193" s="31"/>
      <c r="D193" s="31"/>
      <c r="E193" s="31"/>
      <c r="F193" s="31"/>
      <c r="G193" s="31"/>
      <c r="H193" s="31"/>
      <c r="I193" s="31"/>
      <c r="J193" s="31"/>
      <c r="K193" s="31"/>
      <c r="L193" s="31"/>
      <c r="M193" s="86"/>
      <c r="N193" s="86"/>
      <c r="O193" s="39"/>
      <c r="P193" s="39"/>
      <c r="Q193" s="118"/>
      <c r="R193" s="56"/>
    </row>
    <row r="194" spans="1:55" s="70" customFormat="1" ht="30" customHeight="1" x14ac:dyDescent="0.3">
      <c r="A194" s="31"/>
      <c r="B194" s="31"/>
      <c r="C194" s="31"/>
      <c r="D194" s="31"/>
      <c r="E194" s="31"/>
      <c r="F194" s="31"/>
      <c r="G194" s="31"/>
      <c r="H194" s="31"/>
      <c r="I194" s="31"/>
      <c r="J194" s="31"/>
      <c r="K194" s="31"/>
      <c r="L194" s="31"/>
      <c r="M194" s="86"/>
      <c r="N194" s="86"/>
      <c r="O194" s="39"/>
      <c r="P194" s="39"/>
      <c r="Q194" s="118"/>
      <c r="R194" s="56"/>
    </row>
    <row r="195" spans="1:55" s="70" customFormat="1" ht="30" customHeight="1" x14ac:dyDescent="0.3">
      <c r="A195" s="31"/>
      <c r="B195" s="31"/>
      <c r="C195" s="31"/>
      <c r="D195" s="31"/>
      <c r="E195" s="31"/>
      <c r="F195" s="31"/>
      <c r="G195" s="31"/>
      <c r="H195" s="31"/>
      <c r="I195" s="31"/>
      <c r="J195" s="31"/>
      <c r="K195" s="31"/>
      <c r="L195" s="31"/>
      <c r="M195" s="86"/>
      <c r="N195" s="86"/>
      <c r="O195" s="39"/>
      <c r="P195" s="39"/>
      <c r="Q195" s="118"/>
      <c r="R195" s="56"/>
    </row>
    <row r="196" spans="1:55" s="66" customFormat="1" ht="30" customHeight="1" x14ac:dyDescent="0.3">
      <c r="A196" s="31"/>
      <c r="B196" s="31"/>
      <c r="C196" s="31"/>
      <c r="D196" s="31"/>
      <c r="E196" s="31"/>
      <c r="F196" s="31"/>
      <c r="G196" s="31"/>
      <c r="H196" s="31"/>
      <c r="I196" s="31"/>
      <c r="J196" s="31"/>
      <c r="K196" s="31"/>
      <c r="L196" s="31"/>
      <c r="M196" s="86"/>
      <c r="N196" s="86"/>
      <c r="O196" s="39"/>
      <c r="P196" s="31"/>
      <c r="Q196" s="118"/>
      <c r="R196" s="56"/>
      <c r="BC196" s="70"/>
    </row>
    <row r="197" spans="1:55" s="66" customFormat="1" ht="30" customHeight="1" x14ac:dyDescent="0.3">
      <c r="A197" s="31"/>
      <c r="B197" s="31"/>
      <c r="C197" s="31"/>
      <c r="D197" s="31"/>
      <c r="E197" s="31"/>
      <c r="F197" s="31"/>
      <c r="G197" s="31"/>
      <c r="H197" s="31"/>
      <c r="I197" s="31"/>
      <c r="J197" s="31"/>
      <c r="K197" s="31"/>
      <c r="L197" s="31"/>
      <c r="M197" s="86"/>
      <c r="N197" s="86"/>
      <c r="O197" s="39"/>
      <c r="P197" s="39"/>
      <c r="Q197" s="118"/>
      <c r="R197" s="56"/>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c r="AR197" s="70"/>
      <c r="AS197" s="70"/>
      <c r="AT197" s="70"/>
      <c r="AU197" s="70"/>
      <c r="AV197" s="70"/>
      <c r="AW197" s="70"/>
      <c r="AX197" s="70"/>
      <c r="AY197" s="70"/>
      <c r="AZ197" s="70"/>
      <c r="BA197" s="70"/>
      <c r="BB197" s="70"/>
      <c r="BC197" s="70"/>
    </row>
    <row r="198" spans="1:55" s="70" customFormat="1" ht="30" customHeight="1" x14ac:dyDescent="0.3">
      <c r="A198" s="31"/>
      <c r="B198" s="31"/>
      <c r="C198" s="31"/>
      <c r="D198" s="31"/>
      <c r="E198" s="31"/>
      <c r="F198" s="31"/>
      <c r="G198" s="31"/>
      <c r="H198" s="31"/>
      <c r="I198" s="31"/>
      <c r="J198" s="31"/>
      <c r="K198" s="31"/>
      <c r="L198" s="31"/>
      <c r="M198" s="86"/>
      <c r="N198" s="86"/>
      <c r="O198" s="39"/>
      <c r="P198" s="39"/>
      <c r="Q198" s="118"/>
      <c r="R198" s="56"/>
    </row>
    <row r="199" spans="1:55" s="70" customFormat="1" ht="30" customHeight="1" x14ac:dyDescent="0.3">
      <c r="A199" s="31"/>
      <c r="B199" s="31"/>
      <c r="C199" s="31"/>
      <c r="D199" s="31"/>
      <c r="E199" s="31"/>
      <c r="F199" s="31"/>
      <c r="G199" s="31"/>
      <c r="H199" s="31"/>
      <c r="I199" s="31"/>
      <c r="J199" s="31"/>
      <c r="K199" s="31"/>
      <c r="L199" s="31"/>
      <c r="M199" s="86"/>
      <c r="N199" s="86"/>
      <c r="O199" s="39"/>
      <c r="P199" s="39"/>
      <c r="Q199" s="118"/>
      <c r="R199" s="56"/>
    </row>
    <row r="200" spans="1:55" s="66" customFormat="1" ht="30" customHeight="1" x14ac:dyDescent="0.3">
      <c r="A200" s="31"/>
      <c r="B200" s="31"/>
      <c r="C200" s="31"/>
      <c r="D200" s="31"/>
      <c r="E200" s="31"/>
      <c r="F200" s="31"/>
      <c r="G200" s="31"/>
      <c r="H200" s="31"/>
      <c r="I200" s="31"/>
      <c r="J200" s="31"/>
      <c r="K200" s="31"/>
      <c r="L200" s="31"/>
      <c r="M200" s="86"/>
      <c r="N200" s="86"/>
      <c r="O200" s="39"/>
      <c r="P200" s="39"/>
      <c r="Q200" s="118"/>
      <c r="R200" s="56"/>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c r="BA200" s="70"/>
      <c r="BB200" s="70"/>
      <c r="BC200" s="70"/>
    </row>
    <row r="201" spans="1:55" s="66" customFormat="1" ht="30" customHeight="1" x14ac:dyDescent="0.3">
      <c r="A201" s="31"/>
      <c r="B201" s="31"/>
      <c r="C201" s="31"/>
      <c r="D201" s="31"/>
      <c r="E201" s="31"/>
      <c r="F201" s="55"/>
      <c r="G201" s="31"/>
      <c r="H201" s="31"/>
      <c r="I201" s="31"/>
      <c r="J201" s="31"/>
      <c r="K201" s="31"/>
      <c r="L201" s="31"/>
      <c r="M201" s="86"/>
      <c r="N201" s="86"/>
      <c r="O201" s="39"/>
      <c r="P201" s="39"/>
      <c r="Q201" s="118"/>
      <c r="R201" s="56"/>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c r="AX201" s="70"/>
      <c r="AY201" s="70"/>
      <c r="AZ201" s="70"/>
      <c r="BA201" s="70"/>
      <c r="BB201" s="70"/>
      <c r="BC201" s="70"/>
    </row>
    <row r="202" spans="1:55" s="66" customFormat="1" ht="207" customHeight="1" x14ac:dyDescent="0.3">
      <c r="A202" s="70"/>
      <c r="B202" s="70"/>
      <c r="C202" s="86"/>
      <c r="D202" s="86"/>
      <c r="E202" s="86"/>
      <c r="F202" s="86"/>
      <c r="G202" s="86"/>
      <c r="H202" s="86"/>
      <c r="I202" s="86"/>
      <c r="J202" s="86"/>
      <c r="K202" s="86"/>
      <c r="L202" s="86"/>
      <c r="M202" s="86"/>
      <c r="N202" s="86"/>
      <c r="O202" s="39"/>
      <c r="P202" s="70"/>
      <c r="Q202" s="118"/>
      <c r="R202" s="56"/>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c r="BA202" s="70"/>
      <c r="BB202" s="70"/>
      <c r="BC202" s="70"/>
    </row>
    <row r="203" spans="1:55" s="66" customFormat="1" ht="30" customHeight="1" x14ac:dyDescent="0.3">
      <c r="A203" s="70"/>
      <c r="B203" s="70"/>
      <c r="C203" s="86"/>
      <c r="D203" s="86"/>
      <c r="E203" s="86"/>
      <c r="F203" s="86"/>
      <c r="G203" s="86"/>
      <c r="H203" s="86"/>
      <c r="I203" s="86"/>
      <c r="J203" s="86"/>
      <c r="K203" s="86"/>
      <c r="L203" s="86"/>
      <c r="M203" s="86"/>
      <c r="N203" s="86"/>
      <c r="O203" s="39"/>
      <c r="P203" s="39"/>
      <c r="Q203" s="118"/>
      <c r="R203" s="56"/>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c r="AX203" s="70"/>
      <c r="AY203" s="70"/>
      <c r="AZ203" s="70"/>
      <c r="BA203" s="70"/>
      <c r="BB203" s="70"/>
      <c r="BC203" s="70"/>
    </row>
    <row r="204" spans="1:55" s="70" customFormat="1" ht="30" customHeight="1" x14ac:dyDescent="0.3">
      <c r="C204" s="86"/>
      <c r="D204" s="86"/>
      <c r="E204" s="86"/>
      <c r="F204" s="86"/>
      <c r="G204" s="86"/>
      <c r="H204" s="86"/>
      <c r="I204" s="86"/>
      <c r="J204" s="86"/>
      <c r="K204" s="86"/>
      <c r="L204" s="86"/>
      <c r="M204" s="86"/>
      <c r="N204" s="86"/>
      <c r="O204" s="39"/>
      <c r="P204" s="39"/>
      <c r="Q204" s="118"/>
      <c r="R204" s="56"/>
    </row>
    <row r="205" spans="1:55" s="70" customFormat="1" ht="30" customHeight="1" x14ac:dyDescent="0.3">
      <c r="C205" s="86"/>
      <c r="D205" s="86"/>
      <c r="E205" s="86"/>
      <c r="F205" s="86"/>
      <c r="G205" s="86"/>
      <c r="H205" s="86"/>
      <c r="I205" s="86"/>
      <c r="J205" s="86"/>
      <c r="K205" s="86"/>
      <c r="L205" s="86"/>
      <c r="M205" s="86"/>
      <c r="N205" s="86"/>
      <c r="O205" s="39"/>
      <c r="P205" s="39"/>
      <c r="Q205" s="118"/>
      <c r="R205" s="56"/>
    </row>
    <row r="206" spans="1:55" s="66" customFormat="1" ht="30" customHeight="1" x14ac:dyDescent="0.3">
      <c r="A206" s="70"/>
      <c r="B206" s="70"/>
      <c r="C206" s="86"/>
      <c r="D206" s="86"/>
      <c r="E206" s="86"/>
      <c r="F206" s="86"/>
      <c r="G206" s="86"/>
      <c r="H206" s="86"/>
      <c r="I206" s="86"/>
      <c r="J206" s="86"/>
      <c r="K206" s="86"/>
      <c r="L206" s="86"/>
      <c r="M206" s="86"/>
      <c r="N206" s="86"/>
      <c r="O206" s="39"/>
      <c r="P206" s="31"/>
      <c r="Q206" s="118"/>
      <c r="R206" s="56"/>
    </row>
    <row r="207" spans="1:55" s="70" customFormat="1" ht="30" customHeight="1" x14ac:dyDescent="0.3">
      <c r="C207" s="86"/>
      <c r="D207" s="86"/>
      <c r="E207" s="86"/>
      <c r="F207" s="86"/>
      <c r="G207" s="86"/>
      <c r="H207" s="86"/>
      <c r="I207" s="86"/>
      <c r="J207" s="86"/>
      <c r="K207" s="86"/>
      <c r="L207" s="86"/>
      <c r="M207" s="86"/>
      <c r="N207" s="86"/>
      <c r="O207" s="39"/>
      <c r="P207" s="39"/>
      <c r="Q207" s="118"/>
      <c r="R207" s="56"/>
    </row>
    <row r="208" spans="1:55" s="70" customFormat="1" ht="30" customHeight="1" x14ac:dyDescent="0.3">
      <c r="C208" s="86"/>
      <c r="D208" s="86"/>
      <c r="E208" s="86"/>
      <c r="F208" s="86"/>
      <c r="G208" s="86"/>
      <c r="H208" s="86"/>
      <c r="I208" s="86"/>
      <c r="J208" s="86"/>
      <c r="K208" s="86"/>
      <c r="L208" s="86"/>
      <c r="M208" s="86"/>
      <c r="N208" s="86"/>
      <c r="O208" s="39"/>
      <c r="P208" s="39"/>
      <c r="Q208" s="118"/>
      <c r="R208" s="56"/>
    </row>
    <row r="209" spans="3:18" s="70" customFormat="1" ht="30" customHeight="1" x14ac:dyDescent="0.3">
      <c r="C209" s="86"/>
      <c r="D209" s="86"/>
      <c r="E209" s="86"/>
      <c r="F209" s="86"/>
      <c r="G209" s="86"/>
      <c r="H209" s="86"/>
      <c r="I209" s="86"/>
      <c r="J209" s="86"/>
      <c r="K209" s="86"/>
      <c r="L209" s="86"/>
      <c r="M209" s="86"/>
      <c r="N209" s="86"/>
      <c r="O209" s="39"/>
      <c r="P209" s="39"/>
      <c r="Q209" s="118"/>
      <c r="R209" s="56"/>
    </row>
    <row r="210" spans="3:18" s="70" customFormat="1" ht="30" customHeight="1" x14ac:dyDescent="0.3">
      <c r="C210" s="86"/>
      <c r="D210" s="86"/>
      <c r="E210" s="86"/>
      <c r="F210" s="86"/>
      <c r="G210" s="86"/>
      <c r="H210" s="86"/>
      <c r="I210" s="86"/>
      <c r="J210" s="86"/>
      <c r="K210" s="86"/>
      <c r="L210" s="86"/>
      <c r="M210" s="86"/>
      <c r="N210" s="86"/>
      <c r="O210" s="39"/>
      <c r="P210" s="39"/>
      <c r="Q210" s="118"/>
      <c r="R210" s="56"/>
    </row>
    <row r="211" spans="3:18" s="70" customFormat="1" ht="30" customHeight="1" x14ac:dyDescent="0.3">
      <c r="C211" s="86"/>
      <c r="D211" s="86"/>
      <c r="E211" s="86"/>
      <c r="F211" s="86"/>
      <c r="G211" s="86"/>
      <c r="H211" s="86"/>
      <c r="I211" s="86"/>
      <c r="J211" s="86"/>
      <c r="K211" s="86"/>
      <c r="L211" s="86"/>
      <c r="M211" s="86"/>
      <c r="N211" s="86"/>
      <c r="O211" s="39"/>
      <c r="P211" s="39"/>
      <c r="Q211" s="118"/>
      <c r="R211" s="56"/>
    </row>
    <row r="212" spans="3:18" s="70" customFormat="1" ht="30" customHeight="1" x14ac:dyDescent="0.3">
      <c r="C212" s="86"/>
      <c r="D212" s="86"/>
      <c r="E212" s="86"/>
      <c r="F212" s="86"/>
      <c r="G212" s="86"/>
      <c r="H212" s="86"/>
      <c r="I212" s="86"/>
      <c r="J212" s="86"/>
      <c r="K212" s="86"/>
      <c r="L212" s="86"/>
      <c r="M212" s="86"/>
      <c r="N212" s="86"/>
      <c r="O212" s="39"/>
      <c r="P212" s="39"/>
      <c r="Q212" s="118"/>
      <c r="R212" s="56"/>
    </row>
    <row r="213" spans="3:18" s="70" customFormat="1" ht="30" customHeight="1" x14ac:dyDescent="0.3">
      <c r="C213" s="86"/>
      <c r="D213" s="86"/>
      <c r="E213" s="86"/>
      <c r="F213" s="86"/>
      <c r="G213" s="86"/>
      <c r="H213" s="86"/>
      <c r="I213" s="86"/>
      <c r="J213" s="86"/>
      <c r="K213" s="86"/>
      <c r="L213" s="86"/>
      <c r="M213" s="86"/>
      <c r="N213" s="86"/>
      <c r="O213" s="39"/>
      <c r="P213" s="39"/>
      <c r="Q213" s="118"/>
      <c r="R213" s="56"/>
    </row>
    <row r="214" spans="3:18" s="70" customFormat="1" ht="30" customHeight="1" x14ac:dyDescent="0.3">
      <c r="C214" s="86"/>
      <c r="D214" s="86"/>
      <c r="E214" s="86"/>
      <c r="F214" s="86"/>
      <c r="G214" s="86"/>
      <c r="H214" s="86"/>
      <c r="I214" s="86"/>
      <c r="J214" s="86"/>
      <c r="K214" s="86"/>
      <c r="L214" s="86"/>
      <c r="M214" s="86"/>
      <c r="N214" s="86"/>
      <c r="O214" s="39"/>
      <c r="P214" s="39"/>
      <c r="Q214" s="118"/>
      <c r="R214" s="56"/>
    </row>
    <row r="215" spans="3:18" s="70" customFormat="1" ht="30" customHeight="1" x14ac:dyDescent="0.3">
      <c r="C215" s="86"/>
      <c r="D215" s="86"/>
      <c r="E215" s="86"/>
      <c r="F215" s="86"/>
      <c r="G215" s="86"/>
      <c r="H215" s="86"/>
      <c r="I215" s="86"/>
      <c r="J215" s="86"/>
      <c r="K215" s="86"/>
      <c r="L215" s="86"/>
      <c r="M215" s="86"/>
      <c r="N215" s="86"/>
      <c r="O215" s="39"/>
      <c r="P215" s="39"/>
      <c r="Q215" s="118"/>
      <c r="R215" s="56"/>
    </row>
    <row r="216" spans="3:18" s="70" customFormat="1" ht="30" customHeight="1" x14ac:dyDescent="0.3">
      <c r="C216" s="86"/>
      <c r="D216" s="86"/>
      <c r="E216" s="86"/>
      <c r="F216" s="86"/>
      <c r="G216" s="86"/>
      <c r="H216" s="86"/>
      <c r="I216" s="86"/>
      <c r="J216" s="86"/>
      <c r="K216" s="86"/>
      <c r="L216" s="86"/>
      <c r="M216" s="86"/>
      <c r="N216" s="86"/>
      <c r="O216" s="39"/>
      <c r="P216" s="39"/>
      <c r="Q216" s="118"/>
      <c r="R216" s="56"/>
    </row>
    <row r="217" spans="3:18" s="70" customFormat="1" ht="30" customHeight="1" x14ac:dyDescent="0.3">
      <c r="C217" s="86"/>
      <c r="D217" s="86"/>
      <c r="E217" s="86"/>
      <c r="F217" s="86"/>
      <c r="G217" s="86"/>
      <c r="H217" s="86"/>
      <c r="I217" s="86"/>
      <c r="J217" s="86"/>
      <c r="K217" s="86"/>
      <c r="L217" s="86"/>
      <c r="M217" s="86"/>
      <c r="N217" s="86"/>
      <c r="O217" s="39"/>
      <c r="P217" s="39"/>
      <c r="Q217" s="118"/>
      <c r="R217" s="56"/>
    </row>
    <row r="218" spans="3:18" s="70" customFormat="1" ht="30" customHeight="1" x14ac:dyDescent="0.3">
      <c r="C218" s="86"/>
      <c r="D218" s="86"/>
      <c r="E218" s="86"/>
      <c r="F218" s="86"/>
      <c r="G218" s="86"/>
      <c r="H218" s="86"/>
      <c r="I218" s="86"/>
      <c r="J218" s="86"/>
      <c r="K218" s="86"/>
      <c r="L218" s="86"/>
      <c r="M218" s="86"/>
      <c r="N218" s="86"/>
      <c r="O218" s="39"/>
      <c r="P218" s="39"/>
      <c r="Q218" s="118"/>
      <c r="R218" s="56"/>
    </row>
    <row r="219" spans="3:18" s="70" customFormat="1" ht="93" customHeight="1" x14ac:dyDescent="0.3">
      <c r="C219" s="86"/>
      <c r="D219" s="86"/>
      <c r="E219" s="86"/>
      <c r="F219" s="86"/>
      <c r="G219" s="86"/>
      <c r="H219" s="86"/>
      <c r="I219" s="86"/>
      <c r="J219" s="86"/>
      <c r="K219" s="86"/>
      <c r="L219" s="86"/>
      <c r="M219" s="125"/>
      <c r="N219" s="125"/>
      <c r="O219" s="39"/>
      <c r="Q219" s="118"/>
      <c r="R219" s="56"/>
    </row>
    <row r="220" spans="3:18" s="70" customFormat="1" ht="30" customHeight="1" x14ac:dyDescent="0.3">
      <c r="C220" s="86"/>
      <c r="D220" s="86"/>
      <c r="E220" s="86"/>
      <c r="F220" s="86"/>
      <c r="G220" s="86"/>
      <c r="H220" s="86"/>
      <c r="I220" s="86"/>
      <c r="J220" s="86"/>
      <c r="K220" s="86"/>
      <c r="L220" s="86"/>
      <c r="M220" s="86"/>
      <c r="N220" s="86"/>
      <c r="O220" s="39"/>
      <c r="P220" s="39"/>
      <c r="Q220" s="118"/>
      <c r="R220" s="56"/>
    </row>
    <row r="221" spans="3:18" s="70" customFormat="1" ht="30" customHeight="1" x14ac:dyDescent="0.3">
      <c r="C221" s="86"/>
      <c r="D221" s="86"/>
      <c r="E221" s="86"/>
      <c r="F221" s="86"/>
      <c r="G221" s="86"/>
      <c r="H221" s="86"/>
      <c r="I221" s="86"/>
      <c r="J221" s="86"/>
      <c r="K221" s="86"/>
      <c r="L221" s="86"/>
      <c r="M221" s="86"/>
      <c r="N221" s="86"/>
      <c r="O221" s="39"/>
      <c r="P221" s="39"/>
      <c r="Q221" s="118"/>
      <c r="R221" s="56"/>
    </row>
    <row r="222" spans="3:18" s="70" customFormat="1" ht="30" customHeight="1" x14ac:dyDescent="0.3">
      <c r="C222" s="86"/>
      <c r="D222" s="86"/>
      <c r="E222" s="86"/>
      <c r="F222" s="86"/>
      <c r="G222" s="86"/>
      <c r="H222" s="86"/>
      <c r="I222" s="86"/>
      <c r="J222" s="86"/>
      <c r="K222" s="86"/>
      <c r="L222" s="86"/>
      <c r="M222" s="86"/>
      <c r="N222" s="86"/>
      <c r="O222" s="39"/>
      <c r="P222" s="39"/>
      <c r="Q222" s="118"/>
      <c r="R222" s="56"/>
    </row>
    <row r="223" spans="3:18" s="70" customFormat="1" ht="48" customHeight="1" x14ac:dyDescent="0.3">
      <c r="C223" s="86"/>
      <c r="D223" s="86"/>
      <c r="E223" s="86"/>
      <c r="F223" s="86"/>
      <c r="G223" s="86"/>
      <c r="H223" s="86"/>
      <c r="I223" s="86"/>
      <c r="J223" s="86"/>
      <c r="K223" s="86"/>
      <c r="L223" s="86"/>
      <c r="M223" s="66"/>
      <c r="N223" s="66"/>
      <c r="O223" s="39"/>
      <c r="P223" s="39"/>
      <c r="Q223" s="118"/>
      <c r="R223" s="56"/>
    </row>
    <row r="224" spans="3:18" s="70" customFormat="1" ht="90" customHeight="1" x14ac:dyDescent="0.3">
      <c r="C224" s="86"/>
      <c r="D224" s="86"/>
      <c r="E224" s="86"/>
      <c r="F224" s="86"/>
      <c r="G224" s="86"/>
      <c r="H224" s="86"/>
      <c r="I224" s="86"/>
      <c r="J224" s="86"/>
      <c r="K224" s="86"/>
      <c r="L224" s="86"/>
      <c r="M224" s="86"/>
      <c r="N224" s="86"/>
      <c r="O224" s="39"/>
      <c r="P224" s="39"/>
      <c r="Q224" s="118"/>
      <c r="R224" s="56"/>
    </row>
    <row r="225" spans="3:18" s="70" customFormat="1" ht="90" customHeight="1" x14ac:dyDescent="0.3">
      <c r="C225" s="86"/>
      <c r="D225" s="86"/>
      <c r="E225" s="86"/>
      <c r="F225" s="86"/>
      <c r="G225" s="86"/>
      <c r="H225" s="86"/>
      <c r="I225" s="86"/>
      <c r="J225" s="86"/>
      <c r="K225" s="86"/>
      <c r="L225" s="86"/>
      <c r="M225" s="86"/>
      <c r="N225" s="86"/>
      <c r="O225" s="39"/>
      <c r="P225" s="39"/>
      <c r="Q225" s="118"/>
      <c r="R225" s="56"/>
    </row>
    <row r="226" spans="3:18" s="70" customFormat="1" ht="30" customHeight="1" x14ac:dyDescent="0.3">
      <c r="C226" s="86"/>
      <c r="D226" s="86"/>
      <c r="E226" s="86"/>
      <c r="F226" s="86"/>
      <c r="G226" s="86"/>
      <c r="H226" s="86"/>
      <c r="I226" s="86"/>
      <c r="J226" s="86"/>
      <c r="K226" s="86"/>
      <c r="L226" s="86"/>
      <c r="M226" s="86"/>
      <c r="N226" s="86"/>
      <c r="O226" s="39"/>
      <c r="P226" s="39"/>
      <c r="Q226" s="118"/>
      <c r="R226" s="56"/>
    </row>
    <row r="227" spans="3:18" s="70" customFormat="1" ht="48" customHeight="1" x14ac:dyDescent="0.3">
      <c r="C227" s="86"/>
      <c r="D227" s="86"/>
      <c r="E227" s="86"/>
      <c r="F227" s="86"/>
      <c r="G227" s="86"/>
      <c r="H227" s="86"/>
      <c r="I227" s="86"/>
      <c r="J227" s="86"/>
      <c r="K227" s="86"/>
      <c r="L227" s="86"/>
      <c r="M227" s="66"/>
      <c r="N227" s="66"/>
      <c r="O227" s="39"/>
      <c r="P227" s="39"/>
      <c r="Q227" s="118"/>
      <c r="R227" s="56"/>
    </row>
    <row r="228" spans="3:18" s="70" customFormat="1" ht="90" customHeight="1" x14ac:dyDescent="0.3">
      <c r="C228" s="86"/>
      <c r="D228" s="86"/>
      <c r="E228" s="86"/>
      <c r="F228" s="86"/>
      <c r="G228" s="86"/>
      <c r="H228" s="86"/>
      <c r="I228" s="86"/>
      <c r="J228" s="86"/>
      <c r="K228" s="86"/>
      <c r="L228" s="86"/>
      <c r="M228" s="86"/>
      <c r="N228" s="86"/>
      <c r="O228" s="39"/>
      <c r="P228" s="39"/>
      <c r="Q228" s="118"/>
      <c r="R228" s="56"/>
    </row>
    <row r="229" spans="3:18" s="70" customFormat="1" ht="90" customHeight="1" x14ac:dyDescent="0.3">
      <c r="C229" s="86"/>
      <c r="D229" s="86"/>
      <c r="E229" s="86"/>
      <c r="F229" s="86"/>
      <c r="G229" s="86"/>
      <c r="H229" s="86"/>
      <c r="I229" s="86"/>
      <c r="J229" s="86"/>
      <c r="K229" s="86"/>
      <c r="L229" s="86"/>
      <c r="M229" s="86"/>
      <c r="N229" s="86"/>
      <c r="O229" s="39"/>
      <c r="P229" s="39"/>
      <c r="Q229" s="118"/>
      <c r="R229" s="56"/>
    </row>
    <row r="230" spans="3:18" s="70" customFormat="1" ht="90" customHeight="1" x14ac:dyDescent="0.3">
      <c r="C230" s="86"/>
      <c r="D230" s="86"/>
      <c r="E230" s="86"/>
      <c r="F230" s="86"/>
      <c r="G230" s="86"/>
      <c r="H230" s="86"/>
      <c r="I230" s="86"/>
      <c r="J230" s="86"/>
      <c r="K230" s="86"/>
      <c r="L230" s="86"/>
      <c r="M230" s="86"/>
      <c r="N230" s="86"/>
      <c r="O230" s="39"/>
      <c r="P230" s="39"/>
      <c r="Q230" s="118"/>
      <c r="R230" s="56"/>
    </row>
    <row r="231" spans="3:18" s="70" customFormat="1" ht="70.5" customHeight="1" x14ac:dyDescent="0.3">
      <c r="C231" s="86"/>
      <c r="D231" s="86"/>
      <c r="E231" s="86"/>
      <c r="F231" s="86"/>
      <c r="G231" s="86"/>
      <c r="H231" s="86"/>
      <c r="I231" s="86"/>
      <c r="J231" s="86"/>
      <c r="K231" s="86"/>
      <c r="L231" s="86"/>
      <c r="M231" s="86"/>
      <c r="N231" s="86"/>
      <c r="O231" s="39"/>
      <c r="P231" s="39"/>
      <c r="Q231" s="118"/>
      <c r="R231" s="56"/>
    </row>
    <row r="232" spans="3:18" s="70" customFormat="1" ht="30" customHeight="1" x14ac:dyDescent="0.3">
      <c r="C232" s="86"/>
      <c r="D232" s="86"/>
      <c r="E232" s="86"/>
      <c r="F232" s="86"/>
      <c r="G232" s="86"/>
      <c r="H232" s="86"/>
      <c r="I232" s="86"/>
      <c r="J232" s="86"/>
      <c r="K232" s="86"/>
      <c r="L232" s="86"/>
      <c r="M232" s="86"/>
      <c r="N232" s="86"/>
      <c r="O232" s="39"/>
      <c r="P232" s="39"/>
      <c r="Q232" s="118"/>
      <c r="R232" s="56"/>
    </row>
    <row r="233" spans="3:18" s="70" customFormat="1" ht="90" customHeight="1" x14ac:dyDescent="0.3">
      <c r="C233" s="86"/>
      <c r="D233" s="86"/>
      <c r="E233" s="86"/>
      <c r="F233" s="86"/>
      <c r="G233" s="86"/>
      <c r="H233" s="86"/>
      <c r="I233" s="86"/>
      <c r="J233" s="86"/>
      <c r="K233" s="86"/>
      <c r="L233" s="86"/>
      <c r="M233" s="86"/>
      <c r="N233" s="86"/>
      <c r="O233" s="39"/>
      <c r="P233" s="39"/>
      <c r="Q233" s="118"/>
      <c r="R233" s="56"/>
    </row>
    <row r="234" spans="3:18" s="70" customFormat="1" ht="30" customHeight="1" x14ac:dyDescent="0.3">
      <c r="C234" s="86"/>
      <c r="D234" s="86"/>
      <c r="E234" s="86"/>
      <c r="F234" s="86"/>
      <c r="G234" s="86"/>
      <c r="H234" s="86"/>
      <c r="I234" s="86"/>
      <c r="J234" s="86"/>
      <c r="K234" s="86"/>
      <c r="L234" s="86"/>
      <c r="M234" s="86"/>
      <c r="N234" s="86"/>
      <c r="O234" s="39"/>
      <c r="P234" s="39"/>
      <c r="Q234" s="118"/>
      <c r="R234" s="56"/>
    </row>
    <row r="235" spans="3:18" s="70" customFormat="1" ht="30" customHeight="1" x14ac:dyDescent="0.3">
      <c r="C235" s="86"/>
      <c r="D235" s="86"/>
      <c r="E235" s="86"/>
      <c r="F235" s="86"/>
      <c r="G235" s="86"/>
      <c r="H235" s="86"/>
      <c r="I235" s="86"/>
      <c r="J235" s="86"/>
      <c r="K235" s="86"/>
      <c r="L235" s="86"/>
      <c r="M235" s="86"/>
      <c r="N235" s="86"/>
      <c r="O235" s="39"/>
      <c r="P235" s="39"/>
      <c r="Q235" s="118"/>
      <c r="R235" s="56"/>
    </row>
    <row r="236" spans="3:18" s="70" customFormat="1" ht="30" customHeight="1" x14ac:dyDescent="0.3">
      <c r="C236" s="66"/>
      <c r="D236" s="66"/>
      <c r="E236" s="66"/>
      <c r="F236" s="66"/>
      <c r="G236" s="66"/>
      <c r="H236" s="66"/>
      <c r="I236" s="66"/>
      <c r="J236" s="66"/>
      <c r="K236" s="66"/>
      <c r="L236" s="66"/>
      <c r="M236" s="66"/>
      <c r="N236" s="66"/>
      <c r="O236" s="39"/>
      <c r="P236" s="39"/>
      <c r="Q236" s="118"/>
      <c r="R236" s="56"/>
    </row>
    <row r="237" spans="3:18" s="70" customFormat="1" ht="30" customHeight="1" x14ac:dyDescent="0.3">
      <c r="C237" s="86"/>
      <c r="D237" s="86"/>
      <c r="E237" s="86"/>
      <c r="F237" s="86"/>
      <c r="G237" s="86"/>
      <c r="H237" s="86"/>
      <c r="I237" s="86"/>
      <c r="J237" s="86"/>
      <c r="K237" s="86"/>
      <c r="L237" s="86"/>
      <c r="M237" s="86"/>
      <c r="N237" s="86"/>
      <c r="O237" s="39"/>
      <c r="P237" s="39"/>
      <c r="Q237" s="118"/>
      <c r="R237" s="56"/>
    </row>
    <row r="238" spans="3:18" s="70" customFormat="1" ht="30" customHeight="1" x14ac:dyDescent="0.3">
      <c r="C238" s="86"/>
      <c r="D238" s="86"/>
      <c r="E238" s="86"/>
      <c r="F238" s="86"/>
      <c r="G238" s="86"/>
      <c r="H238" s="86"/>
      <c r="I238" s="86"/>
      <c r="J238" s="86"/>
      <c r="K238" s="86"/>
      <c r="L238" s="86"/>
      <c r="M238" s="86"/>
      <c r="N238" s="86"/>
      <c r="O238" s="39"/>
      <c r="P238" s="39"/>
      <c r="Q238" s="118"/>
      <c r="R238" s="56"/>
    </row>
    <row r="239" spans="3:18" s="70" customFormat="1" ht="30" customHeight="1" x14ac:dyDescent="0.3">
      <c r="C239" s="86"/>
      <c r="D239" s="86"/>
      <c r="E239" s="86"/>
      <c r="F239" s="86"/>
      <c r="G239" s="86"/>
      <c r="H239" s="86"/>
      <c r="I239" s="86"/>
      <c r="J239" s="86"/>
      <c r="K239" s="86"/>
      <c r="L239" s="86"/>
      <c r="M239" s="86"/>
      <c r="N239" s="86"/>
      <c r="O239" s="39"/>
      <c r="P239" s="39"/>
      <c r="Q239" s="118"/>
      <c r="R239" s="56"/>
    </row>
    <row r="240" spans="3:18" s="70" customFormat="1" ht="30" customHeight="1" x14ac:dyDescent="0.3">
      <c r="C240" s="86"/>
      <c r="D240" s="86"/>
      <c r="E240" s="86"/>
      <c r="F240" s="86"/>
      <c r="G240" s="86"/>
      <c r="H240" s="86"/>
      <c r="I240" s="86"/>
      <c r="J240" s="86"/>
      <c r="K240" s="86"/>
      <c r="L240" s="86"/>
      <c r="M240" s="86"/>
      <c r="N240" s="86"/>
      <c r="O240" s="39"/>
      <c r="P240" s="39"/>
      <c r="Q240" s="118"/>
      <c r="R240" s="56"/>
    </row>
    <row r="241" spans="3:18" s="70" customFormat="1" ht="30" customHeight="1" x14ac:dyDescent="0.3">
      <c r="C241" s="86"/>
      <c r="D241" s="86"/>
      <c r="E241" s="86"/>
      <c r="F241" s="86"/>
      <c r="G241" s="86"/>
      <c r="H241" s="86"/>
      <c r="I241" s="86"/>
      <c r="J241" s="86"/>
      <c r="K241" s="86"/>
      <c r="L241" s="86"/>
      <c r="M241" s="86"/>
      <c r="N241" s="86"/>
      <c r="O241" s="39"/>
      <c r="P241" s="39"/>
      <c r="Q241" s="118"/>
      <c r="R241" s="56"/>
    </row>
    <row r="242" spans="3:18" s="70" customFormat="1" ht="90" customHeight="1" x14ac:dyDescent="0.3">
      <c r="C242" s="86"/>
      <c r="D242" s="86"/>
      <c r="E242" s="86"/>
      <c r="F242" s="86"/>
      <c r="G242" s="86"/>
      <c r="H242" s="86"/>
      <c r="I242" s="86"/>
      <c r="J242" s="86"/>
      <c r="K242" s="86"/>
      <c r="L242" s="86"/>
      <c r="M242" s="86"/>
      <c r="N242" s="86"/>
      <c r="O242" s="39"/>
      <c r="P242" s="39"/>
      <c r="Q242" s="118"/>
      <c r="R242" s="56"/>
    </row>
    <row r="243" spans="3:18" s="70" customFormat="1" ht="144.75" customHeight="1" x14ac:dyDescent="0.3">
      <c r="C243" s="86"/>
      <c r="D243" s="86"/>
      <c r="E243" s="86"/>
      <c r="F243" s="86"/>
      <c r="G243" s="86"/>
      <c r="H243" s="86"/>
      <c r="I243" s="86"/>
      <c r="J243" s="86"/>
      <c r="K243" s="86"/>
      <c r="L243" s="86"/>
      <c r="M243" s="86"/>
      <c r="N243" s="86"/>
      <c r="O243" s="39"/>
      <c r="P243" s="39"/>
      <c r="Q243" s="118"/>
      <c r="R243" s="56"/>
    </row>
    <row r="244" spans="3:18" s="70" customFormat="1" ht="30" customHeight="1" x14ac:dyDescent="0.3">
      <c r="C244" s="86"/>
      <c r="D244" s="86"/>
      <c r="E244" s="86"/>
      <c r="F244" s="86"/>
      <c r="G244" s="86"/>
      <c r="H244" s="86"/>
      <c r="I244" s="86"/>
      <c r="J244" s="86"/>
      <c r="K244" s="86"/>
      <c r="L244" s="86"/>
      <c r="M244" s="86"/>
      <c r="N244" s="86"/>
      <c r="O244" s="39"/>
      <c r="P244" s="39"/>
      <c r="Q244" s="118"/>
      <c r="R244" s="56"/>
    </row>
    <row r="245" spans="3:18" s="70" customFormat="1" ht="30" customHeight="1" x14ac:dyDescent="0.3">
      <c r="C245" s="86"/>
      <c r="D245" s="86"/>
      <c r="E245" s="86"/>
      <c r="F245" s="86"/>
      <c r="G245" s="86"/>
      <c r="H245" s="86"/>
      <c r="I245" s="86"/>
      <c r="J245" s="86"/>
      <c r="K245" s="86"/>
      <c r="L245" s="86"/>
      <c r="M245" s="86"/>
      <c r="N245" s="86"/>
      <c r="O245" s="39"/>
      <c r="P245" s="39"/>
      <c r="Q245" s="118"/>
      <c r="R245" s="56"/>
    </row>
    <row r="246" spans="3:18" s="70" customFormat="1" ht="30" customHeight="1" x14ac:dyDescent="0.3">
      <c r="C246" s="86"/>
      <c r="D246" s="86"/>
      <c r="E246" s="86"/>
      <c r="F246" s="86"/>
      <c r="G246" s="86"/>
      <c r="H246" s="86"/>
      <c r="I246" s="86"/>
      <c r="J246" s="86"/>
      <c r="K246" s="86"/>
      <c r="L246" s="86"/>
      <c r="M246" s="86"/>
      <c r="N246" s="86"/>
      <c r="O246" s="39"/>
      <c r="P246" s="39"/>
      <c r="Q246" s="118"/>
      <c r="R246" s="56"/>
    </row>
    <row r="247" spans="3:18" s="70" customFormat="1" ht="30" customHeight="1" x14ac:dyDescent="0.3">
      <c r="C247" s="86"/>
      <c r="D247" s="86"/>
      <c r="E247" s="86"/>
      <c r="F247" s="86"/>
      <c r="G247" s="86"/>
      <c r="H247" s="86"/>
      <c r="I247" s="86"/>
      <c r="J247" s="86"/>
      <c r="K247" s="86"/>
      <c r="L247" s="86"/>
      <c r="M247" s="86"/>
      <c r="N247" s="86"/>
      <c r="O247" s="39"/>
      <c r="P247" s="39"/>
      <c r="Q247" s="118"/>
      <c r="R247" s="56"/>
    </row>
    <row r="248" spans="3:18" s="70" customFormat="1" ht="30" customHeight="1" x14ac:dyDescent="0.3">
      <c r="C248" s="86"/>
      <c r="D248" s="86"/>
      <c r="E248" s="86"/>
      <c r="F248" s="86"/>
      <c r="G248" s="86"/>
      <c r="H248" s="86"/>
      <c r="I248" s="86"/>
      <c r="J248" s="86"/>
      <c r="K248" s="86"/>
      <c r="L248" s="86"/>
      <c r="M248" s="86"/>
      <c r="N248" s="86"/>
      <c r="O248" s="39"/>
      <c r="P248" s="39"/>
      <c r="Q248" s="118"/>
      <c r="R248" s="56"/>
    </row>
    <row r="249" spans="3:18" s="70" customFormat="1" ht="90" customHeight="1" x14ac:dyDescent="0.3">
      <c r="C249" s="86"/>
      <c r="D249" s="86"/>
      <c r="E249" s="86"/>
      <c r="F249" s="86"/>
      <c r="G249" s="86"/>
      <c r="H249" s="86"/>
      <c r="I249" s="86"/>
      <c r="J249" s="86"/>
      <c r="K249" s="86"/>
      <c r="L249" s="86"/>
      <c r="M249" s="86"/>
      <c r="N249" s="86"/>
      <c r="O249" s="39"/>
      <c r="P249" s="39"/>
      <c r="Q249" s="118"/>
      <c r="R249" s="56"/>
    </row>
    <row r="250" spans="3:18" s="70" customFormat="1" ht="90" customHeight="1" x14ac:dyDescent="0.3">
      <c r="C250" s="86"/>
      <c r="D250" s="86"/>
      <c r="E250" s="86"/>
      <c r="F250" s="86"/>
      <c r="G250" s="86"/>
      <c r="H250" s="86"/>
      <c r="I250" s="86"/>
      <c r="J250" s="86"/>
      <c r="K250" s="86"/>
      <c r="L250" s="86"/>
      <c r="M250" s="86"/>
      <c r="N250" s="86"/>
      <c r="O250" s="39"/>
      <c r="P250" s="39"/>
      <c r="Q250" s="118"/>
      <c r="R250" s="56"/>
    </row>
    <row r="251" spans="3:18" s="70" customFormat="1" ht="90" customHeight="1" x14ac:dyDescent="0.3">
      <c r="C251" s="86"/>
      <c r="D251" s="86"/>
      <c r="E251" s="86"/>
      <c r="F251" s="86"/>
      <c r="G251" s="86"/>
      <c r="H251" s="86"/>
      <c r="I251" s="86"/>
      <c r="J251" s="86"/>
      <c r="K251" s="86"/>
      <c r="L251" s="86"/>
      <c r="M251" s="86"/>
      <c r="N251" s="86"/>
      <c r="O251" s="39"/>
      <c r="P251" s="39"/>
      <c r="Q251" s="118"/>
      <c r="R251" s="56"/>
    </row>
    <row r="252" spans="3:18" s="70" customFormat="1" ht="90" customHeight="1" x14ac:dyDescent="0.3">
      <c r="C252" s="86"/>
      <c r="D252" s="86"/>
      <c r="E252" s="86"/>
      <c r="F252" s="86"/>
      <c r="G252" s="86"/>
      <c r="H252" s="86"/>
      <c r="I252" s="86"/>
      <c r="J252" s="86"/>
      <c r="K252" s="86"/>
      <c r="L252" s="86"/>
      <c r="M252" s="86"/>
      <c r="N252" s="86"/>
      <c r="O252" s="39"/>
      <c r="P252" s="39"/>
      <c r="Q252" s="118"/>
    </row>
    <row r="253" spans="3:18" s="70" customFormat="1" ht="90" customHeight="1" x14ac:dyDescent="0.3">
      <c r="C253" s="86"/>
      <c r="D253" s="86"/>
      <c r="E253" s="86"/>
      <c r="F253" s="86"/>
      <c r="G253" s="86"/>
      <c r="H253" s="86"/>
      <c r="I253" s="86"/>
      <c r="J253" s="86"/>
      <c r="K253" s="86"/>
      <c r="L253" s="86"/>
      <c r="M253" s="86"/>
      <c r="N253" s="86"/>
      <c r="O253" s="39"/>
      <c r="P253" s="39"/>
      <c r="Q253" s="118"/>
    </row>
    <row r="254" spans="3:18" s="70" customFormat="1" ht="90" customHeight="1" x14ac:dyDescent="0.3">
      <c r="C254" s="86"/>
      <c r="D254" s="86"/>
      <c r="E254" s="86"/>
      <c r="F254" s="86"/>
      <c r="G254" s="86"/>
      <c r="H254" s="86"/>
      <c r="I254" s="86"/>
      <c r="J254" s="86"/>
      <c r="K254" s="86"/>
      <c r="L254" s="86"/>
      <c r="M254" s="86"/>
      <c r="N254" s="86"/>
      <c r="O254" s="39"/>
      <c r="P254" s="39"/>
      <c r="Q254" s="118"/>
    </row>
    <row r="255" spans="3:18" s="70" customFormat="1" ht="90" customHeight="1" x14ac:dyDescent="0.3">
      <c r="C255" s="86"/>
      <c r="D255" s="86"/>
      <c r="E255" s="86"/>
      <c r="F255" s="86"/>
      <c r="G255" s="86"/>
      <c r="H255" s="86"/>
      <c r="I255" s="86"/>
      <c r="J255" s="86"/>
      <c r="K255" s="86"/>
      <c r="L255" s="86"/>
      <c r="M255" s="86"/>
      <c r="N255" s="86"/>
      <c r="O255" s="39"/>
      <c r="P255" s="39"/>
      <c r="Q255" s="118"/>
    </row>
    <row r="256" spans="3:18" s="70" customFormat="1" ht="90" customHeight="1" x14ac:dyDescent="0.3">
      <c r="C256" s="86"/>
      <c r="D256" s="86"/>
      <c r="E256" s="86"/>
      <c r="F256" s="86"/>
      <c r="G256" s="86"/>
      <c r="H256" s="86"/>
      <c r="I256" s="86"/>
      <c r="J256" s="86"/>
      <c r="K256" s="86"/>
      <c r="L256" s="86"/>
      <c r="M256" s="86"/>
      <c r="N256" s="86"/>
      <c r="O256" s="39"/>
      <c r="P256" s="39"/>
      <c r="Q256" s="118"/>
    </row>
    <row r="257" spans="3:17" s="70" customFormat="1" ht="90" customHeight="1" x14ac:dyDescent="0.3">
      <c r="C257" s="86"/>
      <c r="D257" s="86"/>
      <c r="E257" s="86"/>
      <c r="F257" s="86"/>
      <c r="G257" s="86"/>
      <c r="H257" s="86"/>
      <c r="I257" s="86"/>
      <c r="J257" s="86"/>
      <c r="K257" s="86"/>
      <c r="L257" s="86"/>
      <c r="M257" s="86"/>
      <c r="N257" s="86"/>
      <c r="O257" s="39"/>
      <c r="P257" s="39"/>
      <c r="Q257" s="118"/>
    </row>
    <row r="258" spans="3:17" s="70" customFormat="1" ht="90" customHeight="1" x14ac:dyDescent="0.3">
      <c r="C258" s="86"/>
      <c r="D258" s="86"/>
      <c r="E258" s="86"/>
      <c r="F258" s="86"/>
      <c r="G258" s="86"/>
      <c r="H258" s="86"/>
      <c r="I258" s="86"/>
      <c r="J258" s="86"/>
      <c r="K258" s="86"/>
      <c r="L258" s="86"/>
      <c r="M258" s="86"/>
      <c r="N258" s="86"/>
      <c r="O258" s="39"/>
      <c r="P258" s="39"/>
      <c r="Q258" s="118"/>
    </row>
    <row r="259" spans="3:17" s="70" customFormat="1" ht="90" customHeight="1" x14ac:dyDescent="0.3">
      <c r="C259" s="86"/>
      <c r="D259" s="86"/>
      <c r="E259" s="86"/>
      <c r="F259" s="86"/>
      <c r="G259" s="86"/>
      <c r="H259" s="86"/>
      <c r="I259" s="86"/>
      <c r="J259" s="86"/>
      <c r="K259" s="86"/>
      <c r="L259" s="86"/>
      <c r="M259" s="86"/>
      <c r="N259" s="86"/>
      <c r="O259" s="39"/>
      <c r="P259" s="39"/>
      <c r="Q259" s="118"/>
    </row>
    <row r="260" spans="3:17" s="70" customFormat="1" ht="90" customHeight="1" x14ac:dyDescent="0.3">
      <c r="C260" s="86"/>
      <c r="D260" s="86"/>
      <c r="E260" s="86"/>
      <c r="F260" s="86"/>
      <c r="G260" s="86"/>
      <c r="H260" s="86"/>
      <c r="I260" s="86"/>
      <c r="J260" s="86"/>
      <c r="K260" s="86"/>
      <c r="L260" s="86"/>
      <c r="M260" s="86"/>
      <c r="N260" s="86"/>
      <c r="O260" s="39"/>
      <c r="P260" s="39"/>
      <c r="Q260" s="118"/>
    </row>
    <row r="261" spans="3:17" s="70" customFormat="1" ht="90" customHeight="1" x14ac:dyDescent="0.3">
      <c r="C261" s="86"/>
      <c r="D261" s="86"/>
      <c r="E261" s="86"/>
      <c r="F261" s="86"/>
      <c r="G261" s="86"/>
      <c r="H261" s="86"/>
      <c r="I261" s="86"/>
      <c r="J261" s="86"/>
      <c r="K261" s="86"/>
      <c r="L261" s="86"/>
      <c r="M261" s="86"/>
      <c r="N261" s="86"/>
      <c r="O261" s="39"/>
      <c r="P261" s="39"/>
      <c r="Q261" s="118"/>
    </row>
    <row r="262" spans="3:17" s="70" customFormat="1" ht="90" customHeight="1" x14ac:dyDescent="0.3">
      <c r="C262" s="86"/>
      <c r="D262" s="86"/>
      <c r="E262" s="86"/>
      <c r="F262" s="86"/>
      <c r="G262" s="86"/>
      <c r="H262" s="86"/>
      <c r="I262" s="86"/>
      <c r="J262" s="86"/>
      <c r="K262" s="86"/>
      <c r="L262" s="86"/>
      <c r="M262" s="86"/>
      <c r="N262" s="86"/>
      <c r="O262" s="39"/>
      <c r="P262" s="39"/>
      <c r="Q262" s="118"/>
    </row>
    <row r="263" spans="3:17" s="70" customFormat="1" ht="90" customHeight="1" x14ac:dyDescent="0.3">
      <c r="C263" s="86"/>
      <c r="D263" s="86"/>
      <c r="E263" s="86"/>
      <c r="F263" s="86"/>
      <c r="G263" s="86"/>
      <c r="H263" s="86"/>
      <c r="I263" s="86"/>
      <c r="J263" s="86"/>
      <c r="K263" s="86"/>
      <c r="L263" s="86"/>
      <c r="M263" s="86"/>
      <c r="N263" s="86"/>
      <c r="O263" s="39"/>
      <c r="P263" s="39"/>
      <c r="Q263" s="118"/>
    </row>
    <row r="264" spans="3:17" s="70" customFormat="1" ht="90" customHeight="1" x14ac:dyDescent="0.3">
      <c r="C264" s="86"/>
      <c r="D264" s="86"/>
      <c r="E264" s="86"/>
      <c r="F264" s="86"/>
      <c r="G264" s="86"/>
      <c r="H264" s="86"/>
      <c r="I264" s="86"/>
      <c r="J264" s="86"/>
      <c r="K264" s="86"/>
      <c r="L264" s="86"/>
      <c r="M264" s="86"/>
      <c r="N264" s="86"/>
      <c r="O264" s="39"/>
      <c r="P264" s="39"/>
      <c r="Q264" s="118"/>
    </row>
    <row r="265" spans="3:17" s="70" customFormat="1" ht="90" customHeight="1" x14ac:dyDescent="0.3">
      <c r="C265" s="86"/>
      <c r="D265" s="86"/>
      <c r="E265" s="86"/>
      <c r="F265" s="86"/>
      <c r="G265" s="86"/>
      <c r="H265" s="86"/>
      <c r="I265" s="86"/>
      <c r="J265" s="86"/>
      <c r="K265" s="86"/>
      <c r="L265" s="86"/>
      <c r="M265" s="86"/>
      <c r="N265" s="86"/>
      <c r="O265" s="39"/>
      <c r="P265" s="39"/>
      <c r="Q265" s="118"/>
    </row>
    <row r="266" spans="3:17" s="70" customFormat="1" ht="90" customHeight="1" x14ac:dyDescent="0.3">
      <c r="C266" s="86"/>
      <c r="D266" s="86"/>
      <c r="E266" s="86"/>
      <c r="F266" s="86"/>
      <c r="G266" s="86"/>
      <c r="H266" s="86"/>
      <c r="I266" s="86"/>
      <c r="J266" s="86"/>
      <c r="K266" s="86"/>
      <c r="L266" s="86"/>
      <c r="M266" s="86"/>
      <c r="N266" s="86"/>
      <c r="O266" s="39"/>
      <c r="P266" s="39"/>
      <c r="Q266" s="118"/>
    </row>
    <row r="267" spans="3:17" s="70" customFormat="1" ht="90" customHeight="1" x14ac:dyDescent="0.3">
      <c r="C267" s="86"/>
      <c r="D267" s="86"/>
      <c r="E267" s="86"/>
      <c r="F267" s="86"/>
      <c r="G267" s="86"/>
      <c r="H267" s="86"/>
      <c r="I267" s="86"/>
      <c r="J267" s="86"/>
      <c r="K267" s="86"/>
      <c r="L267" s="86"/>
      <c r="M267" s="86"/>
      <c r="N267" s="86"/>
      <c r="O267" s="39"/>
      <c r="P267" s="39"/>
      <c r="Q267" s="118"/>
    </row>
    <row r="268" spans="3:17" s="70" customFormat="1" ht="90" customHeight="1" x14ac:dyDescent="0.3">
      <c r="C268" s="86"/>
      <c r="D268" s="86"/>
      <c r="E268" s="86"/>
      <c r="F268" s="86"/>
      <c r="G268" s="86"/>
      <c r="H268" s="86"/>
      <c r="I268" s="86"/>
      <c r="J268" s="86"/>
      <c r="K268" s="86"/>
      <c r="L268" s="86"/>
      <c r="M268" s="86"/>
      <c r="N268" s="86"/>
      <c r="O268" s="39"/>
      <c r="P268" s="39"/>
      <c r="Q268" s="118"/>
    </row>
    <row r="269" spans="3:17" s="70" customFormat="1" ht="90" customHeight="1" x14ac:dyDescent="0.3">
      <c r="C269" s="86"/>
      <c r="D269" s="86"/>
      <c r="E269" s="86"/>
      <c r="F269" s="86"/>
      <c r="G269" s="86"/>
      <c r="H269" s="86"/>
      <c r="I269" s="86"/>
      <c r="J269" s="86"/>
      <c r="K269" s="86"/>
      <c r="L269" s="86"/>
      <c r="M269" s="86"/>
      <c r="N269" s="86"/>
      <c r="O269" s="39"/>
      <c r="P269" s="39"/>
      <c r="Q269" s="118"/>
    </row>
    <row r="270" spans="3:17" s="70" customFormat="1" ht="90" customHeight="1" x14ac:dyDescent="0.3">
      <c r="C270" s="86"/>
      <c r="D270" s="86"/>
      <c r="E270" s="86"/>
      <c r="F270" s="86"/>
      <c r="G270" s="86"/>
      <c r="H270" s="86"/>
      <c r="I270" s="86"/>
      <c r="J270" s="86"/>
      <c r="K270" s="86"/>
      <c r="L270" s="86"/>
      <c r="M270" s="86"/>
      <c r="N270" s="86"/>
      <c r="O270" s="39"/>
      <c r="P270" s="39"/>
      <c r="Q270" s="118"/>
    </row>
    <row r="271" spans="3:17" s="70" customFormat="1" ht="90" customHeight="1" x14ac:dyDescent="0.3">
      <c r="C271" s="86"/>
      <c r="D271" s="86"/>
      <c r="E271" s="86"/>
      <c r="F271" s="86"/>
      <c r="G271" s="86"/>
      <c r="H271" s="86"/>
      <c r="I271" s="86"/>
      <c r="J271" s="86"/>
      <c r="K271" s="86"/>
      <c r="L271" s="86"/>
      <c r="M271" s="86"/>
      <c r="N271" s="86"/>
      <c r="O271" s="39"/>
      <c r="P271" s="39"/>
      <c r="Q271" s="118"/>
    </row>
    <row r="272" spans="3:17" s="70" customFormat="1" ht="90" customHeight="1" x14ac:dyDescent="0.3">
      <c r="C272" s="86"/>
      <c r="D272" s="86"/>
      <c r="E272" s="86"/>
      <c r="F272" s="86"/>
      <c r="G272" s="86"/>
      <c r="H272" s="86"/>
      <c r="I272" s="86"/>
      <c r="J272" s="86"/>
      <c r="K272" s="86"/>
      <c r="L272" s="86"/>
      <c r="M272" s="86"/>
      <c r="N272" s="86"/>
      <c r="O272" s="39"/>
      <c r="P272" s="39"/>
      <c r="Q272" s="118"/>
    </row>
    <row r="273" spans="3:17" s="70" customFormat="1" ht="15.6" x14ac:dyDescent="0.3">
      <c r="C273" s="85"/>
      <c r="D273" s="85"/>
      <c r="E273" s="85"/>
      <c r="F273" s="85"/>
      <c r="G273" s="85"/>
      <c r="H273" s="85"/>
      <c r="I273" s="85"/>
      <c r="J273" s="85"/>
      <c r="K273" s="85"/>
      <c r="L273" s="85"/>
      <c r="O273" s="39"/>
      <c r="P273" s="39"/>
      <c r="Q273" s="118"/>
    </row>
    <row r="274" spans="3:17" s="57" customFormat="1" x14ac:dyDescent="0.3">
      <c r="C274" s="84"/>
      <c r="D274" s="84"/>
      <c r="E274" s="84"/>
      <c r="F274" s="84"/>
      <c r="G274" s="84"/>
      <c r="H274" s="84"/>
      <c r="I274" s="84"/>
      <c r="J274" s="84"/>
      <c r="K274" s="84"/>
      <c r="L274" s="84"/>
      <c r="O274" s="39"/>
      <c r="P274" s="58"/>
      <c r="Q274" s="118"/>
    </row>
    <row r="275" spans="3:17" s="57" customFormat="1" x14ac:dyDescent="0.3">
      <c r="C275" s="84"/>
      <c r="D275" s="84"/>
      <c r="E275" s="84"/>
      <c r="F275" s="84"/>
      <c r="G275" s="84"/>
      <c r="H275" s="84"/>
      <c r="I275" s="84"/>
      <c r="J275" s="84"/>
      <c r="K275" s="84"/>
      <c r="L275" s="84"/>
      <c r="O275" s="39"/>
      <c r="P275" s="58"/>
      <c r="Q275" s="118"/>
    </row>
    <row r="276" spans="3:17" s="57" customFormat="1" x14ac:dyDescent="0.3">
      <c r="C276" s="84"/>
      <c r="D276" s="84"/>
      <c r="E276" s="84"/>
      <c r="F276" s="84"/>
      <c r="G276" s="84"/>
      <c r="H276" s="84"/>
      <c r="I276" s="84"/>
      <c r="J276" s="84"/>
      <c r="K276" s="84"/>
      <c r="L276" s="84"/>
      <c r="O276" s="39"/>
      <c r="P276" s="58"/>
      <c r="Q276" s="118"/>
    </row>
    <row r="277" spans="3:17" s="57" customFormat="1" x14ac:dyDescent="0.3">
      <c r="C277" s="84"/>
      <c r="D277" s="84"/>
      <c r="E277" s="84"/>
      <c r="F277" s="84"/>
      <c r="G277" s="84"/>
      <c r="H277" s="84"/>
      <c r="I277" s="84"/>
      <c r="J277" s="84"/>
      <c r="K277" s="84"/>
      <c r="L277" s="84"/>
      <c r="O277" s="39"/>
      <c r="P277" s="58"/>
      <c r="Q277" s="118"/>
    </row>
    <row r="278" spans="3:17" s="57" customFormat="1" x14ac:dyDescent="0.3">
      <c r="C278" s="84"/>
      <c r="D278" s="84"/>
      <c r="E278" s="84"/>
      <c r="F278" s="84"/>
      <c r="G278" s="84"/>
      <c r="H278" s="84"/>
      <c r="I278" s="84"/>
      <c r="J278" s="84"/>
      <c r="K278" s="84"/>
      <c r="L278" s="84"/>
      <c r="O278" s="39"/>
      <c r="P278" s="58"/>
      <c r="Q278" s="118"/>
    </row>
    <row r="279" spans="3:17" s="57" customFormat="1" x14ac:dyDescent="0.3">
      <c r="C279" s="84"/>
      <c r="D279" s="84"/>
      <c r="E279" s="84"/>
      <c r="F279" s="84"/>
      <c r="G279" s="84"/>
      <c r="H279" s="84"/>
      <c r="I279" s="84"/>
      <c r="J279" s="84"/>
      <c r="K279" s="84"/>
      <c r="L279" s="84"/>
      <c r="O279" s="39"/>
      <c r="P279" s="58"/>
      <c r="Q279" s="118"/>
    </row>
    <row r="280" spans="3:17" s="57" customFormat="1" x14ac:dyDescent="0.3">
      <c r="C280" s="84"/>
      <c r="D280" s="84"/>
      <c r="E280" s="84"/>
      <c r="F280" s="84"/>
      <c r="G280" s="84"/>
      <c r="H280" s="84"/>
      <c r="I280" s="84"/>
      <c r="J280" s="84"/>
      <c r="K280" s="84"/>
      <c r="L280" s="84"/>
      <c r="O280" s="39"/>
      <c r="P280" s="58"/>
      <c r="Q280" s="118"/>
    </row>
    <row r="281" spans="3:17" s="57" customFormat="1" x14ac:dyDescent="0.3">
      <c r="C281" s="84"/>
      <c r="D281" s="84"/>
      <c r="E281" s="84"/>
      <c r="F281" s="84"/>
      <c r="G281" s="84"/>
      <c r="H281" s="84"/>
      <c r="I281" s="84"/>
      <c r="J281" s="84"/>
      <c r="K281" s="84"/>
      <c r="L281" s="84"/>
      <c r="O281" s="39"/>
      <c r="P281" s="58"/>
      <c r="Q281" s="118"/>
    </row>
    <row r="282" spans="3:17" s="57" customFormat="1" x14ac:dyDescent="0.3">
      <c r="C282" s="84"/>
      <c r="D282" s="84"/>
      <c r="E282" s="84"/>
      <c r="F282" s="84"/>
      <c r="G282" s="84"/>
      <c r="H282" s="84"/>
      <c r="I282" s="84"/>
      <c r="J282" s="84"/>
      <c r="K282" s="84"/>
      <c r="L282" s="84"/>
      <c r="O282" s="39"/>
      <c r="P282" s="58"/>
      <c r="Q282" s="118"/>
    </row>
    <row r="283" spans="3:17" s="57" customFormat="1" x14ac:dyDescent="0.3">
      <c r="C283" s="84"/>
      <c r="D283" s="84"/>
      <c r="E283" s="84"/>
      <c r="F283" s="84"/>
      <c r="G283" s="84"/>
      <c r="H283" s="84"/>
      <c r="I283" s="84"/>
      <c r="J283" s="84"/>
      <c r="K283" s="84"/>
      <c r="L283" s="84"/>
      <c r="O283" s="39"/>
      <c r="P283" s="58"/>
      <c r="Q283" s="118"/>
    </row>
    <row r="284" spans="3:17" s="57" customFormat="1" x14ac:dyDescent="0.3">
      <c r="C284" s="84"/>
      <c r="D284" s="84"/>
      <c r="E284" s="84"/>
      <c r="F284" s="84"/>
      <c r="G284" s="84"/>
      <c r="H284" s="84"/>
      <c r="I284" s="84"/>
      <c r="J284" s="84"/>
      <c r="K284" s="84"/>
      <c r="L284" s="84"/>
      <c r="O284" s="39"/>
      <c r="P284" s="58"/>
      <c r="Q284" s="118"/>
    </row>
    <row r="285" spans="3:17" s="57" customFormat="1" x14ac:dyDescent="0.3">
      <c r="C285" s="84"/>
      <c r="D285" s="84"/>
      <c r="E285" s="84"/>
      <c r="F285" s="84"/>
      <c r="G285" s="84"/>
      <c r="H285" s="84"/>
      <c r="I285" s="84"/>
      <c r="J285" s="84"/>
      <c r="K285" s="84"/>
      <c r="L285" s="84"/>
      <c r="O285" s="39"/>
      <c r="P285" s="58"/>
      <c r="Q285" s="118"/>
    </row>
    <row r="286" spans="3:17" s="57" customFormat="1" x14ac:dyDescent="0.3">
      <c r="C286" s="84"/>
      <c r="D286" s="84"/>
      <c r="E286" s="84"/>
      <c r="F286" s="84"/>
      <c r="G286" s="84"/>
      <c r="H286" s="84"/>
      <c r="I286" s="84"/>
      <c r="J286" s="84"/>
      <c r="K286" s="84"/>
      <c r="L286" s="84"/>
      <c r="O286" s="39"/>
      <c r="P286" s="58"/>
      <c r="Q286" s="118"/>
    </row>
    <row r="287" spans="3:17" s="57" customFormat="1" x14ac:dyDescent="0.3">
      <c r="C287" s="84"/>
      <c r="D287" s="84"/>
      <c r="E287" s="84"/>
      <c r="F287" s="84"/>
      <c r="G287" s="84"/>
      <c r="H287" s="84"/>
      <c r="I287" s="84"/>
      <c r="J287" s="84"/>
      <c r="K287" s="84"/>
      <c r="L287" s="84"/>
      <c r="O287" s="39"/>
      <c r="P287" s="58"/>
      <c r="Q287" s="118"/>
    </row>
    <row r="288" spans="3:17" s="57" customFormat="1" x14ac:dyDescent="0.3">
      <c r="C288" s="84"/>
      <c r="D288" s="84"/>
      <c r="E288" s="84"/>
      <c r="F288" s="84"/>
      <c r="G288" s="84"/>
      <c r="H288" s="84"/>
      <c r="I288" s="84"/>
      <c r="J288" s="84"/>
      <c r="K288" s="84"/>
      <c r="L288" s="84"/>
      <c r="O288" s="39"/>
      <c r="P288" s="58"/>
      <c r="Q288" s="118"/>
    </row>
    <row r="289" spans="3:17" s="57" customFormat="1" x14ac:dyDescent="0.3">
      <c r="C289" s="84"/>
      <c r="D289" s="84"/>
      <c r="E289" s="84"/>
      <c r="F289" s="84"/>
      <c r="G289" s="84"/>
      <c r="H289" s="84"/>
      <c r="I289" s="84"/>
      <c r="J289" s="84"/>
      <c r="K289" s="84"/>
      <c r="L289" s="84"/>
      <c r="O289" s="39"/>
      <c r="P289" s="58"/>
      <c r="Q289" s="118"/>
    </row>
    <row r="290" spans="3:17" s="57" customFormat="1" x14ac:dyDescent="0.3">
      <c r="C290" s="84"/>
      <c r="D290" s="84"/>
      <c r="E290" s="84"/>
      <c r="F290" s="84"/>
      <c r="G290" s="84"/>
      <c r="H290" s="84"/>
      <c r="I290" s="84"/>
      <c r="J290" s="84"/>
      <c r="K290" s="84"/>
      <c r="L290" s="84"/>
      <c r="O290" s="39"/>
      <c r="P290" s="58"/>
      <c r="Q290" s="118"/>
    </row>
    <row r="291" spans="3:17" s="57" customFormat="1" x14ac:dyDescent="0.3">
      <c r="C291" s="84"/>
      <c r="D291" s="84"/>
      <c r="E291" s="84"/>
      <c r="F291" s="84"/>
      <c r="G291" s="84"/>
      <c r="H291" s="84"/>
      <c r="I291" s="84"/>
      <c r="J291" s="84"/>
      <c r="K291" s="84"/>
      <c r="L291" s="84"/>
      <c r="O291" s="39"/>
      <c r="P291" s="58"/>
      <c r="Q291" s="118"/>
    </row>
    <row r="292" spans="3:17" s="57" customFormat="1" x14ac:dyDescent="0.3">
      <c r="C292" s="84"/>
      <c r="D292" s="84"/>
      <c r="E292" s="84"/>
      <c r="F292" s="84"/>
      <c r="G292" s="84"/>
      <c r="H292" s="84"/>
      <c r="I292" s="84"/>
      <c r="J292" s="84"/>
      <c r="K292" s="84"/>
      <c r="L292" s="84"/>
      <c r="O292" s="39"/>
      <c r="P292" s="58"/>
      <c r="Q292" s="118"/>
    </row>
    <row r="293" spans="3:17" s="57" customFormat="1" x14ac:dyDescent="0.3">
      <c r="C293" s="84"/>
      <c r="D293" s="84"/>
      <c r="E293" s="84"/>
      <c r="F293" s="84"/>
      <c r="G293" s="84"/>
      <c r="H293" s="84"/>
      <c r="I293" s="84"/>
      <c r="J293" s="84"/>
      <c r="K293" s="84"/>
      <c r="L293" s="84"/>
      <c r="O293" s="39"/>
      <c r="P293" s="58"/>
      <c r="Q293" s="118"/>
    </row>
    <row r="294" spans="3:17" s="57" customFormat="1" x14ac:dyDescent="0.3">
      <c r="C294" s="84"/>
      <c r="D294" s="84"/>
      <c r="E294" s="84"/>
      <c r="F294" s="84"/>
      <c r="G294" s="84"/>
      <c r="H294" s="84"/>
      <c r="I294" s="84"/>
      <c r="J294" s="84"/>
      <c r="K294" s="84"/>
      <c r="L294" s="84"/>
      <c r="O294" s="39"/>
      <c r="P294" s="58"/>
      <c r="Q294" s="118"/>
    </row>
    <row r="295" spans="3:17" s="57" customFormat="1" x14ac:dyDescent="0.3">
      <c r="C295" s="84"/>
      <c r="D295" s="84"/>
      <c r="E295" s="84"/>
      <c r="F295" s="84"/>
      <c r="G295" s="84"/>
      <c r="H295" s="84"/>
      <c r="I295" s="84"/>
      <c r="J295" s="84"/>
      <c r="K295" s="84"/>
      <c r="L295" s="84"/>
      <c r="O295" s="39"/>
      <c r="P295" s="58"/>
      <c r="Q295" s="118"/>
    </row>
    <row r="296" spans="3:17" s="57" customFormat="1" x14ac:dyDescent="0.3">
      <c r="C296" s="84"/>
      <c r="D296" s="84"/>
      <c r="E296" s="84"/>
      <c r="F296" s="84"/>
      <c r="G296" s="84"/>
      <c r="H296" s="84"/>
      <c r="I296" s="84"/>
      <c r="J296" s="84"/>
      <c r="K296" s="84"/>
      <c r="L296" s="84"/>
      <c r="O296" s="39"/>
      <c r="P296" s="58"/>
      <c r="Q296" s="118"/>
    </row>
    <row r="297" spans="3:17" s="57" customFormat="1" x14ac:dyDescent="0.3">
      <c r="C297" s="84"/>
      <c r="D297" s="84"/>
      <c r="E297" s="84"/>
      <c r="F297" s="84"/>
      <c r="G297" s="84"/>
      <c r="H297" s="84"/>
      <c r="I297" s="84"/>
      <c r="J297" s="84"/>
      <c r="K297" s="84"/>
      <c r="L297" s="84"/>
      <c r="O297" s="39"/>
      <c r="Q297" s="118"/>
    </row>
    <row r="298" spans="3:17" s="57" customFormat="1" x14ac:dyDescent="0.3">
      <c r="C298" s="84"/>
      <c r="D298" s="84"/>
      <c r="E298" s="84"/>
      <c r="F298" s="84"/>
      <c r="G298" s="84"/>
      <c r="H298" s="84"/>
      <c r="I298" s="84"/>
      <c r="J298" s="84"/>
      <c r="K298" s="84"/>
      <c r="L298" s="84"/>
      <c r="O298" s="39"/>
      <c r="Q298" s="118"/>
    </row>
    <row r="299" spans="3:17" s="57" customFormat="1" x14ac:dyDescent="0.3">
      <c r="C299" s="84"/>
      <c r="D299" s="84"/>
      <c r="E299" s="84"/>
      <c r="F299" s="84"/>
      <c r="G299" s="84"/>
      <c r="H299" s="84"/>
      <c r="I299" s="84"/>
      <c r="J299" s="84"/>
      <c r="K299" s="84"/>
      <c r="L299" s="84"/>
      <c r="O299" s="39"/>
      <c r="Q299" s="118"/>
    </row>
    <row r="300" spans="3:17" s="57" customFormat="1" x14ac:dyDescent="0.3">
      <c r="C300" s="84"/>
      <c r="D300" s="84"/>
      <c r="E300" s="84"/>
      <c r="F300" s="84"/>
      <c r="G300" s="84"/>
      <c r="H300" s="84"/>
      <c r="I300" s="84"/>
      <c r="J300" s="84"/>
      <c r="K300" s="84"/>
      <c r="L300" s="84"/>
      <c r="O300" s="39"/>
      <c r="Q300" s="118"/>
    </row>
    <row r="301" spans="3:17" s="57" customFormat="1" x14ac:dyDescent="0.3">
      <c r="C301" s="84"/>
      <c r="D301" s="84"/>
      <c r="E301" s="84"/>
      <c r="F301" s="84"/>
      <c r="G301" s="84"/>
      <c r="H301" s="84"/>
      <c r="I301" s="84"/>
      <c r="J301" s="84"/>
      <c r="K301" s="84"/>
      <c r="L301" s="84"/>
      <c r="O301" s="39"/>
      <c r="Q301" s="118"/>
    </row>
    <row r="302" spans="3:17" s="57" customFormat="1" x14ac:dyDescent="0.3">
      <c r="C302" s="84"/>
      <c r="D302" s="84"/>
      <c r="E302" s="84"/>
      <c r="F302" s="84"/>
      <c r="G302" s="84"/>
      <c r="H302" s="84"/>
      <c r="I302" s="84"/>
      <c r="J302" s="84"/>
      <c r="K302" s="84"/>
      <c r="L302" s="84"/>
      <c r="O302" s="39"/>
      <c r="Q302" s="118"/>
    </row>
    <row r="303" spans="3:17" s="57" customFormat="1" x14ac:dyDescent="0.3">
      <c r="C303" s="84"/>
      <c r="D303" s="84"/>
      <c r="E303" s="84"/>
      <c r="F303" s="84"/>
      <c r="G303" s="84"/>
      <c r="H303" s="84"/>
      <c r="I303" s="84"/>
      <c r="J303" s="84"/>
      <c r="K303" s="84"/>
      <c r="L303" s="84"/>
      <c r="O303" s="39"/>
      <c r="Q303" s="118"/>
    </row>
    <row r="304" spans="3:17" s="57" customFormat="1" x14ac:dyDescent="0.3">
      <c r="C304" s="84"/>
      <c r="D304" s="84"/>
      <c r="E304" s="84"/>
      <c r="F304" s="84"/>
      <c r="G304" s="84"/>
      <c r="H304" s="84"/>
      <c r="I304" s="84"/>
      <c r="J304" s="84"/>
      <c r="K304" s="84"/>
      <c r="L304" s="84"/>
      <c r="O304" s="39"/>
      <c r="Q304" s="118"/>
    </row>
    <row r="305" spans="3:17" s="57" customFormat="1" x14ac:dyDescent="0.3">
      <c r="C305" s="84"/>
      <c r="D305" s="84"/>
      <c r="E305" s="84"/>
      <c r="F305" s="84"/>
      <c r="G305" s="84"/>
      <c r="H305" s="84"/>
      <c r="I305" s="84"/>
      <c r="J305" s="84"/>
      <c r="K305" s="84"/>
      <c r="L305" s="84"/>
      <c r="O305" s="39"/>
      <c r="Q305" s="118"/>
    </row>
    <row r="306" spans="3:17" s="57" customFormat="1" x14ac:dyDescent="0.3">
      <c r="C306" s="84"/>
      <c r="D306" s="84"/>
      <c r="E306" s="84"/>
      <c r="F306" s="84"/>
      <c r="G306" s="84"/>
      <c r="H306" s="84"/>
      <c r="I306" s="84"/>
      <c r="J306" s="84"/>
      <c r="K306" s="84"/>
      <c r="L306" s="84"/>
      <c r="O306" s="39"/>
      <c r="Q306" s="118"/>
    </row>
    <row r="307" spans="3:17" s="57" customFormat="1" x14ac:dyDescent="0.3">
      <c r="C307" s="84"/>
      <c r="D307" s="84"/>
      <c r="E307" s="84"/>
      <c r="F307" s="84"/>
      <c r="G307" s="84"/>
      <c r="H307" s="84"/>
      <c r="I307" s="84"/>
      <c r="J307" s="84"/>
      <c r="K307" s="84"/>
      <c r="L307" s="84"/>
      <c r="O307" s="39"/>
      <c r="Q307" s="118"/>
    </row>
    <row r="308" spans="3:17" s="57" customFormat="1" x14ac:dyDescent="0.3">
      <c r="C308" s="84"/>
      <c r="D308" s="84"/>
      <c r="E308" s="84"/>
      <c r="F308" s="84"/>
      <c r="G308" s="84"/>
      <c r="H308" s="84"/>
      <c r="I308" s="84"/>
      <c r="J308" s="84"/>
      <c r="K308" s="84"/>
      <c r="L308" s="84"/>
      <c r="O308" s="39"/>
      <c r="Q308" s="118"/>
    </row>
    <row r="309" spans="3:17" s="57" customFormat="1" x14ac:dyDescent="0.3">
      <c r="C309" s="84"/>
      <c r="D309" s="84"/>
      <c r="E309" s="84"/>
      <c r="F309" s="84"/>
      <c r="G309" s="84"/>
      <c r="H309" s="84"/>
      <c r="I309" s="84"/>
      <c r="J309" s="84"/>
      <c r="K309" s="84"/>
      <c r="L309" s="84"/>
      <c r="O309" s="39"/>
      <c r="Q309" s="118"/>
    </row>
    <row r="310" spans="3:17" s="57" customFormat="1" x14ac:dyDescent="0.3">
      <c r="C310" s="84"/>
      <c r="D310" s="84"/>
      <c r="E310" s="84"/>
      <c r="F310" s="84"/>
      <c r="G310" s="84"/>
      <c r="H310" s="84"/>
      <c r="I310" s="84"/>
      <c r="J310" s="84"/>
      <c r="K310" s="84"/>
      <c r="L310" s="84"/>
      <c r="O310" s="39"/>
      <c r="Q310" s="118"/>
    </row>
    <row r="311" spans="3:17" s="57" customFormat="1" x14ac:dyDescent="0.3">
      <c r="C311" s="84"/>
      <c r="D311" s="84"/>
      <c r="E311" s="84"/>
      <c r="F311" s="84"/>
      <c r="G311" s="84"/>
      <c r="H311" s="84"/>
      <c r="I311" s="84"/>
      <c r="J311" s="84"/>
      <c r="K311" s="84"/>
      <c r="L311" s="84"/>
      <c r="O311" s="39"/>
      <c r="Q311" s="118"/>
    </row>
    <row r="312" spans="3:17" s="57" customFormat="1" x14ac:dyDescent="0.3">
      <c r="C312" s="84"/>
      <c r="D312" s="84"/>
      <c r="E312" s="84"/>
      <c r="F312" s="84"/>
      <c r="G312" s="84"/>
      <c r="H312" s="84"/>
      <c r="I312" s="84"/>
      <c r="J312" s="84"/>
      <c r="K312" s="84"/>
      <c r="L312" s="84"/>
      <c r="O312" s="39"/>
      <c r="Q312" s="118"/>
    </row>
    <row r="313" spans="3:17" s="57" customFormat="1" x14ac:dyDescent="0.3">
      <c r="C313" s="84"/>
      <c r="D313" s="84"/>
      <c r="E313" s="84"/>
      <c r="F313" s="84"/>
      <c r="G313" s="84"/>
      <c r="H313" s="84"/>
      <c r="I313" s="84"/>
      <c r="J313" s="84"/>
      <c r="K313" s="84"/>
      <c r="L313" s="84"/>
      <c r="O313" s="39"/>
      <c r="Q313" s="118"/>
    </row>
    <row r="314" spans="3:17" s="57" customFormat="1" x14ac:dyDescent="0.3">
      <c r="C314" s="84"/>
      <c r="D314" s="84"/>
      <c r="E314" s="84"/>
      <c r="F314" s="84"/>
      <c r="G314" s="84"/>
      <c r="H314" s="84"/>
      <c r="I314" s="84"/>
      <c r="J314" s="84"/>
      <c r="K314" s="84"/>
      <c r="L314" s="84"/>
      <c r="O314" s="39"/>
      <c r="Q314" s="118"/>
    </row>
    <row r="315" spans="3:17" s="57" customFormat="1" x14ac:dyDescent="0.3">
      <c r="C315" s="84"/>
      <c r="D315" s="84"/>
      <c r="E315" s="84"/>
      <c r="F315" s="84"/>
      <c r="G315" s="84"/>
      <c r="H315" s="84"/>
      <c r="I315" s="84"/>
      <c r="J315" s="84"/>
      <c r="K315" s="84"/>
      <c r="L315" s="84"/>
      <c r="O315" s="39"/>
      <c r="Q315" s="118"/>
    </row>
    <row r="316" spans="3:17" s="57" customFormat="1" x14ac:dyDescent="0.3">
      <c r="C316" s="84"/>
      <c r="D316" s="84"/>
      <c r="E316" s="84"/>
      <c r="F316" s="84"/>
      <c r="G316" s="84"/>
      <c r="H316" s="84"/>
      <c r="I316" s="84"/>
      <c r="J316" s="84"/>
      <c r="K316" s="84"/>
      <c r="L316" s="84"/>
      <c r="O316" s="39"/>
      <c r="Q316" s="118"/>
    </row>
    <row r="317" spans="3:17" s="57" customFormat="1" x14ac:dyDescent="0.3">
      <c r="C317" s="84"/>
      <c r="D317" s="84"/>
      <c r="E317" s="84"/>
      <c r="F317" s="84"/>
      <c r="G317" s="84"/>
      <c r="H317" s="84"/>
      <c r="I317" s="84"/>
      <c r="J317" s="84"/>
      <c r="K317" s="84"/>
      <c r="L317" s="84"/>
      <c r="O317" s="39"/>
      <c r="Q317" s="118"/>
    </row>
    <row r="318" spans="3:17" s="57" customFormat="1" x14ac:dyDescent="0.3">
      <c r="C318" s="84"/>
      <c r="D318" s="84"/>
      <c r="E318" s="84"/>
      <c r="F318" s="84"/>
      <c r="G318" s="84"/>
      <c r="H318" s="84"/>
      <c r="I318" s="84"/>
      <c r="J318" s="84"/>
      <c r="K318" s="84"/>
      <c r="L318" s="84"/>
      <c r="O318" s="39"/>
      <c r="Q318" s="118"/>
    </row>
    <row r="319" spans="3:17" s="57" customFormat="1" x14ac:dyDescent="0.3">
      <c r="C319" s="84"/>
      <c r="D319" s="84"/>
      <c r="E319" s="84"/>
      <c r="F319" s="84"/>
      <c r="G319" s="84"/>
      <c r="H319" s="84"/>
      <c r="I319" s="84"/>
      <c r="J319" s="84"/>
      <c r="K319" s="84"/>
      <c r="L319" s="84"/>
      <c r="O319" s="39"/>
      <c r="Q319" s="118"/>
    </row>
    <row r="320" spans="3:17" s="57" customFormat="1" x14ac:dyDescent="0.3">
      <c r="C320" s="84"/>
      <c r="D320" s="84"/>
      <c r="E320" s="84"/>
      <c r="F320" s="84"/>
      <c r="G320" s="84"/>
      <c r="H320" s="84"/>
      <c r="I320" s="84"/>
      <c r="J320" s="84"/>
      <c r="K320" s="84"/>
      <c r="L320" s="84"/>
      <c r="O320" s="39"/>
      <c r="Q320" s="118"/>
    </row>
    <row r="321" spans="3:17" s="57" customFormat="1" x14ac:dyDescent="0.3">
      <c r="C321" s="84"/>
      <c r="D321" s="84"/>
      <c r="E321" s="84"/>
      <c r="F321" s="84"/>
      <c r="G321" s="84"/>
      <c r="H321" s="84"/>
      <c r="I321" s="84"/>
      <c r="J321" s="84"/>
      <c r="K321" s="84"/>
      <c r="L321" s="84"/>
      <c r="O321" s="39"/>
      <c r="Q321" s="118"/>
    </row>
    <row r="322" spans="3:17" s="57" customFormat="1" x14ac:dyDescent="0.3">
      <c r="C322" s="84"/>
      <c r="D322" s="84"/>
      <c r="E322" s="84"/>
      <c r="F322" s="84"/>
      <c r="G322" s="84"/>
      <c r="H322" s="84"/>
      <c r="I322" s="84"/>
      <c r="J322" s="84"/>
      <c r="K322" s="84"/>
      <c r="L322" s="84"/>
      <c r="O322" s="39"/>
      <c r="Q322" s="118"/>
    </row>
    <row r="323" spans="3:17" s="57" customFormat="1" x14ac:dyDescent="0.3">
      <c r="C323" s="84"/>
      <c r="D323" s="84"/>
      <c r="E323" s="84"/>
      <c r="F323" s="84"/>
      <c r="G323" s="84"/>
      <c r="H323" s="84"/>
      <c r="I323" s="84"/>
      <c r="J323" s="84"/>
      <c r="K323" s="84"/>
      <c r="L323" s="84"/>
      <c r="O323" s="39"/>
      <c r="Q323" s="118"/>
    </row>
    <row r="324" spans="3:17" s="57" customFormat="1" x14ac:dyDescent="0.3">
      <c r="C324" s="84"/>
      <c r="D324" s="84"/>
      <c r="E324" s="84"/>
      <c r="F324" s="84"/>
      <c r="G324" s="84"/>
      <c r="H324" s="84"/>
      <c r="I324" s="84"/>
      <c r="J324" s="84"/>
      <c r="K324" s="84"/>
      <c r="L324" s="84"/>
      <c r="O324" s="39"/>
      <c r="Q324" s="118"/>
    </row>
    <row r="325" spans="3:17" s="57" customFormat="1" x14ac:dyDescent="0.3">
      <c r="C325" s="84"/>
      <c r="D325" s="84"/>
      <c r="E325" s="84"/>
      <c r="F325" s="84"/>
      <c r="G325" s="84"/>
      <c r="H325" s="84"/>
      <c r="I325" s="84"/>
      <c r="J325" s="84"/>
      <c r="K325" s="84"/>
      <c r="L325" s="84"/>
      <c r="O325" s="39"/>
      <c r="Q325" s="118"/>
    </row>
    <row r="326" spans="3:17" s="57" customFormat="1" x14ac:dyDescent="0.3">
      <c r="C326" s="84"/>
      <c r="D326" s="84"/>
      <c r="E326" s="84"/>
      <c r="F326" s="84"/>
      <c r="G326" s="84"/>
      <c r="H326" s="84"/>
      <c r="I326" s="84"/>
      <c r="J326" s="84"/>
      <c r="K326" s="84"/>
      <c r="L326" s="84"/>
      <c r="O326" s="39"/>
      <c r="Q326" s="118"/>
    </row>
    <row r="327" spans="3:17" s="57" customFormat="1" x14ac:dyDescent="0.3">
      <c r="C327" s="84"/>
      <c r="D327" s="84"/>
      <c r="E327" s="84"/>
      <c r="F327" s="84"/>
      <c r="G327" s="84"/>
      <c r="H327" s="84"/>
      <c r="I327" s="84"/>
      <c r="J327" s="84"/>
      <c r="K327" s="84"/>
      <c r="L327" s="84"/>
      <c r="O327" s="39"/>
      <c r="Q327" s="118"/>
    </row>
    <row r="328" spans="3:17" s="57" customFormat="1" x14ac:dyDescent="0.3">
      <c r="C328" s="84"/>
      <c r="D328" s="84"/>
      <c r="E328" s="84"/>
      <c r="F328" s="84"/>
      <c r="G328" s="84"/>
      <c r="H328" s="84"/>
      <c r="I328" s="84"/>
      <c r="J328" s="84"/>
      <c r="K328" s="84"/>
      <c r="L328" s="84"/>
      <c r="O328" s="39"/>
      <c r="Q328" s="118"/>
    </row>
    <row r="329" spans="3:17" s="57" customFormat="1" x14ac:dyDescent="0.3">
      <c r="C329" s="84"/>
      <c r="D329" s="84"/>
      <c r="E329" s="84"/>
      <c r="F329" s="84"/>
      <c r="G329" s="84"/>
      <c r="H329" s="84"/>
      <c r="I329" s="84"/>
      <c r="J329" s="84"/>
      <c r="K329" s="84"/>
      <c r="L329" s="84"/>
      <c r="O329" s="39"/>
      <c r="Q329" s="118"/>
    </row>
    <row r="330" spans="3:17" s="57" customFormat="1" x14ac:dyDescent="0.3">
      <c r="C330" s="84"/>
      <c r="D330" s="84"/>
      <c r="E330" s="84"/>
      <c r="F330" s="84"/>
      <c r="G330" s="84"/>
      <c r="H330" s="84"/>
      <c r="I330" s="84"/>
      <c r="J330" s="84"/>
      <c r="K330" s="84"/>
      <c r="L330" s="84"/>
      <c r="O330" s="39"/>
      <c r="Q330" s="118"/>
    </row>
    <row r="331" spans="3:17" s="57" customFormat="1" x14ac:dyDescent="0.3">
      <c r="C331" s="84"/>
      <c r="D331" s="84"/>
      <c r="E331" s="84"/>
      <c r="F331" s="84"/>
      <c r="G331" s="84"/>
      <c r="H331" s="84"/>
      <c r="I331" s="84"/>
      <c r="J331" s="84"/>
      <c r="K331" s="84"/>
      <c r="L331" s="84"/>
      <c r="O331" s="39"/>
      <c r="Q331" s="118"/>
    </row>
    <row r="332" spans="3:17" s="57" customFormat="1" x14ac:dyDescent="0.3">
      <c r="C332" s="84"/>
      <c r="D332" s="84"/>
      <c r="E332" s="84"/>
      <c r="F332" s="84"/>
      <c r="G332" s="84"/>
      <c r="H332" s="84"/>
      <c r="I332" s="84"/>
      <c r="J332" s="84"/>
      <c r="K332" s="84"/>
      <c r="L332" s="84"/>
      <c r="O332" s="39"/>
      <c r="Q332" s="118"/>
    </row>
    <row r="333" spans="3:17" s="57" customFormat="1" x14ac:dyDescent="0.3">
      <c r="C333" s="84"/>
      <c r="D333" s="84"/>
      <c r="E333" s="84"/>
      <c r="F333" s="84"/>
      <c r="G333" s="84"/>
      <c r="H333" s="84"/>
      <c r="I333" s="84"/>
      <c r="J333" s="84"/>
      <c r="K333" s="84"/>
      <c r="L333" s="84"/>
      <c r="O333" s="39"/>
      <c r="Q333" s="118"/>
    </row>
    <row r="334" spans="3:17" s="57" customFormat="1" x14ac:dyDescent="0.3">
      <c r="C334" s="84"/>
      <c r="D334" s="84"/>
      <c r="E334" s="84"/>
      <c r="F334" s="84"/>
      <c r="G334" s="84"/>
      <c r="H334" s="84"/>
      <c r="I334" s="84"/>
      <c r="J334" s="84"/>
      <c r="K334" s="84"/>
      <c r="L334" s="84"/>
      <c r="O334" s="39"/>
      <c r="Q334" s="118"/>
    </row>
    <row r="335" spans="3:17" s="57" customFormat="1" x14ac:dyDescent="0.3">
      <c r="C335" s="84"/>
      <c r="D335" s="84"/>
      <c r="E335" s="84"/>
      <c r="F335" s="84"/>
      <c r="G335" s="84"/>
      <c r="H335" s="84"/>
      <c r="I335" s="84"/>
      <c r="J335" s="84"/>
      <c r="K335" s="84"/>
      <c r="L335" s="84"/>
      <c r="O335" s="39"/>
      <c r="Q335" s="118"/>
    </row>
    <row r="336" spans="3:17" s="57" customFormat="1" x14ac:dyDescent="0.3">
      <c r="C336" s="84"/>
      <c r="D336" s="84"/>
      <c r="E336" s="84"/>
      <c r="F336" s="84"/>
      <c r="G336" s="84"/>
      <c r="H336" s="84"/>
      <c r="I336" s="84"/>
      <c r="J336" s="84"/>
      <c r="K336" s="84"/>
      <c r="L336" s="84"/>
      <c r="O336" s="39"/>
      <c r="Q336" s="118"/>
    </row>
    <row r="337" spans="3:17" s="57" customFormat="1" x14ac:dyDescent="0.3">
      <c r="C337" s="84"/>
      <c r="D337" s="84"/>
      <c r="E337" s="84"/>
      <c r="F337" s="84"/>
      <c r="G337" s="84"/>
      <c r="H337" s="84"/>
      <c r="I337" s="84"/>
      <c r="J337" s="84"/>
      <c r="K337" s="84"/>
      <c r="L337" s="84"/>
      <c r="O337" s="39"/>
      <c r="Q337" s="118"/>
    </row>
    <row r="338" spans="3:17" s="57" customFormat="1" x14ac:dyDescent="0.3">
      <c r="C338" s="84"/>
      <c r="D338" s="84"/>
      <c r="E338" s="84"/>
      <c r="F338" s="84"/>
      <c r="G338" s="84"/>
      <c r="H338" s="84"/>
      <c r="I338" s="84"/>
      <c r="J338" s="84"/>
      <c r="K338" s="84"/>
      <c r="L338" s="84"/>
      <c r="O338" s="39"/>
      <c r="Q338" s="118"/>
    </row>
    <row r="339" spans="3:17" s="57" customFormat="1" x14ac:dyDescent="0.3">
      <c r="C339" s="84"/>
      <c r="D339" s="84"/>
      <c r="E339" s="84"/>
      <c r="F339" s="84"/>
      <c r="G339" s="84"/>
      <c r="H339" s="84"/>
      <c r="I339" s="84"/>
      <c r="J339" s="84"/>
      <c r="K339" s="84"/>
      <c r="L339" s="84"/>
      <c r="O339" s="39"/>
      <c r="Q339" s="118"/>
    </row>
    <row r="340" spans="3:17" s="57" customFormat="1" x14ac:dyDescent="0.3">
      <c r="C340" s="84"/>
      <c r="D340" s="84"/>
      <c r="E340" s="84"/>
      <c r="F340" s="84"/>
      <c r="G340" s="84"/>
      <c r="H340" s="84"/>
      <c r="I340" s="84"/>
      <c r="J340" s="84"/>
      <c r="K340" s="84"/>
      <c r="L340" s="84"/>
      <c r="O340" s="39"/>
      <c r="Q340" s="118"/>
    </row>
    <row r="341" spans="3:17" s="57" customFormat="1" x14ac:dyDescent="0.3">
      <c r="C341" s="84"/>
      <c r="D341" s="84"/>
      <c r="E341" s="84"/>
      <c r="F341" s="84"/>
      <c r="G341" s="84"/>
      <c r="H341" s="84"/>
      <c r="I341" s="84"/>
      <c r="J341" s="84"/>
      <c r="K341" s="84"/>
      <c r="L341" s="84"/>
      <c r="O341" s="39"/>
      <c r="Q341" s="118"/>
    </row>
    <row r="342" spans="3:17" s="57" customFormat="1" x14ac:dyDescent="0.3">
      <c r="C342" s="84"/>
      <c r="D342" s="84"/>
      <c r="E342" s="84"/>
      <c r="F342" s="84"/>
      <c r="G342" s="84"/>
      <c r="H342" s="84"/>
      <c r="I342" s="84"/>
      <c r="J342" s="84"/>
      <c r="K342" s="84"/>
      <c r="L342" s="84"/>
      <c r="O342" s="39"/>
      <c r="Q342" s="118"/>
    </row>
    <row r="343" spans="3:17" s="57" customFormat="1" x14ac:dyDescent="0.3">
      <c r="C343" s="84"/>
      <c r="D343" s="84"/>
      <c r="E343" s="84"/>
      <c r="F343" s="84"/>
      <c r="G343" s="84"/>
      <c r="H343" s="84"/>
      <c r="I343" s="84"/>
      <c r="J343" s="84"/>
      <c r="K343" s="84"/>
      <c r="L343" s="84"/>
      <c r="O343" s="39"/>
      <c r="Q343" s="118"/>
    </row>
    <row r="344" spans="3:17" s="57" customFormat="1" x14ac:dyDescent="0.3">
      <c r="C344" s="84"/>
      <c r="D344" s="84"/>
      <c r="E344" s="84"/>
      <c r="F344" s="84"/>
      <c r="G344" s="84"/>
      <c r="H344" s="84"/>
      <c r="I344" s="84"/>
      <c r="J344" s="84"/>
      <c r="K344" s="84"/>
      <c r="L344" s="84"/>
      <c r="O344" s="39"/>
      <c r="Q344" s="118"/>
    </row>
    <row r="345" spans="3:17" s="57" customFormat="1" x14ac:dyDescent="0.3">
      <c r="C345" s="84"/>
      <c r="D345" s="84"/>
      <c r="E345" s="84"/>
      <c r="F345" s="84"/>
      <c r="G345" s="84"/>
      <c r="H345" s="84"/>
      <c r="I345" s="84"/>
      <c r="J345" s="84"/>
      <c r="K345" s="84"/>
      <c r="L345" s="84"/>
      <c r="O345" s="39"/>
      <c r="Q345" s="118"/>
    </row>
    <row r="346" spans="3:17" s="57" customFormat="1" x14ac:dyDescent="0.3">
      <c r="C346" s="84"/>
      <c r="D346" s="84"/>
      <c r="E346" s="84"/>
      <c r="F346" s="84"/>
      <c r="G346" s="84"/>
      <c r="H346" s="84"/>
      <c r="I346" s="84"/>
      <c r="J346" s="84"/>
      <c r="K346" s="84"/>
      <c r="L346" s="84"/>
      <c r="O346" s="39"/>
      <c r="Q346" s="118"/>
    </row>
    <row r="347" spans="3:17" s="57" customFormat="1" x14ac:dyDescent="0.3">
      <c r="C347" s="84"/>
      <c r="D347" s="84"/>
      <c r="E347" s="84"/>
      <c r="F347" s="84"/>
      <c r="G347" s="84"/>
      <c r="H347" s="84"/>
      <c r="I347" s="84"/>
      <c r="J347" s="84"/>
      <c r="K347" s="84"/>
      <c r="L347" s="84"/>
      <c r="O347" s="39"/>
      <c r="Q347" s="118"/>
    </row>
    <row r="348" spans="3:17" s="57" customFormat="1" x14ac:dyDescent="0.3">
      <c r="C348" s="84"/>
      <c r="D348" s="84"/>
      <c r="E348" s="84"/>
      <c r="F348" s="84"/>
      <c r="G348" s="84"/>
      <c r="H348" s="84"/>
      <c r="I348" s="84"/>
      <c r="J348" s="84"/>
      <c r="K348" s="84"/>
      <c r="L348" s="84"/>
      <c r="O348" s="39"/>
      <c r="Q348" s="118"/>
    </row>
    <row r="349" spans="3:17" s="57" customFormat="1" x14ac:dyDescent="0.3">
      <c r="E349" s="84"/>
      <c r="F349" s="84"/>
      <c r="G349" s="84"/>
      <c r="H349" s="84"/>
      <c r="I349" s="84"/>
      <c r="J349" s="84"/>
      <c r="K349" s="84"/>
      <c r="L349" s="84"/>
      <c r="M349" s="84"/>
      <c r="N349" s="84"/>
      <c r="O349" s="39"/>
      <c r="Q349" s="118"/>
    </row>
    <row r="350" spans="3:17" s="57" customFormat="1" x14ac:dyDescent="0.3">
      <c r="E350" s="84"/>
      <c r="F350" s="84"/>
      <c r="G350" s="84"/>
      <c r="H350" s="84"/>
      <c r="I350" s="84"/>
      <c r="J350" s="84"/>
      <c r="K350" s="84"/>
      <c r="L350" s="84"/>
      <c r="M350" s="84"/>
      <c r="N350" s="84"/>
      <c r="O350" s="39"/>
      <c r="Q350" s="118"/>
    </row>
    <row r="351" spans="3:17" s="57" customFormat="1" x14ac:dyDescent="0.3">
      <c r="E351" s="84"/>
      <c r="F351" s="84"/>
      <c r="G351" s="84"/>
      <c r="H351" s="84"/>
      <c r="I351" s="84"/>
      <c r="J351" s="84"/>
      <c r="K351" s="84"/>
      <c r="L351" s="84"/>
      <c r="M351" s="84"/>
      <c r="N351" s="84"/>
      <c r="O351" s="39"/>
      <c r="Q351" s="118"/>
    </row>
    <row r="352" spans="3:17" s="57" customFormat="1" x14ac:dyDescent="0.3">
      <c r="E352" s="84"/>
      <c r="F352" s="84"/>
      <c r="G352" s="84"/>
      <c r="H352" s="84"/>
      <c r="I352" s="84"/>
      <c r="J352" s="84"/>
      <c r="K352" s="84"/>
      <c r="L352" s="84"/>
      <c r="M352" s="84"/>
      <c r="N352" s="84"/>
      <c r="O352" s="39"/>
      <c r="Q352" s="118"/>
    </row>
    <row r="353" spans="5:17" s="57" customFormat="1" x14ac:dyDescent="0.3">
      <c r="E353" s="84"/>
      <c r="F353" s="84"/>
      <c r="G353" s="84"/>
      <c r="H353" s="84"/>
      <c r="I353" s="84"/>
      <c r="J353" s="84"/>
      <c r="K353" s="84"/>
      <c r="L353" s="84"/>
      <c r="M353" s="84"/>
      <c r="N353" s="84"/>
      <c r="O353" s="39"/>
      <c r="Q353" s="118"/>
    </row>
    <row r="354" spans="5:17" s="57" customFormat="1" x14ac:dyDescent="0.3">
      <c r="E354" s="84"/>
      <c r="F354" s="84"/>
      <c r="G354" s="84"/>
      <c r="H354" s="84"/>
      <c r="I354" s="84"/>
      <c r="J354" s="84"/>
      <c r="K354" s="84"/>
      <c r="L354" s="84"/>
      <c r="M354" s="84"/>
      <c r="N354" s="84"/>
      <c r="O354" s="39"/>
      <c r="Q354" s="118"/>
    </row>
    <row r="355" spans="5:17" s="57" customFormat="1" x14ac:dyDescent="0.3">
      <c r="E355" s="84"/>
      <c r="F355" s="84"/>
      <c r="G355" s="84"/>
      <c r="H355" s="84"/>
      <c r="I355" s="84"/>
      <c r="J355" s="84"/>
      <c r="K355" s="84"/>
      <c r="L355" s="84"/>
      <c r="M355" s="84"/>
      <c r="N355" s="84"/>
      <c r="O355" s="39"/>
      <c r="Q355" s="118"/>
    </row>
    <row r="356" spans="5:17" s="57" customFormat="1" x14ac:dyDescent="0.3">
      <c r="E356" s="84"/>
      <c r="F356" s="84"/>
      <c r="G356" s="84"/>
      <c r="H356" s="84"/>
      <c r="I356" s="84"/>
      <c r="J356" s="84"/>
      <c r="K356" s="84"/>
      <c r="L356" s="84"/>
      <c r="M356" s="84"/>
      <c r="N356" s="84"/>
      <c r="O356" s="39"/>
      <c r="Q356" s="118"/>
    </row>
    <row r="357" spans="5:17" s="57" customFormat="1" x14ac:dyDescent="0.3">
      <c r="E357" s="84"/>
      <c r="F357" s="84"/>
      <c r="G357" s="84"/>
      <c r="H357" s="84"/>
      <c r="I357" s="84"/>
      <c r="J357" s="84"/>
      <c r="K357" s="84"/>
      <c r="L357" s="84"/>
      <c r="M357" s="84"/>
      <c r="N357" s="84"/>
      <c r="O357" s="39"/>
      <c r="Q357" s="118"/>
    </row>
    <row r="358" spans="5:17" s="57" customFormat="1" x14ac:dyDescent="0.3">
      <c r="E358" s="84"/>
      <c r="F358" s="84"/>
      <c r="G358" s="84"/>
      <c r="H358" s="84"/>
      <c r="I358" s="84"/>
      <c r="J358" s="84"/>
      <c r="K358" s="84"/>
      <c r="L358" s="84"/>
      <c r="M358" s="84"/>
      <c r="N358" s="84"/>
      <c r="O358" s="39"/>
      <c r="Q358" s="118"/>
    </row>
    <row r="359" spans="5:17" s="57" customFormat="1" x14ac:dyDescent="0.3">
      <c r="E359" s="84"/>
      <c r="F359" s="84"/>
      <c r="G359" s="84"/>
      <c r="H359" s="84"/>
      <c r="I359" s="84"/>
      <c r="J359" s="84"/>
      <c r="K359" s="84"/>
      <c r="L359" s="84"/>
      <c r="M359" s="84"/>
      <c r="N359" s="84"/>
      <c r="O359" s="39"/>
      <c r="Q359" s="118"/>
    </row>
    <row r="360" spans="5:17" s="57" customFormat="1" x14ac:dyDescent="0.3">
      <c r="E360" s="84"/>
      <c r="F360" s="84"/>
      <c r="G360" s="84"/>
      <c r="H360" s="84"/>
      <c r="I360" s="84"/>
      <c r="J360" s="84"/>
      <c r="K360" s="84"/>
      <c r="L360" s="84"/>
      <c r="M360" s="84"/>
      <c r="N360" s="84"/>
      <c r="O360" s="39"/>
      <c r="Q360" s="118"/>
    </row>
    <row r="361" spans="5:17" s="57" customFormat="1" x14ac:dyDescent="0.3">
      <c r="E361" s="84"/>
      <c r="F361" s="84"/>
      <c r="G361" s="84"/>
      <c r="H361" s="84"/>
      <c r="I361" s="84"/>
      <c r="J361" s="84"/>
      <c r="K361" s="84"/>
      <c r="L361" s="84"/>
      <c r="M361" s="84"/>
      <c r="N361" s="84"/>
      <c r="O361" s="39"/>
      <c r="Q361" s="118"/>
    </row>
    <row r="362" spans="5:17" s="57" customFormat="1" x14ac:dyDescent="0.3">
      <c r="E362" s="84"/>
      <c r="F362" s="84"/>
      <c r="G362" s="84"/>
      <c r="H362" s="84"/>
      <c r="I362" s="84"/>
      <c r="J362" s="84"/>
      <c r="K362" s="84"/>
      <c r="L362" s="84"/>
      <c r="M362" s="84"/>
      <c r="N362" s="84"/>
      <c r="O362" s="39"/>
      <c r="Q362" s="118"/>
    </row>
    <row r="363" spans="5:17" s="57" customFormat="1" x14ac:dyDescent="0.3">
      <c r="E363" s="84"/>
      <c r="F363" s="84"/>
      <c r="G363" s="84"/>
      <c r="H363" s="84"/>
      <c r="I363" s="84"/>
      <c r="J363" s="84"/>
      <c r="K363" s="84"/>
      <c r="L363" s="84"/>
      <c r="M363" s="84"/>
      <c r="N363" s="84"/>
      <c r="O363" s="39"/>
      <c r="Q363" s="118"/>
    </row>
    <row r="364" spans="5:17" s="57" customFormat="1" x14ac:dyDescent="0.3">
      <c r="E364" s="84"/>
      <c r="F364" s="84"/>
      <c r="G364" s="84"/>
      <c r="H364" s="84"/>
      <c r="I364" s="84"/>
      <c r="J364" s="84"/>
      <c r="K364" s="84"/>
      <c r="L364" s="84"/>
      <c r="M364" s="84"/>
      <c r="N364" s="84"/>
      <c r="O364" s="39"/>
      <c r="Q364" s="118"/>
    </row>
    <row r="365" spans="5:17" s="57" customFormat="1" x14ac:dyDescent="0.3">
      <c r="E365" s="84"/>
      <c r="F365" s="84"/>
      <c r="G365" s="84"/>
      <c r="H365" s="84"/>
      <c r="I365" s="84"/>
      <c r="J365" s="84"/>
      <c r="K365" s="84"/>
      <c r="L365" s="84"/>
      <c r="M365" s="84"/>
      <c r="N365" s="84"/>
      <c r="O365" s="39"/>
      <c r="Q365" s="118"/>
    </row>
    <row r="366" spans="5:17" s="57" customFormat="1" x14ac:dyDescent="0.3">
      <c r="E366" s="84"/>
      <c r="F366" s="84"/>
      <c r="G366" s="84"/>
      <c r="H366" s="84"/>
      <c r="I366" s="84"/>
      <c r="J366" s="84"/>
      <c r="K366" s="84"/>
      <c r="L366" s="84"/>
      <c r="M366" s="84"/>
      <c r="N366" s="84"/>
      <c r="O366" s="39"/>
      <c r="Q366" s="118"/>
    </row>
    <row r="367" spans="5:17" s="57" customFormat="1" x14ac:dyDescent="0.3">
      <c r="E367" s="84"/>
      <c r="F367" s="84"/>
      <c r="G367" s="84"/>
      <c r="H367" s="84"/>
      <c r="I367" s="84"/>
      <c r="J367" s="84"/>
      <c r="K367" s="84"/>
      <c r="L367" s="84"/>
      <c r="M367" s="84"/>
      <c r="N367" s="84"/>
      <c r="O367" s="39"/>
      <c r="Q367" s="118"/>
    </row>
    <row r="368" spans="5:17" s="57" customFormat="1" x14ac:dyDescent="0.3">
      <c r="E368" s="84"/>
      <c r="F368" s="84"/>
      <c r="G368" s="84"/>
      <c r="H368" s="84"/>
      <c r="I368" s="84"/>
      <c r="J368" s="84"/>
      <c r="K368" s="84"/>
      <c r="L368" s="84"/>
      <c r="M368" s="84"/>
      <c r="N368" s="84"/>
      <c r="O368" s="39"/>
      <c r="Q368" s="118"/>
    </row>
    <row r="369" spans="5:17" s="57" customFormat="1" x14ac:dyDescent="0.3">
      <c r="E369" s="84"/>
      <c r="F369" s="84"/>
      <c r="G369" s="84"/>
      <c r="H369" s="84"/>
      <c r="I369" s="84"/>
      <c r="J369" s="84"/>
      <c r="K369" s="84"/>
      <c r="L369" s="84"/>
      <c r="M369" s="84"/>
      <c r="N369" s="84"/>
      <c r="O369" s="39"/>
      <c r="Q369" s="118"/>
    </row>
    <row r="370" spans="5:17" s="57" customFormat="1" x14ac:dyDescent="0.3">
      <c r="E370" s="84"/>
      <c r="F370" s="84"/>
      <c r="G370" s="84"/>
      <c r="H370" s="84"/>
      <c r="I370" s="84"/>
      <c r="J370" s="84"/>
      <c r="K370" s="84"/>
      <c r="L370" s="84"/>
      <c r="M370" s="84"/>
      <c r="N370" s="84"/>
      <c r="O370" s="39"/>
      <c r="Q370" s="118"/>
    </row>
    <row r="371" spans="5:17" s="57" customFormat="1" x14ac:dyDescent="0.3">
      <c r="E371" s="84"/>
      <c r="F371" s="84"/>
      <c r="G371" s="84"/>
      <c r="H371" s="84"/>
      <c r="I371" s="84"/>
      <c r="J371" s="84"/>
      <c r="K371" s="84"/>
      <c r="L371" s="84"/>
      <c r="M371" s="84"/>
      <c r="N371" s="84"/>
      <c r="O371" s="39"/>
      <c r="Q371" s="118"/>
    </row>
    <row r="372" spans="5:17" s="57" customFormat="1" x14ac:dyDescent="0.3">
      <c r="E372" s="84"/>
      <c r="F372" s="84"/>
      <c r="G372" s="84"/>
      <c r="H372" s="84"/>
      <c r="I372" s="84"/>
      <c r="J372" s="84"/>
      <c r="K372" s="84"/>
      <c r="L372" s="84"/>
      <c r="M372" s="84"/>
      <c r="N372" s="84"/>
      <c r="O372" s="39"/>
      <c r="Q372" s="118"/>
    </row>
    <row r="373" spans="5:17" s="57" customFormat="1" x14ac:dyDescent="0.3">
      <c r="E373" s="84"/>
      <c r="F373" s="84"/>
      <c r="G373" s="84"/>
      <c r="H373" s="84"/>
      <c r="I373" s="84"/>
      <c r="J373" s="84"/>
      <c r="K373" s="84"/>
      <c r="L373" s="84"/>
      <c r="M373" s="84"/>
      <c r="N373" s="84"/>
      <c r="O373" s="39"/>
      <c r="Q373" s="118"/>
    </row>
    <row r="374" spans="5:17" s="57" customFormat="1" x14ac:dyDescent="0.3">
      <c r="E374" s="84"/>
      <c r="F374" s="84"/>
      <c r="G374" s="84"/>
      <c r="H374" s="84"/>
      <c r="I374" s="84"/>
      <c r="J374" s="84"/>
      <c r="K374" s="84"/>
      <c r="L374" s="84"/>
      <c r="M374" s="84"/>
      <c r="N374" s="84"/>
      <c r="O374" s="39"/>
      <c r="Q374" s="118"/>
    </row>
    <row r="375" spans="5:17" s="57" customFormat="1" x14ac:dyDescent="0.3">
      <c r="E375" s="84"/>
      <c r="F375" s="84"/>
      <c r="G375" s="84"/>
      <c r="H375" s="84"/>
      <c r="I375" s="84"/>
      <c r="J375" s="84"/>
      <c r="K375" s="84"/>
      <c r="L375" s="84"/>
      <c r="M375" s="84"/>
      <c r="N375" s="84"/>
      <c r="O375" s="39"/>
      <c r="Q375" s="118"/>
    </row>
    <row r="376" spans="5:17" s="57" customFormat="1" x14ac:dyDescent="0.3">
      <c r="E376" s="84"/>
      <c r="F376" s="84"/>
      <c r="G376" s="84"/>
      <c r="H376" s="84"/>
      <c r="I376" s="84"/>
      <c r="J376" s="84"/>
      <c r="K376" s="84"/>
      <c r="L376" s="84"/>
      <c r="M376" s="84"/>
      <c r="N376" s="84"/>
      <c r="O376" s="110"/>
      <c r="Q376" s="113"/>
    </row>
    <row r="377" spans="5:17" s="57" customFormat="1" x14ac:dyDescent="0.3">
      <c r="E377" s="84"/>
      <c r="F377" s="84"/>
      <c r="G377" s="84"/>
      <c r="H377" s="84"/>
      <c r="I377" s="84"/>
      <c r="J377" s="84"/>
      <c r="K377" s="84"/>
      <c r="L377" s="84"/>
      <c r="M377" s="84"/>
      <c r="N377" s="84"/>
      <c r="O377" s="110"/>
      <c r="Q377" s="113"/>
    </row>
    <row r="378" spans="5:17" s="57" customFormat="1" x14ac:dyDescent="0.3">
      <c r="E378" s="84"/>
      <c r="F378" s="84"/>
      <c r="G378" s="84"/>
      <c r="H378" s="84"/>
      <c r="I378" s="84"/>
      <c r="J378" s="84"/>
      <c r="K378" s="84"/>
      <c r="L378" s="84"/>
      <c r="M378" s="84"/>
      <c r="N378" s="84"/>
      <c r="O378" s="110"/>
      <c r="Q378" s="113"/>
    </row>
    <row r="379" spans="5:17" s="57" customFormat="1" x14ac:dyDescent="0.3">
      <c r="E379" s="84"/>
      <c r="F379" s="84"/>
      <c r="G379" s="84"/>
      <c r="H379" s="84"/>
      <c r="I379" s="84"/>
      <c r="J379" s="84"/>
      <c r="K379" s="84"/>
      <c r="L379" s="84"/>
      <c r="M379" s="84"/>
      <c r="N379" s="84"/>
      <c r="O379" s="110"/>
      <c r="Q379" s="113"/>
    </row>
    <row r="380" spans="5:17" s="57" customFormat="1" x14ac:dyDescent="0.3">
      <c r="E380" s="84"/>
      <c r="F380" s="84"/>
      <c r="G380" s="84"/>
      <c r="H380" s="84"/>
      <c r="I380" s="84"/>
      <c r="J380" s="84"/>
      <c r="K380" s="84"/>
      <c r="L380" s="84"/>
      <c r="M380" s="84"/>
      <c r="N380" s="84"/>
      <c r="O380" s="110"/>
      <c r="Q380" s="113"/>
    </row>
    <row r="381" spans="5:17" s="57" customFormat="1" x14ac:dyDescent="0.3">
      <c r="E381" s="84"/>
      <c r="F381" s="84"/>
      <c r="G381" s="84"/>
      <c r="H381" s="84"/>
      <c r="I381" s="84"/>
      <c r="J381" s="84"/>
      <c r="K381" s="84"/>
      <c r="L381" s="84"/>
      <c r="M381" s="84"/>
      <c r="N381" s="84"/>
      <c r="O381" s="110"/>
      <c r="Q381" s="113"/>
    </row>
    <row r="382" spans="5:17" s="57" customFormat="1" x14ac:dyDescent="0.3">
      <c r="E382" s="84"/>
      <c r="F382" s="84"/>
      <c r="G382" s="84"/>
      <c r="H382" s="84"/>
      <c r="I382" s="84"/>
      <c r="J382" s="84"/>
      <c r="K382" s="84"/>
      <c r="L382" s="84"/>
      <c r="M382" s="84"/>
      <c r="N382" s="84"/>
      <c r="O382" s="110"/>
      <c r="Q382" s="113"/>
    </row>
    <row r="383" spans="5:17" s="57" customFormat="1" x14ac:dyDescent="0.3">
      <c r="E383" s="84"/>
      <c r="F383" s="84"/>
      <c r="G383" s="84"/>
      <c r="H383" s="84"/>
      <c r="I383" s="84"/>
      <c r="J383" s="84"/>
      <c r="K383" s="84"/>
      <c r="L383" s="84"/>
      <c r="M383" s="84"/>
      <c r="N383" s="84"/>
      <c r="O383" s="110"/>
      <c r="Q383" s="113"/>
    </row>
    <row r="384" spans="5:17" s="57" customFormat="1" x14ac:dyDescent="0.3">
      <c r="E384" s="84"/>
      <c r="F384" s="84"/>
      <c r="G384" s="84"/>
      <c r="H384" s="84"/>
      <c r="I384" s="84"/>
      <c r="J384" s="84"/>
      <c r="K384" s="84"/>
      <c r="L384" s="84"/>
      <c r="M384" s="84"/>
      <c r="N384" s="84"/>
      <c r="O384" s="110"/>
      <c r="Q384" s="113"/>
    </row>
    <row r="385" spans="5:17" s="57" customFormat="1" x14ac:dyDescent="0.3">
      <c r="E385" s="84"/>
      <c r="F385" s="84"/>
      <c r="G385" s="84"/>
      <c r="H385" s="84"/>
      <c r="I385" s="84"/>
      <c r="J385" s="84"/>
      <c r="K385" s="84"/>
      <c r="L385" s="84"/>
      <c r="M385" s="84"/>
      <c r="N385" s="84"/>
      <c r="O385" s="110"/>
      <c r="Q385" s="113"/>
    </row>
    <row r="386" spans="5:17" s="57" customFormat="1" x14ac:dyDescent="0.3">
      <c r="E386" s="84"/>
      <c r="F386" s="84"/>
      <c r="G386" s="84"/>
      <c r="H386" s="84"/>
      <c r="I386" s="84"/>
      <c r="J386" s="84"/>
      <c r="K386" s="84"/>
      <c r="L386" s="84"/>
      <c r="M386" s="84"/>
      <c r="N386" s="84"/>
      <c r="O386" s="110"/>
      <c r="Q386" s="113"/>
    </row>
    <row r="387" spans="5:17" s="57" customFormat="1" x14ac:dyDescent="0.3">
      <c r="E387" s="84"/>
      <c r="F387" s="84"/>
      <c r="G387" s="84"/>
      <c r="H387" s="84"/>
      <c r="I387" s="84"/>
      <c r="J387" s="84"/>
      <c r="K387" s="84"/>
      <c r="L387" s="84"/>
      <c r="M387" s="84"/>
      <c r="N387" s="84"/>
      <c r="O387" s="110"/>
      <c r="Q387" s="113"/>
    </row>
    <row r="388" spans="5:17" s="57" customFormat="1" x14ac:dyDescent="0.3">
      <c r="E388" s="84"/>
      <c r="F388" s="84"/>
      <c r="G388" s="84"/>
      <c r="H388" s="84"/>
      <c r="I388" s="84"/>
      <c r="J388" s="84"/>
      <c r="K388" s="84"/>
      <c r="L388" s="84"/>
      <c r="M388" s="84"/>
      <c r="N388" s="84"/>
      <c r="O388" s="110"/>
      <c r="Q388" s="113"/>
    </row>
    <row r="389" spans="5:17" s="57" customFormat="1" x14ac:dyDescent="0.3">
      <c r="E389" s="84"/>
      <c r="F389" s="84"/>
      <c r="G389" s="84"/>
      <c r="H389" s="84"/>
      <c r="I389" s="84"/>
      <c r="J389" s="84"/>
      <c r="K389" s="84"/>
      <c r="L389" s="84"/>
      <c r="M389" s="84"/>
      <c r="N389" s="84"/>
      <c r="O389" s="110"/>
      <c r="Q389" s="113"/>
    </row>
    <row r="390" spans="5:17" s="57" customFormat="1" x14ac:dyDescent="0.3">
      <c r="E390" s="84"/>
      <c r="F390" s="84"/>
      <c r="G390" s="84"/>
      <c r="H390" s="84"/>
      <c r="I390" s="84"/>
      <c r="J390" s="84"/>
      <c r="K390" s="84"/>
      <c r="L390" s="84"/>
      <c r="M390" s="84"/>
      <c r="N390" s="84"/>
      <c r="O390" s="110"/>
      <c r="Q390" s="113"/>
    </row>
    <row r="391" spans="5:17" s="57" customFormat="1" x14ac:dyDescent="0.3">
      <c r="E391" s="84"/>
      <c r="F391" s="84"/>
      <c r="G391" s="84"/>
      <c r="H391" s="84"/>
      <c r="I391" s="84"/>
      <c r="J391" s="84"/>
      <c r="K391" s="84"/>
      <c r="L391" s="84"/>
      <c r="M391" s="84"/>
      <c r="N391" s="84"/>
      <c r="O391" s="110"/>
      <c r="Q391" s="113"/>
    </row>
    <row r="392" spans="5:17" s="57" customFormat="1" x14ac:dyDescent="0.3">
      <c r="E392" s="84"/>
      <c r="F392" s="84"/>
      <c r="G392" s="84"/>
      <c r="H392" s="84"/>
      <c r="I392" s="84"/>
      <c r="J392" s="84"/>
      <c r="K392" s="84"/>
      <c r="L392" s="84"/>
      <c r="M392" s="84"/>
      <c r="N392" s="84"/>
      <c r="O392" s="110"/>
      <c r="Q392" s="113"/>
    </row>
    <row r="393" spans="5:17" s="57" customFormat="1" x14ac:dyDescent="0.3">
      <c r="E393" s="84"/>
      <c r="F393" s="84"/>
      <c r="G393" s="84"/>
      <c r="H393" s="84"/>
      <c r="I393" s="84"/>
      <c r="J393" s="84"/>
      <c r="K393" s="84"/>
      <c r="L393" s="84"/>
      <c r="M393" s="84"/>
      <c r="N393" s="84"/>
      <c r="O393" s="110"/>
      <c r="Q393" s="113"/>
    </row>
    <row r="394" spans="5:17" s="57" customFormat="1" x14ac:dyDescent="0.3">
      <c r="E394" s="84"/>
      <c r="F394" s="84"/>
      <c r="G394" s="84"/>
      <c r="H394" s="84"/>
      <c r="I394" s="84"/>
      <c r="J394" s="84"/>
      <c r="K394" s="84"/>
      <c r="L394" s="84"/>
      <c r="M394" s="84"/>
      <c r="N394" s="84"/>
      <c r="O394" s="110"/>
      <c r="Q394" s="113"/>
    </row>
    <row r="395" spans="5:17" s="57" customFormat="1" x14ac:dyDescent="0.3">
      <c r="E395" s="84"/>
      <c r="F395" s="84"/>
      <c r="G395" s="84"/>
      <c r="H395" s="84"/>
      <c r="I395" s="84"/>
      <c r="J395" s="84"/>
      <c r="K395" s="84"/>
      <c r="L395" s="84"/>
      <c r="M395" s="84"/>
      <c r="N395" s="84"/>
      <c r="O395" s="110"/>
      <c r="Q395" s="113"/>
    </row>
    <row r="396" spans="5:17" s="57" customFormat="1" x14ac:dyDescent="0.3">
      <c r="E396" s="84"/>
      <c r="F396" s="84"/>
      <c r="G396" s="84"/>
      <c r="H396" s="84"/>
      <c r="I396" s="84"/>
      <c r="J396" s="84"/>
      <c r="K396" s="84"/>
      <c r="L396" s="84"/>
      <c r="M396" s="84"/>
      <c r="N396" s="84"/>
      <c r="O396" s="110"/>
      <c r="Q396" s="113"/>
    </row>
    <row r="397" spans="5:17" s="57" customFormat="1" x14ac:dyDescent="0.3">
      <c r="E397" s="84"/>
      <c r="F397" s="84"/>
      <c r="G397" s="84"/>
      <c r="H397" s="84"/>
      <c r="I397" s="84"/>
      <c r="J397" s="84"/>
      <c r="K397" s="84"/>
      <c r="L397" s="84"/>
      <c r="M397" s="84"/>
      <c r="N397" s="84"/>
      <c r="O397" s="110"/>
      <c r="Q397" s="113"/>
    </row>
    <row r="398" spans="5:17" s="57" customFormat="1" x14ac:dyDescent="0.3">
      <c r="E398" s="84"/>
      <c r="F398" s="84"/>
      <c r="G398" s="84"/>
      <c r="H398" s="84"/>
      <c r="I398" s="84"/>
      <c r="J398" s="84"/>
      <c r="K398" s="84"/>
      <c r="L398" s="84"/>
      <c r="M398" s="84"/>
      <c r="N398" s="84"/>
      <c r="O398" s="110"/>
      <c r="Q398" s="113"/>
    </row>
    <row r="399" spans="5:17" s="57" customFormat="1" x14ac:dyDescent="0.3">
      <c r="E399" s="84"/>
      <c r="F399" s="84"/>
      <c r="G399" s="84"/>
      <c r="H399" s="84"/>
      <c r="I399" s="84"/>
      <c r="J399" s="84"/>
      <c r="K399" s="84"/>
      <c r="L399" s="84"/>
      <c r="M399" s="84"/>
      <c r="N399" s="84"/>
      <c r="O399" s="110"/>
      <c r="Q399" s="113"/>
    </row>
    <row r="400" spans="5:17" s="57" customFormat="1" x14ac:dyDescent="0.3">
      <c r="E400" s="84"/>
      <c r="F400" s="84"/>
      <c r="G400" s="84"/>
      <c r="H400" s="84"/>
      <c r="I400" s="84"/>
      <c r="J400" s="84"/>
      <c r="K400" s="84"/>
      <c r="L400" s="84"/>
      <c r="M400" s="84"/>
      <c r="N400" s="84"/>
      <c r="O400" s="110"/>
      <c r="Q400" s="113"/>
    </row>
    <row r="401" spans="5:17" s="57" customFormat="1" x14ac:dyDescent="0.3">
      <c r="E401" s="84"/>
      <c r="F401" s="84"/>
      <c r="G401" s="84"/>
      <c r="H401" s="84"/>
      <c r="I401" s="84"/>
      <c r="J401" s="84"/>
      <c r="K401" s="84"/>
      <c r="L401" s="84"/>
      <c r="M401" s="84"/>
      <c r="N401" s="84"/>
      <c r="O401" s="110"/>
      <c r="Q401" s="113"/>
    </row>
    <row r="402" spans="5:17" s="57" customFormat="1" x14ac:dyDescent="0.3">
      <c r="E402" s="84"/>
      <c r="F402" s="84"/>
      <c r="G402" s="84"/>
      <c r="H402" s="84"/>
      <c r="I402" s="84"/>
      <c r="J402" s="84"/>
      <c r="K402" s="84"/>
      <c r="L402" s="84"/>
      <c r="M402" s="84"/>
      <c r="N402" s="84"/>
      <c r="O402" s="110"/>
      <c r="Q402" s="113"/>
    </row>
    <row r="403" spans="5:17" s="57" customFormat="1" x14ac:dyDescent="0.3">
      <c r="E403" s="84"/>
      <c r="F403" s="84"/>
      <c r="G403" s="84"/>
      <c r="H403" s="84"/>
      <c r="I403" s="84"/>
      <c r="J403" s="84"/>
      <c r="K403" s="84"/>
      <c r="L403" s="84"/>
      <c r="M403" s="84"/>
      <c r="N403" s="84"/>
      <c r="O403" s="110"/>
      <c r="Q403" s="113"/>
    </row>
    <row r="404" spans="5:17" s="57" customFormat="1" x14ac:dyDescent="0.3">
      <c r="E404" s="84"/>
      <c r="F404" s="84"/>
      <c r="G404" s="84"/>
      <c r="H404" s="84"/>
      <c r="I404" s="84"/>
      <c r="J404" s="84"/>
      <c r="K404" s="84"/>
      <c r="L404" s="84"/>
      <c r="M404" s="84"/>
      <c r="N404" s="84"/>
      <c r="O404" s="110"/>
      <c r="Q404" s="113"/>
    </row>
    <row r="405" spans="5:17" s="57" customFormat="1" x14ac:dyDescent="0.3">
      <c r="E405" s="84"/>
      <c r="F405" s="84"/>
      <c r="G405" s="84"/>
      <c r="H405" s="84"/>
      <c r="I405" s="84"/>
      <c r="J405" s="84"/>
      <c r="K405" s="84"/>
      <c r="L405" s="84"/>
      <c r="M405" s="84"/>
      <c r="N405" s="84"/>
      <c r="O405" s="110"/>
      <c r="Q405" s="113"/>
    </row>
    <row r="406" spans="5:17" s="57" customFormat="1" x14ac:dyDescent="0.3">
      <c r="E406" s="84"/>
      <c r="F406" s="84"/>
      <c r="G406" s="84"/>
      <c r="H406" s="84"/>
      <c r="I406" s="84"/>
      <c r="J406" s="84"/>
      <c r="K406" s="84"/>
      <c r="L406" s="84"/>
      <c r="M406" s="84"/>
      <c r="N406" s="84"/>
      <c r="O406" s="110"/>
      <c r="Q406" s="113"/>
    </row>
    <row r="407" spans="5:17" s="57" customFormat="1" x14ac:dyDescent="0.3">
      <c r="E407" s="84"/>
      <c r="F407" s="84"/>
      <c r="G407" s="84"/>
      <c r="H407" s="84"/>
      <c r="I407" s="84"/>
      <c r="J407" s="84"/>
      <c r="K407" s="84"/>
      <c r="L407" s="84"/>
      <c r="M407" s="84"/>
      <c r="N407" s="84"/>
      <c r="O407" s="110"/>
      <c r="Q407" s="113"/>
    </row>
    <row r="408" spans="5:17" s="57" customFormat="1" x14ac:dyDescent="0.3">
      <c r="E408" s="84"/>
      <c r="F408" s="84"/>
      <c r="G408" s="84"/>
      <c r="H408" s="84"/>
      <c r="I408" s="84"/>
      <c r="J408" s="84"/>
      <c r="K408" s="84"/>
      <c r="L408" s="84"/>
      <c r="M408" s="84"/>
      <c r="N408" s="84"/>
      <c r="O408" s="110"/>
      <c r="Q408" s="113"/>
    </row>
    <row r="409" spans="5:17" s="57" customFormat="1" x14ac:dyDescent="0.3">
      <c r="E409" s="84"/>
      <c r="F409" s="84"/>
      <c r="G409" s="84"/>
      <c r="H409" s="84"/>
      <c r="I409" s="84"/>
      <c r="J409" s="84"/>
      <c r="K409" s="84"/>
      <c r="L409" s="84"/>
      <c r="M409" s="84"/>
      <c r="N409" s="84"/>
      <c r="O409" s="110"/>
      <c r="Q409" s="113"/>
    </row>
    <row r="410" spans="5:17" s="57" customFormat="1" x14ac:dyDescent="0.3">
      <c r="E410" s="84"/>
      <c r="F410" s="84"/>
      <c r="G410" s="84"/>
      <c r="H410" s="84"/>
      <c r="I410" s="84"/>
      <c r="J410" s="84"/>
      <c r="K410" s="84"/>
      <c r="L410" s="84"/>
      <c r="M410" s="84"/>
      <c r="N410" s="84"/>
      <c r="O410" s="110"/>
      <c r="Q410" s="113"/>
    </row>
    <row r="411" spans="5:17" s="57" customFormat="1" x14ac:dyDescent="0.3">
      <c r="E411" s="84"/>
      <c r="F411" s="84"/>
      <c r="G411" s="84"/>
      <c r="H411" s="84"/>
      <c r="I411" s="84"/>
      <c r="J411" s="84"/>
      <c r="K411" s="84"/>
      <c r="L411" s="84"/>
      <c r="M411" s="84"/>
      <c r="N411" s="84"/>
      <c r="O411" s="110"/>
      <c r="Q411" s="113"/>
    </row>
    <row r="412" spans="5:17" s="57" customFormat="1" x14ac:dyDescent="0.3">
      <c r="E412" s="84"/>
      <c r="F412" s="84"/>
      <c r="G412" s="84"/>
      <c r="H412" s="84"/>
      <c r="I412" s="84"/>
      <c r="J412" s="84"/>
      <c r="K412" s="84"/>
      <c r="L412" s="84"/>
      <c r="M412" s="84"/>
      <c r="N412" s="84"/>
      <c r="O412" s="110"/>
      <c r="Q412" s="113"/>
    </row>
    <row r="413" spans="5:17" s="57" customFormat="1" x14ac:dyDescent="0.3">
      <c r="E413" s="84"/>
      <c r="F413" s="84"/>
      <c r="G413" s="84"/>
      <c r="H413" s="84"/>
      <c r="I413" s="84"/>
      <c r="J413" s="84"/>
      <c r="K413" s="84"/>
      <c r="L413" s="84"/>
      <c r="M413" s="84"/>
      <c r="N413" s="84"/>
      <c r="O413" s="110"/>
      <c r="Q413" s="113"/>
    </row>
    <row r="414" spans="5:17" s="57" customFormat="1" x14ac:dyDescent="0.3">
      <c r="E414" s="84"/>
      <c r="F414" s="84"/>
      <c r="G414" s="84"/>
      <c r="H414" s="84"/>
      <c r="I414" s="84"/>
      <c r="J414" s="84"/>
      <c r="K414" s="84"/>
      <c r="L414" s="84"/>
      <c r="M414" s="84"/>
      <c r="N414" s="84"/>
      <c r="O414" s="110"/>
      <c r="Q414" s="113"/>
    </row>
    <row r="415" spans="5:17" s="57" customFormat="1" x14ac:dyDescent="0.3">
      <c r="E415" s="84"/>
      <c r="F415" s="84"/>
      <c r="G415" s="84"/>
      <c r="H415" s="84"/>
      <c r="I415" s="84"/>
      <c r="J415" s="84"/>
      <c r="K415" s="84"/>
      <c r="L415" s="84"/>
      <c r="M415" s="84"/>
      <c r="N415" s="84"/>
      <c r="O415" s="110"/>
      <c r="Q415" s="113"/>
    </row>
    <row r="416" spans="5:17" s="57" customFormat="1" x14ac:dyDescent="0.3">
      <c r="E416" s="84"/>
      <c r="F416" s="84"/>
      <c r="G416" s="84"/>
      <c r="H416" s="84"/>
      <c r="I416" s="84"/>
      <c r="J416" s="84"/>
      <c r="K416" s="84"/>
      <c r="L416" s="84"/>
      <c r="M416" s="84"/>
      <c r="N416" s="84"/>
      <c r="O416" s="110"/>
      <c r="Q416" s="113"/>
    </row>
    <row r="417" spans="5:17" s="57" customFormat="1" x14ac:dyDescent="0.3">
      <c r="E417" s="84"/>
      <c r="F417" s="84"/>
      <c r="G417" s="84"/>
      <c r="H417" s="84"/>
      <c r="I417" s="84"/>
      <c r="J417" s="84"/>
      <c r="K417" s="84"/>
      <c r="L417" s="84"/>
      <c r="M417" s="84"/>
      <c r="N417" s="84"/>
      <c r="O417" s="110"/>
      <c r="Q417" s="113"/>
    </row>
    <row r="418" spans="5:17" s="57" customFormat="1" x14ac:dyDescent="0.3">
      <c r="E418" s="84"/>
      <c r="F418" s="84"/>
      <c r="G418" s="84"/>
      <c r="H418" s="84"/>
      <c r="I418" s="84"/>
      <c r="J418" s="84"/>
      <c r="K418" s="84"/>
      <c r="L418" s="84"/>
      <c r="M418" s="84"/>
      <c r="N418" s="84"/>
      <c r="O418" s="110"/>
      <c r="Q418" s="113"/>
    </row>
    <row r="419" spans="5:17" s="57" customFormat="1" x14ac:dyDescent="0.3">
      <c r="E419" s="84"/>
      <c r="F419" s="84"/>
      <c r="G419" s="84"/>
      <c r="H419" s="84"/>
      <c r="I419" s="84"/>
      <c r="J419" s="84"/>
      <c r="K419" s="84"/>
      <c r="L419" s="84"/>
      <c r="M419" s="84"/>
      <c r="N419" s="84"/>
      <c r="O419" s="110"/>
      <c r="Q419" s="113"/>
    </row>
    <row r="420" spans="5:17" s="57" customFormat="1" x14ac:dyDescent="0.3">
      <c r="E420" s="84"/>
      <c r="F420" s="84"/>
      <c r="G420" s="84"/>
      <c r="H420" s="84"/>
      <c r="I420" s="84"/>
      <c r="J420" s="84"/>
      <c r="K420" s="84"/>
      <c r="L420" s="84"/>
      <c r="M420" s="84"/>
      <c r="N420" s="84"/>
      <c r="O420" s="110"/>
      <c r="Q420" s="113"/>
    </row>
    <row r="421" spans="5:17" s="57" customFormat="1" x14ac:dyDescent="0.3">
      <c r="E421" s="84"/>
      <c r="F421" s="84"/>
      <c r="G421" s="84"/>
      <c r="H421" s="84"/>
      <c r="I421" s="84"/>
      <c r="J421" s="84"/>
      <c r="K421" s="84"/>
      <c r="L421" s="84"/>
      <c r="M421" s="84"/>
      <c r="N421" s="84"/>
      <c r="O421" s="110"/>
      <c r="Q421" s="113"/>
    </row>
    <row r="422" spans="5:17" s="57" customFormat="1" x14ac:dyDescent="0.3">
      <c r="E422" s="84"/>
      <c r="F422" s="84"/>
      <c r="G422" s="84"/>
      <c r="H422" s="84"/>
      <c r="I422" s="84"/>
      <c r="J422" s="84"/>
      <c r="K422" s="84"/>
      <c r="L422" s="84"/>
      <c r="M422" s="84"/>
      <c r="N422" s="84"/>
      <c r="O422" s="110"/>
      <c r="Q422" s="113"/>
    </row>
    <row r="423" spans="5:17" s="57" customFormat="1" x14ac:dyDescent="0.3">
      <c r="E423" s="84"/>
      <c r="F423" s="84"/>
      <c r="G423" s="84"/>
      <c r="H423" s="84"/>
      <c r="I423" s="84"/>
      <c r="J423" s="84"/>
      <c r="K423" s="84"/>
      <c r="L423" s="84"/>
      <c r="M423" s="84"/>
      <c r="N423" s="84"/>
      <c r="O423" s="110"/>
      <c r="Q423" s="113"/>
    </row>
    <row r="424" spans="5:17" s="57" customFormat="1" x14ac:dyDescent="0.3">
      <c r="E424" s="84"/>
      <c r="F424" s="84"/>
      <c r="G424" s="84"/>
      <c r="H424" s="84"/>
      <c r="I424" s="84"/>
      <c r="J424" s="84"/>
      <c r="K424" s="84"/>
      <c r="L424" s="84"/>
      <c r="M424" s="84"/>
      <c r="N424" s="84"/>
      <c r="O424" s="110"/>
      <c r="Q424" s="113"/>
    </row>
    <row r="425" spans="5:17" s="57" customFormat="1" x14ac:dyDescent="0.3">
      <c r="E425" s="84"/>
      <c r="F425" s="84"/>
      <c r="G425" s="84"/>
      <c r="H425" s="84"/>
      <c r="I425" s="84"/>
      <c r="J425" s="84"/>
      <c r="K425" s="84"/>
      <c r="L425" s="84"/>
      <c r="M425" s="84"/>
      <c r="N425" s="84"/>
      <c r="O425" s="110"/>
      <c r="Q425" s="113"/>
    </row>
    <row r="426" spans="5:17" s="57" customFormat="1" x14ac:dyDescent="0.3">
      <c r="E426" s="84"/>
      <c r="F426" s="84"/>
      <c r="G426" s="84"/>
      <c r="H426" s="84"/>
      <c r="I426" s="84"/>
      <c r="J426" s="84"/>
      <c r="K426" s="84"/>
      <c r="L426" s="84"/>
      <c r="M426" s="84"/>
      <c r="N426" s="84"/>
      <c r="O426" s="110"/>
      <c r="Q426" s="113"/>
    </row>
    <row r="427" spans="5:17" s="57" customFormat="1" x14ac:dyDescent="0.3">
      <c r="E427" s="84"/>
      <c r="F427" s="84"/>
      <c r="G427" s="84"/>
      <c r="H427" s="84"/>
      <c r="I427" s="84"/>
      <c r="J427" s="84"/>
      <c r="K427" s="84"/>
      <c r="L427" s="84"/>
      <c r="M427" s="84"/>
      <c r="N427" s="84"/>
      <c r="O427" s="110"/>
      <c r="Q427" s="113"/>
    </row>
    <row r="428" spans="5:17" s="57" customFormat="1" x14ac:dyDescent="0.3">
      <c r="E428" s="84"/>
      <c r="F428" s="84"/>
      <c r="G428" s="84"/>
      <c r="H428" s="84"/>
      <c r="I428" s="84"/>
      <c r="J428" s="84"/>
      <c r="K428" s="84"/>
      <c r="L428" s="84"/>
      <c r="M428" s="84"/>
      <c r="N428" s="84"/>
      <c r="O428" s="110"/>
      <c r="Q428" s="113"/>
    </row>
    <row r="429" spans="5:17" s="57" customFormat="1" x14ac:dyDescent="0.3">
      <c r="E429" s="84"/>
      <c r="F429" s="84"/>
      <c r="G429" s="84"/>
      <c r="H429" s="84"/>
      <c r="I429" s="84"/>
      <c r="J429" s="84"/>
      <c r="K429" s="84"/>
      <c r="L429" s="84"/>
      <c r="M429" s="84"/>
      <c r="N429" s="84"/>
      <c r="O429" s="110"/>
      <c r="Q429" s="113"/>
    </row>
    <row r="430" spans="5:17" s="57" customFormat="1" x14ac:dyDescent="0.3">
      <c r="E430" s="84"/>
      <c r="F430" s="84"/>
      <c r="G430" s="84"/>
      <c r="H430" s="84"/>
      <c r="I430" s="84"/>
      <c r="J430" s="84"/>
      <c r="K430" s="84"/>
      <c r="L430" s="84"/>
      <c r="M430" s="84"/>
      <c r="N430" s="84"/>
      <c r="O430" s="110"/>
    </row>
    <row r="431" spans="5:17" s="57" customFormat="1" x14ac:dyDescent="0.3">
      <c r="E431" s="84"/>
      <c r="F431" s="84"/>
      <c r="G431" s="84"/>
      <c r="H431" s="84"/>
      <c r="I431" s="84"/>
      <c r="J431" s="84"/>
      <c r="K431" s="84"/>
      <c r="L431" s="84"/>
      <c r="M431" s="84"/>
      <c r="N431" s="84"/>
    </row>
    <row r="432" spans="5:17" s="57" customFormat="1" x14ac:dyDescent="0.3"/>
    <row r="433" spans="15:15" s="117" customFormat="1" x14ac:dyDescent="0.3"/>
    <row r="434" spans="15:15" x14ac:dyDescent="0.3">
      <c r="O434" s="12"/>
    </row>
  </sheetData>
  <mergeCells count="649">
    <mergeCell ref="C81:G81"/>
    <mergeCell ref="H81:L81"/>
    <mergeCell ref="M81:N81"/>
    <mergeCell ref="C223:G223"/>
    <mergeCell ref="H223:L223"/>
    <mergeCell ref="C219:G219"/>
    <mergeCell ref="H219:L219"/>
    <mergeCell ref="C213:G213"/>
    <mergeCell ref="H213:L213"/>
    <mergeCell ref="C214:G214"/>
    <mergeCell ref="H214:L214"/>
    <mergeCell ref="C217:G217"/>
    <mergeCell ref="H217:L217"/>
    <mergeCell ref="C218:G218"/>
    <mergeCell ref="H218:L218"/>
    <mergeCell ref="C220:G220"/>
    <mergeCell ref="H220:L220"/>
    <mergeCell ref="C221:G221"/>
    <mergeCell ref="H221:L221"/>
    <mergeCell ref="C222:G222"/>
    <mergeCell ref="H222:L222"/>
    <mergeCell ref="M189:N189"/>
    <mergeCell ref="M190:N190"/>
    <mergeCell ref="M193:N193"/>
    <mergeCell ref="M194:N194"/>
    <mergeCell ref="M195:N195"/>
    <mergeCell ref="M196:N196"/>
    <mergeCell ref="M207:N207"/>
    <mergeCell ref="M211:N211"/>
    <mergeCell ref="M212:N212"/>
    <mergeCell ref="M197:N197"/>
    <mergeCell ref="M198:N198"/>
    <mergeCell ref="M199:N199"/>
    <mergeCell ref="M200:N200"/>
    <mergeCell ref="M201:N201"/>
    <mergeCell ref="M209:N209"/>
    <mergeCell ref="M178:N178"/>
    <mergeCell ref="M179:N179"/>
    <mergeCell ref="M180:N180"/>
    <mergeCell ref="M183:N183"/>
    <mergeCell ref="M184:N184"/>
    <mergeCell ref="M185:N185"/>
    <mergeCell ref="M186:N186"/>
    <mergeCell ref="M187:N187"/>
    <mergeCell ref="M188:N188"/>
    <mergeCell ref="M270:N270"/>
    <mergeCell ref="M271:N271"/>
    <mergeCell ref="M272:N272"/>
    <mergeCell ref="M256:N256"/>
    <mergeCell ref="M257:N257"/>
    <mergeCell ref="M258:N258"/>
    <mergeCell ref="M259:N259"/>
    <mergeCell ref="M260:N260"/>
    <mergeCell ref="M261:N261"/>
    <mergeCell ref="M262:N262"/>
    <mergeCell ref="M263:N263"/>
    <mergeCell ref="M264:N264"/>
    <mergeCell ref="M252:N252"/>
    <mergeCell ref="M253:N253"/>
    <mergeCell ref="M254:N254"/>
    <mergeCell ref="M255:N255"/>
    <mergeCell ref="M265:N265"/>
    <mergeCell ref="M266:N266"/>
    <mergeCell ref="M267:N267"/>
    <mergeCell ref="M268:N268"/>
    <mergeCell ref="M269:N269"/>
    <mergeCell ref="M249:N249"/>
    <mergeCell ref="M250:N250"/>
    <mergeCell ref="M251:N251"/>
    <mergeCell ref="C245:G245"/>
    <mergeCell ref="H245:L245"/>
    <mergeCell ref="C249:G249"/>
    <mergeCell ref="H249:L249"/>
    <mergeCell ref="C250:G250"/>
    <mergeCell ref="H250:L250"/>
    <mergeCell ref="C251:G251"/>
    <mergeCell ref="H251:L251"/>
    <mergeCell ref="M241:N241"/>
    <mergeCell ref="C242:G242"/>
    <mergeCell ref="H242:L242"/>
    <mergeCell ref="M242:N242"/>
    <mergeCell ref="M243:N243"/>
    <mergeCell ref="C244:G244"/>
    <mergeCell ref="H244:L244"/>
    <mergeCell ref="M244:N244"/>
    <mergeCell ref="C246:G246"/>
    <mergeCell ref="H246:L246"/>
    <mergeCell ref="M246:N246"/>
    <mergeCell ref="C230:G230"/>
    <mergeCell ref="H230:L230"/>
    <mergeCell ref="C234:G234"/>
    <mergeCell ref="H234:L234"/>
    <mergeCell ref="M233:N233"/>
    <mergeCell ref="C224:G224"/>
    <mergeCell ref="H224:L224"/>
    <mergeCell ref="C225:G225"/>
    <mergeCell ref="H225:L225"/>
    <mergeCell ref="C228:G228"/>
    <mergeCell ref="H228:L228"/>
    <mergeCell ref="C229:G229"/>
    <mergeCell ref="H229:L229"/>
    <mergeCell ref="M232:N232"/>
    <mergeCell ref="C231:G231"/>
    <mergeCell ref="H231:L231"/>
    <mergeCell ref="M228:N228"/>
    <mergeCell ref="M225:N225"/>
    <mergeCell ref="M224:N224"/>
    <mergeCell ref="C226:G226"/>
    <mergeCell ref="H226:L226"/>
    <mergeCell ref="M226:N226"/>
    <mergeCell ref="C227:G227"/>
    <mergeCell ref="H227:L227"/>
    <mergeCell ref="M238:N238"/>
    <mergeCell ref="M247:N247"/>
    <mergeCell ref="M248:N248"/>
    <mergeCell ref="M208:N208"/>
    <mergeCell ref="M210:N210"/>
    <mergeCell ref="M213:N213"/>
    <mergeCell ref="M214:N214"/>
    <mergeCell ref="M215:N215"/>
    <mergeCell ref="M219:N219"/>
    <mergeCell ref="M231:N231"/>
    <mergeCell ref="M237:N237"/>
    <mergeCell ref="M239:N239"/>
    <mergeCell ref="M216:N216"/>
    <mergeCell ref="M217:N217"/>
    <mergeCell ref="M218:N218"/>
    <mergeCell ref="M220:N220"/>
    <mergeCell ref="M221:N221"/>
    <mergeCell ref="M222:N222"/>
    <mergeCell ref="M235:N235"/>
    <mergeCell ref="M234:N234"/>
    <mergeCell ref="M230:N230"/>
    <mergeCell ref="M229:N229"/>
    <mergeCell ref="M240:N240"/>
    <mergeCell ref="M245:N245"/>
    <mergeCell ref="M138:N138"/>
    <mergeCell ref="M157:N157"/>
    <mergeCell ref="M160:N160"/>
    <mergeCell ref="M80:N80"/>
    <mergeCell ref="M89:N89"/>
    <mergeCell ref="M92:N92"/>
    <mergeCell ref="M96:N96"/>
    <mergeCell ref="M113:N113"/>
    <mergeCell ref="M158:N158"/>
    <mergeCell ref="M141:N141"/>
    <mergeCell ref="M142:N142"/>
    <mergeCell ref="M143:N143"/>
    <mergeCell ref="M144:N144"/>
    <mergeCell ref="M145:N145"/>
    <mergeCell ref="M146:N146"/>
    <mergeCell ref="M149:N149"/>
    <mergeCell ref="M150:N150"/>
    <mergeCell ref="M151:N151"/>
    <mergeCell ref="M152:N152"/>
    <mergeCell ref="M153:N153"/>
    <mergeCell ref="M154:N154"/>
    <mergeCell ref="M156:N156"/>
    <mergeCell ref="M128:N128"/>
    <mergeCell ref="M129:N129"/>
    <mergeCell ref="M9:N9"/>
    <mergeCell ref="C8:N8"/>
    <mergeCell ref="O8:R8"/>
    <mergeCell ref="M68:N68"/>
    <mergeCell ref="A1:I1"/>
    <mergeCell ref="A9:B9"/>
    <mergeCell ref="C9:G9"/>
    <mergeCell ref="H9:L9"/>
    <mergeCell ref="H68:L68"/>
    <mergeCell ref="C10:G10"/>
    <mergeCell ref="H10:L10"/>
    <mergeCell ref="M10:N10"/>
    <mergeCell ref="C11:G11"/>
    <mergeCell ref="H11:L11"/>
    <mergeCell ref="M11:N11"/>
    <mergeCell ref="C12:G12"/>
    <mergeCell ref="H12:L12"/>
    <mergeCell ref="M12:N12"/>
    <mergeCell ref="C13:G13"/>
    <mergeCell ref="H13:L13"/>
    <mergeCell ref="C203:G203"/>
    <mergeCell ref="H203:L203"/>
    <mergeCell ref="H155:L155"/>
    <mergeCell ref="H202:L202"/>
    <mergeCell ref="C155:G155"/>
    <mergeCell ref="C202:G202"/>
    <mergeCell ref="H80:L80"/>
    <mergeCell ref="H89:L89"/>
    <mergeCell ref="H92:L92"/>
    <mergeCell ref="C80:G80"/>
    <mergeCell ref="C89:G89"/>
    <mergeCell ref="C92:G92"/>
    <mergeCell ref="C96:G96"/>
    <mergeCell ref="C113:G113"/>
    <mergeCell ref="H96:L96"/>
    <mergeCell ref="H113:L113"/>
    <mergeCell ref="C129:G129"/>
    <mergeCell ref="C140:G140"/>
    <mergeCell ref="C128:G128"/>
    <mergeCell ref="H128:L128"/>
    <mergeCell ref="H129:L129"/>
    <mergeCell ref="H140:L140"/>
    <mergeCell ref="C149:G149"/>
    <mergeCell ref="H149:L149"/>
    <mergeCell ref="C204:G204"/>
    <mergeCell ref="H204:L204"/>
    <mergeCell ref="C205:G205"/>
    <mergeCell ref="H205:L205"/>
    <mergeCell ref="C206:G206"/>
    <mergeCell ref="H206:L206"/>
    <mergeCell ref="C215:G215"/>
    <mergeCell ref="H215:L215"/>
    <mergeCell ref="C216:G216"/>
    <mergeCell ref="H216:L216"/>
    <mergeCell ref="C210:G210"/>
    <mergeCell ref="H210:L210"/>
    <mergeCell ref="C211:G211"/>
    <mergeCell ref="H211:L211"/>
    <mergeCell ref="C207:G207"/>
    <mergeCell ref="H207:L207"/>
    <mergeCell ref="C208:G208"/>
    <mergeCell ref="H208:L208"/>
    <mergeCell ref="C209:G209"/>
    <mergeCell ref="H209:L209"/>
    <mergeCell ref="C212:G212"/>
    <mergeCell ref="H212:L212"/>
    <mergeCell ref="C239:G239"/>
    <mergeCell ref="H239:L239"/>
    <mergeCell ref="C247:G247"/>
    <mergeCell ref="H247:L247"/>
    <mergeCell ref="C248:G248"/>
    <mergeCell ref="H248:L248"/>
    <mergeCell ref="C232:G232"/>
    <mergeCell ref="H232:L232"/>
    <mergeCell ref="C237:G237"/>
    <mergeCell ref="H237:L237"/>
    <mergeCell ref="C238:G238"/>
    <mergeCell ref="H238:L238"/>
    <mergeCell ref="C235:G235"/>
    <mergeCell ref="H235:L235"/>
    <mergeCell ref="C233:G233"/>
    <mergeCell ref="H233:L233"/>
    <mergeCell ref="C243:G243"/>
    <mergeCell ref="H243:L243"/>
    <mergeCell ref="C240:G240"/>
    <mergeCell ref="H240:L240"/>
    <mergeCell ref="C241:G241"/>
    <mergeCell ref="H241:L241"/>
    <mergeCell ref="C255:G255"/>
    <mergeCell ref="H255:L255"/>
    <mergeCell ref="C256:G256"/>
    <mergeCell ref="H256:L256"/>
    <mergeCell ref="C257:G257"/>
    <mergeCell ref="H257:L257"/>
    <mergeCell ref="C252:G252"/>
    <mergeCell ref="H252:L252"/>
    <mergeCell ref="C253:G253"/>
    <mergeCell ref="H253:L253"/>
    <mergeCell ref="C254:G254"/>
    <mergeCell ref="H254:L254"/>
    <mergeCell ref="C261:G261"/>
    <mergeCell ref="H261:L261"/>
    <mergeCell ref="C262:G262"/>
    <mergeCell ref="H262:L262"/>
    <mergeCell ref="C263:G263"/>
    <mergeCell ref="H263:L263"/>
    <mergeCell ref="C258:G258"/>
    <mergeCell ref="H258:L258"/>
    <mergeCell ref="C259:G259"/>
    <mergeCell ref="H259:L259"/>
    <mergeCell ref="C260:G260"/>
    <mergeCell ref="H260:L260"/>
    <mergeCell ref="C267:G267"/>
    <mergeCell ref="H267:L267"/>
    <mergeCell ref="C268:G268"/>
    <mergeCell ref="H268:L268"/>
    <mergeCell ref="C269:G269"/>
    <mergeCell ref="H269:L269"/>
    <mergeCell ref="C264:G264"/>
    <mergeCell ref="H264:L264"/>
    <mergeCell ref="C265:G265"/>
    <mergeCell ref="H265:L265"/>
    <mergeCell ref="C266:G266"/>
    <mergeCell ref="H266:L266"/>
    <mergeCell ref="C273:G273"/>
    <mergeCell ref="H273:L273"/>
    <mergeCell ref="C274:G274"/>
    <mergeCell ref="H274:L274"/>
    <mergeCell ref="C275:G275"/>
    <mergeCell ref="H275:L275"/>
    <mergeCell ref="C270:G270"/>
    <mergeCell ref="H270:L270"/>
    <mergeCell ref="C271:G271"/>
    <mergeCell ref="H271:L271"/>
    <mergeCell ref="C272:G272"/>
    <mergeCell ref="H272:L272"/>
    <mergeCell ref="C279:G279"/>
    <mergeCell ref="H279:L279"/>
    <mergeCell ref="C280:G280"/>
    <mergeCell ref="H280:L280"/>
    <mergeCell ref="C281:G281"/>
    <mergeCell ref="H281:L281"/>
    <mergeCell ref="C276:G276"/>
    <mergeCell ref="H276:L276"/>
    <mergeCell ref="C277:G277"/>
    <mergeCell ref="H277:L277"/>
    <mergeCell ref="C278:G278"/>
    <mergeCell ref="H278:L278"/>
    <mergeCell ref="C285:G285"/>
    <mergeCell ref="H285:L285"/>
    <mergeCell ref="C286:G286"/>
    <mergeCell ref="H286:L286"/>
    <mergeCell ref="C287:G287"/>
    <mergeCell ref="H287:L287"/>
    <mergeCell ref="C282:G282"/>
    <mergeCell ref="H282:L282"/>
    <mergeCell ref="C283:G283"/>
    <mergeCell ref="H283:L283"/>
    <mergeCell ref="C284:G284"/>
    <mergeCell ref="H284:L284"/>
    <mergeCell ref="C291:G291"/>
    <mergeCell ref="H291:L291"/>
    <mergeCell ref="C292:G292"/>
    <mergeCell ref="H292:L292"/>
    <mergeCell ref="C293:G293"/>
    <mergeCell ref="H293:L293"/>
    <mergeCell ref="C288:G288"/>
    <mergeCell ref="H288:L288"/>
    <mergeCell ref="C289:G289"/>
    <mergeCell ref="H289:L289"/>
    <mergeCell ref="C290:G290"/>
    <mergeCell ref="H290:L290"/>
    <mergeCell ref="C297:G297"/>
    <mergeCell ref="H297:L297"/>
    <mergeCell ref="C298:G298"/>
    <mergeCell ref="H298:L298"/>
    <mergeCell ref="C299:G299"/>
    <mergeCell ref="H299:L299"/>
    <mergeCell ref="C294:G294"/>
    <mergeCell ref="H294:L294"/>
    <mergeCell ref="C295:G295"/>
    <mergeCell ref="H295:L295"/>
    <mergeCell ref="C296:G296"/>
    <mergeCell ref="H296:L296"/>
    <mergeCell ref="C303:G303"/>
    <mergeCell ref="H303:L303"/>
    <mergeCell ref="C304:G304"/>
    <mergeCell ref="H304:L304"/>
    <mergeCell ref="C305:G305"/>
    <mergeCell ref="H305:L305"/>
    <mergeCell ref="C300:G300"/>
    <mergeCell ref="H300:L300"/>
    <mergeCell ref="C301:G301"/>
    <mergeCell ref="H301:L301"/>
    <mergeCell ref="C302:G302"/>
    <mergeCell ref="H302:L302"/>
    <mergeCell ref="C309:G309"/>
    <mergeCell ref="H309:L309"/>
    <mergeCell ref="C310:G310"/>
    <mergeCell ref="H310:L310"/>
    <mergeCell ref="C311:G311"/>
    <mergeCell ref="H311:L311"/>
    <mergeCell ref="C306:G306"/>
    <mergeCell ref="H306:L306"/>
    <mergeCell ref="C307:G307"/>
    <mergeCell ref="H307:L307"/>
    <mergeCell ref="C308:G308"/>
    <mergeCell ref="H308:L308"/>
    <mergeCell ref="C315:G315"/>
    <mergeCell ref="H315:L315"/>
    <mergeCell ref="C316:G316"/>
    <mergeCell ref="H316:L316"/>
    <mergeCell ref="C317:G317"/>
    <mergeCell ref="H317:L317"/>
    <mergeCell ref="C312:G312"/>
    <mergeCell ref="H312:L312"/>
    <mergeCell ref="C313:G313"/>
    <mergeCell ref="H313:L313"/>
    <mergeCell ref="C314:G314"/>
    <mergeCell ref="H314:L314"/>
    <mergeCell ref="C321:G321"/>
    <mergeCell ref="H321:L321"/>
    <mergeCell ref="C322:G322"/>
    <mergeCell ref="H322:L322"/>
    <mergeCell ref="C323:G323"/>
    <mergeCell ref="H323:L323"/>
    <mergeCell ref="C318:G318"/>
    <mergeCell ref="H318:L318"/>
    <mergeCell ref="C319:G319"/>
    <mergeCell ref="H319:L319"/>
    <mergeCell ref="C320:G320"/>
    <mergeCell ref="H320:L320"/>
    <mergeCell ref="C327:G327"/>
    <mergeCell ref="H327:L327"/>
    <mergeCell ref="C328:G328"/>
    <mergeCell ref="H328:L328"/>
    <mergeCell ref="C329:G329"/>
    <mergeCell ref="H329:L329"/>
    <mergeCell ref="C324:G324"/>
    <mergeCell ref="H324:L324"/>
    <mergeCell ref="C325:G325"/>
    <mergeCell ref="H325:L325"/>
    <mergeCell ref="C326:G326"/>
    <mergeCell ref="H326:L326"/>
    <mergeCell ref="C333:G333"/>
    <mergeCell ref="H333:L333"/>
    <mergeCell ref="C334:G334"/>
    <mergeCell ref="H334:L334"/>
    <mergeCell ref="C335:G335"/>
    <mergeCell ref="H335:L335"/>
    <mergeCell ref="C330:G330"/>
    <mergeCell ref="H330:L330"/>
    <mergeCell ref="C331:G331"/>
    <mergeCell ref="H331:L331"/>
    <mergeCell ref="C332:G332"/>
    <mergeCell ref="H332:L332"/>
    <mergeCell ref="C339:G339"/>
    <mergeCell ref="H339:L339"/>
    <mergeCell ref="C340:G340"/>
    <mergeCell ref="H340:L340"/>
    <mergeCell ref="C341:G341"/>
    <mergeCell ref="H341:L341"/>
    <mergeCell ref="C336:G336"/>
    <mergeCell ref="H336:L336"/>
    <mergeCell ref="C337:G337"/>
    <mergeCell ref="H337:L337"/>
    <mergeCell ref="C338:G338"/>
    <mergeCell ref="H338:L338"/>
    <mergeCell ref="C345:G345"/>
    <mergeCell ref="H345:L345"/>
    <mergeCell ref="C346:G346"/>
    <mergeCell ref="H346:L346"/>
    <mergeCell ref="C347:G347"/>
    <mergeCell ref="H347:L347"/>
    <mergeCell ref="C342:G342"/>
    <mergeCell ref="H342:L342"/>
    <mergeCell ref="C343:G343"/>
    <mergeCell ref="H343:L343"/>
    <mergeCell ref="C344:G344"/>
    <mergeCell ref="H344:L344"/>
    <mergeCell ref="E351:I351"/>
    <mergeCell ref="J351:N351"/>
    <mergeCell ref="E352:I352"/>
    <mergeCell ref="J352:N352"/>
    <mergeCell ref="E353:I353"/>
    <mergeCell ref="J353:N353"/>
    <mergeCell ref="C348:G348"/>
    <mergeCell ref="H348:L348"/>
    <mergeCell ref="E349:I349"/>
    <mergeCell ref="J349:N349"/>
    <mergeCell ref="E350:I350"/>
    <mergeCell ref="J350:N350"/>
    <mergeCell ref="E357:I357"/>
    <mergeCell ref="J357:N357"/>
    <mergeCell ref="E358:I358"/>
    <mergeCell ref="J358:N358"/>
    <mergeCell ref="E359:I359"/>
    <mergeCell ref="J359:N359"/>
    <mergeCell ref="E354:I354"/>
    <mergeCell ref="J354:N354"/>
    <mergeCell ref="E355:I355"/>
    <mergeCell ref="J355:N355"/>
    <mergeCell ref="E356:I356"/>
    <mergeCell ref="J356:N356"/>
    <mergeCell ref="E363:I363"/>
    <mergeCell ref="J363:N363"/>
    <mergeCell ref="E364:I364"/>
    <mergeCell ref="J364:N364"/>
    <mergeCell ref="E365:I365"/>
    <mergeCell ref="J365:N365"/>
    <mergeCell ref="E360:I360"/>
    <mergeCell ref="J360:N360"/>
    <mergeCell ref="E361:I361"/>
    <mergeCell ref="J361:N361"/>
    <mergeCell ref="E362:I362"/>
    <mergeCell ref="J362:N362"/>
    <mergeCell ref="E369:I369"/>
    <mergeCell ref="J369:N369"/>
    <mergeCell ref="E370:I370"/>
    <mergeCell ref="J370:N370"/>
    <mergeCell ref="E371:I371"/>
    <mergeCell ref="J371:N371"/>
    <mergeCell ref="E366:I366"/>
    <mergeCell ref="J366:N366"/>
    <mergeCell ref="E367:I367"/>
    <mergeCell ref="J367:N367"/>
    <mergeCell ref="E368:I368"/>
    <mergeCell ref="J368:N368"/>
    <mergeCell ref="E375:I375"/>
    <mergeCell ref="J375:N375"/>
    <mergeCell ref="E376:I376"/>
    <mergeCell ref="J376:N376"/>
    <mergeCell ref="E377:I377"/>
    <mergeCell ref="J377:N377"/>
    <mergeCell ref="E372:I372"/>
    <mergeCell ref="J372:N372"/>
    <mergeCell ref="E373:I373"/>
    <mergeCell ref="J373:N373"/>
    <mergeCell ref="E374:I374"/>
    <mergeCell ref="J374:N374"/>
    <mergeCell ref="E381:I381"/>
    <mergeCell ref="J381:N381"/>
    <mergeCell ref="E382:I382"/>
    <mergeCell ref="J382:N382"/>
    <mergeCell ref="E383:I383"/>
    <mergeCell ref="J383:N383"/>
    <mergeCell ref="E378:I378"/>
    <mergeCell ref="J378:N378"/>
    <mergeCell ref="E379:I379"/>
    <mergeCell ref="J379:N379"/>
    <mergeCell ref="E380:I380"/>
    <mergeCell ref="J380:N380"/>
    <mergeCell ref="E387:I387"/>
    <mergeCell ref="J387:N387"/>
    <mergeCell ref="E388:I388"/>
    <mergeCell ref="J388:N388"/>
    <mergeCell ref="E389:I389"/>
    <mergeCell ref="J389:N389"/>
    <mergeCell ref="E384:I384"/>
    <mergeCell ref="J384:N384"/>
    <mergeCell ref="E385:I385"/>
    <mergeCell ref="J385:N385"/>
    <mergeCell ref="E386:I386"/>
    <mergeCell ref="J386:N386"/>
    <mergeCell ref="E393:I393"/>
    <mergeCell ref="J393:N393"/>
    <mergeCell ref="E394:I394"/>
    <mergeCell ref="J394:N394"/>
    <mergeCell ref="E395:I395"/>
    <mergeCell ref="J395:N395"/>
    <mergeCell ref="E390:I390"/>
    <mergeCell ref="J390:N390"/>
    <mergeCell ref="E391:I391"/>
    <mergeCell ref="J391:N391"/>
    <mergeCell ref="E392:I392"/>
    <mergeCell ref="J392:N392"/>
    <mergeCell ref="E399:I399"/>
    <mergeCell ref="J399:N399"/>
    <mergeCell ref="E400:I400"/>
    <mergeCell ref="J400:N400"/>
    <mergeCell ref="E401:I401"/>
    <mergeCell ref="J401:N401"/>
    <mergeCell ref="E396:I396"/>
    <mergeCell ref="J396:N396"/>
    <mergeCell ref="E397:I397"/>
    <mergeCell ref="J397:N397"/>
    <mergeCell ref="E398:I398"/>
    <mergeCell ref="J398:N398"/>
    <mergeCell ref="E405:I405"/>
    <mergeCell ref="J405:N405"/>
    <mergeCell ref="E406:I406"/>
    <mergeCell ref="J406:N406"/>
    <mergeCell ref="E407:I407"/>
    <mergeCell ref="J407:N407"/>
    <mergeCell ref="E402:I402"/>
    <mergeCell ref="J402:N402"/>
    <mergeCell ref="E403:I403"/>
    <mergeCell ref="J403:N403"/>
    <mergeCell ref="E404:I404"/>
    <mergeCell ref="J404:N404"/>
    <mergeCell ref="J412:N412"/>
    <mergeCell ref="E413:I413"/>
    <mergeCell ref="J413:N413"/>
    <mergeCell ref="E408:I408"/>
    <mergeCell ref="J408:N408"/>
    <mergeCell ref="E409:I409"/>
    <mergeCell ref="J409:N409"/>
    <mergeCell ref="E410:I410"/>
    <mergeCell ref="J410:N410"/>
    <mergeCell ref="E431:I431"/>
    <mergeCell ref="J431:N431"/>
    <mergeCell ref="E426:I426"/>
    <mergeCell ref="J426:N426"/>
    <mergeCell ref="E427:I427"/>
    <mergeCell ref="J427:N427"/>
    <mergeCell ref="E428:I428"/>
    <mergeCell ref="J428:N428"/>
    <mergeCell ref="E429:I429"/>
    <mergeCell ref="J429:N429"/>
    <mergeCell ref="E425:I425"/>
    <mergeCell ref="J425:N425"/>
    <mergeCell ref="E420:I420"/>
    <mergeCell ref="J420:N420"/>
    <mergeCell ref="E421:I421"/>
    <mergeCell ref="J421:N421"/>
    <mergeCell ref="E422:I422"/>
    <mergeCell ref="J422:N422"/>
    <mergeCell ref="E430:I430"/>
    <mergeCell ref="J430:N430"/>
    <mergeCell ref="E423:I423"/>
    <mergeCell ref="J423:N423"/>
    <mergeCell ref="E424:I424"/>
    <mergeCell ref="J424:N424"/>
    <mergeCell ref="J418:N418"/>
    <mergeCell ref="E419:I419"/>
    <mergeCell ref="J419:N419"/>
    <mergeCell ref="E414:I414"/>
    <mergeCell ref="J414:N414"/>
    <mergeCell ref="E415:I415"/>
    <mergeCell ref="J415:N415"/>
    <mergeCell ref="E416:I416"/>
    <mergeCell ref="J416:N416"/>
    <mergeCell ref="E417:I417"/>
    <mergeCell ref="J417:N417"/>
    <mergeCell ref="E418:I418"/>
    <mergeCell ref="E411:I411"/>
    <mergeCell ref="J411:N411"/>
    <mergeCell ref="E412:I412"/>
    <mergeCell ref="M165:N165"/>
    <mergeCell ref="M164:N164"/>
    <mergeCell ref="M163:N163"/>
    <mergeCell ref="M162:N162"/>
    <mergeCell ref="M161:N161"/>
    <mergeCell ref="M159:N159"/>
    <mergeCell ref="M139:N139"/>
    <mergeCell ref="M202:N202"/>
    <mergeCell ref="M206:N206"/>
    <mergeCell ref="M205:N205"/>
    <mergeCell ref="M204:N204"/>
    <mergeCell ref="M203:N203"/>
    <mergeCell ref="M167:N167"/>
    <mergeCell ref="M166:N166"/>
    <mergeCell ref="M155:N155"/>
    <mergeCell ref="M140:N140"/>
    <mergeCell ref="M170:N170"/>
    <mergeCell ref="M171:N171"/>
    <mergeCell ref="M172:N172"/>
    <mergeCell ref="M173:N173"/>
    <mergeCell ref="M174:N174"/>
    <mergeCell ref="M175:N175"/>
    <mergeCell ref="M176:N176"/>
    <mergeCell ref="M177:N177"/>
    <mergeCell ref="C70:G70"/>
    <mergeCell ref="H70:L70"/>
    <mergeCell ref="M70:N70"/>
    <mergeCell ref="M13:N13"/>
    <mergeCell ref="C14:G14"/>
    <mergeCell ref="H14:L14"/>
    <mergeCell ref="M14:N14"/>
    <mergeCell ref="C15:G15"/>
    <mergeCell ref="H15:L15"/>
    <mergeCell ref="M15:N15"/>
    <mergeCell ref="C45:G45"/>
    <mergeCell ref="H45:L45"/>
    <mergeCell ref="M45:N45"/>
    <mergeCell ref="C68:G68"/>
    <mergeCell ref="C69:G69"/>
    <mergeCell ref="H69:L69"/>
    <mergeCell ref="M69:N69"/>
  </mergeCells>
  <phoneticPr fontId="11" type="noConversion"/>
  <pageMargins left="0.7" right="0.7" top="0.75" bottom="0.75" header="0.3" footer="0.3"/>
  <pageSetup paperSize="1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nicolaigoeppel</dc:creator>
  <cp:lastModifiedBy>Chris Arsenault</cp:lastModifiedBy>
  <cp:lastPrinted>2017-03-30T05:59:27Z</cp:lastPrinted>
  <dcterms:created xsi:type="dcterms:W3CDTF">2016-12-12T03:34:24Z</dcterms:created>
  <dcterms:modified xsi:type="dcterms:W3CDTF">2020-02-14T16:12:37Z</dcterms:modified>
</cp:coreProperties>
</file>