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Gordon Richards\Documents\TINTINA &amp; YMIP\2020 YMEP\2020 DUBLOON\"/>
    </mc:Choice>
  </mc:AlternateContent>
  <xr:revisionPtr revIDLastSave="0" documentId="13_ncr:1_{6F8BDB7D-388E-4B37-B18E-C1E6EC1186D6}" xr6:coauthVersionLast="45" xr6:coauthVersionMax="45" xr10:uidLastSave="{00000000-0000-0000-0000-000000000000}"/>
  <bookViews>
    <workbookView xWindow="1524" yWindow="1596" windowWidth="17280" windowHeight="8952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B81" i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C55" i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<sst xmlns="http://schemas.openxmlformats.org/spreadsheetml/2006/main" count="263" uniqueCount="196">
  <si>
    <t>1478901</t>
  </si>
  <si>
    <t>1478902</t>
  </si>
  <si>
    <t>&lt;0.2</t>
  </si>
  <si>
    <t>1478903</t>
  </si>
  <si>
    <t>1478904</t>
  </si>
  <si>
    <t>&lt;0.02</t>
  </si>
  <si>
    <t>1478905</t>
  </si>
  <si>
    <t>1478906</t>
  </si>
  <si>
    <t>1478907</t>
  </si>
  <si>
    <t>1478908</t>
  </si>
  <si>
    <t>1478909</t>
  </si>
  <si>
    <t>1478910</t>
  </si>
  <si>
    <t>1478911</t>
  </si>
  <si>
    <t>1478912</t>
  </si>
  <si>
    <t>1478913</t>
  </si>
  <si>
    <t>1478914</t>
  </si>
  <si>
    <t>1478915</t>
  </si>
  <si>
    <t>1478916</t>
  </si>
  <si>
    <t>1478917</t>
  </si>
  <si>
    <t>1478918</t>
  </si>
  <si>
    <t>1478919</t>
  </si>
  <si>
    <t>1478920</t>
  </si>
  <si>
    <t>1478921</t>
  </si>
  <si>
    <t>1478922</t>
  </si>
  <si>
    <t>1478923</t>
  </si>
  <si>
    <t>1478924</t>
  </si>
  <si>
    <t>1478925</t>
  </si>
  <si>
    <t>1478926</t>
  </si>
  <si>
    <t>1478927</t>
  </si>
  <si>
    <t>1478928</t>
  </si>
  <si>
    <t>1478929</t>
  </si>
  <si>
    <t>1478930</t>
  </si>
  <si>
    <t>1478931</t>
  </si>
  <si>
    <t>1478932</t>
  </si>
  <si>
    <t>1478933</t>
  </si>
  <si>
    <t>1478934</t>
  </si>
  <si>
    <t>1478935</t>
  </si>
  <si>
    <t>1478936</t>
  </si>
  <si>
    <t>1478937</t>
  </si>
  <si>
    <t>1478938</t>
  </si>
  <si>
    <t>1478939</t>
  </si>
  <si>
    <t>1478940</t>
  </si>
  <si>
    <t>1478941</t>
  </si>
  <si>
    <t>1478942</t>
  </si>
  <si>
    <t>1478943</t>
  </si>
  <si>
    <t>1478944</t>
  </si>
  <si>
    <t>1478945</t>
  </si>
  <si>
    <t>1478946</t>
  </si>
  <si>
    <t>1478947</t>
  </si>
  <si>
    <t>1478948</t>
  </si>
  <si>
    <t>1478949</t>
  </si>
  <si>
    <t>1478950</t>
  </si>
  <si>
    <t>1478951</t>
  </si>
  <si>
    <t>1478952</t>
  </si>
  <si>
    <t>1478953</t>
  </si>
  <si>
    <t>1478954</t>
  </si>
  <si>
    <t>1478955</t>
  </si>
  <si>
    <t>1478956</t>
  </si>
  <si>
    <t>1478957</t>
  </si>
  <si>
    <t>1478958</t>
  </si>
  <si>
    <t>1478959</t>
  </si>
  <si>
    <t>1478960</t>
  </si>
  <si>
    <t>1478961</t>
  </si>
  <si>
    <t>1478962</t>
  </si>
  <si>
    <t>1478963</t>
  </si>
  <si>
    <t>1478964</t>
  </si>
  <si>
    <t>1478965</t>
  </si>
  <si>
    <t>1478966</t>
  </si>
  <si>
    <t>1478967</t>
  </si>
  <si>
    <t>1478968</t>
  </si>
  <si>
    <t>1478969</t>
  </si>
  <si>
    <t>1478970</t>
  </si>
  <si>
    <t>1478971</t>
  </si>
  <si>
    <t>1478972</t>
  </si>
  <si>
    <t>1478973</t>
  </si>
  <si>
    <t>1478974</t>
  </si>
  <si>
    <t>1478975</t>
  </si>
  <si>
    <t>1478976</t>
  </si>
  <si>
    <t>1478977</t>
  </si>
  <si>
    <t>1478978</t>
  </si>
  <si>
    <t>1478979</t>
  </si>
  <si>
    <t>1478980</t>
  </si>
  <si>
    <t>1478981</t>
  </si>
  <si>
    <t>1478982</t>
  </si>
  <si>
    <t>1478983</t>
  </si>
  <si>
    <t>1478984</t>
  </si>
  <si>
    <t>1478985</t>
  </si>
  <si>
    <t>1478986</t>
  </si>
  <si>
    <t>1478987</t>
  </si>
  <si>
    <t>1478988</t>
  </si>
  <si>
    <t>1478989</t>
  </si>
  <si>
    <t>1478990</t>
  </si>
  <si>
    <t>1478991</t>
  </si>
  <si>
    <t>1478992</t>
  </si>
  <si>
    <t>1478993</t>
  </si>
  <si>
    <t>1478994</t>
  </si>
  <si>
    <t>1478995</t>
  </si>
  <si>
    <t>Mo</t>
  </si>
  <si>
    <t>Cu</t>
  </si>
  <si>
    <t>Pb</t>
  </si>
  <si>
    <t>Zn</t>
  </si>
  <si>
    <t>Ag</t>
  </si>
  <si>
    <t>As</t>
  </si>
  <si>
    <t>Au</t>
  </si>
  <si>
    <t>Sb</t>
  </si>
  <si>
    <t>S</t>
  </si>
  <si>
    <t>PPM</t>
  </si>
  <si>
    <t>PPB</t>
  </si>
  <si>
    <t>%</t>
  </si>
  <si>
    <t>Sample</t>
  </si>
  <si>
    <t>From</t>
  </si>
  <si>
    <t xml:space="preserve"> Ft</t>
  </si>
  <si>
    <t>To</t>
  </si>
  <si>
    <r>
      <t xml:space="preserve"> </t>
    </r>
    <r>
      <rPr>
        <b/>
        <sz val="11"/>
        <color theme="1"/>
        <rFont val="Calibri"/>
        <family val="2"/>
        <scheme val="minor"/>
      </rPr>
      <t>RC#2</t>
    </r>
  </si>
  <si>
    <t>RC#3</t>
  </si>
  <si>
    <t>rhyo, weathered, small sample</t>
  </si>
  <si>
    <t>weathered rhyo, 30% qtz</t>
  </si>
  <si>
    <t>weathered rhyo, minor qtz</t>
  </si>
  <si>
    <t>weathered rhyo, 5% qtz</t>
  </si>
  <si>
    <t>weathered rhyo, 10% qtz, spec grey sulphide</t>
  </si>
  <si>
    <t>weathered rhyo, 30% clear qtz</t>
  </si>
  <si>
    <t>fresh pale grey rhyo 20% qtz</t>
  </si>
  <si>
    <t>rhyo, 15% qtz, minor fine grey sulphide</t>
  </si>
  <si>
    <t>rhyo, some qtz.</t>
  </si>
  <si>
    <t>rhyo, 50% qtz</t>
  </si>
  <si>
    <t>chloritized basalt-diorite</t>
  </si>
  <si>
    <t>basalt, bottom half rhyo</t>
  </si>
  <si>
    <t>rhyo</t>
  </si>
  <si>
    <t>glassy rhyo, 20% qtz, driller comment blocky</t>
  </si>
  <si>
    <t>top ft rhyo, then basalt</t>
  </si>
  <si>
    <t>mostly rhyo 30% qtz, bottom 2 ft 100% qtz</t>
  </si>
  <si>
    <t>rhyo with 2 ft qtz near top</t>
  </si>
  <si>
    <t>rhyo 5% qtz</t>
  </si>
  <si>
    <t>rhyo with streaky very fine mafics 5% qtz</t>
  </si>
  <si>
    <t>med grey volcanic, 5% qtz</t>
  </si>
  <si>
    <t>dacite. Top 3Ft orange water return, 5% qtz</t>
  </si>
  <si>
    <t>rhyo-dacite, 30% qtz, fine diss sulphide bottom 2 ft</t>
  </si>
  <si>
    <t>rhyo 30-70% qtz, trace grey sulphide</t>
  </si>
  <si>
    <t>orange return water top foot, rhyo 10-50% qtz</t>
  </si>
  <si>
    <t>rhyo, 10-60% qtz, few specs sulphide</t>
  </si>
  <si>
    <t>rhyolite, wet</t>
  </si>
  <si>
    <t>rhyolite wet</t>
  </si>
  <si>
    <t>rhyolite wet, much qtz</t>
  </si>
  <si>
    <t>much qtz, water turned orange top 3 ft</t>
  </si>
  <si>
    <t>pale greenish grey dacite, much qtz, specs sulphide</t>
  </si>
  <si>
    <t>orange water with rusty chips</t>
  </si>
  <si>
    <t>40% black chips, 40% grey chips, 20% qtz</t>
  </si>
  <si>
    <t>much qtz, 5% rusty chips</t>
  </si>
  <si>
    <t>light grey volcanic, much qtz, some rusty chips</t>
  </si>
  <si>
    <t>90% qtz few pieces with grey sulphide</t>
  </si>
  <si>
    <t>grey volcanics, high qtz, 5% rusty chips</t>
  </si>
  <si>
    <t>40% dark grey chips, 35% qtz, 25% grey volcanic</t>
  </si>
  <si>
    <t>dark volcanic with minor pyrite</t>
  </si>
  <si>
    <t>top 2 ft dark fragments, then high qtz</t>
  </si>
  <si>
    <t>medium grey volcanic with some qtz</t>
  </si>
  <si>
    <t>basalt</t>
  </si>
  <si>
    <t>chloritized basalt</t>
  </si>
  <si>
    <t>chloritized basalt, 5%qtz, bottom 2 ft dacite</t>
  </si>
  <si>
    <t>dacite-rhyo 10% qtz</t>
  </si>
  <si>
    <t>rhyo 2% qtz</t>
  </si>
  <si>
    <t>50%rhyo, 50% clear white qtz</t>
  </si>
  <si>
    <t>rhyo 5-10 % qtz, two specs cpy in qtz</t>
  </si>
  <si>
    <t>top half rhyo 5% qtz, then soft white clay, 1 ft qtz</t>
  </si>
  <si>
    <t>top white qtz, then rhyo with minor black fragments</t>
  </si>
  <si>
    <t>rhyo and chloritized dacite, 5% qtz top of section</t>
  </si>
  <si>
    <t>rhyo 10% qtz , very minor fine sulphide</t>
  </si>
  <si>
    <t>rhyo 20-40 % qtz, &lt;&lt;1% very fine diss pyrite</t>
  </si>
  <si>
    <t>rhyo 20% qtz, dark section at base</t>
  </si>
  <si>
    <t>rhyo 5% qtz minor calcite</t>
  </si>
  <si>
    <t>dark volcanic and rhyo, 5% qtz</t>
  </si>
  <si>
    <t>greenish grey dacite</t>
  </si>
  <si>
    <t>med grey and lighter dacite 10% qtz</t>
  </si>
  <si>
    <t>rhyolite and qtz</t>
  </si>
  <si>
    <t>80% qtz and rhyo</t>
  </si>
  <si>
    <t>40% qtz, 60% rhyo</t>
  </si>
  <si>
    <t>rhyolite, 5% qtz</t>
  </si>
  <si>
    <t>rhyo, 10% qtz</t>
  </si>
  <si>
    <t>glassy rhyo, some qtz</t>
  </si>
  <si>
    <t>glassy rhyo, 30% qtz</t>
  </si>
  <si>
    <t>rhyo with dark laminations, darker colour</t>
  </si>
  <si>
    <t>dacite, low qtz</t>
  </si>
  <si>
    <t>rhyo, some qtz</t>
  </si>
  <si>
    <t>dark dacite, no qtz</t>
  </si>
  <si>
    <t>qtz and rhyo, trace sulphide</t>
  </si>
  <si>
    <t>qtz and rhyo</t>
  </si>
  <si>
    <t>rhyo and qtz</t>
  </si>
  <si>
    <t>all rhyo or all qtz</t>
  </si>
  <si>
    <t xml:space="preserve">dacite </t>
  </si>
  <si>
    <t>dacite</t>
  </si>
  <si>
    <t>dacite plus qtz</t>
  </si>
  <si>
    <t>rhyo-dacite</t>
  </si>
  <si>
    <t>Table 2. 2020 Dubloon RC Drill Hole Logs and Selected Assay Results.</t>
  </si>
  <si>
    <t>RC#1</t>
  </si>
  <si>
    <t>Description</t>
  </si>
  <si>
    <t>-60 @ 090 Az</t>
  </si>
  <si>
    <t>-60 @ 354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</si>
</sst>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quotePrefix="1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tabSelected="1" workbookViewId="0">
      <selection activeCell="O52" sqref="O52"/>
    </sheetView>
  </sheetViews>
  <sheetFormatPr defaultRowHeight="14.4" x14ac:dyDescent="0.3"/>
  <cols>
    <col min="2" max="2" width="5.5546875" customWidth="1"/>
    <col min="3" max="3" width="4.6640625" customWidth="1"/>
    <col min="4" max="4" width="6.109375" customWidth="1"/>
    <col min="5" max="5" width="6.5546875" customWidth="1"/>
    <col min="6" max="6" width="6.6640625" customWidth="1"/>
    <col min="7" max="7" width="6.21875" customWidth="1"/>
    <col min="8" max="8" width="6.109375" customWidth="1"/>
    <col min="9" max="9" width="6.5546875" customWidth="1"/>
    <col min="10" max="10" width="4.88671875" customWidth="1"/>
    <col min="11" max="12" width="5.44140625" customWidth="1"/>
    <col min="13" max="13" width="43" customWidth="1"/>
  </cols>
  <sheetData>
    <row r="1" spans="1:18" x14ac:dyDescent="0.3">
      <c r="A1" s="11" t="s">
        <v>191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 x14ac:dyDescent="0.3">
      <c r="B2" s="7" t="s">
        <v>110</v>
      </c>
      <c r="C2" s="7" t="s">
        <v>112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4" t="s">
        <v>104</v>
      </c>
      <c r="L2" s="4" t="s">
        <v>105</v>
      </c>
    </row>
    <row r="3" spans="1:18" x14ac:dyDescent="0.3">
      <c r="B3" s="7" t="s">
        <v>111</v>
      </c>
      <c r="C3" s="7" t="s">
        <v>111</v>
      </c>
      <c r="D3" s="4" t="s">
        <v>106</v>
      </c>
      <c r="E3" s="4" t="s">
        <v>106</v>
      </c>
      <c r="F3" s="4" t="s">
        <v>106</v>
      </c>
      <c r="G3" s="4" t="s">
        <v>106</v>
      </c>
      <c r="H3" s="4" t="s">
        <v>107</v>
      </c>
      <c r="I3" s="4" t="s">
        <v>106</v>
      </c>
      <c r="J3" s="4" t="s">
        <v>107</v>
      </c>
      <c r="K3" s="4" t="s">
        <v>106</v>
      </c>
      <c r="L3" s="4" t="s">
        <v>108</v>
      </c>
    </row>
    <row r="4" spans="1:18" x14ac:dyDescent="0.3">
      <c r="A4" s="5" t="s">
        <v>109</v>
      </c>
      <c r="B4" s="13"/>
      <c r="C4" s="13"/>
      <c r="D4">
        <v>0.01</v>
      </c>
      <c r="E4">
        <v>0.01</v>
      </c>
      <c r="F4">
        <v>0.01</v>
      </c>
      <c r="G4">
        <v>0.1</v>
      </c>
      <c r="H4">
        <v>2</v>
      </c>
      <c r="I4">
        <v>0.1</v>
      </c>
      <c r="J4">
        <v>0.2</v>
      </c>
      <c r="K4">
        <v>0.02</v>
      </c>
      <c r="L4">
        <v>0.02</v>
      </c>
      <c r="M4" s="10" t="s">
        <v>193</v>
      </c>
    </row>
    <row r="5" spans="1:18" x14ac:dyDescent="0.3">
      <c r="A5" s="5"/>
      <c r="B5" s="13" t="s">
        <v>192</v>
      </c>
      <c r="C5" s="13"/>
      <c r="D5" s="10">
        <v>-90</v>
      </c>
    </row>
    <row r="6" spans="1:18" x14ac:dyDescent="0.3">
      <c r="A6" t="s">
        <v>0</v>
      </c>
      <c r="B6">
        <v>30</v>
      </c>
      <c r="C6">
        <v>35</v>
      </c>
      <c r="D6" s="1">
        <v>2.36</v>
      </c>
      <c r="E6" s="1">
        <v>30.15</v>
      </c>
      <c r="F6" s="1">
        <v>31.86</v>
      </c>
      <c r="G6" s="2">
        <v>48.3</v>
      </c>
      <c r="H6" s="3">
        <v>152</v>
      </c>
      <c r="I6" s="2">
        <v>5</v>
      </c>
      <c r="J6" s="2">
        <v>1</v>
      </c>
      <c r="K6" s="1">
        <v>0.11</v>
      </c>
      <c r="L6" s="1">
        <v>0.03</v>
      </c>
      <c r="M6" s="9" t="s">
        <v>140</v>
      </c>
      <c r="N6" s="6"/>
      <c r="O6" s="6"/>
      <c r="P6" s="6"/>
      <c r="Q6" s="6"/>
      <c r="R6" s="6"/>
    </row>
    <row r="7" spans="1:18" x14ac:dyDescent="0.3">
      <c r="A7" t="s">
        <v>1</v>
      </c>
      <c r="B7">
        <v>35</v>
      </c>
      <c r="C7">
        <f>C6+5</f>
        <v>40</v>
      </c>
      <c r="D7" s="1">
        <v>1.93</v>
      </c>
      <c r="E7" s="1">
        <v>47.99</v>
      </c>
      <c r="F7" s="1">
        <v>32.380000000000003</v>
      </c>
      <c r="G7" s="2">
        <v>31.4</v>
      </c>
      <c r="H7" s="3">
        <v>204</v>
      </c>
      <c r="I7" s="2">
        <v>3.6</v>
      </c>
      <c r="J7" s="2" t="s">
        <v>2</v>
      </c>
      <c r="K7" s="1">
        <v>0.39</v>
      </c>
      <c r="L7" s="1">
        <v>0.05</v>
      </c>
      <c r="M7" s="8" t="s">
        <v>141</v>
      </c>
      <c r="N7" s="6"/>
      <c r="O7" s="6"/>
      <c r="P7" s="6"/>
      <c r="Q7" s="6"/>
      <c r="R7" s="6"/>
    </row>
    <row r="8" spans="1:18" x14ac:dyDescent="0.3">
      <c r="A8" t="s">
        <v>3</v>
      </c>
      <c r="B8">
        <v>40</v>
      </c>
      <c r="C8">
        <f t="shared" ref="C8:C52" si="0">C7+5</f>
        <v>45</v>
      </c>
      <c r="D8" s="1">
        <v>1.44</v>
      </c>
      <c r="E8" s="1">
        <v>25.34</v>
      </c>
      <c r="F8" s="1">
        <v>20.190000000000001</v>
      </c>
      <c r="G8" s="2">
        <v>59.6</v>
      </c>
      <c r="H8" s="3">
        <v>99</v>
      </c>
      <c r="I8" s="2">
        <v>2.6</v>
      </c>
      <c r="J8" s="2">
        <v>0.2</v>
      </c>
      <c r="K8" s="1">
        <v>0.06</v>
      </c>
      <c r="L8" s="1">
        <v>0.02</v>
      </c>
      <c r="M8" s="8" t="s">
        <v>141</v>
      </c>
      <c r="N8" s="6"/>
      <c r="O8" s="6"/>
      <c r="P8" s="6"/>
      <c r="Q8" s="6"/>
      <c r="R8" s="6"/>
    </row>
    <row r="9" spans="1:18" x14ac:dyDescent="0.3">
      <c r="A9" t="s">
        <v>4</v>
      </c>
      <c r="B9">
        <v>45</v>
      </c>
      <c r="C9">
        <f t="shared" si="0"/>
        <v>50</v>
      </c>
      <c r="D9" s="1">
        <v>1.01</v>
      </c>
      <c r="E9" s="1">
        <v>10.56</v>
      </c>
      <c r="F9" s="1">
        <v>8.0299999999999994</v>
      </c>
      <c r="G9" s="2">
        <v>94.1</v>
      </c>
      <c r="H9" s="3">
        <v>31</v>
      </c>
      <c r="I9" s="2">
        <v>2.2999999999999998</v>
      </c>
      <c r="J9" s="2" t="s">
        <v>2</v>
      </c>
      <c r="K9" s="1">
        <v>0.02</v>
      </c>
      <c r="L9" s="1" t="s">
        <v>5</v>
      </c>
      <c r="M9" s="8" t="s">
        <v>141</v>
      </c>
      <c r="N9" s="6"/>
      <c r="O9" s="6"/>
      <c r="P9" s="6"/>
      <c r="Q9" s="6"/>
      <c r="R9" s="6"/>
    </row>
    <row r="10" spans="1:18" x14ac:dyDescent="0.3">
      <c r="A10" t="s">
        <v>6</v>
      </c>
      <c r="B10">
        <f>B9+5</f>
        <v>50</v>
      </c>
      <c r="C10">
        <f t="shared" si="0"/>
        <v>55</v>
      </c>
      <c r="D10" s="1">
        <v>0.84</v>
      </c>
      <c r="E10" s="1">
        <v>12.56</v>
      </c>
      <c r="F10" s="1">
        <v>7.08</v>
      </c>
      <c r="G10" s="2">
        <v>84.9</v>
      </c>
      <c r="H10" s="3">
        <v>37</v>
      </c>
      <c r="I10" s="2">
        <v>1.5</v>
      </c>
      <c r="J10" s="2">
        <v>0.2</v>
      </c>
      <c r="K10" s="1">
        <v>0.05</v>
      </c>
      <c r="L10" s="1" t="s">
        <v>5</v>
      </c>
      <c r="M10" s="8" t="s">
        <v>141</v>
      </c>
      <c r="N10" s="6"/>
      <c r="O10" s="6"/>
      <c r="P10" s="6"/>
      <c r="Q10" s="6"/>
      <c r="R10" s="6"/>
    </row>
    <row r="11" spans="1:18" x14ac:dyDescent="0.3">
      <c r="A11" t="s">
        <v>7</v>
      </c>
      <c r="B11">
        <f t="shared" ref="B11:B52" si="1">B10+5</f>
        <v>55</v>
      </c>
      <c r="C11">
        <f t="shared" si="0"/>
        <v>60</v>
      </c>
      <c r="D11" s="1">
        <v>0.97</v>
      </c>
      <c r="E11" s="1">
        <v>73.13</v>
      </c>
      <c r="F11" s="1">
        <v>15.34</v>
      </c>
      <c r="G11" s="2">
        <v>65.3</v>
      </c>
      <c r="H11" s="3">
        <v>183</v>
      </c>
      <c r="I11" s="2">
        <v>1.4</v>
      </c>
      <c r="J11" s="2">
        <v>0.6</v>
      </c>
      <c r="K11" s="1">
        <v>0.04</v>
      </c>
      <c r="L11" s="1">
        <v>0.02</v>
      </c>
      <c r="M11" s="8" t="s">
        <v>142</v>
      </c>
      <c r="N11" s="6"/>
      <c r="O11" s="6"/>
      <c r="P11" s="6"/>
      <c r="Q11" s="6"/>
      <c r="R11" s="6"/>
    </row>
    <row r="12" spans="1:18" x14ac:dyDescent="0.3">
      <c r="A12" t="s">
        <v>8</v>
      </c>
      <c r="B12">
        <f t="shared" si="1"/>
        <v>60</v>
      </c>
      <c r="C12">
        <f t="shared" si="0"/>
        <v>65</v>
      </c>
      <c r="D12" s="1">
        <v>1.01</v>
      </c>
      <c r="E12" s="1">
        <v>24.3</v>
      </c>
      <c r="F12" s="1">
        <v>24.92</v>
      </c>
      <c r="G12" s="2">
        <v>37.1</v>
      </c>
      <c r="H12" s="3">
        <v>127</v>
      </c>
      <c r="I12" s="2">
        <v>1.8</v>
      </c>
      <c r="J12" s="2">
        <v>0.5</v>
      </c>
      <c r="K12" s="1">
        <v>0.04</v>
      </c>
      <c r="L12" s="1">
        <v>0.02</v>
      </c>
      <c r="M12" s="8" t="s">
        <v>141</v>
      </c>
      <c r="N12" s="6"/>
      <c r="O12" s="6"/>
      <c r="P12" s="6"/>
      <c r="Q12" s="6"/>
      <c r="R12" s="6"/>
    </row>
    <row r="13" spans="1:18" x14ac:dyDescent="0.3">
      <c r="A13" t="s">
        <v>9</v>
      </c>
      <c r="B13">
        <f t="shared" si="1"/>
        <v>65</v>
      </c>
      <c r="C13">
        <f t="shared" si="0"/>
        <v>70</v>
      </c>
      <c r="D13" s="1">
        <v>0.89</v>
      </c>
      <c r="E13" s="1">
        <v>19.71</v>
      </c>
      <c r="F13" s="1">
        <v>29.77</v>
      </c>
      <c r="G13" s="2">
        <v>30.8</v>
      </c>
      <c r="H13" s="3">
        <v>97</v>
      </c>
      <c r="I13" s="2">
        <v>2.9</v>
      </c>
      <c r="J13" s="2" t="s">
        <v>2</v>
      </c>
      <c r="K13" s="1">
        <v>0.04</v>
      </c>
      <c r="L13" s="1">
        <v>0.08</v>
      </c>
      <c r="M13" s="8" t="s">
        <v>143</v>
      </c>
      <c r="N13" s="6"/>
      <c r="O13" s="6"/>
      <c r="P13" s="6"/>
      <c r="Q13" s="6"/>
      <c r="R13" s="6"/>
    </row>
    <row r="14" spans="1:18" x14ac:dyDescent="0.3">
      <c r="A14" t="s">
        <v>10</v>
      </c>
      <c r="B14">
        <f t="shared" si="1"/>
        <v>70</v>
      </c>
      <c r="C14">
        <f t="shared" si="0"/>
        <v>75</v>
      </c>
      <c r="D14" s="1">
        <v>2.42</v>
      </c>
      <c r="E14" s="1">
        <v>25.78</v>
      </c>
      <c r="F14" s="1">
        <v>29.26</v>
      </c>
      <c r="G14" s="2">
        <v>27.4</v>
      </c>
      <c r="H14" s="3">
        <v>115</v>
      </c>
      <c r="I14" s="2">
        <v>4</v>
      </c>
      <c r="J14" s="2">
        <v>0.7</v>
      </c>
      <c r="K14" s="1">
        <v>7.0000000000000007E-2</v>
      </c>
      <c r="L14" s="1">
        <v>0.21</v>
      </c>
      <c r="M14" s="8" t="s">
        <v>144</v>
      </c>
      <c r="N14" s="6"/>
      <c r="O14" s="6"/>
      <c r="P14" s="6"/>
      <c r="Q14" s="6"/>
      <c r="R14" s="6"/>
    </row>
    <row r="15" spans="1:18" x14ac:dyDescent="0.3">
      <c r="A15" t="s">
        <v>11</v>
      </c>
      <c r="B15">
        <f t="shared" si="1"/>
        <v>75</v>
      </c>
      <c r="C15">
        <f t="shared" si="0"/>
        <v>80</v>
      </c>
      <c r="D15" s="1">
        <v>1.56</v>
      </c>
      <c r="E15" s="1">
        <v>34.700000000000003</v>
      </c>
      <c r="F15" s="1">
        <v>20.75</v>
      </c>
      <c r="G15" s="2">
        <v>40.799999999999997</v>
      </c>
      <c r="H15" s="3">
        <v>88</v>
      </c>
      <c r="I15" s="2">
        <v>7.8</v>
      </c>
      <c r="J15" s="2">
        <v>0.7</v>
      </c>
      <c r="K15" s="1">
        <v>0.14000000000000001</v>
      </c>
      <c r="L15" s="1">
        <v>0.23</v>
      </c>
      <c r="M15" s="8" t="s">
        <v>145</v>
      </c>
      <c r="N15" s="6"/>
      <c r="O15" s="6"/>
      <c r="P15" s="6"/>
      <c r="Q15" s="6"/>
      <c r="R15" s="6"/>
    </row>
    <row r="16" spans="1:18" x14ac:dyDescent="0.3">
      <c r="A16" t="s">
        <v>12</v>
      </c>
      <c r="B16">
        <f t="shared" si="1"/>
        <v>80</v>
      </c>
      <c r="C16">
        <f t="shared" si="0"/>
        <v>85</v>
      </c>
      <c r="D16" s="1">
        <v>6.75</v>
      </c>
      <c r="E16" s="1">
        <v>21.43</v>
      </c>
      <c r="F16" s="1">
        <v>23.57</v>
      </c>
      <c r="G16" s="2">
        <v>27.9</v>
      </c>
      <c r="H16" s="3">
        <v>94</v>
      </c>
      <c r="I16" s="2">
        <v>5.3</v>
      </c>
      <c r="J16" s="2" t="s">
        <v>2</v>
      </c>
      <c r="K16" s="1">
        <v>0.11</v>
      </c>
      <c r="L16" s="1">
        <v>0.17</v>
      </c>
      <c r="M16" s="8" t="s">
        <v>146</v>
      </c>
      <c r="N16" s="6"/>
      <c r="O16" s="6"/>
      <c r="P16" s="6"/>
      <c r="Q16" s="6"/>
      <c r="R16" s="6"/>
    </row>
    <row r="17" spans="1:18" x14ac:dyDescent="0.3">
      <c r="A17" t="s">
        <v>13</v>
      </c>
      <c r="B17">
        <f t="shared" si="1"/>
        <v>85</v>
      </c>
      <c r="C17">
        <f t="shared" si="0"/>
        <v>90</v>
      </c>
      <c r="D17" s="1">
        <v>1.46</v>
      </c>
      <c r="E17" s="1">
        <v>33.200000000000003</v>
      </c>
      <c r="F17" s="1">
        <v>26.39</v>
      </c>
      <c r="G17" s="2">
        <v>31.9</v>
      </c>
      <c r="H17" s="3">
        <v>73</v>
      </c>
      <c r="I17" s="2">
        <v>2.5</v>
      </c>
      <c r="J17" s="2">
        <v>0.3</v>
      </c>
      <c r="K17" s="1">
        <v>0.08</v>
      </c>
      <c r="L17" s="1">
        <v>0.11</v>
      </c>
      <c r="M17" s="8" t="s">
        <v>147</v>
      </c>
      <c r="N17" s="6"/>
      <c r="O17" s="6"/>
      <c r="P17" s="6"/>
      <c r="Q17" s="6"/>
      <c r="R17" s="6"/>
    </row>
    <row r="18" spans="1:18" x14ac:dyDescent="0.3">
      <c r="A18" t="s">
        <v>14</v>
      </c>
      <c r="B18">
        <f t="shared" si="1"/>
        <v>90</v>
      </c>
      <c r="C18">
        <f t="shared" si="0"/>
        <v>95</v>
      </c>
      <c r="D18" s="1">
        <v>1.33</v>
      </c>
      <c r="E18" s="1">
        <v>24.35</v>
      </c>
      <c r="F18" s="1">
        <v>47.71</v>
      </c>
      <c r="G18" s="2">
        <v>38.9</v>
      </c>
      <c r="H18" s="3">
        <v>99</v>
      </c>
      <c r="I18" s="2">
        <v>4.4000000000000004</v>
      </c>
      <c r="J18" s="2" t="s">
        <v>2</v>
      </c>
      <c r="K18" s="1">
        <v>0.04</v>
      </c>
      <c r="L18" s="1">
        <v>7.0000000000000007E-2</v>
      </c>
      <c r="M18" s="8" t="s">
        <v>148</v>
      </c>
      <c r="N18" s="6"/>
      <c r="O18" s="6"/>
      <c r="P18" s="6"/>
      <c r="Q18" s="6"/>
      <c r="R18" s="6"/>
    </row>
    <row r="19" spans="1:18" x14ac:dyDescent="0.3">
      <c r="A19" t="s">
        <v>15</v>
      </c>
      <c r="B19">
        <f t="shared" si="1"/>
        <v>95</v>
      </c>
      <c r="C19">
        <f t="shared" si="0"/>
        <v>100</v>
      </c>
      <c r="D19" s="1">
        <v>1.1599999999999999</v>
      </c>
      <c r="E19" s="1">
        <v>18.309999999999999</v>
      </c>
      <c r="F19" s="1">
        <v>31.06</v>
      </c>
      <c r="G19" s="2">
        <v>16.399999999999999</v>
      </c>
      <c r="H19" s="3">
        <v>88</v>
      </c>
      <c r="I19" s="2">
        <v>46.3</v>
      </c>
      <c r="J19" s="2" t="s">
        <v>2</v>
      </c>
      <c r="K19" s="1">
        <v>0.13</v>
      </c>
      <c r="L19" s="1">
        <v>0.08</v>
      </c>
      <c r="M19" s="8" t="s">
        <v>149</v>
      </c>
      <c r="N19" s="6"/>
      <c r="O19" s="6"/>
      <c r="P19" s="6"/>
      <c r="Q19" s="6"/>
      <c r="R19" s="6"/>
    </row>
    <row r="20" spans="1:18" x14ac:dyDescent="0.3">
      <c r="A20" t="s">
        <v>16</v>
      </c>
      <c r="B20">
        <f t="shared" si="1"/>
        <v>100</v>
      </c>
      <c r="C20">
        <f t="shared" si="0"/>
        <v>105</v>
      </c>
      <c r="D20" s="1">
        <v>4.25</v>
      </c>
      <c r="E20" s="1">
        <v>24.56</v>
      </c>
      <c r="F20" s="1">
        <v>30</v>
      </c>
      <c r="G20" s="2">
        <v>9.6999999999999993</v>
      </c>
      <c r="H20" s="3">
        <v>122</v>
      </c>
      <c r="I20" s="2">
        <v>17.7</v>
      </c>
      <c r="J20" s="2" t="s">
        <v>2</v>
      </c>
      <c r="K20" s="1">
        <v>0.08</v>
      </c>
      <c r="L20" s="1">
        <v>7.0000000000000007E-2</v>
      </c>
      <c r="M20" s="8" t="s">
        <v>149</v>
      </c>
      <c r="N20" s="6"/>
      <c r="O20" s="6"/>
      <c r="P20" s="6"/>
      <c r="Q20" s="6"/>
      <c r="R20" s="6"/>
    </row>
    <row r="21" spans="1:18" x14ac:dyDescent="0.3">
      <c r="A21" t="s">
        <v>17</v>
      </c>
      <c r="B21">
        <f t="shared" si="1"/>
        <v>105</v>
      </c>
      <c r="C21">
        <f t="shared" si="0"/>
        <v>110</v>
      </c>
      <c r="D21" s="1">
        <v>2.16</v>
      </c>
      <c r="E21" s="1">
        <v>17.28</v>
      </c>
      <c r="F21" s="1">
        <v>33.89</v>
      </c>
      <c r="G21" s="2">
        <v>22.1</v>
      </c>
      <c r="H21" s="3">
        <v>134</v>
      </c>
      <c r="I21" s="2">
        <v>11.6</v>
      </c>
      <c r="J21" s="2" t="s">
        <v>2</v>
      </c>
      <c r="K21" s="1">
        <v>0.06</v>
      </c>
      <c r="L21" s="1">
        <v>0.06</v>
      </c>
      <c r="M21" s="8" t="s">
        <v>150</v>
      </c>
      <c r="N21" s="6"/>
      <c r="O21" s="6"/>
      <c r="P21" s="6"/>
      <c r="Q21" s="6"/>
      <c r="R21" s="6"/>
    </row>
    <row r="22" spans="1:18" x14ac:dyDescent="0.3">
      <c r="A22" t="s">
        <v>18</v>
      </c>
      <c r="B22">
        <f t="shared" si="1"/>
        <v>110</v>
      </c>
      <c r="C22">
        <f t="shared" si="0"/>
        <v>115</v>
      </c>
      <c r="D22" s="1">
        <v>1.42</v>
      </c>
      <c r="E22" s="1">
        <v>15.27</v>
      </c>
      <c r="F22" s="1">
        <v>37.69</v>
      </c>
      <c r="G22" s="2">
        <v>81.400000000000006</v>
      </c>
      <c r="H22" s="3">
        <v>109</v>
      </c>
      <c r="I22" s="2">
        <v>5.7</v>
      </c>
      <c r="J22" s="2" t="s">
        <v>2</v>
      </c>
      <c r="K22" s="1">
        <v>0.06</v>
      </c>
      <c r="L22" s="1">
        <v>0.31</v>
      </c>
      <c r="M22" s="8" t="s">
        <v>151</v>
      </c>
      <c r="N22" s="6"/>
      <c r="O22" s="6"/>
      <c r="P22" s="6"/>
      <c r="Q22" s="6"/>
      <c r="R22" s="6"/>
    </row>
    <row r="23" spans="1:18" x14ac:dyDescent="0.3">
      <c r="A23" t="s">
        <v>19</v>
      </c>
      <c r="B23">
        <f t="shared" si="1"/>
        <v>115</v>
      </c>
      <c r="C23">
        <f t="shared" si="0"/>
        <v>120</v>
      </c>
      <c r="D23" s="1">
        <v>1.37</v>
      </c>
      <c r="E23" s="1">
        <v>37.130000000000003</v>
      </c>
      <c r="F23" s="1">
        <v>21.64</v>
      </c>
      <c r="G23" s="2">
        <v>58.7</v>
      </c>
      <c r="H23" s="3">
        <v>105</v>
      </c>
      <c r="I23" s="2">
        <v>3.3</v>
      </c>
      <c r="J23" s="2" t="s">
        <v>2</v>
      </c>
      <c r="K23" s="1">
        <v>0.05</v>
      </c>
      <c r="L23" s="1">
        <v>0.18</v>
      </c>
      <c r="M23" s="8" t="s">
        <v>152</v>
      </c>
      <c r="N23" s="6"/>
      <c r="O23" s="6"/>
      <c r="P23" s="6"/>
      <c r="Q23" s="6"/>
      <c r="R23" s="6"/>
    </row>
    <row r="24" spans="1:18" x14ac:dyDescent="0.3">
      <c r="A24" t="s">
        <v>20</v>
      </c>
      <c r="B24">
        <f t="shared" si="1"/>
        <v>120</v>
      </c>
      <c r="C24">
        <f t="shared" si="0"/>
        <v>125</v>
      </c>
      <c r="D24" s="1">
        <v>3.91</v>
      </c>
      <c r="E24" s="1">
        <v>21.96</v>
      </c>
      <c r="F24" s="1">
        <v>16.14</v>
      </c>
      <c r="G24" s="2">
        <v>41.4</v>
      </c>
      <c r="H24" s="3">
        <v>81</v>
      </c>
      <c r="I24" s="2">
        <v>1.6</v>
      </c>
      <c r="J24" s="2" t="s">
        <v>2</v>
      </c>
      <c r="K24" s="1">
        <v>0.04</v>
      </c>
      <c r="L24" s="1">
        <v>0.12</v>
      </c>
      <c r="M24" s="8" t="s">
        <v>153</v>
      </c>
      <c r="N24" s="6"/>
      <c r="O24" s="6"/>
      <c r="P24" s="6"/>
      <c r="Q24" s="6"/>
      <c r="R24" s="6"/>
    </row>
    <row r="25" spans="1:18" x14ac:dyDescent="0.3">
      <c r="A25" t="s">
        <v>21</v>
      </c>
      <c r="B25">
        <f t="shared" si="1"/>
        <v>125</v>
      </c>
      <c r="C25">
        <f t="shared" si="0"/>
        <v>130</v>
      </c>
      <c r="D25" s="1">
        <v>1.66</v>
      </c>
      <c r="E25" s="1">
        <v>28.07</v>
      </c>
      <c r="F25" s="1">
        <v>12.81</v>
      </c>
      <c r="G25" s="2">
        <v>34.299999999999997</v>
      </c>
      <c r="H25" s="3">
        <v>88</v>
      </c>
      <c r="I25" s="2">
        <v>2</v>
      </c>
      <c r="J25" s="2">
        <v>0.7</v>
      </c>
      <c r="K25" s="1">
        <v>0.05</v>
      </c>
      <c r="L25" s="1">
        <v>0.05</v>
      </c>
      <c r="M25" s="8" t="s">
        <v>154</v>
      </c>
      <c r="N25" s="6"/>
      <c r="O25" s="6"/>
      <c r="P25" s="6"/>
      <c r="Q25" s="6"/>
      <c r="R25" s="6"/>
    </row>
    <row r="26" spans="1:18" x14ac:dyDescent="0.3">
      <c r="A26" t="s">
        <v>22</v>
      </c>
      <c r="B26">
        <f t="shared" si="1"/>
        <v>130</v>
      </c>
      <c r="C26">
        <f t="shared" si="0"/>
        <v>135</v>
      </c>
      <c r="D26" s="1">
        <v>0.77</v>
      </c>
      <c r="E26" s="1">
        <v>13.13</v>
      </c>
      <c r="F26" s="1">
        <v>10.91</v>
      </c>
      <c r="G26" s="2">
        <v>40.6</v>
      </c>
      <c r="H26" s="3">
        <v>45</v>
      </c>
      <c r="I26" s="2">
        <v>2.4</v>
      </c>
      <c r="J26" s="2" t="s">
        <v>2</v>
      </c>
      <c r="K26" s="1">
        <v>0.06</v>
      </c>
      <c r="L26" s="1">
        <v>0.03</v>
      </c>
      <c r="M26" s="8" t="s">
        <v>155</v>
      </c>
      <c r="N26" s="6"/>
      <c r="O26" s="6"/>
      <c r="P26" s="6"/>
      <c r="Q26" s="6"/>
      <c r="R26" s="6"/>
    </row>
    <row r="27" spans="1:18" x14ac:dyDescent="0.3">
      <c r="A27" t="s">
        <v>23</v>
      </c>
      <c r="B27">
        <f t="shared" si="1"/>
        <v>135</v>
      </c>
      <c r="C27">
        <f t="shared" si="0"/>
        <v>140</v>
      </c>
      <c r="D27" s="1">
        <v>0.71</v>
      </c>
      <c r="E27" s="1">
        <v>32.35</v>
      </c>
      <c r="F27" s="1">
        <v>10.16</v>
      </c>
      <c r="G27" s="2">
        <v>38.700000000000003</v>
      </c>
      <c r="H27" s="3">
        <v>72</v>
      </c>
      <c r="I27" s="2">
        <v>4.3</v>
      </c>
      <c r="J27" s="2" t="s">
        <v>2</v>
      </c>
      <c r="K27" s="1">
        <v>7.0000000000000007E-2</v>
      </c>
      <c r="L27" s="1">
        <v>0.03</v>
      </c>
      <c r="M27" s="8" t="s">
        <v>155</v>
      </c>
      <c r="N27" s="6"/>
      <c r="O27" s="6"/>
      <c r="P27" s="6"/>
      <c r="Q27" s="6"/>
      <c r="R27" s="6"/>
    </row>
    <row r="28" spans="1:18" x14ac:dyDescent="0.3">
      <c r="A28" t="s">
        <v>24</v>
      </c>
      <c r="B28">
        <f t="shared" si="1"/>
        <v>140</v>
      </c>
      <c r="C28">
        <f t="shared" si="0"/>
        <v>145</v>
      </c>
      <c r="D28" s="1">
        <v>3.47</v>
      </c>
      <c r="E28" s="1">
        <v>36.200000000000003</v>
      </c>
      <c r="F28" s="1">
        <v>16.010000000000002</v>
      </c>
      <c r="G28" s="2">
        <v>43.4</v>
      </c>
      <c r="H28" s="3">
        <v>94</v>
      </c>
      <c r="I28" s="2">
        <v>6</v>
      </c>
      <c r="J28" s="2" t="s">
        <v>2</v>
      </c>
      <c r="K28" s="1">
        <v>7.0000000000000007E-2</v>
      </c>
      <c r="L28" s="1">
        <v>0.04</v>
      </c>
      <c r="M28" s="8" t="s">
        <v>156</v>
      </c>
      <c r="N28" s="6"/>
      <c r="O28" s="6"/>
      <c r="P28" s="6"/>
      <c r="Q28" s="6"/>
      <c r="R28" s="6"/>
    </row>
    <row r="29" spans="1:18" x14ac:dyDescent="0.3">
      <c r="A29" t="s">
        <v>25</v>
      </c>
      <c r="B29">
        <f t="shared" si="1"/>
        <v>145</v>
      </c>
      <c r="C29">
        <f t="shared" si="0"/>
        <v>150</v>
      </c>
      <c r="D29" s="1">
        <v>1.5</v>
      </c>
      <c r="E29" s="1">
        <v>17.899999999999999</v>
      </c>
      <c r="F29" s="1">
        <v>12.65</v>
      </c>
      <c r="G29" s="2">
        <v>49</v>
      </c>
      <c r="H29" s="3">
        <v>54</v>
      </c>
      <c r="I29" s="2">
        <v>2.7</v>
      </c>
      <c r="J29" s="2" t="s">
        <v>2</v>
      </c>
      <c r="K29" s="1">
        <v>0.04</v>
      </c>
      <c r="L29" s="1">
        <v>0.02</v>
      </c>
      <c r="M29" s="8" t="s">
        <v>157</v>
      </c>
      <c r="N29" s="6"/>
      <c r="O29" s="6"/>
      <c r="P29" s="6"/>
      <c r="Q29" s="6"/>
      <c r="R29" s="6"/>
    </row>
    <row r="30" spans="1:18" x14ac:dyDescent="0.3">
      <c r="A30" t="s">
        <v>26</v>
      </c>
      <c r="B30">
        <f t="shared" si="1"/>
        <v>150</v>
      </c>
      <c r="C30">
        <f t="shared" si="0"/>
        <v>155</v>
      </c>
      <c r="D30" s="1">
        <v>1.69</v>
      </c>
      <c r="E30" s="1">
        <v>8.0500000000000007</v>
      </c>
      <c r="F30" s="1">
        <v>39.6</v>
      </c>
      <c r="G30" s="2">
        <v>45.2</v>
      </c>
      <c r="H30" s="3">
        <v>116</v>
      </c>
      <c r="I30" s="2">
        <v>2.6</v>
      </c>
      <c r="J30" s="2" t="s">
        <v>2</v>
      </c>
      <c r="K30" s="1">
        <v>0.04</v>
      </c>
      <c r="L30" s="1" t="s">
        <v>5</v>
      </c>
      <c r="M30" s="8" t="s">
        <v>158</v>
      </c>
      <c r="N30" s="6"/>
      <c r="O30" s="6"/>
      <c r="P30" s="6"/>
      <c r="Q30" s="6"/>
      <c r="R30" s="6"/>
    </row>
    <row r="31" spans="1:18" x14ac:dyDescent="0.3">
      <c r="A31" t="s">
        <v>27</v>
      </c>
      <c r="B31">
        <f t="shared" si="1"/>
        <v>155</v>
      </c>
      <c r="C31">
        <f t="shared" si="0"/>
        <v>160</v>
      </c>
      <c r="D31" s="1">
        <v>2.1</v>
      </c>
      <c r="E31" s="1">
        <v>19.350000000000001</v>
      </c>
      <c r="F31" s="1">
        <v>46.27</v>
      </c>
      <c r="G31" s="2">
        <v>31.5</v>
      </c>
      <c r="H31" s="3">
        <v>170</v>
      </c>
      <c r="I31" s="2">
        <v>2.2999999999999998</v>
      </c>
      <c r="J31" s="2">
        <v>0.5</v>
      </c>
      <c r="K31" s="1">
        <v>0.05</v>
      </c>
      <c r="L31" s="1">
        <v>0.03</v>
      </c>
      <c r="M31" s="8" t="s">
        <v>132</v>
      </c>
      <c r="N31" s="6"/>
      <c r="O31" s="6"/>
      <c r="P31" s="6"/>
      <c r="Q31" s="6"/>
      <c r="R31" s="6"/>
    </row>
    <row r="32" spans="1:18" x14ac:dyDescent="0.3">
      <c r="A32" t="s">
        <v>28</v>
      </c>
      <c r="B32">
        <f t="shared" si="1"/>
        <v>160</v>
      </c>
      <c r="C32">
        <f t="shared" si="0"/>
        <v>165</v>
      </c>
      <c r="D32" s="1">
        <v>2.33</v>
      </c>
      <c r="E32" s="1">
        <v>36.9</v>
      </c>
      <c r="F32" s="1">
        <v>75.400000000000006</v>
      </c>
      <c r="G32" s="2">
        <v>47.7</v>
      </c>
      <c r="H32" s="3">
        <v>197</v>
      </c>
      <c r="I32" s="2">
        <v>14.5</v>
      </c>
      <c r="J32" s="2" t="s">
        <v>2</v>
      </c>
      <c r="K32" s="1">
        <v>0.1</v>
      </c>
      <c r="L32" s="1">
        <v>0.05</v>
      </c>
      <c r="M32" s="8" t="s">
        <v>159</v>
      </c>
      <c r="N32" s="6"/>
      <c r="O32" s="6"/>
      <c r="P32" s="6"/>
      <c r="Q32" s="6"/>
      <c r="R32" s="6"/>
    </row>
    <row r="33" spans="1:18" x14ac:dyDescent="0.3">
      <c r="A33" t="s">
        <v>29</v>
      </c>
      <c r="B33">
        <f t="shared" si="1"/>
        <v>165</v>
      </c>
      <c r="C33">
        <f t="shared" si="0"/>
        <v>170</v>
      </c>
      <c r="D33" s="1">
        <v>2.76</v>
      </c>
      <c r="E33" s="1">
        <v>63.98</v>
      </c>
      <c r="F33" s="1">
        <v>84.39</v>
      </c>
      <c r="G33" s="2">
        <v>38.799999999999997</v>
      </c>
      <c r="H33" s="3">
        <v>339</v>
      </c>
      <c r="I33" s="2">
        <v>3985.6</v>
      </c>
      <c r="J33" s="2">
        <v>3.5</v>
      </c>
      <c r="K33" s="1">
        <v>1.52</v>
      </c>
      <c r="L33" s="1">
        <v>0.18</v>
      </c>
      <c r="M33" s="8" t="s">
        <v>160</v>
      </c>
      <c r="N33" s="6"/>
      <c r="O33" s="6"/>
      <c r="P33" s="6"/>
      <c r="Q33" s="6"/>
      <c r="R33" s="6"/>
    </row>
    <row r="34" spans="1:18" x14ac:dyDescent="0.3">
      <c r="A34" t="s">
        <v>30</v>
      </c>
      <c r="B34">
        <f t="shared" si="1"/>
        <v>170</v>
      </c>
      <c r="C34">
        <f t="shared" si="0"/>
        <v>175</v>
      </c>
      <c r="D34" s="1">
        <v>2.12</v>
      </c>
      <c r="E34" s="1">
        <v>71.27</v>
      </c>
      <c r="F34" s="1">
        <v>42.57</v>
      </c>
      <c r="G34" s="2">
        <v>29.5</v>
      </c>
      <c r="H34" s="3">
        <v>207</v>
      </c>
      <c r="I34" s="2">
        <v>776.7</v>
      </c>
      <c r="J34" s="2">
        <v>1.9</v>
      </c>
      <c r="K34" s="1">
        <v>0.55000000000000004</v>
      </c>
      <c r="L34" s="1">
        <v>0.16</v>
      </c>
      <c r="M34" s="8" t="s">
        <v>161</v>
      </c>
      <c r="N34" s="6"/>
      <c r="O34" s="6"/>
      <c r="P34" s="6"/>
      <c r="Q34" s="6"/>
      <c r="R34" s="6"/>
    </row>
    <row r="35" spans="1:18" x14ac:dyDescent="0.3">
      <c r="A35" t="s">
        <v>31</v>
      </c>
      <c r="B35">
        <f t="shared" si="1"/>
        <v>175</v>
      </c>
      <c r="C35">
        <f t="shared" si="0"/>
        <v>180</v>
      </c>
      <c r="D35" s="1">
        <v>2.1800000000000002</v>
      </c>
      <c r="E35" s="1">
        <v>39.96</v>
      </c>
      <c r="F35" s="1">
        <v>33.270000000000003</v>
      </c>
      <c r="G35" s="2">
        <v>35.799999999999997</v>
      </c>
      <c r="H35" s="3">
        <v>105</v>
      </c>
      <c r="I35" s="2">
        <v>153</v>
      </c>
      <c r="J35" s="2">
        <v>1.4</v>
      </c>
      <c r="K35" s="1">
        <v>0.13</v>
      </c>
      <c r="L35" s="1">
        <v>7.0000000000000007E-2</v>
      </c>
      <c r="M35" s="8" t="s">
        <v>162</v>
      </c>
      <c r="N35" s="6"/>
      <c r="O35" s="6"/>
      <c r="P35" s="6"/>
      <c r="Q35" s="6"/>
      <c r="R35" s="6"/>
    </row>
    <row r="36" spans="1:18" x14ac:dyDescent="0.3">
      <c r="A36" t="s">
        <v>32</v>
      </c>
      <c r="B36">
        <f t="shared" si="1"/>
        <v>180</v>
      </c>
      <c r="C36">
        <f t="shared" si="0"/>
        <v>185</v>
      </c>
      <c r="D36" s="1">
        <v>2.9</v>
      </c>
      <c r="E36" s="1">
        <v>28.17</v>
      </c>
      <c r="F36" s="1">
        <v>28.34</v>
      </c>
      <c r="G36" s="2">
        <v>87.5</v>
      </c>
      <c r="H36" s="3">
        <v>88</v>
      </c>
      <c r="I36" s="2">
        <v>76.099999999999994</v>
      </c>
      <c r="J36" s="2">
        <v>1.6</v>
      </c>
      <c r="K36" s="1">
        <v>0.11</v>
      </c>
      <c r="L36" s="1">
        <v>0.05</v>
      </c>
      <c r="M36" s="8" t="s">
        <v>163</v>
      </c>
      <c r="N36" s="6"/>
      <c r="O36" s="6"/>
      <c r="P36" s="6"/>
      <c r="Q36" s="6"/>
      <c r="R36" s="6"/>
    </row>
    <row r="37" spans="1:18" x14ac:dyDescent="0.3">
      <c r="A37" t="s">
        <v>33</v>
      </c>
      <c r="B37">
        <f t="shared" si="1"/>
        <v>185</v>
      </c>
      <c r="C37">
        <f t="shared" si="0"/>
        <v>190</v>
      </c>
      <c r="D37" s="1">
        <v>2.16</v>
      </c>
      <c r="E37" s="1">
        <v>49.45</v>
      </c>
      <c r="F37" s="1">
        <v>39.04</v>
      </c>
      <c r="G37" s="2">
        <v>71.599999999999994</v>
      </c>
      <c r="H37" s="3">
        <v>208</v>
      </c>
      <c r="I37" s="2">
        <v>99</v>
      </c>
      <c r="J37" s="2">
        <v>2</v>
      </c>
      <c r="K37" s="1">
        <v>0.12</v>
      </c>
      <c r="L37" s="1">
        <v>0.04</v>
      </c>
      <c r="M37" s="8" t="s">
        <v>164</v>
      </c>
      <c r="N37" s="6"/>
      <c r="O37" s="6"/>
      <c r="P37" s="6"/>
      <c r="Q37" s="6"/>
      <c r="R37" s="6"/>
    </row>
    <row r="38" spans="1:18" x14ac:dyDescent="0.3">
      <c r="A38" t="s">
        <v>34</v>
      </c>
      <c r="B38">
        <f t="shared" si="1"/>
        <v>190</v>
      </c>
      <c r="C38">
        <f t="shared" si="0"/>
        <v>195</v>
      </c>
      <c r="D38" s="1">
        <v>1.55</v>
      </c>
      <c r="E38" s="1">
        <v>29.57</v>
      </c>
      <c r="F38" s="1">
        <v>33.76</v>
      </c>
      <c r="G38" s="2">
        <v>86.2</v>
      </c>
      <c r="H38" s="3">
        <v>131</v>
      </c>
      <c r="I38" s="2">
        <v>31.5</v>
      </c>
      <c r="J38" s="2">
        <v>0.4</v>
      </c>
      <c r="K38" s="1">
        <v>0.1</v>
      </c>
      <c r="L38" s="1">
        <v>0.04</v>
      </c>
      <c r="M38" s="8" t="s">
        <v>165</v>
      </c>
      <c r="N38" s="6"/>
      <c r="O38" s="6"/>
      <c r="P38" s="6"/>
      <c r="Q38" s="6"/>
      <c r="R38" s="6"/>
    </row>
    <row r="39" spans="1:18" x14ac:dyDescent="0.3">
      <c r="A39" t="s">
        <v>35</v>
      </c>
      <c r="B39">
        <f t="shared" si="1"/>
        <v>195</v>
      </c>
      <c r="C39">
        <f t="shared" si="0"/>
        <v>200</v>
      </c>
      <c r="D39" s="1">
        <v>1.28</v>
      </c>
      <c r="E39" s="1">
        <v>40.1</v>
      </c>
      <c r="F39" s="1">
        <v>101.69</v>
      </c>
      <c r="G39" s="2">
        <v>47.5</v>
      </c>
      <c r="H39" s="3">
        <v>278</v>
      </c>
      <c r="I39" s="2">
        <v>14.6</v>
      </c>
      <c r="J39" s="2">
        <v>3.6</v>
      </c>
      <c r="K39" s="1">
        <v>7.0000000000000007E-2</v>
      </c>
      <c r="L39" s="1">
        <v>0.04</v>
      </c>
      <c r="M39" s="8" t="s">
        <v>166</v>
      </c>
      <c r="N39" s="6"/>
      <c r="O39" s="6"/>
      <c r="P39" s="6"/>
      <c r="Q39" s="6"/>
      <c r="R39" s="6"/>
    </row>
    <row r="40" spans="1:18" x14ac:dyDescent="0.3">
      <c r="A40" t="s">
        <v>36</v>
      </c>
      <c r="B40">
        <f t="shared" si="1"/>
        <v>200</v>
      </c>
      <c r="C40">
        <f t="shared" si="0"/>
        <v>205</v>
      </c>
      <c r="D40" s="1">
        <v>2.5099999999999998</v>
      </c>
      <c r="E40" s="1">
        <v>174.48</v>
      </c>
      <c r="F40" s="1">
        <v>74.459999999999994</v>
      </c>
      <c r="G40" s="2">
        <v>66.900000000000006</v>
      </c>
      <c r="H40" s="3">
        <v>483</v>
      </c>
      <c r="I40" s="2">
        <v>67.900000000000006</v>
      </c>
      <c r="J40" s="2">
        <v>4.5999999999999996</v>
      </c>
      <c r="K40" s="1">
        <v>0.18</v>
      </c>
      <c r="L40" s="1">
        <v>0.1</v>
      </c>
      <c r="M40" s="8" t="s">
        <v>167</v>
      </c>
      <c r="N40" s="6"/>
      <c r="O40" s="6"/>
      <c r="P40" s="6"/>
      <c r="Q40" s="6"/>
      <c r="R40" s="6"/>
    </row>
    <row r="41" spans="1:18" x14ac:dyDescent="0.3">
      <c r="A41" t="s">
        <v>37</v>
      </c>
      <c r="B41">
        <f t="shared" si="1"/>
        <v>205</v>
      </c>
      <c r="C41">
        <f t="shared" si="0"/>
        <v>210</v>
      </c>
      <c r="D41" s="1">
        <v>6.16</v>
      </c>
      <c r="E41" s="1">
        <v>46.7</v>
      </c>
      <c r="F41" s="1">
        <v>61.48</v>
      </c>
      <c r="G41" s="2">
        <v>63.7</v>
      </c>
      <c r="H41" s="3">
        <v>186</v>
      </c>
      <c r="I41" s="2">
        <v>11.2</v>
      </c>
      <c r="J41" s="2">
        <v>0.5</v>
      </c>
      <c r="K41" s="1">
        <v>0.09</v>
      </c>
      <c r="L41" s="1">
        <v>0.03</v>
      </c>
      <c r="M41" s="8" t="s">
        <v>132</v>
      </c>
      <c r="N41" s="6"/>
      <c r="O41" s="6"/>
      <c r="P41" s="6"/>
      <c r="Q41" s="6"/>
      <c r="R41" s="6"/>
    </row>
    <row r="42" spans="1:18" x14ac:dyDescent="0.3">
      <c r="A42" t="s">
        <v>38</v>
      </c>
      <c r="B42">
        <f t="shared" si="1"/>
        <v>210</v>
      </c>
      <c r="C42">
        <f t="shared" si="0"/>
        <v>215</v>
      </c>
      <c r="D42" s="1">
        <v>3.51</v>
      </c>
      <c r="E42" s="1">
        <v>32.47</v>
      </c>
      <c r="F42" s="1">
        <v>299.58</v>
      </c>
      <c r="G42" s="2">
        <v>51.1</v>
      </c>
      <c r="H42" s="3">
        <v>307</v>
      </c>
      <c r="I42" s="2">
        <v>17.5</v>
      </c>
      <c r="J42" s="2">
        <v>3.1</v>
      </c>
      <c r="K42" s="1">
        <v>0.09</v>
      </c>
      <c r="L42" s="1">
        <v>0.04</v>
      </c>
      <c r="M42" s="8" t="s">
        <v>168</v>
      </c>
      <c r="N42" s="6"/>
      <c r="O42" s="6"/>
      <c r="P42" s="6"/>
      <c r="Q42" s="6"/>
      <c r="R42" s="6"/>
    </row>
    <row r="43" spans="1:18" x14ac:dyDescent="0.3">
      <c r="A43" t="s">
        <v>39</v>
      </c>
      <c r="B43">
        <f t="shared" si="1"/>
        <v>215</v>
      </c>
      <c r="C43">
        <f t="shared" si="0"/>
        <v>220</v>
      </c>
      <c r="D43" s="1">
        <v>2.4500000000000002</v>
      </c>
      <c r="E43" s="1">
        <v>26.02</v>
      </c>
      <c r="F43" s="1">
        <v>91.6</v>
      </c>
      <c r="G43" s="2">
        <v>48</v>
      </c>
      <c r="H43" s="3">
        <v>215</v>
      </c>
      <c r="I43" s="2">
        <v>26.5</v>
      </c>
      <c r="J43" s="2">
        <v>2.2000000000000002</v>
      </c>
      <c r="K43" s="1">
        <v>0.08</v>
      </c>
      <c r="L43" s="1">
        <v>0.03</v>
      </c>
      <c r="M43" s="8" t="s">
        <v>168</v>
      </c>
      <c r="N43" s="6"/>
      <c r="O43" s="6"/>
      <c r="P43" s="6"/>
      <c r="Q43" s="6"/>
      <c r="R43" s="6"/>
    </row>
    <row r="44" spans="1:18" x14ac:dyDescent="0.3">
      <c r="A44" t="s">
        <v>40</v>
      </c>
      <c r="B44">
        <f t="shared" si="1"/>
        <v>220</v>
      </c>
      <c r="C44">
        <f t="shared" si="0"/>
        <v>225</v>
      </c>
      <c r="D44" s="1">
        <v>2.19</v>
      </c>
      <c r="E44" s="1">
        <v>25.79</v>
      </c>
      <c r="F44" s="1">
        <v>48.69</v>
      </c>
      <c r="G44" s="2">
        <v>51.8</v>
      </c>
      <c r="H44" s="3">
        <v>134</v>
      </c>
      <c r="I44" s="2">
        <v>14.9</v>
      </c>
      <c r="J44" s="2">
        <v>0.7</v>
      </c>
      <c r="K44" s="1">
        <v>0.09</v>
      </c>
      <c r="L44" s="1">
        <v>0.02</v>
      </c>
      <c r="M44" s="8" t="s">
        <v>168</v>
      </c>
      <c r="N44" s="6"/>
      <c r="O44" s="6"/>
      <c r="P44" s="6"/>
      <c r="Q44" s="6"/>
      <c r="R44" s="6"/>
    </row>
    <row r="45" spans="1:18" x14ac:dyDescent="0.3">
      <c r="A45" t="s">
        <v>41</v>
      </c>
      <c r="B45">
        <f t="shared" si="1"/>
        <v>225</v>
      </c>
      <c r="C45">
        <f t="shared" si="0"/>
        <v>230</v>
      </c>
      <c r="D45" s="1">
        <v>3.08</v>
      </c>
      <c r="E45" s="1">
        <v>81.709999999999994</v>
      </c>
      <c r="F45" s="1">
        <v>371.72</v>
      </c>
      <c r="G45" s="2">
        <v>41.4</v>
      </c>
      <c r="H45" s="3">
        <v>770</v>
      </c>
      <c r="I45" s="2">
        <v>22.8</v>
      </c>
      <c r="J45" s="2">
        <v>3.4</v>
      </c>
      <c r="K45" s="1">
        <v>0.19</v>
      </c>
      <c r="L45" s="1">
        <v>0.03</v>
      </c>
      <c r="M45" s="8" t="s">
        <v>168</v>
      </c>
      <c r="N45" s="6"/>
      <c r="O45" s="6"/>
      <c r="P45" s="6"/>
      <c r="Q45" s="6"/>
      <c r="R45" s="6"/>
    </row>
    <row r="46" spans="1:18" x14ac:dyDescent="0.3">
      <c r="A46" t="s">
        <v>42</v>
      </c>
      <c r="B46">
        <f t="shared" si="1"/>
        <v>230</v>
      </c>
      <c r="C46">
        <f t="shared" si="0"/>
        <v>235</v>
      </c>
      <c r="D46" s="1">
        <v>3.7</v>
      </c>
      <c r="E46" s="1">
        <v>26.76</v>
      </c>
      <c r="F46" s="1">
        <v>56.95</v>
      </c>
      <c r="G46" s="2">
        <v>69.2</v>
      </c>
      <c r="H46" s="3">
        <v>206</v>
      </c>
      <c r="I46" s="2">
        <v>23.8</v>
      </c>
      <c r="J46" s="2">
        <v>1.3</v>
      </c>
      <c r="K46" s="1">
        <v>0.16</v>
      </c>
      <c r="L46" s="1" t="s">
        <v>5</v>
      </c>
      <c r="M46" s="8" t="s">
        <v>168</v>
      </c>
      <c r="N46" s="6"/>
      <c r="O46" s="6"/>
      <c r="P46" s="6"/>
      <c r="Q46" s="6"/>
      <c r="R46" s="6"/>
    </row>
    <row r="47" spans="1:18" x14ac:dyDescent="0.3">
      <c r="A47" t="s">
        <v>43</v>
      </c>
      <c r="B47">
        <f t="shared" si="1"/>
        <v>235</v>
      </c>
      <c r="C47">
        <f t="shared" si="0"/>
        <v>240</v>
      </c>
      <c r="D47" s="1">
        <v>8.5299999999999994</v>
      </c>
      <c r="E47" s="1">
        <v>33.61</v>
      </c>
      <c r="F47" s="1">
        <v>37.15</v>
      </c>
      <c r="G47" s="2">
        <v>47.6</v>
      </c>
      <c r="H47" s="3">
        <v>110</v>
      </c>
      <c r="I47" s="2">
        <v>17.899999999999999</v>
      </c>
      <c r="J47" s="2">
        <v>0.8</v>
      </c>
      <c r="K47" s="1">
        <v>0.19</v>
      </c>
      <c r="L47" s="1">
        <v>0.03</v>
      </c>
      <c r="M47" s="8" t="s">
        <v>168</v>
      </c>
      <c r="N47" s="6"/>
      <c r="O47" s="6"/>
      <c r="P47" s="6"/>
      <c r="Q47" s="6"/>
      <c r="R47" s="6"/>
    </row>
    <row r="48" spans="1:18" x14ac:dyDescent="0.3">
      <c r="A48" t="s">
        <v>44</v>
      </c>
      <c r="B48">
        <f t="shared" si="1"/>
        <v>240</v>
      </c>
      <c r="C48">
        <f t="shared" si="0"/>
        <v>245</v>
      </c>
      <c r="D48" s="1">
        <v>2.97</v>
      </c>
      <c r="E48" s="1">
        <v>26.72</v>
      </c>
      <c r="F48" s="1">
        <v>34.869999999999997</v>
      </c>
      <c r="G48" s="2">
        <v>36.799999999999997</v>
      </c>
      <c r="H48" s="3">
        <v>97</v>
      </c>
      <c r="I48" s="2">
        <v>46.1</v>
      </c>
      <c r="J48" s="2">
        <v>0.6</v>
      </c>
      <c r="K48" s="1">
        <v>0.08</v>
      </c>
      <c r="L48" s="1">
        <v>0.03</v>
      </c>
      <c r="M48" s="8" t="s">
        <v>168</v>
      </c>
      <c r="N48" s="6"/>
      <c r="O48" s="6"/>
      <c r="P48" s="6"/>
      <c r="Q48" s="6"/>
      <c r="R48" s="6"/>
    </row>
    <row r="49" spans="1:18" x14ac:dyDescent="0.3">
      <c r="A49" t="s">
        <v>45</v>
      </c>
      <c r="B49">
        <f t="shared" si="1"/>
        <v>245</v>
      </c>
      <c r="C49">
        <f t="shared" si="0"/>
        <v>250</v>
      </c>
      <c r="D49" s="1">
        <v>3.12</v>
      </c>
      <c r="E49" s="1">
        <v>16.47</v>
      </c>
      <c r="F49" s="1">
        <v>39.58</v>
      </c>
      <c r="G49" s="2">
        <v>42.7</v>
      </c>
      <c r="H49" s="3">
        <v>103</v>
      </c>
      <c r="I49" s="2">
        <v>14.2</v>
      </c>
      <c r="J49" s="2">
        <v>0.8</v>
      </c>
      <c r="K49" s="1">
        <v>0.08</v>
      </c>
      <c r="L49" s="1">
        <v>0.02</v>
      </c>
      <c r="M49" s="8" t="s">
        <v>168</v>
      </c>
      <c r="N49" s="6"/>
      <c r="O49" s="6"/>
      <c r="P49" s="6"/>
      <c r="Q49" s="6"/>
      <c r="R49" s="6"/>
    </row>
    <row r="50" spans="1:18" x14ac:dyDescent="0.3">
      <c r="A50" t="s">
        <v>46</v>
      </c>
      <c r="B50">
        <f t="shared" si="1"/>
        <v>250</v>
      </c>
      <c r="C50">
        <f t="shared" si="0"/>
        <v>255</v>
      </c>
      <c r="D50" s="1">
        <v>21.96</v>
      </c>
      <c r="E50" s="1">
        <v>45.79</v>
      </c>
      <c r="F50" s="1">
        <v>31.42</v>
      </c>
      <c r="G50" s="2">
        <v>61.7</v>
      </c>
      <c r="H50" s="3">
        <v>97</v>
      </c>
      <c r="I50" s="2">
        <v>10.3</v>
      </c>
      <c r="J50" s="2">
        <v>0.9</v>
      </c>
      <c r="K50" s="1">
        <v>0.13</v>
      </c>
      <c r="L50" s="1">
        <v>0.06</v>
      </c>
      <c r="M50" s="8" t="s">
        <v>169</v>
      </c>
      <c r="N50" s="6"/>
      <c r="O50" s="6"/>
      <c r="P50" s="6"/>
      <c r="Q50" s="6"/>
      <c r="R50" s="6"/>
    </row>
    <row r="51" spans="1:18" x14ac:dyDescent="0.3">
      <c r="A51" t="s">
        <v>47</v>
      </c>
      <c r="B51">
        <f t="shared" si="1"/>
        <v>255</v>
      </c>
      <c r="C51">
        <f t="shared" si="0"/>
        <v>260</v>
      </c>
      <c r="D51" s="1">
        <v>2.71</v>
      </c>
      <c r="E51" s="1">
        <v>23.15</v>
      </c>
      <c r="F51" s="1">
        <v>34.72</v>
      </c>
      <c r="G51" s="2">
        <v>42.3</v>
      </c>
      <c r="H51" s="3">
        <v>113</v>
      </c>
      <c r="I51" s="2">
        <v>9.6999999999999993</v>
      </c>
      <c r="J51" s="2">
        <v>1.9</v>
      </c>
      <c r="K51" s="1">
        <v>0.06</v>
      </c>
      <c r="L51" s="1">
        <v>0.02</v>
      </c>
      <c r="M51" s="8" t="s">
        <v>170</v>
      </c>
      <c r="N51" s="6"/>
      <c r="O51" s="6"/>
      <c r="P51" s="6"/>
      <c r="Q51" s="6"/>
      <c r="R51" s="6"/>
    </row>
    <row r="52" spans="1:18" x14ac:dyDescent="0.3">
      <c r="A52" t="s">
        <v>48</v>
      </c>
      <c r="B52">
        <f t="shared" si="1"/>
        <v>260</v>
      </c>
      <c r="C52">
        <f t="shared" si="0"/>
        <v>265</v>
      </c>
      <c r="D52" s="1">
        <v>4.75</v>
      </c>
      <c r="E52" s="1">
        <v>87.54</v>
      </c>
      <c r="F52" s="1">
        <v>33.450000000000003</v>
      </c>
      <c r="G52" s="2">
        <v>54.1</v>
      </c>
      <c r="H52" s="3">
        <v>153</v>
      </c>
      <c r="I52" s="2">
        <v>6.5</v>
      </c>
      <c r="J52" s="2">
        <v>1</v>
      </c>
      <c r="K52" s="1">
        <v>0.11</v>
      </c>
      <c r="L52" s="1">
        <v>0.12</v>
      </c>
      <c r="M52" s="8" t="s">
        <v>171</v>
      </c>
      <c r="N52" s="6"/>
      <c r="O52" s="6"/>
      <c r="P52" s="6"/>
      <c r="Q52" s="6"/>
      <c r="R52" s="6"/>
    </row>
    <row r="53" spans="1:18" x14ac:dyDescent="0.3">
      <c r="B53" s="12" t="s">
        <v>113</v>
      </c>
      <c r="C53" s="12"/>
      <c r="D53" s="15" t="s">
        <v>195</v>
      </c>
      <c r="E53" s="14"/>
      <c r="F53" s="1"/>
      <c r="G53" s="2"/>
      <c r="H53" s="3"/>
      <c r="I53" s="2"/>
      <c r="J53" s="2"/>
      <c r="K53" s="1"/>
      <c r="L53" s="1"/>
      <c r="M53" s="6"/>
      <c r="N53" s="6"/>
      <c r="O53" s="6"/>
      <c r="P53" s="6"/>
      <c r="Q53" s="6"/>
      <c r="R53" s="6"/>
    </row>
    <row r="54" spans="1:18" x14ac:dyDescent="0.3">
      <c r="A54" t="s">
        <v>49</v>
      </c>
      <c r="B54">
        <v>30</v>
      </c>
      <c r="C54">
        <v>35</v>
      </c>
      <c r="D54" s="1">
        <v>2.5499999999999998</v>
      </c>
      <c r="E54" s="1">
        <v>45.03</v>
      </c>
      <c r="F54" s="1">
        <v>30.32</v>
      </c>
      <c r="G54" s="2">
        <v>53.4</v>
      </c>
      <c r="H54" s="3">
        <v>112</v>
      </c>
      <c r="I54" s="2">
        <v>7.4</v>
      </c>
      <c r="J54" s="2">
        <v>1</v>
      </c>
      <c r="K54" s="1">
        <v>0.11</v>
      </c>
      <c r="L54" s="1">
        <v>0.04</v>
      </c>
      <c r="M54" s="8" t="s">
        <v>115</v>
      </c>
      <c r="N54" s="6"/>
      <c r="O54" s="6"/>
      <c r="P54" s="6"/>
      <c r="Q54" s="6"/>
      <c r="R54" s="6"/>
    </row>
    <row r="55" spans="1:18" x14ac:dyDescent="0.3">
      <c r="A55" t="s">
        <v>50</v>
      </c>
      <c r="B55">
        <f>B54+5</f>
        <v>35</v>
      </c>
      <c r="C55">
        <f>C54+5</f>
        <v>40</v>
      </c>
      <c r="D55" s="1">
        <v>2.68</v>
      </c>
      <c r="E55" s="1">
        <v>38.42</v>
      </c>
      <c r="F55" s="1">
        <v>35.08</v>
      </c>
      <c r="G55" s="2">
        <v>62.2</v>
      </c>
      <c r="H55" s="3">
        <v>98</v>
      </c>
      <c r="I55" s="2">
        <v>5.0999999999999996</v>
      </c>
      <c r="J55" s="2">
        <v>0.7</v>
      </c>
      <c r="K55" s="1">
        <v>0.15</v>
      </c>
      <c r="L55" s="1">
        <v>0.03</v>
      </c>
      <c r="M55" s="8" t="s">
        <v>117</v>
      </c>
      <c r="N55" s="6"/>
      <c r="O55" s="6"/>
      <c r="P55" s="6"/>
      <c r="Q55" s="6"/>
      <c r="R55" s="6"/>
    </row>
    <row r="56" spans="1:18" x14ac:dyDescent="0.3">
      <c r="A56" t="s">
        <v>51</v>
      </c>
      <c r="B56">
        <f t="shared" ref="B56:B78" si="2">B55+5</f>
        <v>40</v>
      </c>
      <c r="C56">
        <f t="shared" ref="C56:C78" si="3">C55+5</f>
        <v>45</v>
      </c>
      <c r="D56" s="1">
        <v>2.57</v>
      </c>
      <c r="E56" s="1">
        <v>35.18</v>
      </c>
      <c r="F56" s="1">
        <v>41.04</v>
      </c>
      <c r="G56" s="2">
        <v>52.6</v>
      </c>
      <c r="H56" s="3">
        <v>118</v>
      </c>
      <c r="I56" s="2">
        <v>3.6</v>
      </c>
      <c r="J56" s="2">
        <v>1.1000000000000001</v>
      </c>
      <c r="K56" s="1">
        <v>0.08</v>
      </c>
      <c r="L56" s="1">
        <v>0.08</v>
      </c>
      <c r="M56" s="8" t="s">
        <v>116</v>
      </c>
      <c r="N56" s="6"/>
      <c r="O56" s="6"/>
      <c r="P56" s="6"/>
      <c r="Q56" s="6"/>
      <c r="R56" s="6"/>
    </row>
    <row r="57" spans="1:18" x14ac:dyDescent="0.3">
      <c r="A57" t="s">
        <v>52</v>
      </c>
      <c r="B57">
        <f t="shared" si="2"/>
        <v>45</v>
      </c>
      <c r="C57">
        <f t="shared" si="3"/>
        <v>50</v>
      </c>
      <c r="D57" s="1">
        <v>2.72</v>
      </c>
      <c r="E57" s="1">
        <v>36.89</v>
      </c>
      <c r="F57" s="1">
        <v>45.41</v>
      </c>
      <c r="G57" s="2">
        <v>44.7</v>
      </c>
      <c r="H57" s="3">
        <v>118</v>
      </c>
      <c r="I57" s="2">
        <v>4.3</v>
      </c>
      <c r="J57" s="2">
        <v>0.4</v>
      </c>
      <c r="K57" s="1">
        <v>7.0000000000000007E-2</v>
      </c>
      <c r="L57" s="1">
        <v>0.08</v>
      </c>
      <c r="M57" s="8" t="s">
        <v>118</v>
      </c>
      <c r="N57" s="6"/>
      <c r="O57" s="6"/>
      <c r="P57" s="6"/>
      <c r="Q57" s="6"/>
      <c r="R57" s="6"/>
    </row>
    <row r="58" spans="1:18" x14ac:dyDescent="0.3">
      <c r="A58" t="s">
        <v>53</v>
      </c>
      <c r="B58">
        <f t="shared" si="2"/>
        <v>50</v>
      </c>
      <c r="C58">
        <f t="shared" si="3"/>
        <v>55</v>
      </c>
      <c r="D58" s="1">
        <v>2.2799999999999998</v>
      </c>
      <c r="E58" s="1">
        <v>23.04</v>
      </c>
      <c r="F58" s="1">
        <v>49.7</v>
      </c>
      <c r="G58" s="2">
        <v>31.5</v>
      </c>
      <c r="H58" s="3">
        <v>120</v>
      </c>
      <c r="I58" s="2">
        <v>12.1</v>
      </c>
      <c r="J58" s="2">
        <v>0.5</v>
      </c>
      <c r="K58" s="1">
        <v>0.06</v>
      </c>
      <c r="L58" s="1">
        <v>0.05</v>
      </c>
      <c r="M58" s="8" t="s">
        <v>119</v>
      </c>
      <c r="N58" s="6"/>
      <c r="O58" s="6"/>
      <c r="P58" s="6"/>
      <c r="Q58" s="6"/>
      <c r="R58" s="6"/>
    </row>
    <row r="59" spans="1:18" x14ac:dyDescent="0.3">
      <c r="A59" t="s">
        <v>54</v>
      </c>
      <c r="B59">
        <f t="shared" si="2"/>
        <v>55</v>
      </c>
      <c r="C59">
        <f t="shared" si="3"/>
        <v>60</v>
      </c>
      <c r="D59" s="1">
        <v>2.34</v>
      </c>
      <c r="E59" s="1">
        <v>23.19</v>
      </c>
      <c r="F59" s="1">
        <v>58.62</v>
      </c>
      <c r="G59" s="2">
        <v>38.700000000000003</v>
      </c>
      <c r="H59" s="3">
        <v>116</v>
      </c>
      <c r="I59" s="2">
        <v>22.9</v>
      </c>
      <c r="J59" s="2">
        <v>0.4</v>
      </c>
      <c r="K59" s="1">
        <v>0.11</v>
      </c>
      <c r="L59" s="1">
        <v>0.05</v>
      </c>
      <c r="M59" s="8" t="s">
        <v>120</v>
      </c>
      <c r="N59" s="6"/>
      <c r="O59" s="6"/>
      <c r="P59" s="6"/>
      <c r="Q59" s="6"/>
      <c r="R59" s="6"/>
    </row>
    <row r="60" spans="1:18" x14ac:dyDescent="0.3">
      <c r="A60" t="s">
        <v>55</v>
      </c>
      <c r="B60">
        <f t="shared" si="2"/>
        <v>60</v>
      </c>
      <c r="C60">
        <f t="shared" si="3"/>
        <v>65</v>
      </c>
      <c r="D60" s="1">
        <v>1.34</v>
      </c>
      <c r="E60" s="1">
        <v>22.07</v>
      </c>
      <c r="F60" s="1">
        <v>42.2</v>
      </c>
      <c r="G60" s="2">
        <v>41.9</v>
      </c>
      <c r="H60" s="3">
        <v>118</v>
      </c>
      <c r="I60" s="2">
        <v>6.9</v>
      </c>
      <c r="J60" s="2">
        <v>0.2</v>
      </c>
      <c r="K60" s="1">
        <v>7.0000000000000007E-2</v>
      </c>
      <c r="L60" s="1">
        <v>0.1</v>
      </c>
      <c r="M60" s="8" t="s">
        <v>121</v>
      </c>
      <c r="N60" s="6"/>
      <c r="O60" s="6"/>
      <c r="P60" s="6"/>
      <c r="Q60" s="6"/>
      <c r="R60" s="6"/>
    </row>
    <row r="61" spans="1:18" x14ac:dyDescent="0.3">
      <c r="A61" t="s">
        <v>56</v>
      </c>
      <c r="B61">
        <f t="shared" si="2"/>
        <v>65</v>
      </c>
      <c r="C61">
        <f t="shared" si="3"/>
        <v>70</v>
      </c>
      <c r="D61" s="1">
        <v>1.92</v>
      </c>
      <c r="E61" s="1">
        <v>33.17</v>
      </c>
      <c r="F61" s="1">
        <v>39.380000000000003</v>
      </c>
      <c r="G61" s="2">
        <v>43</v>
      </c>
      <c r="H61" s="3">
        <v>129</v>
      </c>
      <c r="I61" s="2">
        <v>3.4</v>
      </c>
      <c r="J61" s="2">
        <v>0.8</v>
      </c>
      <c r="K61" s="1">
        <v>0.08</v>
      </c>
      <c r="L61" s="1">
        <v>0.06</v>
      </c>
      <c r="M61" s="8" t="s">
        <v>122</v>
      </c>
      <c r="N61" s="6"/>
      <c r="O61" s="6"/>
      <c r="P61" s="6"/>
      <c r="Q61" s="6"/>
      <c r="R61" s="6"/>
    </row>
    <row r="62" spans="1:18" x14ac:dyDescent="0.3">
      <c r="A62" t="s">
        <v>57</v>
      </c>
      <c r="B62">
        <f t="shared" si="2"/>
        <v>70</v>
      </c>
      <c r="C62">
        <f t="shared" si="3"/>
        <v>75</v>
      </c>
      <c r="D62" s="1">
        <v>2.0699999999999998</v>
      </c>
      <c r="E62" s="1">
        <v>21.76</v>
      </c>
      <c r="F62" s="1">
        <v>54.63</v>
      </c>
      <c r="G62" s="2">
        <v>37.200000000000003</v>
      </c>
      <c r="H62" s="3">
        <v>127</v>
      </c>
      <c r="I62" s="2">
        <v>3</v>
      </c>
      <c r="J62" s="2">
        <v>0.6</v>
      </c>
      <c r="K62" s="1">
        <v>0.05</v>
      </c>
      <c r="L62" s="1">
        <v>0.04</v>
      </c>
      <c r="M62" s="8" t="s">
        <v>123</v>
      </c>
      <c r="N62" s="6"/>
      <c r="O62" s="6"/>
      <c r="P62" s="6"/>
      <c r="Q62" s="6"/>
      <c r="R62" s="6"/>
    </row>
    <row r="63" spans="1:18" x14ac:dyDescent="0.3">
      <c r="A63" t="s">
        <v>58</v>
      </c>
      <c r="B63">
        <f t="shared" si="2"/>
        <v>75</v>
      </c>
      <c r="C63">
        <f t="shared" si="3"/>
        <v>80</v>
      </c>
      <c r="D63" s="1">
        <v>1.75</v>
      </c>
      <c r="E63" s="1">
        <v>24.74</v>
      </c>
      <c r="F63" s="1">
        <v>23.94</v>
      </c>
      <c r="G63" s="2">
        <v>37.4</v>
      </c>
      <c r="H63" s="3">
        <v>98</v>
      </c>
      <c r="I63" s="2">
        <v>2.1</v>
      </c>
      <c r="J63" s="2" t="s">
        <v>2</v>
      </c>
      <c r="K63" s="1">
        <v>7.0000000000000007E-2</v>
      </c>
      <c r="L63" s="1">
        <v>0.03</v>
      </c>
      <c r="M63" s="8" t="s">
        <v>124</v>
      </c>
      <c r="N63" s="6"/>
      <c r="O63" s="6"/>
      <c r="P63" s="6"/>
      <c r="Q63" s="6"/>
      <c r="R63" s="6"/>
    </row>
    <row r="64" spans="1:18" x14ac:dyDescent="0.3">
      <c r="A64" t="s">
        <v>59</v>
      </c>
      <c r="B64">
        <f t="shared" si="2"/>
        <v>80</v>
      </c>
      <c r="C64">
        <f t="shared" si="3"/>
        <v>85</v>
      </c>
      <c r="D64" s="1">
        <v>1.47</v>
      </c>
      <c r="E64" s="1">
        <v>58.7</v>
      </c>
      <c r="F64" s="1">
        <v>17.84</v>
      </c>
      <c r="G64" s="2">
        <v>41.5</v>
      </c>
      <c r="H64" s="3">
        <v>100</v>
      </c>
      <c r="I64" s="2">
        <v>2.1</v>
      </c>
      <c r="J64" s="2">
        <v>0.2</v>
      </c>
      <c r="K64" s="1">
        <v>0.08</v>
      </c>
      <c r="L64" s="1">
        <v>0.06</v>
      </c>
      <c r="M64" s="8" t="s">
        <v>125</v>
      </c>
      <c r="N64" s="6"/>
      <c r="O64" s="6"/>
      <c r="P64" s="6"/>
      <c r="Q64" s="6"/>
      <c r="R64" s="6"/>
    </row>
    <row r="65" spans="1:18" x14ac:dyDescent="0.3">
      <c r="A65" t="s">
        <v>60</v>
      </c>
      <c r="B65">
        <f t="shared" si="2"/>
        <v>85</v>
      </c>
      <c r="C65">
        <f t="shared" si="3"/>
        <v>90</v>
      </c>
      <c r="D65" s="1">
        <v>1.36</v>
      </c>
      <c r="E65" s="1">
        <v>31.89</v>
      </c>
      <c r="F65" s="1">
        <v>33.299999999999997</v>
      </c>
      <c r="G65" s="2">
        <v>44.7</v>
      </c>
      <c r="H65" s="3">
        <v>125</v>
      </c>
      <c r="I65" s="2">
        <v>2</v>
      </c>
      <c r="J65" s="2">
        <v>0.6</v>
      </c>
      <c r="K65" s="1">
        <v>0.08</v>
      </c>
      <c r="L65" s="1">
        <v>0.03</v>
      </c>
      <c r="M65" s="8" t="s">
        <v>126</v>
      </c>
      <c r="N65" s="6"/>
      <c r="O65" s="6"/>
      <c r="P65" s="6"/>
      <c r="Q65" s="6"/>
      <c r="R65" s="6"/>
    </row>
    <row r="66" spans="1:18" x14ac:dyDescent="0.3">
      <c r="A66" t="s">
        <v>61</v>
      </c>
      <c r="B66">
        <f t="shared" si="2"/>
        <v>90</v>
      </c>
      <c r="C66">
        <f t="shared" si="3"/>
        <v>95</v>
      </c>
      <c r="D66" s="1">
        <v>2.34</v>
      </c>
      <c r="E66" s="1">
        <v>28.27</v>
      </c>
      <c r="F66" s="1">
        <v>46.02</v>
      </c>
      <c r="G66" s="2">
        <v>41.7</v>
      </c>
      <c r="H66" s="3">
        <v>140</v>
      </c>
      <c r="I66" s="2">
        <v>4</v>
      </c>
      <c r="J66" s="2">
        <v>0.5</v>
      </c>
      <c r="K66" s="1">
        <v>0.08</v>
      </c>
      <c r="L66" s="1">
        <v>0.04</v>
      </c>
      <c r="M66" s="8" t="s">
        <v>127</v>
      </c>
      <c r="N66" s="6"/>
      <c r="O66" s="6"/>
      <c r="P66" s="6"/>
      <c r="Q66" s="6"/>
      <c r="R66" s="6"/>
    </row>
    <row r="67" spans="1:18" x14ac:dyDescent="0.3">
      <c r="A67" t="s">
        <v>62</v>
      </c>
      <c r="B67">
        <f t="shared" si="2"/>
        <v>95</v>
      </c>
      <c r="C67">
        <f t="shared" si="3"/>
        <v>100</v>
      </c>
      <c r="D67" s="1">
        <v>2.2200000000000002</v>
      </c>
      <c r="E67" s="1">
        <v>52.45</v>
      </c>
      <c r="F67" s="1">
        <v>49.07</v>
      </c>
      <c r="G67" s="2">
        <v>47</v>
      </c>
      <c r="H67" s="3">
        <v>163</v>
      </c>
      <c r="I67" s="2">
        <v>2.2000000000000002</v>
      </c>
      <c r="J67" s="2">
        <v>0.6</v>
      </c>
      <c r="K67" s="1">
        <v>0.1</v>
      </c>
      <c r="L67" s="1">
        <v>0.12</v>
      </c>
      <c r="M67" s="8" t="s">
        <v>128</v>
      </c>
      <c r="N67" s="6"/>
      <c r="O67" s="6"/>
      <c r="P67" s="6"/>
      <c r="Q67" s="6"/>
      <c r="R67" s="6"/>
    </row>
    <row r="68" spans="1:18" x14ac:dyDescent="0.3">
      <c r="A68" t="s">
        <v>63</v>
      </c>
      <c r="B68">
        <f t="shared" si="2"/>
        <v>100</v>
      </c>
      <c r="C68">
        <f t="shared" si="3"/>
        <v>105</v>
      </c>
      <c r="D68" s="1">
        <v>1.57</v>
      </c>
      <c r="E68" s="1">
        <v>70.77</v>
      </c>
      <c r="F68" s="1">
        <v>63.86</v>
      </c>
      <c r="G68" s="2">
        <v>62.3</v>
      </c>
      <c r="H68" s="3">
        <v>254</v>
      </c>
      <c r="I68" s="2">
        <v>1.4</v>
      </c>
      <c r="J68" s="2">
        <v>0.5</v>
      </c>
      <c r="K68" s="1">
        <v>7.0000000000000007E-2</v>
      </c>
      <c r="L68" s="1">
        <v>0.08</v>
      </c>
      <c r="M68" s="8" t="s">
        <v>129</v>
      </c>
      <c r="N68" s="6"/>
      <c r="O68" s="6"/>
      <c r="P68" s="6"/>
      <c r="Q68" s="6"/>
      <c r="R68" s="6"/>
    </row>
    <row r="69" spans="1:18" x14ac:dyDescent="0.3">
      <c r="A69" t="s">
        <v>64</v>
      </c>
      <c r="B69">
        <f t="shared" si="2"/>
        <v>105</v>
      </c>
      <c r="C69">
        <f t="shared" si="3"/>
        <v>110</v>
      </c>
      <c r="D69" s="1">
        <v>2.36</v>
      </c>
      <c r="E69" s="1">
        <v>52.44</v>
      </c>
      <c r="F69" s="1">
        <v>54.78</v>
      </c>
      <c r="G69" s="2">
        <v>51.7</v>
      </c>
      <c r="H69" s="3">
        <v>199</v>
      </c>
      <c r="I69" s="2">
        <v>3.8</v>
      </c>
      <c r="J69" s="2">
        <v>2</v>
      </c>
      <c r="K69" s="1">
        <v>0.12</v>
      </c>
      <c r="L69" s="1">
        <v>0.06</v>
      </c>
      <c r="M69" s="8" t="s">
        <v>130</v>
      </c>
      <c r="N69" s="6"/>
      <c r="O69" s="6"/>
      <c r="P69" s="6"/>
      <c r="Q69" s="6"/>
      <c r="R69" s="6"/>
    </row>
    <row r="70" spans="1:18" x14ac:dyDescent="0.3">
      <c r="A70" t="s">
        <v>65</v>
      </c>
      <c r="B70">
        <f t="shared" si="2"/>
        <v>110</v>
      </c>
      <c r="C70">
        <f t="shared" si="3"/>
        <v>115</v>
      </c>
      <c r="D70" s="1">
        <v>1.7</v>
      </c>
      <c r="E70" s="1">
        <v>38.03</v>
      </c>
      <c r="F70" s="1">
        <v>86.13</v>
      </c>
      <c r="G70" s="2">
        <v>82.6</v>
      </c>
      <c r="H70" s="3">
        <v>221</v>
      </c>
      <c r="I70" s="2">
        <v>3.3</v>
      </c>
      <c r="J70" s="2">
        <v>2</v>
      </c>
      <c r="K70" s="1">
        <v>0.14000000000000001</v>
      </c>
      <c r="L70" s="1">
        <v>0.06</v>
      </c>
      <c r="M70" s="8" t="s">
        <v>127</v>
      </c>
      <c r="N70" s="6"/>
      <c r="O70" s="6"/>
      <c r="P70" s="6"/>
      <c r="Q70" s="6"/>
      <c r="R70" s="6"/>
    </row>
    <row r="71" spans="1:18" x14ac:dyDescent="0.3">
      <c r="A71" t="s">
        <v>66</v>
      </c>
      <c r="B71">
        <f t="shared" si="2"/>
        <v>115</v>
      </c>
      <c r="C71">
        <f t="shared" si="3"/>
        <v>120</v>
      </c>
      <c r="D71" s="1">
        <v>1.55</v>
      </c>
      <c r="E71" s="1">
        <v>16.48</v>
      </c>
      <c r="F71" s="1">
        <v>202.08</v>
      </c>
      <c r="G71" s="2">
        <v>78</v>
      </c>
      <c r="H71" s="3">
        <v>393</v>
      </c>
      <c r="I71" s="2">
        <v>1.3</v>
      </c>
      <c r="J71" s="2">
        <v>2</v>
      </c>
      <c r="K71" s="1">
        <v>0.13</v>
      </c>
      <c r="L71" s="1">
        <v>0.02</v>
      </c>
      <c r="M71" s="8" t="s">
        <v>131</v>
      </c>
      <c r="N71" s="6"/>
      <c r="O71" s="6"/>
      <c r="P71" s="6"/>
      <c r="Q71" s="6"/>
      <c r="R71" s="6"/>
    </row>
    <row r="72" spans="1:18" x14ac:dyDescent="0.3">
      <c r="A72" t="s">
        <v>67</v>
      </c>
      <c r="B72">
        <f t="shared" si="2"/>
        <v>120</v>
      </c>
      <c r="C72">
        <f t="shared" si="3"/>
        <v>125</v>
      </c>
      <c r="D72" s="1">
        <v>1.2</v>
      </c>
      <c r="E72" s="1">
        <v>78.760000000000005</v>
      </c>
      <c r="F72" s="1">
        <v>52.15</v>
      </c>
      <c r="G72" s="2">
        <v>44.9</v>
      </c>
      <c r="H72" s="3">
        <v>306</v>
      </c>
      <c r="I72" s="2">
        <v>1.7</v>
      </c>
      <c r="J72" s="2">
        <v>0.4</v>
      </c>
      <c r="K72" s="1">
        <v>0.19</v>
      </c>
      <c r="L72" s="1">
        <v>0.08</v>
      </c>
      <c r="M72" s="8" t="s">
        <v>133</v>
      </c>
      <c r="N72" s="6"/>
      <c r="O72" s="6"/>
      <c r="P72" s="6"/>
      <c r="Q72" s="6"/>
      <c r="R72" s="6"/>
    </row>
    <row r="73" spans="1:18" x14ac:dyDescent="0.3">
      <c r="A73" t="s">
        <v>68</v>
      </c>
      <c r="B73">
        <f t="shared" si="2"/>
        <v>125</v>
      </c>
      <c r="C73">
        <f t="shared" si="3"/>
        <v>130</v>
      </c>
      <c r="D73" s="1">
        <v>1.99</v>
      </c>
      <c r="E73" s="1">
        <v>64.55</v>
      </c>
      <c r="F73" s="1">
        <v>415.98</v>
      </c>
      <c r="G73" s="2">
        <v>74.2</v>
      </c>
      <c r="H73" s="3">
        <v>1347</v>
      </c>
      <c r="I73" s="2">
        <v>1.2</v>
      </c>
      <c r="J73" s="2">
        <v>3.7</v>
      </c>
      <c r="K73" s="1">
        <v>0.16</v>
      </c>
      <c r="L73" s="1">
        <v>0.06</v>
      </c>
      <c r="M73" s="8" t="s">
        <v>134</v>
      </c>
      <c r="N73" s="6"/>
      <c r="O73" s="6"/>
      <c r="P73" s="6"/>
      <c r="Q73" s="6"/>
      <c r="R73" s="6"/>
    </row>
    <row r="74" spans="1:18" x14ac:dyDescent="0.3">
      <c r="A74" t="s">
        <v>69</v>
      </c>
      <c r="B74">
        <f t="shared" si="2"/>
        <v>130</v>
      </c>
      <c r="C74">
        <f t="shared" si="3"/>
        <v>135</v>
      </c>
      <c r="D74" s="1">
        <v>4.04</v>
      </c>
      <c r="E74" s="1">
        <v>73.67</v>
      </c>
      <c r="F74" s="1">
        <v>100.29</v>
      </c>
      <c r="G74" s="2">
        <v>49.9</v>
      </c>
      <c r="H74" s="3">
        <v>338</v>
      </c>
      <c r="I74" s="2">
        <v>7.5</v>
      </c>
      <c r="J74" s="2">
        <v>1.1000000000000001</v>
      </c>
      <c r="K74" s="1">
        <v>0.34</v>
      </c>
      <c r="L74" s="1">
        <v>0.06</v>
      </c>
      <c r="M74" s="8" t="s">
        <v>135</v>
      </c>
      <c r="N74" s="6"/>
      <c r="O74" s="6"/>
      <c r="P74" s="6"/>
      <c r="Q74" s="6"/>
      <c r="R74" s="6"/>
    </row>
    <row r="75" spans="1:18" x14ac:dyDescent="0.3">
      <c r="A75" t="s">
        <v>70</v>
      </c>
      <c r="B75">
        <f t="shared" si="2"/>
        <v>135</v>
      </c>
      <c r="C75">
        <f t="shared" si="3"/>
        <v>140</v>
      </c>
      <c r="D75" s="1">
        <v>3.83</v>
      </c>
      <c r="E75" s="1">
        <v>66.569999999999993</v>
      </c>
      <c r="F75" s="1">
        <v>60.86</v>
      </c>
      <c r="G75" s="2">
        <v>45.4</v>
      </c>
      <c r="H75" s="3">
        <v>185</v>
      </c>
      <c r="I75" s="2">
        <v>7.8</v>
      </c>
      <c r="J75" s="2">
        <v>1.1000000000000001</v>
      </c>
      <c r="K75" s="1">
        <v>0.48</v>
      </c>
      <c r="L75" s="1">
        <v>0.06</v>
      </c>
      <c r="M75" s="8" t="s">
        <v>136</v>
      </c>
      <c r="N75" s="6"/>
      <c r="O75" s="6"/>
      <c r="P75" s="6"/>
      <c r="Q75" s="6"/>
      <c r="R75" s="6"/>
    </row>
    <row r="76" spans="1:18" x14ac:dyDescent="0.3">
      <c r="A76" t="s">
        <v>71</v>
      </c>
      <c r="B76">
        <f t="shared" si="2"/>
        <v>140</v>
      </c>
      <c r="C76">
        <f t="shared" si="3"/>
        <v>145</v>
      </c>
      <c r="D76" s="1">
        <v>3.36</v>
      </c>
      <c r="E76" s="1">
        <v>33.35</v>
      </c>
      <c r="F76" s="1">
        <v>75.150000000000006</v>
      </c>
      <c r="G76" s="2">
        <v>37.299999999999997</v>
      </c>
      <c r="H76" s="3">
        <v>162</v>
      </c>
      <c r="I76" s="2">
        <v>3</v>
      </c>
      <c r="J76" s="2" t="s">
        <v>2</v>
      </c>
      <c r="K76" s="1">
        <v>0.19</v>
      </c>
      <c r="L76" s="1">
        <v>0.03</v>
      </c>
      <c r="M76" s="8" t="s">
        <v>137</v>
      </c>
      <c r="N76" s="6"/>
      <c r="O76" s="6"/>
      <c r="P76" s="6"/>
      <c r="Q76" s="6"/>
      <c r="R76" s="6"/>
    </row>
    <row r="77" spans="1:18" x14ac:dyDescent="0.3">
      <c r="A77" t="s">
        <v>72</v>
      </c>
      <c r="B77">
        <f t="shared" si="2"/>
        <v>145</v>
      </c>
      <c r="C77">
        <f t="shared" si="3"/>
        <v>150</v>
      </c>
      <c r="D77" s="1">
        <v>2.71</v>
      </c>
      <c r="E77" s="1">
        <v>24.48</v>
      </c>
      <c r="F77" s="1">
        <v>54.6</v>
      </c>
      <c r="G77" s="2">
        <v>27.7</v>
      </c>
      <c r="H77" s="3">
        <v>148</v>
      </c>
      <c r="I77" s="2">
        <v>8.4</v>
      </c>
      <c r="J77" s="2" t="s">
        <v>2</v>
      </c>
      <c r="K77" s="1">
        <v>0.24</v>
      </c>
      <c r="L77" s="1">
        <v>0.04</v>
      </c>
      <c r="M77" s="8" t="s">
        <v>138</v>
      </c>
      <c r="N77" s="6"/>
      <c r="O77" s="6"/>
      <c r="P77" s="6"/>
      <c r="Q77" s="6"/>
      <c r="R77" s="6"/>
    </row>
    <row r="78" spans="1:18" x14ac:dyDescent="0.3">
      <c r="A78" t="s">
        <v>73</v>
      </c>
      <c r="B78">
        <f t="shared" si="2"/>
        <v>150</v>
      </c>
      <c r="C78">
        <f t="shared" si="3"/>
        <v>155</v>
      </c>
      <c r="D78" s="1">
        <v>2.2400000000000002</v>
      </c>
      <c r="E78" s="1">
        <v>26.62</v>
      </c>
      <c r="F78" s="1">
        <v>63.66</v>
      </c>
      <c r="G78" s="2">
        <v>32</v>
      </c>
      <c r="H78" s="3">
        <v>177</v>
      </c>
      <c r="I78" s="2">
        <v>13.2</v>
      </c>
      <c r="J78" s="2" t="s">
        <v>2</v>
      </c>
      <c r="K78" s="1">
        <v>0.24</v>
      </c>
      <c r="L78" s="1">
        <v>0.04</v>
      </c>
      <c r="M78" s="8" t="s">
        <v>139</v>
      </c>
      <c r="N78" s="6"/>
      <c r="O78" s="6"/>
      <c r="P78" s="6"/>
      <c r="Q78" s="6"/>
      <c r="R78" s="6"/>
    </row>
    <row r="79" spans="1:18" x14ac:dyDescent="0.3">
      <c r="B79" s="11" t="s">
        <v>114</v>
      </c>
      <c r="C79" s="12"/>
      <c r="D79" s="15" t="s">
        <v>194</v>
      </c>
      <c r="E79" s="16"/>
      <c r="F79" s="1"/>
      <c r="G79" s="2"/>
      <c r="H79" s="3"/>
      <c r="I79" s="2"/>
      <c r="J79" s="2"/>
      <c r="K79" s="1"/>
      <c r="L79" s="1"/>
      <c r="M79" s="6"/>
      <c r="N79" s="6"/>
      <c r="O79" s="6"/>
      <c r="P79" s="6"/>
      <c r="Q79" s="6"/>
      <c r="R79" s="6"/>
    </row>
    <row r="80" spans="1:18" x14ac:dyDescent="0.3">
      <c r="A80" t="s">
        <v>74</v>
      </c>
      <c r="B80">
        <v>35</v>
      </c>
      <c r="C80">
        <v>40</v>
      </c>
      <c r="D80" s="1">
        <v>2.2999999999999998</v>
      </c>
      <c r="E80" s="1">
        <v>32.270000000000003</v>
      </c>
      <c r="F80" s="1">
        <v>41.5</v>
      </c>
      <c r="G80" s="2">
        <v>38.299999999999997</v>
      </c>
      <c r="H80" s="3">
        <v>146</v>
      </c>
      <c r="I80" s="2">
        <v>7.1</v>
      </c>
      <c r="J80" s="2" t="s">
        <v>2</v>
      </c>
      <c r="K80" s="1">
        <v>0.23</v>
      </c>
      <c r="L80" s="1">
        <v>0.03</v>
      </c>
      <c r="M80" s="8" t="s">
        <v>172</v>
      </c>
      <c r="N80" s="6"/>
      <c r="O80" s="6"/>
      <c r="P80" s="6"/>
      <c r="Q80" s="6"/>
      <c r="R80" s="6"/>
    </row>
    <row r="81" spans="1:18" x14ac:dyDescent="0.3">
      <c r="A81" t="s">
        <v>75</v>
      </c>
      <c r="B81">
        <f>B80+5</f>
        <v>40</v>
      </c>
      <c r="C81">
        <f>C80+5</f>
        <v>45</v>
      </c>
      <c r="D81" s="1">
        <v>5.08</v>
      </c>
      <c r="E81" s="1">
        <v>85.4</v>
      </c>
      <c r="F81" s="1">
        <v>40</v>
      </c>
      <c r="G81" s="2">
        <v>37.700000000000003</v>
      </c>
      <c r="H81" s="3">
        <v>205</v>
      </c>
      <c r="I81" s="2">
        <v>7.7</v>
      </c>
      <c r="J81" s="2" t="s">
        <v>2</v>
      </c>
      <c r="K81" s="1">
        <v>0.13</v>
      </c>
      <c r="L81" s="1">
        <v>0.15</v>
      </c>
      <c r="M81" s="8" t="s">
        <v>173</v>
      </c>
      <c r="N81" s="6"/>
      <c r="O81" s="8"/>
      <c r="P81" s="6"/>
      <c r="Q81" s="6"/>
      <c r="R81" s="6"/>
    </row>
    <row r="82" spans="1:18" x14ac:dyDescent="0.3">
      <c r="A82" t="s">
        <v>76</v>
      </c>
      <c r="B82">
        <f t="shared" ref="B82:B102" si="4">B81+5</f>
        <v>45</v>
      </c>
      <c r="C82">
        <f t="shared" ref="C82:C102" si="5">C81+5</f>
        <v>50</v>
      </c>
      <c r="D82" s="1">
        <v>2.68</v>
      </c>
      <c r="E82" s="1">
        <v>20.16</v>
      </c>
      <c r="F82" s="1">
        <v>26.38</v>
      </c>
      <c r="G82" s="2">
        <v>20.5</v>
      </c>
      <c r="H82" s="3">
        <v>95</v>
      </c>
      <c r="I82" s="2">
        <v>1.7</v>
      </c>
      <c r="J82" s="2" t="s">
        <v>2</v>
      </c>
      <c r="K82" s="1">
        <v>0.05</v>
      </c>
      <c r="L82" s="1">
        <v>0.08</v>
      </c>
      <c r="M82" s="8" t="s">
        <v>174</v>
      </c>
      <c r="N82" s="6"/>
      <c r="O82" s="6"/>
      <c r="P82" s="6"/>
      <c r="Q82" s="6"/>
      <c r="R82" s="6"/>
    </row>
    <row r="83" spans="1:18" x14ac:dyDescent="0.3">
      <c r="A83" t="s">
        <v>77</v>
      </c>
      <c r="B83">
        <f t="shared" si="4"/>
        <v>50</v>
      </c>
      <c r="C83">
        <f t="shared" si="5"/>
        <v>55</v>
      </c>
      <c r="D83" s="1">
        <v>1.69</v>
      </c>
      <c r="E83" s="1">
        <v>25.19</v>
      </c>
      <c r="F83" s="1">
        <v>96.47</v>
      </c>
      <c r="G83" s="2">
        <v>18.100000000000001</v>
      </c>
      <c r="H83" s="3">
        <v>180</v>
      </c>
      <c r="I83" s="2">
        <v>1.2</v>
      </c>
      <c r="J83" s="2" t="s">
        <v>2</v>
      </c>
      <c r="K83" s="1">
        <v>0.05</v>
      </c>
      <c r="L83" s="1">
        <v>0.08</v>
      </c>
      <c r="M83" s="8" t="s">
        <v>174</v>
      </c>
      <c r="N83" s="6"/>
      <c r="O83" s="6"/>
      <c r="P83" s="6"/>
      <c r="Q83" s="6"/>
      <c r="R83" s="6"/>
    </row>
    <row r="84" spans="1:18" x14ac:dyDescent="0.3">
      <c r="A84" t="s">
        <v>78</v>
      </c>
      <c r="B84">
        <f t="shared" si="4"/>
        <v>55</v>
      </c>
      <c r="C84">
        <f t="shared" si="5"/>
        <v>60</v>
      </c>
      <c r="D84" s="1">
        <v>2.19</v>
      </c>
      <c r="E84" s="1">
        <v>17.16</v>
      </c>
      <c r="F84" s="1">
        <v>56.06</v>
      </c>
      <c r="G84" s="2">
        <v>23.2</v>
      </c>
      <c r="H84" s="3">
        <v>131</v>
      </c>
      <c r="I84" s="2">
        <v>1.2</v>
      </c>
      <c r="J84" s="2" t="s">
        <v>2</v>
      </c>
      <c r="K84" s="1">
        <v>0.03</v>
      </c>
      <c r="L84" s="1">
        <v>0.04</v>
      </c>
      <c r="M84" s="8" t="s">
        <v>175</v>
      </c>
      <c r="N84" s="6"/>
      <c r="O84" s="6"/>
      <c r="P84" s="6"/>
      <c r="Q84" s="6"/>
      <c r="R84" s="6"/>
    </row>
    <row r="85" spans="1:18" x14ac:dyDescent="0.3">
      <c r="A85" t="s">
        <v>79</v>
      </c>
      <c r="B85">
        <f t="shared" si="4"/>
        <v>60</v>
      </c>
      <c r="C85">
        <f t="shared" si="5"/>
        <v>65</v>
      </c>
      <c r="D85" s="1">
        <v>3.58</v>
      </c>
      <c r="E85" s="1">
        <v>14.68</v>
      </c>
      <c r="F85" s="1">
        <v>31.61</v>
      </c>
      <c r="G85" s="2">
        <v>20.3</v>
      </c>
      <c r="H85" s="3">
        <v>122</v>
      </c>
      <c r="I85" s="2">
        <v>6.5</v>
      </c>
      <c r="J85" s="2" t="s">
        <v>2</v>
      </c>
      <c r="K85" s="1">
        <v>0.05</v>
      </c>
      <c r="L85" s="1">
        <v>0.04</v>
      </c>
      <c r="M85" s="8" t="s">
        <v>176</v>
      </c>
      <c r="N85" s="6"/>
      <c r="O85" s="6"/>
      <c r="P85" s="6"/>
      <c r="Q85" s="6"/>
      <c r="R85" s="6"/>
    </row>
    <row r="86" spans="1:18" x14ac:dyDescent="0.3">
      <c r="A86" t="s">
        <v>80</v>
      </c>
      <c r="B86">
        <f t="shared" si="4"/>
        <v>65</v>
      </c>
      <c r="C86">
        <f t="shared" si="5"/>
        <v>70</v>
      </c>
      <c r="D86" s="1">
        <v>1.88</v>
      </c>
      <c r="E86" s="1">
        <v>12.08</v>
      </c>
      <c r="F86" s="1">
        <v>60.12</v>
      </c>
      <c r="G86" s="2">
        <v>18.100000000000001</v>
      </c>
      <c r="H86" s="3">
        <v>131</v>
      </c>
      <c r="I86" s="2">
        <v>2.5</v>
      </c>
      <c r="J86" s="2" t="s">
        <v>2</v>
      </c>
      <c r="K86" s="1">
        <v>0.03</v>
      </c>
      <c r="L86" s="1">
        <v>0.05</v>
      </c>
      <c r="M86" s="8" t="s">
        <v>177</v>
      </c>
      <c r="N86" s="6"/>
      <c r="O86" s="6"/>
      <c r="P86" s="6"/>
      <c r="Q86" s="6"/>
      <c r="R86" s="6"/>
    </row>
    <row r="87" spans="1:18" x14ac:dyDescent="0.3">
      <c r="A87" t="s">
        <v>81</v>
      </c>
      <c r="B87">
        <f t="shared" si="4"/>
        <v>70</v>
      </c>
      <c r="C87">
        <f t="shared" si="5"/>
        <v>75</v>
      </c>
      <c r="D87" s="1">
        <v>1.26</v>
      </c>
      <c r="E87" s="1">
        <v>18.309999999999999</v>
      </c>
      <c r="F87" s="1">
        <v>52.8</v>
      </c>
      <c r="G87" s="2">
        <v>42.3</v>
      </c>
      <c r="H87" s="3">
        <v>129</v>
      </c>
      <c r="I87" s="2">
        <v>0.5</v>
      </c>
      <c r="J87" s="2" t="s">
        <v>2</v>
      </c>
      <c r="K87" s="1">
        <v>0.03</v>
      </c>
      <c r="L87" s="1">
        <v>0.06</v>
      </c>
      <c r="M87" s="8" t="s">
        <v>178</v>
      </c>
      <c r="N87" s="6"/>
      <c r="O87" s="6"/>
      <c r="P87" s="6"/>
      <c r="Q87" s="6"/>
      <c r="R87" s="6"/>
    </row>
    <row r="88" spans="1:18" x14ac:dyDescent="0.3">
      <c r="A88" t="s">
        <v>82</v>
      </c>
      <c r="B88">
        <f t="shared" si="4"/>
        <v>75</v>
      </c>
      <c r="C88">
        <f t="shared" si="5"/>
        <v>80</v>
      </c>
      <c r="D88" s="1">
        <v>1.64</v>
      </c>
      <c r="E88" s="1">
        <v>26.79</v>
      </c>
      <c r="F88" s="1">
        <v>37.65</v>
      </c>
      <c r="G88" s="2">
        <v>93.7</v>
      </c>
      <c r="H88" s="3">
        <v>96</v>
      </c>
      <c r="I88" s="2">
        <v>3.1</v>
      </c>
      <c r="J88" s="2" t="s">
        <v>2</v>
      </c>
      <c r="K88" s="1">
        <v>0.08</v>
      </c>
      <c r="L88" s="1">
        <v>0.03</v>
      </c>
      <c r="M88" s="8" t="s">
        <v>179</v>
      </c>
      <c r="N88" s="6"/>
      <c r="O88" s="6"/>
      <c r="P88" s="6"/>
      <c r="Q88" s="6"/>
      <c r="R88" s="6"/>
    </row>
    <row r="89" spans="1:18" x14ac:dyDescent="0.3">
      <c r="A89" t="s">
        <v>83</v>
      </c>
      <c r="B89">
        <f t="shared" si="4"/>
        <v>80</v>
      </c>
      <c r="C89">
        <f t="shared" si="5"/>
        <v>85</v>
      </c>
      <c r="D89" s="1">
        <v>4.5599999999999996</v>
      </c>
      <c r="E89" s="1">
        <v>46.83</v>
      </c>
      <c r="F89" s="1">
        <v>53.92</v>
      </c>
      <c r="G89" s="2">
        <v>50.6</v>
      </c>
      <c r="H89" s="3">
        <v>207</v>
      </c>
      <c r="I89" s="2">
        <v>1.3</v>
      </c>
      <c r="J89" s="2">
        <v>0.3</v>
      </c>
      <c r="K89" s="1">
        <v>0.06</v>
      </c>
      <c r="L89" s="1">
        <v>0.06</v>
      </c>
      <c r="M89" s="8" t="s">
        <v>180</v>
      </c>
      <c r="N89" s="6"/>
      <c r="O89" s="6"/>
      <c r="P89" s="6"/>
      <c r="Q89" s="6"/>
      <c r="R89" s="6"/>
    </row>
    <row r="90" spans="1:18" x14ac:dyDescent="0.3">
      <c r="A90" t="s">
        <v>84</v>
      </c>
      <c r="B90">
        <f t="shared" si="4"/>
        <v>85</v>
      </c>
      <c r="C90">
        <f t="shared" si="5"/>
        <v>90</v>
      </c>
      <c r="D90" s="1">
        <v>2.14</v>
      </c>
      <c r="E90" s="1">
        <v>16.649999999999999</v>
      </c>
      <c r="F90" s="1">
        <v>36.24</v>
      </c>
      <c r="G90" s="2">
        <v>24.2</v>
      </c>
      <c r="H90" s="3">
        <v>145</v>
      </c>
      <c r="I90" s="2">
        <v>1.7</v>
      </c>
      <c r="J90" s="2" t="s">
        <v>2</v>
      </c>
      <c r="K90" s="1">
        <v>0.03</v>
      </c>
      <c r="L90" s="1" t="s">
        <v>5</v>
      </c>
      <c r="M90" s="8" t="s">
        <v>181</v>
      </c>
      <c r="N90" s="6"/>
      <c r="O90" s="6"/>
      <c r="P90" s="6"/>
      <c r="Q90" s="6"/>
      <c r="R90" s="6"/>
    </row>
    <row r="91" spans="1:18" x14ac:dyDescent="0.3">
      <c r="A91" t="s">
        <v>85</v>
      </c>
      <c r="B91">
        <f t="shared" si="4"/>
        <v>90</v>
      </c>
      <c r="C91">
        <f t="shared" si="5"/>
        <v>95</v>
      </c>
      <c r="D91" s="1">
        <v>1.45</v>
      </c>
      <c r="E91" s="1">
        <v>17.88</v>
      </c>
      <c r="F91" s="1">
        <v>20.04</v>
      </c>
      <c r="G91" s="2">
        <v>58.4</v>
      </c>
      <c r="H91" s="3">
        <v>79</v>
      </c>
      <c r="I91" s="2">
        <v>1.9</v>
      </c>
      <c r="J91" s="2" t="s">
        <v>2</v>
      </c>
      <c r="K91" s="1">
        <v>0.08</v>
      </c>
      <c r="L91" s="1">
        <v>0.02</v>
      </c>
      <c r="M91" s="8" t="s">
        <v>182</v>
      </c>
      <c r="N91" s="6"/>
      <c r="O91" s="6"/>
      <c r="P91" s="6"/>
      <c r="Q91" s="6"/>
      <c r="R91" s="6"/>
    </row>
    <row r="92" spans="1:18" x14ac:dyDescent="0.3">
      <c r="A92" t="s">
        <v>86</v>
      </c>
      <c r="B92">
        <f t="shared" si="4"/>
        <v>95</v>
      </c>
      <c r="C92">
        <f t="shared" si="5"/>
        <v>100</v>
      </c>
      <c r="D92" s="1">
        <v>1.61</v>
      </c>
      <c r="E92" s="1">
        <v>42.35</v>
      </c>
      <c r="F92" s="1">
        <v>23.64</v>
      </c>
      <c r="G92" s="2">
        <v>60.3</v>
      </c>
      <c r="H92" s="3">
        <v>106</v>
      </c>
      <c r="I92" s="2">
        <v>42.9</v>
      </c>
      <c r="J92" s="2" t="s">
        <v>2</v>
      </c>
      <c r="K92" s="1">
        <v>0.42</v>
      </c>
      <c r="L92" s="1">
        <v>0.09</v>
      </c>
      <c r="M92" s="8" t="s">
        <v>183</v>
      </c>
      <c r="N92" s="6"/>
      <c r="O92" s="6"/>
      <c r="P92" s="6"/>
      <c r="Q92" s="6"/>
      <c r="R92" s="6"/>
    </row>
    <row r="93" spans="1:18" x14ac:dyDescent="0.3">
      <c r="A93" t="s">
        <v>87</v>
      </c>
      <c r="B93">
        <f t="shared" si="4"/>
        <v>100</v>
      </c>
      <c r="C93">
        <f t="shared" si="5"/>
        <v>105</v>
      </c>
      <c r="D93" s="1">
        <v>8.85</v>
      </c>
      <c r="E93" s="1">
        <v>37.700000000000003</v>
      </c>
      <c r="F93" s="1">
        <v>89.93</v>
      </c>
      <c r="G93" s="2">
        <v>48.4</v>
      </c>
      <c r="H93" s="3">
        <v>409</v>
      </c>
      <c r="I93" s="2">
        <v>20.3</v>
      </c>
      <c r="J93" s="2" t="s">
        <v>2</v>
      </c>
      <c r="K93" s="1">
        <v>0.9</v>
      </c>
      <c r="L93" s="1">
        <v>0.05</v>
      </c>
      <c r="M93" s="8" t="s">
        <v>184</v>
      </c>
      <c r="N93" s="6"/>
      <c r="O93" s="6"/>
      <c r="P93" s="6"/>
      <c r="Q93" s="6"/>
      <c r="R93" s="6"/>
    </row>
    <row r="94" spans="1:18" x14ac:dyDescent="0.3">
      <c r="A94" t="s">
        <v>88</v>
      </c>
      <c r="B94">
        <f t="shared" si="4"/>
        <v>105</v>
      </c>
      <c r="C94">
        <f t="shared" si="5"/>
        <v>110</v>
      </c>
      <c r="D94" s="1">
        <v>4.95</v>
      </c>
      <c r="E94" s="1">
        <v>38.950000000000003</v>
      </c>
      <c r="F94" s="1">
        <v>51.62</v>
      </c>
      <c r="G94" s="2">
        <v>34.9</v>
      </c>
      <c r="H94" s="3">
        <v>183</v>
      </c>
      <c r="I94" s="2">
        <v>5.3</v>
      </c>
      <c r="J94" s="2" t="s">
        <v>2</v>
      </c>
      <c r="K94" s="1">
        <v>0.99</v>
      </c>
      <c r="L94" s="1">
        <v>7.0000000000000007E-2</v>
      </c>
      <c r="M94" s="8" t="s">
        <v>185</v>
      </c>
      <c r="N94" s="6"/>
      <c r="O94" s="6"/>
      <c r="P94" s="6"/>
      <c r="Q94" s="6"/>
      <c r="R94" s="6"/>
    </row>
    <row r="95" spans="1:18" x14ac:dyDescent="0.3">
      <c r="A95" t="s">
        <v>89</v>
      </c>
      <c r="B95">
        <f t="shared" si="4"/>
        <v>110</v>
      </c>
      <c r="C95">
        <f t="shared" si="5"/>
        <v>115</v>
      </c>
      <c r="D95" s="1">
        <v>4.38</v>
      </c>
      <c r="E95" s="1">
        <v>50.11</v>
      </c>
      <c r="F95" s="1">
        <v>50.05</v>
      </c>
      <c r="G95" s="2">
        <v>52.9</v>
      </c>
      <c r="H95" s="3">
        <v>194</v>
      </c>
      <c r="I95" s="2">
        <v>3.4</v>
      </c>
      <c r="J95" s="2">
        <v>0.4</v>
      </c>
      <c r="K95" s="1">
        <v>0.55000000000000004</v>
      </c>
      <c r="L95" s="1">
        <v>0.08</v>
      </c>
      <c r="M95" s="8" t="s">
        <v>186</v>
      </c>
      <c r="N95" s="6"/>
      <c r="O95" s="6"/>
      <c r="P95" s="6"/>
      <c r="Q95" s="6"/>
      <c r="R95" s="6"/>
    </row>
    <row r="96" spans="1:18" x14ac:dyDescent="0.3">
      <c r="A96" t="s">
        <v>90</v>
      </c>
      <c r="B96">
        <f t="shared" si="4"/>
        <v>115</v>
      </c>
      <c r="C96">
        <f t="shared" si="5"/>
        <v>120</v>
      </c>
      <c r="D96" s="1">
        <v>4.16</v>
      </c>
      <c r="E96" s="1">
        <v>53.12</v>
      </c>
      <c r="F96" s="1">
        <v>64.290000000000006</v>
      </c>
      <c r="G96" s="2">
        <v>40.700000000000003</v>
      </c>
      <c r="H96" s="3">
        <v>245</v>
      </c>
      <c r="I96" s="2">
        <v>2.8</v>
      </c>
      <c r="J96" s="2" t="s">
        <v>2</v>
      </c>
      <c r="K96" s="1">
        <v>0.3</v>
      </c>
      <c r="L96" s="1">
        <v>0.04</v>
      </c>
      <c r="M96" s="8" t="s">
        <v>186</v>
      </c>
      <c r="N96" s="6"/>
      <c r="O96" s="6"/>
      <c r="P96" s="6"/>
      <c r="Q96" s="6"/>
      <c r="R96" s="6"/>
    </row>
    <row r="97" spans="1:18" x14ac:dyDescent="0.3">
      <c r="A97" t="s">
        <v>91</v>
      </c>
      <c r="B97">
        <f t="shared" si="4"/>
        <v>120</v>
      </c>
      <c r="C97">
        <f t="shared" si="5"/>
        <v>125</v>
      </c>
      <c r="D97" s="1">
        <v>3.28</v>
      </c>
      <c r="E97" s="1">
        <v>34.72</v>
      </c>
      <c r="F97" s="1">
        <v>72.66</v>
      </c>
      <c r="G97" s="2">
        <v>42.5</v>
      </c>
      <c r="H97" s="3">
        <v>193</v>
      </c>
      <c r="I97" s="2">
        <v>2.4</v>
      </c>
      <c r="J97" s="2">
        <v>1</v>
      </c>
      <c r="K97" s="1">
        <v>0.15</v>
      </c>
      <c r="L97" s="1">
        <v>0.04</v>
      </c>
      <c r="M97" s="8" t="s">
        <v>187</v>
      </c>
      <c r="N97" s="6"/>
      <c r="O97" s="6"/>
      <c r="P97" s="6"/>
      <c r="Q97" s="6"/>
      <c r="R97" s="6"/>
    </row>
    <row r="98" spans="1:18" x14ac:dyDescent="0.3">
      <c r="A98" t="s">
        <v>92</v>
      </c>
      <c r="B98">
        <f t="shared" si="4"/>
        <v>125</v>
      </c>
      <c r="C98">
        <f t="shared" si="5"/>
        <v>130</v>
      </c>
      <c r="D98" s="1">
        <v>5.0999999999999996</v>
      </c>
      <c r="E98" s="1">
        <v>51.14</v>
      </c>
      <c r="F98" s="1">
        <v>65.63</v>
      </c>
      <c r="G98" s="2">
        <v>42.2</v>
      </c>
      <c r="H98" s="3">
        <v>205</v>
      </c>
      <c r="I98" s="2">
        <v>5.4</v>
      </c>
      <c r="J98" s="2" t="s">
        <v>2</v>
      </c>
      <c r="K98" s="1">
        <v>0.31</v>
      </c>
      <c r="L98" s="1">
        <v>7.0000000000000007E-2</v>
      </c>
      <c r="M98" s="8" t="s">
        <v>188</v>
      </c>
      <c r="N98" s="6"/>
      <c r="O98" s="6"/>
      <c r="P98" s="6"/>
      <c r="Q98" s="6"/>
      <c r="R98" s="6"/>
    </row>
    <row r="99" spans="1:18" x14ac:dyDescent="0.3">
      <c r="A99" t="s">
        <v>93</v>
      </c>
      <c r="B99">
        <f t="shared" si="4"/>
        <v>130</v>
      </c>
      <c r="C99">
        <f t="shared" si="5"/>
        <v>135</v>
      </c>
      <c r="D99" s="1">
        <v>2.62</v>
      </c>
      <c r="E99" s="1">
        <v>38.119999999999997</v>
      </c>
      <c r="F99" s="1">
        <v>50.91</v>
      </c>
      <c r="G99" s="2">
        <v>38.799999999999997</v>
      </c>
      <c r="H99" s="3">
        <v>161</v>
      </c>
      <c r="I99" s="2">
        <v>6.7</v>
      </c>
      <c r="J99" s="2" t="s">
        <v>2</v>
      </c>
      <c r="K99" s="1">
        <v>0.25</v>
      </c>
      <c r="L99" s="1">
        <v>0.05</v>
      </c>
      <c r="M99" s="8" t="s">
        <v>189</v>
      </c>
      <c r="N99" s="6"/>
      <c r="O99" s="6"/>
      <c r="P99" s="6"/>
      <c r="Q99" s="6"/>
      <c r="R99" s="6"/>
    </row>
    <row r="100" spans="1:18" x14ac:dyDescent="0.3">
      <c r="A100" t="s">
        <v>94</v>
      </c>
      <c r="B100">
        <f t="shared" si="4"/>
        <v>135</v>
      </c>
      <c r="C100">
        <f t="shared" si="5"/>
        <v>140</v>
      </c>
      <c r="D100" s="1">
        <v>2.66</v>
      </c>
      <c r="E100" s="1">
        <v>27.94</v>
      </c>
      <c r="F100" s="1">
        <v>61.17</v>
      </c>
      <c r="G100" s="2">
        <v>46.5</v>
      </c>
      <c r="H100" s="3">
        <v>190</v>
      </c>
      <c r="I100" s="2">
        <v>8.6</v>
      </c>
      <c r="J100" s="2">
        <v>0.3</v>
      </c>
      <c r="K100" s="1">
        <v>0.22</v>
      </c>
      <c r="L100" s="1">
        <v>0.04</v>
      </c>
      <c r="M100" s="8" t="s">
        <v>190</v>
      </c>
      <c r="N100" s="6"/>
      <c r="O100" s="6"/>
      <c r="P100" s="6"/>
      <c r="Q100" s="6"/>
      <c r="R100" s="6"/>
    </row>
    <row r="101" spans="1:18" x14ac:dyDescent="0.3">
      <c r="A101" t="s">
        <v>95</v>
      </c>
      <c r="B101">
        <f t="shared" si="4"/>
        <v>140</v>
      </c>
      <c r="C101">
        <f t="shared" si="5"/>
        <v>145</v>
      </c>
      <c r="D101" s="1">
        <v>3.88</v>
      </c>
      <c r="E101" s="1">
        <v>16.02</v>
      </c>
      <c r="F101" s="1">
        <v>55</v>
      </c>
      <c r="G101" s="2">
        <v>44.5</v>
      </c>
      <c r="H101" s="3">
        <v>198</v>
      </c>
      <c r="I101" s="2">
        <v>4.5</v>
      </c>
      <c r="J101" s="2">
        <v>0.4</v>
      </c>
      <c r="K101" s="1">
        <v>0.21</v>
      </c>
      <c r="L101" s="1">
        <v>0.03</v>
      </c>
      <c r="M101" s="8" t="s">
        <v>190</v>
      </c>
      <c r="N101" s="6"/>
      <c r="O101" s="6"/>
      <c r="P101" s="6"/>
      <c r="Q101" s="6"/>
      <c r="R101" s="6"/>
    </row>
    <row r="102" spans="1:18" x14ac:dyDescent="0.3">
      <c r="A102" t="s">
        <v>96</v>
      </c>
      <c r="B102">
        <f t="shared" si="4"/>
        <v>145</v>
      </c>
      <c r="C102">
        <f t="shared" si="5"/>
        <v>150</v>
      </c>
      <c r="D102" s="1">
        <v>2.78</v>
      </c>
      <c r="E102" s="1">
        <v>19.73</v>
      </c>
      <c r="F102" s="1">
        <v>44.35</v>
      </c>
      <c r="G102" s="2">
        <v>41.4</v>
      </c>
      <c r="H102" s="3">
        <v>189</v>
      </c>
      <c r="I102" s="2">
        <v>6</v>
      </c>
      <c r="J102" s="2">
        <v>0.4</v>
      </c>
      <c r="K102" s="1">
        <v>0.15</v>
      </c>
      <c r="L102" s="1">
        <v>0.04</v>
      </c>
      <c r="M102" s="8" t="s">
        <v>190</v>
      </c>
      <c r="N102" s="6"/>
      <c r="O102" s="6"/>
      <c r="P102" s="6"/>
      <c r="Q102" s="6"/>
      <c r="R102" s="6"/>
    </row>
  </sheetData>
  <mergeCells count="7">
    <mergeCell ref="B79:C79"/>
    <mergeCell ref="B53:C53"/>
    <mergeCell ref="B4:C4"/>
    <mergeCell ref="A1:M1"/>
    <mergeCell ref="B5:C5"/>
    <mergeCell ref="D53:E53"/>
    <mergeCell ref="D79:E79"/>
  </mergeCells>
  <printOptions gridLines="1"/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Richards</dc:creator>
  <cp:lastModifiedBy>Gordon Richards</cp:lastModifiedBy>
  <cp:lastPrinted>2020-11-29T20:15:57Z</cp:lastPrinted>
  <dcterms:created xsi:type="dcterms:W3CDTF">2015-06-05T18:17:20Z</dcterms:created>
  <dcterms:modified xsi:type="dcterms:W3CDTF">2020-11-29T20:27:47Z</dcterms:modified>
</cp:coreProperties>
</file>