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eakawayx-my.sharepoint.com/personal/mark_breakawayx_onmicrosoft_com/Documents/_DV/Admin/Tables/2020/"/>
    </mc:Choice>
  </mc:AlternateContent>
  <xr:revisionPtr revIDLastSave="67" documentId="11_2D24A2E1850DED0705C3337CBBED79B903949201" xr6:coauthVersionLast="46" xr6:coauthVersionMax="46" xr10:uidLastSave="{E8747E6F-4731-49D2-84DF-B0AC9EEFA258}"/>
  <bookViews>
    <workbookView xWindow="-120" yWindow="-120" windowWidth="29040" windowHeight="15840" xr2:uid="{00000000-000D-0000-FFFF-FFFF00000000}"/>
  </bookViews>
  <sheets>
    <sheet name="qryDVYCHEMRock" sheetId="1" r:id="rId1"/>
  </sheets>
  <definedNames>
    <definedName name="_xlnm.Print_Area" localSheetId="0">qryDVYCHEMRock!$A$5:$J$19</definedName>
    <definedName name="_xlnm.Print_Titles" localSheetId="0">qryDVYCHEMRock!$8:$8</definedName>
    <definedName name="qryDVYCHEMRock">qryDVYCHEMRock!$A$5:$H$19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<sst xmlns="http://schemas.openxmlformats.org/spreadsheetml/2006/main" count="250" uniqueCount="65">
  <si>
    <t>SampleNum</t>
  </si>
  <si>
    <t>Sampler</t>
  </si>
  <si>
    <t>Easting</t>
  </si>
  <si>
    <t>Northing</t>
  </si>
  <si>
    <t>EastNorthDatum</t>
  </si>
  <si>
    <t>R_SampleType</t>
  </si>
  <si>
    <t>R_Lithology</t>
  </si>
  <si>
    <t>R_Colour</t>
  </si>
  <si>
    <t>MartyHuber</t>
  </si>
  <si>
    <t>UTMZ8N_WGS84</t>
  </si>
  <si>
    <t>OutcropChip</t>
  </si>
  <si>
    <t>Shale</t>
  </si>
  <si>
    <t>Black</t>
  </si>
  <si>
    <t>FloatGrab</t>
  </si>
  <si>
    <t>WGHT</t>
  </si>
  <si>
    <t>MA300</t>
  </si>
  <si>
    <t>Wgt</t>
  </si>
  <si>
    <t>Mo</t>
  </si>
  <si>
    <t>Cu</t>
  </si>
  <si>
    <t>Pb</t>
  </si>
  <si>
    <t>Zn</t>
  </si>
  <si>
    <t>Ag</t>
  </si>
  <si>
    <t>Ni</t>
  </si>
  <si>
    <t>Co</t>
  </si>
  <si>
    <t>Mn</t>
  </si>
  <si>
    <t>Fe</t>
  </si>
  <si>
    <t>As</t>
  </si>
  <si>
    <t>U</t>
  </si>
  <si>
    <t>Th</t>
  </si>
  <si>
    <t>Sr</t>
  </si>
  <si>
    <t>Cd</t>
  </si>
  <si>
    <t>Sb</t>
  </si>
  <si>
    <t>Bi</t>
  </si>
  <si>
    <t>V</t>
  </si>
  <si>
    <t>Ca</t>
  </si>
  <si>
    <t>P</t>
  </si>
  <si>
    <t>La</t>
  </si>
  <si>
    <t>Cr</t>
  </si>
  <si>
    <t>Mg</t>
  </si>
  <si>
    <t>Ba</t>
  </si>
  <si>
    <t>Ti</t>
  </si>
  <si>
    <t>Al</t>
  </si>
  <si>
    <t>Na</t>
  </si>
  <si>
    <t>K</t>
  </si>
  <si>
    <t>W</t>
  </si>
  <si>
    <t>Zr</t>
  </si>
  <si>
    <t>Sn</t>
  </si>
  <si>
    <t>Y</t>
  </si>
  <si>
    <t>Nb</t>
  </si>
  <si>
    <t>Be</t>
  </si>
  <si>
    <t>Sc</t>
  </si>
  <si>
    <t>S</t>
  </si>
  <si>
    <t>KG</t>
  </si>
  <si>
    <t>PPM</t>
  </si>
  <si>
    <t>%</t>
  </si>
  <si>
    <t>&lt;0.5</t>
  </si>
  <si>
    <t>&lt;2</t>
  </si>
  <si>
    <t>&lt;20</t>
  </si>
  <si>
    <t>&lt;0.4</t>
  </si>
  <si>
    <t>&lt;5</t>
  </si>
  <si>
    <t>&lt;4</t>
  </si>
  <si>
    <t>&lt;1</t>
  </si>
  <si>
    <t>&lt;0.1</t>
  </si>
  <si>
    <t>V2O5%</t>
  </si>
  <si>
    <t>Zn%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</si>
</sst>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right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" fontId="0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0" fontId="0" fillId="0" borderId="2" xfId="1" applyNumberFormat="1" applyFont="1" applyFill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10" fontId="0" fillId="0" borderId="0" xfId="1" applyNumberFormat="1" applyFont="1" applyFill="1" applyBorder="1" applyAlignment="1">
      <alignment horizontal="center"/>
    </xf>
    <xf numFmtId="10" fontId="0" fillId="0" borderId="5" xfId="1" applyNumberFormat="1" applyFont="1" applyBorder="1" applyAlignment="1">
      <alignment horizontal="center"/>
    </xf>
    <xf numFmtId="10" fontId="0" fillId="0" borderId="7" xfId="1" applyNumberFormat="1" applyFont="1" applyFill="1" applyBorder="1" applyAlignment="1">
      <alignment horizontal="center"/>
    </xf>
    <xf numFmtId="10" fontId="0" fillId="0" borderId="8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9"/>
  <sheetViews>
    <sheetView tabSelected="1" workbookViewId="0">
      <selection sqref="A1:J1048576"/>
    </sheetView>
  </sheetViews>
  <sheetFormatPr defaultRowHeight="15" x14ac:dyDescent="0.25"/>
  <cols>
    <col min="1" max="2" width="15.7109375" style="13" customWidth="1"/>
    <col min="3" max="4" width="10.7109375" style="13" customWidth="1"/>
    <col min="5" max="5" width="20.7109375" style="13" customWidth="1"/>
    <col min="6" max="6" width="15.7109375" style="13" customWidth="1"/>
    <col min="7" max="10" width="10.7109375" style="13" customWidth="1"/>
  </cols>
  <sheetData>
    <row r="1" spans="1:46" x14ac:dyDescent="0.25">
      <c r="I1" s="14"/>
      <c r="J1" s="14"/>
      <c r="K1" s="1" t="s">
        <v>14</v>
      </c>
      <c r="L1" s="1" t="s">
        <v>15</v>
      </c>
      <c r="M1" s="1" t="s">
        <v>15</v>
      </c>
      <c r="N1" s="1" t="s">
        <v>15</v>
      </c>
      <c r="O1" s="1" t="s">
        <v>15</v>
      </c>
      <c r="P1" s="1" t="s">
        <v>15</v>
      </c>
      <c r="Q1" s="1" t="s">
        <v>15</v>
      </c>
      <c r="R1" s="1" t="s">
        <v>15</v>
      </c>
      <c r="S1" s="1" t="s">
        <v>15</v>
      </c>
      <c r="T1" s="1" t="s">
        <v>15</v>
      </c>
      <c r="U1" s="1" t="s">
        <v>15</v>
      </c>
      <c r="V1" s="1" t="s">
        <v>15</v>
      </c>
      <c r="W1" s="1" t="s">
        <v>15</v>
      </c>
      <c r="X1" s="1" t="s">
        <v>15</v>
      </c>
      <c r="Y1" s="1" t="s">
        <v>15</v>
      </c>
      <c r="Z1" s="1" t="s">
        <v>15</v>
      </c>
      <c r="AA1" s="1" t="s">
        <v>15</v>
      </c>
      <c r="AB1" s="1" t="s">
        <v>15</v>
      </c>
      <c r="AC1" s="1" t="s">
        <v>15</v>
      </c>
      <c r="AD1" s="1" t="s">
        <v>15</v>
      </c>
      <c r="AE1" s="1" t="s">
        <v>15</v>
      </c>
      <c r="AF1" s="1" t="s">
        <v>15</v>
      </c>
      <c r="AG1" s="1" t="s">
        <v>15</v>
      </c>
      <c r="AH1" s="1" t="s">
        <v>15</v>
      </c>
      <c r="AI1" s="1" t="s">
        <v>15</v>
      </c>
      <c r="AJ1" s="1" t="s">
        <v>15</v>
      </c>
      <c r="AK1" s="1" t="s">
        <v>15</v>
      </c>
      <c r="AL1" s="1" t="s">
        <v>15</v>
      </c>
      <c r="AM1" s="1" t="s">
        <v>15</v>
      </c>
      <c r="AN1" s="1" t="s">
        <v>15</v>
      </c>
      <c r="AO1" s="1" t="s">
        <v>15</v>
      </c>
      <c r="AP1" s="1" t="s">
        <v>15</v>
      </c>
      <c r="AQ1" s="1" t="s">
        <v>15</v>
      </c>
      <c r="AR1" s="1" t="s">
        <v>15</v>
      </c>
      <c r="AS1" s="1" t="s">
        <v>15</v>
      </c>
      <c r="AT1" s="1" t="s">
        <v>15</v>
      </c>
    </row>
    <row r="2" spans="1:46" x14ac:dyDescent="0.25">
      <c r="I2" s="14"/>
      <c r="K2" s="1" t="s">
        <v>16</v>
      </c>
      <c r="L2" s="1" t="s">
        <v>17</v>
      </c>
      <c r="M2" s="1" t="s">
        <v>18</v>
      </c>
      <c r="N2" s="1" t="s">
        <v>19</v>
      </c>
      <c r="O2" s="1" t="s">
        <v>20</v>
      </c>
      <c r="P2" s="1" t="s">
        <v>21</v>
      </c>
      <c r="Q2" s="1" t="s">
        <v>22</v>
      </c>
      <c r="R2" s="1" t="s">
        <v>23</v>
      </c>
      <c r="S2" s="1" t="s">
        <v>24</v>
      </c>
      <c r="T2" s="1" t="s">
        <v>25</v>
      </c>
      <c r="U2" s="1" t="s">
        <v>26</v>
      </c>
      <c r="V2" s="1" t="s">
        <v>27</v>
      </c>
      <c r="W2" s="1" t="s">
        <v>28</v>
      </c>
      <c r="X2" s="1" t="s">
        <v>29</v>
      </c>
      <c r="Y2" s="1" t="s">
        <v>30</v>
      </c>
      <c r="Z2" s="1" t="s">
        <v>31</v>
      </c>
      <c r="AA2" s="1" t="s">
        <v>32</v>
      </c>
      <c r="AB2" s="1" t="s">
        <v>33</v>
      </c>
      <c r="AC2" s="1" t="s">
        <v>34</v>
      </c>
      <c r="AD2" s="1" t="s">
        <v>35</v>
      </c>
      <c r="AE2" s="1" t="s">
        <v>36</v>
      </c>
      <c r="AF2" s="1" t="s">
        <v>37</v>
      </c>
      <c r="AG2" s="1" t="s">
        <v>38</v>
      </c>
      <c r="AH2" s="1" t="s">
        <v>39</v>
      </c>
      <c r="AI2" s="1" t="s">
        <v>40</v>
      </c>
      <c r="AJ2" s="1" t="s">
        <v>41</v>
      </c>
      <c r="AK2" s="1" t="s">
        <v>42</v>
      </c>
      <c r="AL2" s="1" t="s">
        <v>43</v>
      </c>
      <c r="AM2" s="1" t="s">
        <v>44</v>
      </c>
      <c r="AN2" s="1" t="s">
        <v>45</v>
      </c>
      <c r="AO2" s="1" t="s">
        <v>46</v>
      </c>
      <c r="AP2" s="1" t="s">
        <v>47</v>
      </c>
      <c r="AQ2" s="1" t="s">
        <v>48</v>
      </c>
      <c r="AR2" s="1" t="s">
        <v>49</v>
      </c>
      <c r="AS2" s="1" t="s">
        <v>50</v>
      </c>
      <c r="AT2" s="1" t="s">
        <v>51</v>
      </c>
    </row>
    <row r="3" spans="1:46" x14ac:dyDescent="0.25">
      <c r="I3" s="14">
        <v>1.7851999999999999</v>
      </c>
      <c r="J3" s="14"/>
      <c r="K3" s="1" t="s">
        <v>52</v>
      </c>
      <c r="L3" s="1" t="s">
        <v>53</v>
      </c>
      <c r="M3" s="1" t="s">
        <v>53</v>
      </c>
      <c r="N3" s="1" t="s">
        <v>53</v>
      </c>
      <c r="O3" s="1" t="s">
        <v>53</v>
      </c>
      <c r="P3" s="1" t="s">
        <v>53</v>
      </c>
      <c r="Q3" s="1" t="s">
        <v>53</v>
      </c>
      <c r="R3" s="1" t="s">
        <v>53</v>
      </c>
      <c r="S3" s="1" t="s">
        <v>53</v>
      </c>
      <c r="T3" s="1" t="s">
        <v>54</v>
      </c>
      <c r="U3" s="1" t="s">
        <v>53</v>
      </c>
      <c r="V3" s="1" t="s">
        <v>53</v>
      </c>
      <c r="W3" s="1" t="s">
        <v>53</v>
      </c>
      <c r="X3" s="1" t="s">
        <v>53</v>
      </c>
      <c r="Y3" s="1" t="s">
        <v>53</v>
      </c>
      <c r="Z3" s="1" t="s">
        <v>53</v>
      </c>
      <c r="AA3" s="1" t="s">
        <v>53</v>
      </c>
      <c r="AB3" s="1" t="s">
        <v>53</v>
      </c>
      <c r="AC3" s="1" t="s">
        <v>54</v>
      </c>
      <c r="AD3" s="1" t="s">
        <v>54</v>
      </c>
      <c r="AE3" s="1" t="s">
        <v>53</v>
      </c>
      <c r="AF3" s="1" t="s">
        <v>53</v>
      </c>
      <c r="AG3" s="1" t="s">
        <v>54</v>
      </c>
      <c r="AH3" s="1" t="s">
        <v>53</v>
      </c>
      <c r="AI3" s="1" t="s">
        <v>54</v>
      </c>
      <c r="AJ3" s="1" t="s">
        <v>54</v>
      </c>
      <c r="AK3" s="1" t="s">
        <v>54</v>
      </c>
      <c r="AL3" s="1" t="s">
        <v>54</v>
      </c>
      <c r="AM3" s="1" t="s">
        <v>53</v>
      </c>
      <c r="AN3" s="1" t="s">
        <v>53</v>
      </c>
      <c r="AO3" s="1" t="s">
        <v>53</v>
      </c>
      <c r="AP3" s="1" t="s">
        <v>53</v>
      </c>
      <c r="AQ3" s="1" t="s">
        <v>53</v>
      </c>
      <c r="AR3" s="1" t="s">
        <v>53</v>
      </c>
      <c r="AS3" s="1" t="s">
        <v>53</v>
      </c>
      <c r="AT3" s="1" t="s">
        <v>54</v>
      </c>
    </row>
    <row r="4" spans="1:46" ht="15.75" thickBot="1" x14ac:dyDescent="0.3">
      <c r="I4" s="14"/>
      <c r="J4" s="14"/>
      <c r="K4" s="1">
        <v>0.01</v>
      </c>
      <c r="L4" s="1">
        <v>2</v>
      </c>
      <c r="M4" s="1">
        <v>2</v>
      </c>
      <c r="N4" s="1">
        <v>5</v>
      </c>
      <c r="O4" s="1">
        <v>2</v>
      </c>
      <c r="P4" s="1">
        <v>0.5</v>
      </c>
      <c r="Q4" s="1">
        <v>2</v>
      </c>
      <c r="R4" s="1">
        <v>2</v>
      </c>
      <c r="S4" s="1">
        <v>5</v>
      </c>
      <c r="T4" s="1">
        <v>0.01</v>
      </c>
      <c r="U4" s="1">
        <v>5</v>
      </c>
      <c r="V4" s="1">
        <v>20</v>
      </c>
      <c r="W4" s="1">
        <v>2</v>
      </c>
      <c r="X4" s="1">
        <v>2</v>
      </c>
      <c r="Y4" s="1">
        <v>0.4</v>
      </c>
      <c r="Z4" s="1">
        <v>5</v>
      </c>
      <c r="AA4" s="1">
        <v>5</v>
      </c>
      <c r="AB4" s="1">
        <v>2</v>
      </c>
      <c r="AC4" s="1">
        <v>0.01</v>
      </c>
      <c r="AD4" s="1">
        <v>2E-3</v>
      </c>
      <c r="AE4" s="1">
        <v>2</v>
      </c>
      <c r="AF4" s="1">
        <v>2</v>
      </c>
      <c r="AG4" s="1">
        <v>0.01</v>
      </c>
      <c r="AH4" s="1">
        <v>1</v>
      </c>
      <c r="AI4" s="1">
        <v>0.01</v>
      </c>
      <c r="AJ4" s="1">
        <v>0.01</v>
      </c>
      <c r="AK4" s="1">
        <v>0.01</v>
      </c>
      <c r="AL4" s="1">
        <v>0.01</v>
      </c>
      <c r="AM4" s="1">
        <v>4</v>
      </c>
      <c r="AN4" s="1">
        <v>2</v>
      </c>
      <c r="AO4" s="1">
        <v>2</v>
      </c>
      <c r="AP4" s="1">
        <v>2</v>
      </c>
      <c r="AQ4" s="1">
        <v>2</v>
      </c>
      <c r="AR4" s="1">
        <v>1</v>
      </c>
      <c r="AS4" s="1">
        <v>1</v>
      </c>
      <c r="AT4" s="1">
        <v>0.1</v>
      </c>
    </row>
    <row r="5" spans="1:46" ht="15.75" thickBot="1" x14ac:dyDescent="0.3">
      <c r="A5" s="8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15" t="s">
        <v>63</v>
      </c>
      <c r="J5" s="16" t="s">
        <v>64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x14ac:dyDescent="0.25">
      <c r="A6" s="10">
        <v>1478859</v>
      </c>
      <c r="B6" s="11" t="s">
        <v>8</v>
      </c>
      <c r="C6" s="12">
        <v>441267.53</v>
      </c>
      <c r="D6" s="12">
        <v>7414322.7000000002</v>
      </c>
      <c r="E6" s="11" t="s">
        <v>9</v>
      </c>
      <c r="F6" s="11" t="s">
        <v>13</v>
      </c>
      <c r="G6" s="11" t="s">
        <v>11</v>
      </c>
      <c r="H6" s="11" t="s">
        <v>12</v>
      </c>
      <c r="I6" s="17">
        <f>+AB6*$I$3/1000000</f>
        <v>1.2264323999999999E-3</v>
      </c>
      <c r="J6" s="18">
        <f>+O6/1000000</f>
        <v>6.9999999999999999E-6</v>
      </c>
      <c r="K6" s="1">
        <v>1.44</v>
      </c>
      <c r="L6" s="1">
        <v>22</v>
      </c>
      <c r="M6" s="1">
        <v>34</v>
      </c>
      <c r="N6" s="1">
        <v>7</v>
      </c>
      <c r="O6" s="1">
        <v>7</v>
      </c>
      <c r="P6" s="1" t="s">
        <v>55</v>
      </c>
      <c r="Q6" s="1">
        <v>23</v>
      </c>
      <c r="R6" s="1" t="s">
        <v>56</v>
      </c>
      <c r="S6" s="1">
        <v>23</v>
      </c>
      <c r="T6" s="1">
        <v>0.54</v>
      </c>
      <c r="U6" s="1">
        <v>10</v>
      </c>
      <c r="V6" s="1" t="s">
        <v>57</v>
      </c>
      <c r="W6" s="1" t="s">
        <v>56</v>
      </c>
      <c r="X6" s="1">
        <v>46</v>
      </c>
      <c r="Y6" s="1" t="s">
        <v>58</v>
      </c>
      <c r="Z6" s="1">
        <v>7</v>
      </c>
      <c r="AA6" s="1" t="s">
        <v>59</v>
      </c>
      <c r="AB6" s="1">
        <v>687</v>
      </c>
      <c r="AC6" s="1">
        <v>0.02</v>
      </c>
      <c r="AD6" s="1">
        <v>1.2999999999999999E-2</v>
      </c>
      <c r="AE6" s="1">
        <v>6</v>
      </c>
      <c r="AF6" s="1">
        <v>20</v>
      </c>
      <c r="AG6" s="1">
        <v>0.09</v>
      </c>
      <c r="AH6" s="1">
        <v>880</v>
      </c>
      <c r="AI6" s="1">
        <v>0.06</v>
      </c>
      <c r="AJ6" s="1">
        <v>1.26</v>
      </c>
      <c r="AK6" s="1">
        <v>0.03</v>
      </c>
      <c r="AL6" s="1">
        <v>0.44</v>
      </c>
      <c r="AM6" s="1" t="s">
        <v>60</v>
      </c>
      <c r="AN6" s="1">
        <v>19</v>
      </c>
      <c r="AO6" s="1" t="s">
        <v>56</v>
      </c>
      <c r="AP6" s="1">
        <v>4</v>
      </c>
      <c r="AQ6" s="1" t="s">
        <v>56</v>
      </c>
      <c r="AR6" s="1" t="s">
        <v>61</v>
      </c>
      <c r="AS6" s="1">
        <v>3</v>
      </c>
      <c r="AT6" s="1">
        <v>0.2</v>
      </c>
    </row>
    <row r="7" spans="1:46" x14ac:dyDescent="0.25">
      <c r="A7" s="2">
        <v>1478860</v>
      </c>
      <c r="B7" s="3" t="s">
        <v>8</v>
      </c>
      <c r="C7" s="4">
        <v>443668.29</v>
      </c>
      <c r="D7" s="4">
        <v>7424804.4900000002</v>
      </c>
      <c r="E7" s="3" t="s">
        <v>9</v>
      </c>
      <c r="F7" s="3" t="s">
        <v>10</v>
      </c>
      <c r="G7" s="3" t="s">
        <v>11</v>
      </c>
      <c r="H7" s="3" t="s">
        <v>12</v>
      </c>
      <c r="I7" s="19">
        <f t="shared" ref="I7:I19" si="0">+AB7*$I$3/1000000</f>
        <v>1.9405123999999998E-3</v>
      </c>
      <c r="J7" s="20">
        <f>+O7/1000000</f>
        <v>7.4600000000000003E-4</v>
      </c>
      <c r="K7" s="1">
        <v>1.23</v>
      </c>
      <c r="L7" s="1">
        <v>87</v>
      </c>
      <c r="M7" s="1">
        <v>48</v>
      </c>
      <c r="N7" s="1">
        <v>13</v>
      </c>
      <c r="O7" s="1">
        <v>746</v>
      </c>
      <c r="P7" s="1">
        <v>1.2</v>
      </c>
      <c r="Q7" s="1">
        <v>277</v>
      </c>
      <c r="R7" s="1">
        <v>4</v>
      </c>
      <c r="S7" s="1">
        <v>58</v>
      </c>
      <c r="T7" s="1">
        <v>1.26</v>
      </c>
      <c r="U7" s="1">
        <v>24</v>
      </c>
      <c r="V7" s="1">
        <v>21</v>
      </c>
      <c r="W7" s="1">
        <v>3</v>
      </c>
      <c r="X7" s="1">
        <v>101</v>
      </c>
      <c r="Y7" s="1">
        <v>18.100000000000001</v>
      </c>
      <c r="Z7" s="1">
        <v>13</v>
      </c>
      <c r="AA7" s="1" t="s">
        <v>59</v>
      </c>
      <c r="AB7" s="1">
        <v>1087</v>
      </c>
      <c r="AC7" s="1">
        <v>1.76</v>
      </c>
      <c r="AD7" s="1">
        <v>2.4E-2</v>
      </c>
      <c r="AE7" s="1">
        <v>17</v>
      </c>
      <c r="AF7" s="1">
        <v>70</v>
      </c>
      <c r="AG7" s="1">
        <v>0.93</v>
      </c>
      <c r="AH7" s="1">
        <v>195</v>
      </c>
      <c r="AI7" s="1">
        <v>0.14000000000000001</v>
      </c>
      <c r="AJ7" s="1">
        <v>2.86</v>
      </c>
      <c r="AK7" s="1">
        <v>0.09</v>
      </c>
      <c r="AL7" s="1">
        <v>1.25</v>
      </c>
      <c r="AM7" s="1" t="s">
        <v>60</v>
      </c>
      <c r="AN7" s="1">
        <v>63</v>
      </c>
      <c r="AO7" s="1" t="s">
        <v>56</v>
      </c>
      <c r="AP7" s="1">
        <v>27</v>
      </c>
      <c r="AQ7" s="1">
        <v>8</v>
      </c>
      <c r="AR7" s="1">
        <v>2</v>
      </c>
      <c r="AS7" s="1">
        <v>6</v>
      </c>
      <c r="AT7" s="1">
        <v>0.3</v>
      </c>
    </row>
    <row r="8" spans="1:46" x14ac:dyDescent="0.25">
      <c r="A8" s="2">
        <v>1478861</v>
      </c>
      <c r="B8" s="3" t="s">
        <v>8</v>
      </c>
      <c r="C8" s="4">
        <v>443685.07</v>
      </c>
      <c r="D8" s="4">
        <v>7424803.9199999999</v>
      </c>
      <c r="E8" s="3" t="s">
        <v>9</v>
      </c>
      <c r="F8" s="3" t="s">
        <v>10</v>
      </c>
      <c r="G8" s="3" t="s">
        <v>11</v>
      </c>
      <c r="H8" s="3" t="s">
        <v>12</v>
      </c>
      <c r="I8" s="19">
        <f t="shared" si="0"/>
        <v>3.2151452000000001E-3</v>
      </c>
      <c r="J8" s="20">
        <f>+O8/1000000</f>
        <v>7.2000000000000005E-4</v>
      </c>
      <c r="K8" s="1">
        <v>1.0900000000000001</v>
      </c>
      <c r="L8" s="1">
        <v>69</v>
      </c>
      <c r="M8" s="1">
        <v>95</v>
      </c>
      <c r="N8" s="1">
        <v>11</v>
      </c>
      <c r="O8" s="1">
        <v>720</v>
      </c>
      <c r="P8" s="1">
        <v>2.2000000000000002</v>
      </c>
      <c r="Q8" s="1">
        <v>205</v>
      </c>
      <c r="R8" s="1">
        <v>3</v>
      </c>
      <c r="S8" s="1">
        <v>40</v>
      </c>
      <c r="T8" s="1">
        <v>1.32</v>
      </c>
      <c r="U8" s="1">
        <v>42</v>
      </c>
      <c r="V8" s="1">
        <v>23</v>
      </c>
      <c r="W8" s="1">
        <v>3</v>
      </c>
      <c r="X8" s="1">
        <v>97</v>
      </c>
      <c r="Y8" s="1">
        <v>19.2</v>
      </c>
      <c r="Z8" s="1">
        <v>26</v>
      </c>
      <c r="AA8" s="1" t="s">
        <v>59</v>
      </c>
      <c r="AB8" s="1">
        <v>1801</v>
      </c>
      <c r="AC8" s="1">
        <v>0.81</v>
      </c>
      <c r="AD8" s="1">
        <v>2.8000000000000001E-2</v>
      </c>
      <c r="AE8" s="1">
        <v>15</v>
      </c>
      <c r="AF8" s="1">
        <v>81</v>
      </c>
      <c r="AG8" s="1">
        <v>0.52</v>
      </c>
      <c r="AH8" s="1">
        <v>275</v>
      </c>
      <c r="AI8" s="1">
        <v>0.13</v>
      </c>
      <c r="AJ8" s="1">
        <v>2.4300000000000002</v>
      </c>
      <c r="AK8" s="1">
        <v>7.0000000000000007E-2</v>
      </c>
      <c r="AL8" s="1">
        <v>1.01</v>
      </c>
      <c r="AM8" s="1" t="s">
        <v>60</v>
      </c>
      <c r="AN8" s="1">
        <v>58</v>
      </c>
      <c r="AO8" s="1" t="s">
        <v>56</v>
      </c>
      <c r="AP8" s="1">
        <v>29</v>
      </c>
      <c r="AQ8" s="1">
        <v>6</v>
      </c>
      <c r="AR8" s="1">
        <v>2</v>
      </c>
      <c r="AS8" s="1">
        <v>5</v>
      </c>
      <c r="AT8" s="1">
        <v>0.3</v>
      </c>
    </row>
    <row r="9" spans="1:46" x14ac:dyDescent="0.25">
      <c r="A9" s="2">
        <v>1478862</v>
      </c>
      <c r="B9" s="3" t="s">
        <v>8</v>
      </c>
      <c r="C9" s="4">
        <v>443699.03</v>
      </c>
      <c r="D9" s="4">
        <v>7424817.0099999998</v>
      </c>
      <c r="E9" s="3" t="s">
        <v>9</v>
      </c>
      <c r="F9" s="3" t="s">
        <v>10</v>
      </c>
      <c r="G9" s="3" t="s">
        <v>11</v>
      </c>
      <c r="H9" s="3" t="s">
        <v>12</v>
      </c>
      <c r="I9" s="19">
        <f t="shared" si="0"/>
        <v>2.5242727999999996E-3</v>
      </c>
      <c r="J9" s="20">
        <f>+O9/1000000</f>
        <v>1.023E-3</v>
      </c>
      <c r="K9" s="1">
        <v>1.33</v>
      </c>
      <c r="L9" s="1">
        <v>103</v>
      </c>
      <c r="M9" s="1">
        <v>84</v>
      </c>
      <c r="N9" s="1">
        <v>10</v>
      </c>
      <c r="O9" s="1">
        <v>1023</v>
      </c>
      <c r="P9" s="1">
        <v>1.2</v>
      </c>
      <c r="Q9" s="1">
        <v>217</v>
      </c>
      <c r="R9" s="1" t="s">
        <v>56</v>
      </c>
      <c r="S9" s="1">
        <v>58</v>
      </c>
      <c r="T9" s="1">
        <v>0.93</v>
      </c>
      <c r="U9" s="1">
        <v>33</v>
      </c>
      <c r="V9" s="1">
        <v>27</v>
      </c>
      <c r="W9" s="1" t="s">
        <v>56</v>
      </c>
      <c r="X9" s="1">
        <v>196</v>
      </c>
      <c r="Y9" s="1">
        <v>57.8</v>
      </c>
      <c r="Z9" s="1">
        <v>14</v>
      </c>
      <c r="AA9" s="1" t="s">
        <v>59</v>
      </c>
      <c r="AB9" s="1">
        <v>1414</v>
      </c>
      <c r="AC9" s="1">
        <v>2.5099999999999998</v>
      </c>
      <c r="AD9" s="1">
        <v>2.1999999999999999E-2</v>
      </c>
      <c r="AE9" s="1">
        <v>12</v>
      </c>
      <c r="AF9" s="1">
        <v>67</v>
      </c>
      <c r="AG9" s="1">
        <v>0.81</v>
      </c>
      <c r="AH9" s="1">
        <v>145</v>
      </c>
      <c r="AI9" s="1">
        <v>0.11</v>
      </c>
      <c r="AJ9" s="1">
        <v>2.13</v>
      </c>
      <c r="AK9" s="1">
        <v>0.05</v>
      </c>
      <c r="AL9" s="1">
        <v>0.92</v>
      </c>
      <c r="AM9" s="1" t="s">
        <v>60</v>
      </c>
      <c r="AN9" s="1">
        <v>73</v>
      </c>
      <c r="AO9" s="1" t="s">
        <v>56</v>
      </c>
      <c r="AP9" s="1">
        <v>34</v>
      </c>
      <c r="AQ9" s="1">
        <v>8</v>
      </c>
      <c r="AR9" s="1">
        <v>2</v>
      </c>
      <c r="AS9" s="1">
        <v>4</v>
      </c>
      <c r="AT9" s="1">
        <v>0.5</v>
      </c>
    </row>
    <row r="10" spans="1:46" x14ac:dyDescent="0.25">
      <c r="A10" s="2">
        <v>1478863</v>
      </c>
      <c r="B10" s="3" t="s">
        <v>8</v>
      </c>
      <c r="C10" s="4">
        <v>443710.25</v>
      </c>
      <c r="D10" s="4">
        <v>7424824.4699999997</v>
      </c>
      <c r="E10" s="3" t="s">
        <v>9</v>
      </c>
      <c r="F10" s="3" t="s">
        <v>10</v>
      </c>
      <c r="G10" s="3" t="s">
        <v>11</v>
      </c>
      <c r="H10" s="3" t="s">
        <v>12</v>
      </c>
      <c r="I10" s="19">
        <f t="shared" si="0"/>
        <v>2.5742583999999995E-3</v>
      </c>
      <c r="J10" s="20">
        <f>+O10/1000000</f>
        <v>2.3709999999999998E-3</v>
      </c>
      <c r="K10" s="1">
        <v>1.65</v>
      </c>
      <c r="L10" s="1">
        <v>53</v>
      </c>
      <c r="M10" s="1">
        <v>85</v>
      </c>
      <c r="N10" s="1">
        <v>13</v>
      </c>
      <c r="O10" s="1">
        <v>2371</v>
      </c>
      <c r="P10" s="1">
        <v>1.4</v>
      </c>
      <c r="Q10" s="1">
        <v>478</v>
      </c>
      <c r="R10" s="1">
        <v>8</v>
      </c>
      <c r="S10" s="1">
        <v>91</v>
      </c>
      <c r="T10" s="1">
        <v>0.8</v>
      </c>
      <c r="U10" s="1">
        <v>31</v>
      </c>
      <c r="V10" s="1">
        <v>24</v>
      </c>
      <c r="W10" s="1" t="s">
        <v>56</v>
      </c>
      <c r="X10" s="1">
        <v>330</v>
      </c>
      <c r="Y10" s="1">
        <v>27.8</v>
      </c>
      <c r="Z10" s="1">
        <v>16</v>
      </c>
      <c r="AA10" s="1" t="s">
        <v>59</v>
      </c>
      <c r="AB10" s="1">
        <v>1442</v>
      </c>
      <c r="AC10" s="1">
        <v>3.74</v>
      </c>
      <c r="AD10" s="1">
        <v>2.3E-2</v>
      </c>
      <c r="AE10" s="1">
        <v>10</v>
      </c>
      <c r="AF10" s="1">
        <v>62</v>
      </c>
      <c r="AG10" s="1">
        <v>0.88</v>
      </c>
      <c r="AH10" s="1">
        <v>117</v>
      </c>
      <c r="AI10" s="1">
        <v>0.1</v>
      </c>
      <c r="AJ10" s="1">
        <v>1.95</v>
      </c>
      <c r="AK10" s="1">
        <v>0.04</v>
      </c>
      <c r="AL10" s="1">
        <v>0.83</v>
      </c>
      <c r="AM10" s="1" t="s">
        <v>60</v>
      </c>
      <c r="AN10" s="1">
        <v>50</v>
      </c>
      <c r="AO10" s="1" t="s">
        <v>56</v>
      </c>
      <c r="AP10" s="1">
        <v>31</v>
      </c>
      <c r="AQ10" s="1">
        <v>6</v>
      </c>
      <c r="AR10" s="1">
        <v>2</v>
      </c>
      <c r="AS10" s="1">
        <v>5</v>
      </c>
      <c r="AT10" s="1">
        <v>0.7</v>
      </c>
    </row>
    <row r="11" spans="1:46" x14ac:dyDescent="0.25">
      <c r="A11" s="2">
        <v>1478864</v>
      </c>
      <c r="B11" s="3" t="s">
        <v>8</v>
      </c>
      <c r="C11" s="4">
        <v>443723.93</v>
      </c>
      <c r="D11" s="4">
        <v>7424836.79</v>
      </c>
      <c r="E11" s="3" t="s">
        <v>9</v>
      </c>
      <c r="F11" s="3" t="s">
        <v>10</v>
      </c>
      <c r="G11" s="3" t="s">
        <v>11</v>
      </c>
      <c r="H11" s="3" t="s">
        <v>12</v>
      </c>
      <c r="I11" s="19">
        <f t="shared" si="0"/>
        <v>2.2136479999999995E-3</v>
      </c>
      <c r="J11" s="20">
        <f>+O11/1000000</f>
        <v>1.186E-3</v>
      </c>
      <c r="K11" s="1">
        <v>1.47</v>
      </c>
      <c r="L11" s="1">
        <v>95</v>
      </c>
      <c r="M11" s="1">
        <v>55</v>
      </c>
      <c r="N11" s="1">
        <v>8</v>
      </c>
      <c r="O11" s="1">
        <v>1186</v>
      </c>
      <c r="P11" s="1">
        <v>1.2</v>
      </c>
      <c r="Q11" s="1">
        <v>340</v>
      </c>
      <c r="R11" s="1">
        <v>5</v>
      </c>
      <c r="S11" s="1">
        <v>80</v>
      </c>
      <c r="T11" s="1">
        <v>0.94</v>
      </c>
      <c r="U11" s="1">
        <v>25</v>
      </c>
      <c r="V11" s="1">
        <v>26</v>
      </c>
      <c r="W11" s="1" t="s">
        <v>56</v>
      </c>
      <c r="X11" s="1">
        <v>263</v>
      </c>
      <c r="Y11" s="1">
        <v>19.600000000000001</v>
      </c>
      <c r="Z11" s="1">
        <v>12</v>
      </c>
      <c r="AA11" s="1" t="s">
        <v>59</v>
      </c>
      <c r="AB11" s="1">
        <v>1240</v>
      </c>
      <c r="AC11" s="1">
        <v>2.1800000000000002</v>
      </c>
      <c r="AD11" s="1">
        <v>5.5E-2</v>
      </c>
      <c r="AE11" s="1">
        <v>11</v>
      </c>
      <c r="AF11" s="1">
        <v>64</v>
      </c>
      <c r="AG11" s="1">
        <v>0.87</v>
      </c>
      <c r="AH11" s="1">
        <v>132</v>
      </c>
      <c r="AI11" s="1">
        <v>0.1</v>
      </c>
      <c r="AJ11" s="1">
        <v>1.91</v>
      </c>
      <c r="AK11" s="1">
        <v>0.04</v>
      </c>
      <c r="AL11" s="1">
        <v>0.81</v>
      </c>
      <c r="AM11" s="1" t="s">
        <v>60</v>
      </c>
      <c r="AN11" s="1">
        <v>46</v>
      </c>
      <c r="AO11" s="1" t="s">
        <v>56</v>
      </c>
      <c r="AP11" s="1">
        <v>26</v>
      </c>
      <c r="AQ11" s="1">
        <v>6</v>
      </c>
      <c r="AR11" s="1">
        <v>2</v>
      </c>
      <c r="AS11" s="1">
        <v>5</v>
      </c>
      <c r="AT11" s="1">
        <v>0.5</v>
      </c>
    </row>
    <row r="12" spans="1:46" x14ac:dyDescent="0.25">
      <c r="A12" s="2">
        <v>1478865</v>
      </c>
      <c r="B12" s="3" t="s">
        <v>8</v>
      </c>
      <c r="C12" s="4">
        <v>443737.13</v>
      </c>
      <c r="D12" s="4">
        <v>7424847.1100000003</v>
      </c>
      <c r="E12" s="3" t="s">
        <v>9</v>
      </c>
      <c r="F12" s="3" t="s">
        <v>10</v>
      </c>
      <c r="G12" s="3" t="s">
        <v>11</v>
      </c>
      <c r="H12" s="3" t="s">
        <v>12</v>
      </c>
      <c r="I12" s="19">
        <f t="shared" si="0"/>
        <v>2.4439387999999999E-3</v>
      </c>
      <c r="J12" s="20">
        <f>+O12/1000000</f>
        <v>1.114E-3</v>
      </c>
      <c r="K12" s="1">
        <v>1.57</v>
      </c>
      <c r="L12" s="1">
        <v>48</v>
      </c>
      <c r="M12" s="1">
        <v>93</v>
      </c>
      <c r="N12" s="1">
        <v>11</v>
      </c>
      <c r="O12" s="1">
        <v>1114</v>
      </c>
      <c r="P12" s="1">
        <v>1.7</v>
      </c>
      <c r="Q12" s="1">
        <v>242</v>
      </c>
      <c r="R12" s="1">
        <v>5</v>
      </c>
      <c r="S12" s="1">
        <v>79</v>
      </c>
      <c r="T12" s="1">
        <v>1.44</v>
      </c>
      <c r="U12" s="1">
        <v>43</v>
      </c>
      <c r="V12" s="1">
        <v>23</v>
      </c>
      <c r="W12" s="1" t="s">
        <v>56</v>
      </c>
      <c r="X12" s="1">
        <v>333</v>
      </c>
      <c r="Y12" s="1">
        <v>21.8</v>
      </c>
      <c r="Z12" s="1">
        <v>21</v>
      </c>
      <c r="AA12" s="1" t="s">
        <v>59</v>
      </c>
      <c r="AB12" s="1">
        <v>1369</v>
      </c>
      <c r="AC12" s="1">
        <v>4.1900000000000004</v>
      </c>
      <c r="AD12" s="1">
        <v>3.6999999999999998E-2</v>
      </c>
      <c r="AE12" s="1">
        <v>9</v>
      </c>
      <c r="AF12" s="1">
        <v>63</v>
      </c>
      <c r="AG12" s="1">
        <v>0.57999999999999996</v>
      </c>
      <c r="AH12" s="1">
        <v>76</v>
      </c>
      <c r="AI12" s="1">
        <v>0.1</v>
      </c>
      <c r="AJ12" s="1">
        <v>2.27</v>
      </c>
      <c r="AK12" s="1">
        <v>0.04</v>
      </c>
      <c r="AL12" s="1">
        <v>0.9</v>
      </c>
      <c r="AM12" s="1" t="s">
        <v>60</v>
      </c>
      <c r="AN12" s="1">
        <v>69</v>
      </c>
      <c r="AO12" s="1" t="s">
        <v>56</v>
      </c>
      <c r="AP12" s="1">
        <v>37</v>
      </c>
      <c r="AQ12" s="1">
        <v>6</v>
      </c>
      <c r="AR12" s="1">
        <v>2</v>
      </c>
      <c r="AS12" s="1">
        <v>5</v>
      </c>
      <c r="AT12" s="1">
        <v>1.4</v>
      </c>
    </row>
    <row r="13" spans="1:46" x14ac:dyDescent="0.25">
      <c r="A13" s="2">
        <v>1478866</v>
      </c>
      <c r="B13" s="3" t="s">
        <v>8</v>
      </c>
      <c r="C13" s="4">
        <v>443752.67</v>
      </c>
      <c r="D13" s="4">
        <v>7424848.2400000002</v>
      </c>
      <c r="E13" s="3" t="s">
        <v>9</v>
      </c>
      <c r="F13" s="3" t="s">
        <v>10</v>
      </c>
      <c r="G13" s="3" t="s">
        <v>11</v>
      </c>
      <c r="H13" s="3" t="s">
        <v>12</v>
      </c>
      <c r="I13" s="19">
        <f t="shared" si="0"/>
        <v>3.4632880000000001E-3</v>
      </c>
      <c r="J13" s="20">
        <f>+O13/1000000</f>
        <v>3.01E-4</v>
      </c>
      <c r="K13" s="1">
        <v>1.84</v>
      </c>
      <c r="L13" s="1">
        <v>37</v>
      </c>
      <c r="M13" s="1">
        <v>466</v>
      </c>
      <c r="N13" s="1">
        <v>34</v>
      </c>
      <c r="O13" s="1">
        <v>301</v>
      </c>
      <c r="P13" s="1">
        <v>1.8</v>
      </c>
      <c r="Q13" s="1">
        <v>85</v>
      </c>
      <c r="R13" s="1" t="s">
        <v>56</v>
      </c>
      <c r="S13" s="1">
        <v>55</v>
      </c>
      <c r="T13" s="1">
        <v>2.8</v>
      </c>
      <c r="U13" s="1">
        <v>62</v>
      </c>
      <c r="V13" s="1">
        <v>20</v>
      </c>
      <c r="W13" s="1" t="s">
        <v>56</v>
      </c>
      <c r="X13" s="1">
        <v>585</v>
      </c>
      <c r="Y13" s="1">
        <v>14.8</v>
      </c>
      <c r="Z13" s="1">
        <v>44</v>
      </c>
      <c r="AA13" s="1" t="s">
        <v>59</v>
      </c>
      <c r="AB13" s="1">
        <v>1940</v>
      </c>
      <c r="AC13" s="1">
        <v>5.32</v>
      </c>
      <c r="AD13" s="1">
        <v>1.337</v>
      </c>
      <c r="AE13" s="1">
        <v>11</v>
      </c>
      <c r="AF13" s="1">
        <v>30</v>
      </c>
      <c r="AG13" s="1">
        <v>0.35</v>
      </c>
      <c r="AH13" s="1">
        <v>64</v>
      </c>
      <c r="AI13" s="1">
        <v>0.14000000000000001</v>
      </c>
      <c r="AJ13" s="1">
        <v>2.82</v>
      </c>
      <c r="AK13" s="1">
        <v>0.03</v>
      </c>
      <c r="AL13" s="1">
        <v>0.83</v>
      </c>
      <c r="AM13" s="1" t="s">
        <v>60</v>
      </c>
      <c r="AN13" s="1">
        <v>15</v>
      </c>
      <c r="AO13" s="1" t="s">
        <v>56</v>
      </c>
      <c r="AP13" s="1">
        <v>34</v>
      </c>
      <c r="AQ13" s="1">
        <v>13</v>
      </c>
      <c r="AR13" s="1">
        <v>2</v>
      </c>
      <c r="AS13" s="1">
        <v>2</v>
      </c>
      <c r="AT13" s="1">
        <v>2.1</v>
      </c>
    </row>
    <row r="14" spans="1:46" x14ac:dyDescent="0.25">
      <c r="A14" s="2">
        <v>1478867</v>
      </c>
      <c r="B14" s="3" t="s">
        <v>8</v>
      </c>
      <c r="C14" s="4">
        <v>443762.1</v>
      </c>
      <c r="D14" s="4">
        <v>7424853.6200000001</v>
      </c>
      <c r="E14" s="3" t="s">
        <v>9</v>
      </c>
      <c r="F14" s="3" t="s">
        <v>10</v>
      </c>
      <c r="G14" s="3" t="s">
        <v>11</v>
      </c>
      <c r="H14" s="3" t="s">
        <v>12</v>
      </c>
      <c r="I14" s="19">
        <f t="shared" si="0"/>
        <v>1.7727035999999998E-3</v>
      </c>
      <c r="J14" s="20">
        <f>+O14/1000000</f>
        <v>6.5200000000000002E-4</v>
      </c>
      <c r="K14" s="1">
        <v>1.52</v>
      </c>
      <c r="L14" s="1">
        <v>49</v>
      </c>
      <c r="M14" s="1">
        <v>55</v>
      </c>
      <c r="N14" s="1">
        <v>12</v>
      </c>
      <c r="O14" s="1">
        <v>652</v>
      </c>
      <c r="P14" s="1">
        <v>1.1000000000000001</v>
      </c>
      <c r="Q14" s="1">
        <v>172</v>
      </c>
      <c r="R14" s="1">
        <v>5</v>
      </c>
      <c r="S14" s="1">
        <v>185</v>
      </c>
      <c r="T14" s="1">
        <v>1.18</v>
      </c>
      <c r="U14" s="1">
        <v>24</v>
      </c>
      <c r="V14" s="1">
        <v>21</v>
      </c>
      <c r="W14" s="1">
        <v>3</v>
      </c>
      <c r="X14" s="1">
        <v>412</v>
      </c>
      <c r="Y14" s="1">
        <v>9.5</v>
      </c>
      <c r="Z14" s="1">
        <v>10</v>
      </c>
      <c r="AA14" s="1" t="s">
        <v>59</v>
      </c>
      <c r="AB14" s="1">
        <v>993</v>
      </c>
      <c r="AC14" s="1">
        <v>6.68</v>
      </c>
      <c r="AD14" s="1">
        <v>7.0000000000000007E-2</v>
      </c>
      <c r="AE14" s="1">
        <v>11</v>
      </c>
      <c r="AF14" s="1">
        <v>61</v>
      </c>
      <c r="AG14" s="1">
        <v>2.82</v>
      </c>
      <c r="AH14" s="1">
        <v>93</v>
      </c>
      <c r="AI14" s="1">
        <v>0.14000000000000001</v>
      </c>
      <c r="AJ14" s="1">
        <v>2.8</v>
      </c>
      <c r="AK14" s="1">
        <v>7.0000000000000007E-2</v>
      </c>
      <c r="AL14" s="1">
        <v>1.24</v>
      </c>
      <c r="AM14" s="1" t="s">
        <v>60</v>
      </c>
      <c r="AN14" s="1">
        <v>61</v>
      </c>
      <c r="AO14" s="1" t="s">
        <v>56</v>
      </c>
      <c r="AP14" s="1">
        <v>36</v>
      </c>
      <c r="AQ14" s="1">
        <v>9</v>
      </c>
      <c r="AR14" s="1">
        <v>2</v>
      </c>
      <c r="AS14" s="1">
        <v>7</v>
      </c>
      <c r="AT14" s="1">
        <v>0.9</v>
      </c>
    </row>
    <row r="15" spans="1:46" x14ac:dyDescent="0.25">
      <c r="A15" s="2">
        <v>1478869</v>
      </c>
      <c r="B15" s="3" t="s">
        <v>8</v>
      </c>
      <c r="C15" s="4">
        <v>443771.89</v>
      </c>
      <c r="D15" s="4">
        <v>7424866.1299999999</v>
      </c>
      <c r="E15" s="3" t="s">
        <v>9</v>
      </c>
      <c r="F15" s="3" t="s">
        <v>10</v>
      </c>
      <c r="G15" s="3" t="s">
        <v>11</v>
      </c>
      <c r="H15" s="3" t="s">
        <v>12</v>
      </c>
      <c r="I15" s="19">
        <f t="shared" si="0"/>
        <v>1.5691907999999999E-3</v>
      </c>
      <c r="J15" s="20">
        <f>+O15/1000000</f>
        <v>6.4700000000000001E-4</v>
      </c>
      <c r="K15" s="1">
        <v>1.41</v>
      </c>
      <c r="L15" s="1">
        <v>52</v>
      </c>
      <c r="M15" s="1">
        <v>55</v>
      </c>
      <c r="N15" s="1">
        <v>8</v>
      </c>
      <c r="O15" s="1">
        <v>647</v>
      </c>
      <c r="P15" s="1">
        <v>0.8</v>
      </c>
      <c r="Q15" s="1">
        <v>236</v>
      </c>
      <c r="R15" s="1">
        <v>6</v>
      </c>
      <c r="S15" s="1">
        <v>130</v>
      </c>
      <c r="T15" s="1">
        <v>1.03</v>
      </c>
      <c r="U15" s="1">
        <v>20</v>
      </c>
      <c r="V15" s="1">
        <v>26</v>
      </c>
      <c r="W15" s="1">
        <v>3</v>
      </c>
      <c r="X15" s="1">
        <v>572</v>
      </c>
      <c r="Y15" s="1">
        <v>8.6</v>
      </c>
      <c r="Z15" s="1">
        <v>11</v>
      </c>
      <c r="AA15" s="1" t="s">
        <v>59</v>
      </c>
      <c r="AB15" s="1">
        <v>879</v>
      </c>
      <c r="AC15" s="1">
        <v>6.74</v>
      </c>
      <c r="AD15" s="1">
        <v>3.1E-2</v>
      </c>
      <c r="AE15" s="1">
        <v>20</v>
      </c>
      <c r="AF15" s="1">
        <v>62</v>
      </c>
      <c r="AG15" s="1">
        <v>1.69</v>
      </c>
      <c r="AH15" s="1">
        <v>1185</v>
      </c>
      <c r="AI15" s="1">
        <v>0.14000000000000001</v>
      </c>
      <c r="AJ15" s="1">
        <v>2.86</v>
      </c>
      <c r="AK15" s="1">
        <v>7.0000000000000007E-2</v>
      </c>
      <c r="AL15" s="1">
        <v>1.23</v>
      </c>
      <c r="AM15" s="1" t="s">
        <v>60</v>
      </c>
      <c r="AN15" s="1">
        <v>59</v>
      </c>
      <c r="AO15" s="1" t="s">
        <v>56</v>
      </c>
      <c r="AP15" s="1">
        <v>40</v>
      </c>
      <c r="AQ15" s="1">
        <v>6</v>
      </c>
      <c r="AR15" s="1">
        <v>2</v>
      </c>
      <c r="AS15" s="1">
        <v>6</v>
      </c>
      <c r="AT15" s="1" t="s">
        <v>62</v>
      </c>
    </row>
    <row r="16" spans="1:46" x14ac:dyDescent="0.25">
      <c r="A16" s="2">
        <v>1478870</v>
      </c>
      <c r="B16" s="3" t="s">
        <v>8</v>
      </c>
      <c r="C16" s="4">
        <v>443766.22</v>
      </c>
      <c r="D16" s="4">
        <v>7424877.4000000004</v>
      </c>
      <c r="E16" s="3" t="s">
        <v>9</v>
      </c>
      <c r="F16" s="3" t="s">
        <v>10</v>
      </c>
      <c r="G16" s="3" t="s">
        <v>11</v>
      </c>
      <c r="H16" s="3" t="s">
        <v>12</v>
      </c>
      <c r="I16" s="19">
        <f t="shared" si="0"/>
        <v>1.633458E-3</v>
      </c>
      <c r="J16" s="20">
        <f>+O16/1000000</f>
        <v>5.6800000000000004E-4</v>
      </c>
      <c r="K16" s="1">
        <v>1.33</v>
      </c>
      <c r="L16" s="1">
        <v>67</v>
      </c>
      <c r="M16" s="1">
        <v>55</v>
      </c>
      <c r="N16" s="1">
        <v>10</v>
      </c>
      <c r="O16" s="1">
        <v>568</v>
      </c>
      <c r="P16" s="1">
        <v>0.9</v>
      </c>
      <c r="Q16" s="1">
        <v>216</v>
      </c>
      <c r="R16" s="1">
        <v>5</v>
      </c>
      <c r="S16" s="1">
        <v>126</v>
      </c>
      <c r="T16" s="1">
        <v>1.1399999999999999</v>
      </c>
      <c r="U16" s="1">
        <v>22</v>
      </c>
      <c r="V16" s="1">
        <v>26</v>
      </c>
      <c r="W16" s="1">
        <v>3</v>
      </c>
      <c r="X16" s="1">
        <v>457</v>
      </c>
      <c r="Y16" s="1">
        <v>9.9</v>
      </c>
      <c r="Z16" s="1">
        <v>10</v>
      </c>
      <c r="AA16" s="1" t="s">
        <v>59</v>
      </c>
      <c r="AB16" s="1">
        <v>915</v>
      </c>
      <c r="AC16" s="1">
        <v>5.43</v>
      </c>
      <c r="AD16" s="1">
        <v>3.9E-2</v>
      </c>
      <c r="AE16" s="1">
        <v>23</v>
      </c>
      <c r="AF16" s="1">
        <v>63</v>
      </c>
      <c r="AG16" s="1">
        <v>1.79</v>
      </c>
      <c r="AH16" s="1">
        <v>1418</v>
      </c>
      <c r="AI16" s="1">
        <v>0.15</v>
      </c>
      <c r="AJ16" s="1">
        <v>3.1</v>
      </c>
      <c r="AK16" s="1">
        <v>0.1</v>
      </c>
      <c r="AL16" s="1">
        <v>1.32</v>
      </c>
      <c r="AM16" s="1" t="s">
        <v>60</v>
      </c>
      <c r="AN16" s="1">
        <v>65</v>
      </c>
      <c r="AO16" s="1" t="s">
        <v>56</v>
      </c>
      <c r="AP16" s="1">
        <v>37</v>
      </c>
      <c r="AQ16" s="1">
        <v>7</v>
      </c>
      <c r="AR16" s="1">
        <v>2</v>
      </c>
      <c r="AS16" s="1">
        <v>6</v>
      </c>
      <c r="AT16" s="1" t="s">
        <v>62</v>
      </c>
    </row>
    <row r="17" spans="1:46" x14ac:dyDescent="0.25">
      <c r="A17" s="2">
        <v>1478871</v>
      </c>
      <c r="B17" s="3" t="s">
        <v>8</v>
      </c>
      <c r="C17" s="4">
        <v>443740.05</v>
      </c>
      <c r="D17" s="4">
        <v>7424918.9699999997</v>
      </c>
      <c r="E17" s="3" t="s">
        <v>9</v>
      </c>
      <c r="F17" s="3" t="s">
        <v>10</v>
      </c>
      <c r="G17" s="3" t="s">
        <v>11</v>
      </c>
      <c r="H17" s="3" t="s">
        <v>12</v>
      </c>
      <c r="I17" s="19">
        <f t="shared" si="0"/>
        <v>1.4781455999999999E-3</v>
      </c>
      <c r="J17" s="20">
        <f>+O17/1000000</f>
        <v>1.0039999999999999E-3</v>
      </c>
      <c r="K17" s="1">
        <v>1.49</v>
      </c>
      <c r="L17" s="1">
        <v>32</v>
      </c>
      <c r="M17" s="1">
        <v>88</v>
      </c>
      <c r="N17" s="1">
        <v>9</v>
      </c>
      <c r="O17" s="1">
        <v>1004</v>
      </c>
      <c r="P17" s="1">
        <v>0.9</v>
      </c>
      <c r="Q17" s="1">
        <v>130</v>
      </c>
      <c r="R17" s="1">
        <v>3</v>
      </c>
      <c r="S17" s="1">
        <v>126</v>
      </c>
      <c r="T17" s="1">
        <v>0.49</v>
      </c>
      <c r="U17" s="1">
        <v>21</v>
      </c>
      <c r="V17" s="1">
        <v>23</v>
      </c>
      <c r="W17" s="1" t="s">
        <v>56</v>
      </c>
      <c r="X17" s="1">
        <v>1812</v>
      </c>
      <c r="Y17" s="1">
        <v>44.3</v>
      </c>
      <c r="Z17" s="1">
        <v>14</v>
      </c>
      <c r="AA17" s="1" t="s">
        <v>59</v>
      </c>
      <c r="AB17" s="1">
        <v>828</v>
      </c>
      <c r="AC17" s="1">
        <v>12.46</v>
      </c>
      <c r="AD17" s="1">
        <v>2.5000000000000001E-2</v>
      </c>
      <c r="AE17" s="1">
        <v>16</v>
      </c>
      <c r="AF17" s="1">
        <v>36</v>
      </c>
      <c r="AG17" s="1">
        <v>1.04</v>
      </c>
      <c r="AH17" s="1">
        <v>219</v>
      </c>
      <c r="AI17" s="1">
        <v>0.06</v>
      </c>
      <c r="AJ17" s="1">
        <v>1.37</v>
      </c>
      <c r="AK17" s="1">
        <v>0.02</v>
      </c>
      <c r="AL17" s="1">
        <v>0.49</v>
      </c>
      <c r="AM17" s="1" t="s">
        <v>60</v>
      </c>
      <c r="AN17" s="1">
        <v>83</v>
      </c>
      <c r="AO17" s="1" t="s">
        <v>56</v>
      </c>
      <c r="AP17" s="1">
        <v>36</v>
      </c>
      <c r="AQ17" s="1">
        <v>5</v>
      </c>
      <c r="AR17" s="1">
        <v>1</v>
      </c>
      <c r="AS17" s="1">
        <v>3</v>
      </c>
      <c r="AT17" s="1">
        <v>0.3</v>
      </c>
    </row>
    <row r="18" spans="1:46" x14ac:dyDescent="0.25">
      <c r="A18" s="2">
        <v>1478872</v>
      </c>
      <c r="B18" s="3" t="s">
        <v>8</v>
      </c>
      <c r="C18" s="4">
        <v>443732.44</v>
      </c>
      <c r="D18" s="4">
        <v>7424916.6699999999</v>
      </c>
      <c r="E18" s="3" t="s">
        <v>9</v>
      </c>
      <c r="F18" s="3" t="s">
        <v>10</v>
      </c>
      <c r="G18" s="3" t="s">
        <v>11</v>
      </c>
      <c r="H18" s="3" t="s">
        <v>12</v>
      </c>
      <c r="I18" s="19">
        <f t="shared" si="0"/>
        <v>2.9312983999999999E-3</v>
      </c>
      <c r="J18" s="20">
        <f>+O18/1000000</f>
        <v>1.637E-3</v>
      </c>
      <c r="K18" s="1">
        <v>1.44</v>
      </c>
      <c r="L18" s="1">
        <v>81</v>
      </c>
      <c r="M18" s="1">
        <v>101</v>
      </c>
      <c r="N18" s="1">
        <v>13</v>
      </c>
      <c r="O18" s="1">
        <v>1637</v>
      </c>
      <c r="P18" s="1">
        <v>1.8</v>
      </c>
      <c r="Q18" s="1">
        <v>305</v>
      </c>
      <c r="R18" s="1">
        <v>6</v>
      </c>
      <c r="S18" s="1">
        <v>92</v>
      </c>
      <c r="T18" s="1">
        <v>1.21</v>
      </c>
      <c r="U18" s="1">
        <v>43</v>
      </c>
      <c r="V18" s="1">
        <v>28</v>
      </c>
      <c r="W18" s="1" t="s">
        <v>56</v>
      </c>
      <c r="X18" s="1">
        <v>416</v>
      </c>
      <c r="Y18" s="1">
        <v>25.7</v>
      </c>
      <c r="Z18" s="1">
        <v>20</v>
      </c>
      <c r="AA18" s="1" t="s">
        <v>59</v>
      </c>
      <c r="AB18" s="1">
        <v>1642</v>
      </c>
      <c r="AC18" s="1">
        <v>5.04</v>
      </c>
      <c r="AD18" s="1">
        <v>4.1000000000000002E-2</v>
      </c>
      <c r="AE18" s="1">
        <v>13</v>
      </c>
      <c r="AF18" s="1">
        <v>80</v>
      </c>
      <c r="AG18" s="1">
        <v>0.88</v>
      </c>
      <c r="AH18" s="1">
        <v>90</v>
      </c>
      <c r="AI18" s="1">
        <v>0.13</v>
      </c>
      <c r="AJ18" s="1">
        <v>2.58</v>
      </c>
      <c r="AK18" s="1">
        <v>0.05</v>
      </c>
      <c r="AL18" s="1">
        <v>1.04</v>
      </c>
      <c r="AM18" s="1" t="s">
        <v>60</v>
      </c>
      <c r="AN18" s="1">
        <v>69</v>
      </c>
      <c r="AO18" s="1" t="s">
        <v>56</v>
      </c>
      <c r="AP18" s="1">
        <v>39</v>
      </c>
      <c r="AQ18" s="1">
        <v>7</v>
      </c>
      <c r="AR18" s="1">
        <v>2</v>
      </c>
      <c r="AS18" s="1">
        <v>6</v>
      </c>
      <c r="AT18" s="1">
        <v>1.2</v>
      </c>
    </row>
    <row r="19" spans="1:46" ht="15.75" thickBot="1" x14ac:dyDescent="0.3">
      <c r="A19" s="5">
        <v>1478873</v>
      </c>
      <c r="B19" s="6" t="s">
        <v>8</v>
      </c>
      <c r="C19" s="7">
        <v>443716.9</v>
      </c>
      <c r="D19" s="7">
        <v>7424905.1799999997</v>
      </c>
      <c r="E19" s="6" t="s">
        <v>9</v>
      </c>
      <c r="F19" s="6" t="s">
        <v>10</v>
      </c>
      <c r="G19" s="6" t="s">
        <v>11</v>
      </c>
      <c r="H19" s="6" t="s">
        <v>12</v>
      </c>
      <c r="I19" s="21">
        <f t="shared" si="0"/>
        <v>3.3936651999999998E-3</v>
      </c>
      <c r="J19" s="22">
        <f>+O19/1000000</f>
        <v>6.9200000000000002E-4</v>
      </c>
      <c r="K19" s="1">
        <v>1.1399999999999999</v>
      </c>
      <c r="L19" s="1">
        <v>64</v>
      </c>
      <c r="M19" s="1">
        <v>107</v>
      </c>
      <c r="N19" s="1">
        <v>33</v>
      </c>
      <c r="O19" s="1">
        <v>692</v>
      </c>
      <c r="P19" s="1">
        <v>2.1</v>
      </c>
      <c r="Q19" s="1">
        <v>131</v>
      </c>
      <c r="R19" s="1" t="s">
        <v>56</v>
      </c>
      <c r="S19" s="1">
        <v>20</v>
      </c>
      <c r="T19" s="1">
        <v>2.4900000000000002</v>
      </c>
      <c r="U19" s="1">
        <v>53</v>
      </c>
      <c r="V19" s="1">
        <v>25</v>
      </c>
      <c r="W19" s="1" t="s">
        <v>56</v>
      </c>
      <c r="X19" s="1">
        <v>248</v>
      </c>
      <c r="Y19" s="1">
        <v>10.5</v>
      </c>
      <c r="Z19" s="1">
        <v>34</v>
      </c>
      <c r="AA19" s="1" t="s">
        <v>59</v>
      </c>
      <c r="AB19" s="1">
        <v>1901</v>
      </c>
      <c r="AC19" s="1">
        <v>0.75</v>
      </c>
      <c r="AD19" s="1">
        <v>0.155</v>
      </c>
      <c r="AE19" s="1">
        <v>14</v>
      </c>
      <c r="AF19" s="1">
        <v>47</v>
      </c>
      <c r="AG19" s="1">
        <v>0.21</v>
      </c>
      <c r="AH19" s="1">
        <v>136</v>
      </c>
      <c r="AI19" s="1">
        <v>0.12</v>
      </c>
      <c r="AJ19" s="1">
        <v>2.72</v>
      </c>
      <c r="AK19" s="1">
        <v>0.04</v>
      </c>
      <c r="AL19" s="1">
        <v>1.01</v>
      </c>
      <c r="AM19" s="1" t="s">
        <v>60</v>
      </c>
      <c r="AN19" s="1">
        <v>86</v>
      </c>
      <c r="AO19" s="1" t="s">
        <v>56</v>
      </c>
      <c r="AP19" s="1">
        <v>25</v>
      </c>
      <c r="AQ19" s="1">
        <v>11</v>
      </c>
      <c r="AR19" s="1">
        <v>4</v>
      </c>
      <c r="AS19" s="1">
        <v>4</v>
      </c>
      <c r="AT19" s="1">
        <v>1.3</v>
      </c>
    </row>
  </sheetData>
  <sortState xmlns:xlrd2="http://schemas.microsoft.com/office/spreadsheetml/2017/richdata2" ref="A6:H19">
    <sortCondition ref="A6:A19"/>
  </sortState>
  <printOptions gridLines="1"/>
  <pageMargins left="0.70866141732283472" right="0.70866141732283472" top="0.74803149606299213" bottom="0.74803149606299213" header="0.31496062992125984" footer="0.31496062992125984"/>
  <pageSetup scale="93" orientation="landscape" horizontalDpi="2400" verticalDpi="2400" r:id="rId1"/>
  <headerFooter>
    <oddHeader>&amp;C Rock Sample Locations and Descriptions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qryDVYCHEMRock</vt:lpstr>
      <vt:lpstr>qryDVYCHEMRock!Print_Area</vt:lpstr>
      <vt:lpstr>qryDVYCHEMRock!Print_Titles</vt:lpstr>
      <vt:lpstr>qryDVYCHEMRock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Mark Fekete</cp:lastModifiedBy>
  <cp:lastPrinted>2021-03-30T23:46:34Z</cp:lastPrinted>
  <dcterms:created xsi:type="dcterms:W3CDTF">2020-11-21T00:10:13Z</dcterms:created>
  <dcterms:modified xsi:type="dcterms:W3CDTF">2021-03-30T23:46:53Z</dcterms:modified>
</cp:coreProperties>
</file>