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YUKON\"/>
    </mc:Choice>
  </mc:AlternateContent>
  <xr:revisionPtr revIDLastSave="0" documentId="8_{2E4FAA2F-78ED-4B81-88A6-8B4A72568C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laim form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1" l="1"/>
  <c r="G29" i="1"/>
  <c r="G28" i="1"/>
  <c r="G27" i="1"/>
  <c r="G26" i="1"/>
  <c r="G25" i="1"/>
  <c r="G24" i="1"/>
  <c r="G23" i="1"/>
  <c r="G22" i="1"/>
  <c r="G21" i="1"/>
  <c r="G20" i="1"/>
  <c r="G37" i="1" s="1"/>
  <c r="G39" i="1" s="1"/>
  <c r="G41" i="1" s="1"/>
  <c r="G43" i="1" s="1"/>
  <c r="G44" i="1" s="1"/>
  <c r="G17" i="1"/>
  <c r="G16" i="1"/>
  <c r="G15" i="1"/>
  <c r="G14" i="1"/>
  <c r="G13" i="1"/>
  <c r="G12" i="1"/>
  <c r="G46" i="1" l="1"/>
</calcChain>
</file>

<file path=xl/sharedStrings.xml><?xml version="1.0" encoding="utf-8"?>
<sst xmlns="http://schemas.openxmlformats.org/spreadsheetml/2006/main" count="53" uniqueCount="50">
  <si>
    <t>project name:</t>
  </si>
  <si>
    <t>module:</t>
  </si>
  <si>
    <t>date submitted:</t>
  </si>
  <si>
    <t>Start/ end dates of fieldwork for this claim:</t>
  </si>
  <si>
    <t>equipment (rental)</t>
  </si>
  <si>
    <t>Expense Claim no:</t>
  </si>
  <si>
    <t>no of field days/ this claim:</t>
  </si>
  <si>
    <t>eligible expenses</t>
  </si>
  <si>
    <t>address</t>
  </si>
  <si>
    <t>phone:</t>
  </si>
  <si>
    <t>email:</t>
  </si>
  <si>
    <t>start</t>
  </si>
  <si>
    <t>end</t>
  </si>
  <si>
    <t>item</t>
  </si>
  <si>
    <t>rate</t>
  </si>
  <si>
    <t>total</t>
  </si>
  <si>
    <t>daily field expenses</t>
  </si>
  <si>
    <t>$100/day</t>
  </si>
  <si>
    <t>Applicant name</t>
  </si>
  <si>
    <t>other</t>
  </si>
  <si>
    <t>please provide details</t>
  </si>
  <si>
    <t>unit/days</t>
  </si>
  <si>
    <t>private or commercial</t>
  </si>
  <si>
    <t xml:space="preserve"> Please refer to rate guidelines. Provide photocopy of receipts. Amounts to exclude GST</t>
  </si>
  <si>
    <t>signed:</t>
  </si>
  <si>
    <t>date:</t>
  </si>
  <si>
    <t>Y1A 4S5</t>
  </si>
  <si>
    <t>payment this claim</t>
  </si>
  <si>
    <t>YMEP no:</t>
  </si>
  <si>
    <t>Personnel (with qualifications)</t>
  </si>
  <si>
    <t>special instructions:</t>
  </si>
  <si>
    <t>Total this claim:</t>
  </si>
  <si>
    <t>Total this claim</t>
  </si>
  <si>
    <t>sum of all previous expense claims (from YMEP database)</t>
  </si>
  <si>
    <t>This claim plus previous claims</t>
  </si>
  <si>
    <t>YMEP Funding Amount in Agreement</t>
  </si>
  <si>
    <t>Total paid to date from previous claims</t>
  </si>
  <si>
    <t>this cell may need to be adjusted if the amount is above the YMEP funding amount in the agreement</t>
  </si>
  <si>
    <t>green cells are calculated amounts</t>
  </si>
  <si>
    <t>Total claimable to date (100% of Total expenses capped at Amount in Agreement)</t>
  </si>
  <si>
    <t>40% holdback</t>
  </si>
  <si>
    <t>Grassroots</t>
  </si>
  <si>
    <t>Chris Arsenault</t>
  </si>
  <si>
    <t>plainviewgeoscience@gmail.com</t>
  </si>
  <si>
    <t>23-051</t>
  </si>
  <si>
    <t>Bonavista</t>
  </si>
  <si>
    <t>105 Granite St</t>
  </si>
  <si>
    <t>Whitehorse, YT  Y1A 2V8</t>
  </si>
  <si>
    <t>902-670-9899</t>
  </si>
  <si>
    <t xml:space="preserve">Capital Helicopters - Mobilization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</si>
</sst>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[$-409]d\-mmm\-yy;@"/>
  </numFmts>
  <fonts count="12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9"/>
      <color indexed="55"/>
      <name val="Arial"/>
      <family val="2"/>
    </font>
    <font>
      <sz val="9"/>
      <color indexed="55"/>
      <name val="Arial"/>
      <family val="2"/>
    </font>
    <font>
      <i/>
      <sz val="9"/>
      <name val="Arial"/>
      <family val="2"/>
    </font>
    <font>
      <u/>
      <sz val="10"/>
      <color indexed="12"/>
      <name val="Arial"/>
      <family val="2"/>
    </font>
    <font>
      <b/>
      <i/>
      <sz val="12"/>
      <name val="Times New Roman"/>
      <family val="1"/>
    </font>
    <font>
      <b/>
      <sz val="9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29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1" xfId="0" applyFill="1" applyBorder="1"/>
    <xf numFmtId="164" fontId="0" fillId="0" borderId="0" xfId="0" applyNumberFormat="1"/>
    <xf numFmtId="164" fontId="0" fillId="2" borderId="1" xfId="0" applyNumberFormat="1" applyFill="1" applyBorder="1"/>
    <xf numFmtId="0" fontId="2" fillId="2" borderId="4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/>
    <xf numFmtId="0" fontId="2" fillId="0" borderId="7" xfId="0" applyFont="1" applyBorder="1"/>
    <xf numFmtId="0" fontId="3" fillId="2" borderId="8" xfId="0" applyFont="1" applyFill="1" applyBorder="1" applyAlignment="1">
      <alignment horizontal="left" vertical="center" wrapText="1"/>
    </xf>
    <xf numFmtId="0" fontId="3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0" fillId="0" borderId="9" xfId="0" applyBorder="1"/>
    <xf numFmtId="0" fontId="2" fillId="0" borderId="10" xfId="0" applyFont="1" applyBorder="1"/>
    <xf numFmtId="0" fontId="5" fillId="0" borderId="11" xfId="0" applyFont="1" applyBorder="1"/>
    <xf numFmtId="0" fontId="0" fillId="0" borderId="12" xfId="0" applyBorder="1" applyAlignment="1">
      <alignment wrapText="1"/>
    </xf>
    <xf numFmtId="0" fontId="0" fillId="0" borderId="6" xfId="0" applyBorder="1"/>
    <xf numFmtId="0" fontId="0" fillId="0" borderId="3" xfId="0" applyBorder="1" applyAlignment="1">
      <alignment horizontal="right"/>
    </xf>
    <xf numFmtId="0" fontId="0" fillId="2" borderId="0" xfId="0" applyFill="1"/>
    <xf numFmtId="0" fontId="3" fillId="2" borderId="8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wrapText="1"/>
    </xf>
    <xf numFmtId="0" fontId="3" fillId="2" borderId="3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wrapText="1"/>
    </xf>
    <xf numFmtId="0" fontId="4" fillId="2" borderId="1" xfId="0" applyFont="1" applyFill="1" applyBorder="1"/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0" fillId="2" borderId="16" xfId="0" applyFill="1" applyBorder="1"/>
    <xf numFmtId="0" fontId="4" fillId="2" borderId="15" xfId="0" applyFont="1" applyFill="1" applyBorder="1"/>
    <xf numFmtId="0" fontId="0" fillId="2" borderId="15" xfId="0" applyFill="1" applyBorder="1"/>
    <xf numFmtId="164" fontId="2" fillId="2" borderId="15" xfId="0" applyNumberFormat="1" applyFont="1" applyFill="1" applyBorder="1" applyAlignment="1">
      <alignment horizontal="right"/>
    </xf>
    <xf numFmtId="0" fontId="0" fillId="0" borderId="17" xfId="0" applyBorder="1"/>
    <xf numFmtId="0" fontId="2" fillId="0" borderId="9" xfId="0" applyFont="1" applyBorder="1"/>
    <xf numFmtId="0" fontId="0" fillId="0" borderId="7" xfId="0" applyBorder="1"/>
    <xf numFmtId="164" fontId="0" fillId="0" borderId="7" xfId="0" applyNumberFormat="1" applyBorder="1"/>
    <xf numFmtId="0" fontId="2" fillId="0" borderId="18" xfId="0" applyFont="1" applyBorder="1"/>
    <xf numFmtId="0" fontId="2" fillId="0" borderId="19" xfId="0" applyFont="1" applyBorder="1"/>
    <xf numFmtId="0" fontId="0" fillId="0" borderId="19" xfId="0" applyBorder="1"/>
    <xf numFmtId="164" fontId="0" fillId="0" borderId="19" xfId="0" applyNumberFormat="1" applyBorder="1"/>
    <xf numFmtId="0" fontId="0" fillId="0" borderId="8" xfId="0" applyBorder="1"/>
    <xf numFmtId="164" fontId="0" fillId="0" borderId="1" xfId="0" applyNumberFormat="1" applyBorder="1"/>
    <xf numFmtId="0" fontId="2" fillId="0" borderId="16" xfId="0" applyFont="1" applyBorder="1"/>
    <xf numFmtId="164" fontId="2" fillId="0" borderId="16" xfId="0" applyNumberFormat="1" applyFont="1" applyBorder="1"/>
    <xf numFmtId="0" fontId="0" fillId="0" borderId="0" xfId="0" applyAlignment="1">
      <alignment horizontal="right"/>
    </xf>
    <xf numFmtId="164" fontId="0" fillId="0" borderId="20" xfId="0" applyNumberFormat="1" applyBorder="1"/>
    <xf numFmtId="164" fontId="0" fillId="0" borderId="21" xfId="0" applyNumberFormat="1" applyBorder="1"/>
    <xf numFmtId="0" fontId="2" fillId="0" borderId="22" xfId="0" applyFont="1" applyBorder="1" applyAlignment="1">
      <alignment horizontal="center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wrapText="1"/>
    </xf>
    <xf numFmtId="0" fontId="0" fillId="0" borderId="16" xfId="0" applyBorder="1"/>
    <xf numFmtId="0" fontId="0" fillId="0" borderId="26" xfId="0" applyBorder="1"/>
    <xf numFmtId="164" fontId="0" fillId="0" borderId="13" xfId="0" applyNumberFormat="1" applyBorder="1"/>
    <xf numFmtId="164" fontId="0" fillId="0" borderId="2" xfId="0" applyNumberFormat="1" applyBorder="1"/>
    <xf numFmtId="164" fontId="3" fillId="2" borderId="13" xfId="0" applyNumberFormat="1" applyFont="1" applyFill="1" applyBorder="1" applyAlignment="1">
      <alignment vertical="center" wrapText="1"/>
    </xf>
    <xf numFmtId="164" fontId="0" fillId="2" borderId="21" xfId="0" applyNumberFormat="1" applyFill="1" applyBorder="1"/>
    <xf numFmtId="0" fontId="2" fillId="0" borderId="14" xfId="0" applyFont="1" applyBorder="1"/>
    <xf numFmtId="0" fontId="2" fillId="0" borderId="15" xfId="0" applyFont="1" applyBorder="1"/>
    <xf numFmtId="0" fontId="0" fillId="0" borderId="15" xfId="0" applyBorder="1"/>
    <xf numFmtId="164" fontId="0" fillId="0" borderId="15" xfId="0" applyNumberFormat="1" applyBorder="1"/>
    <xf numFmtId="0" fontId="3" fillId="0" borderId="0" xfId="0" applyFont="1" applyAlignment="1">
      <alignment horizontal="left"/>
    </xf>
    <xf numFmtId="164" fontId="0" fillId="3" borderId="29" xfId="0" applyNumberFormat="1" applyFill="1" applyBorder="1"/>
    <xf numFmtId="164" fontId="0" fillId="3" borderId="22" xfId="0" applyNumberFormat="1" applyFill="1" applyBorder="1"/>
    <xf numFmtId="164" fontId="0" fillId="3" borderId="30" xfId="0" applyNumberFormat="1" applyFill="1" applyBorder="1"/>
    <xf numFmtId="164" fontId="0" fillId="0" borderId="26" xfId="0" applyNumberFormat="1" applyBorder="1"/>
    <xf numFmtId="164" fontId="0" fillId="4" borderId="20" xfId="0" applyNumberFormat="1" applyFill="1" applyBorder="1"/>
    <xf numFmtId="164" fontId="0" fillId="3" borderId="20" xfId="0" applyNumberFormat="1" applyFill="1" applyBorder="1"/>
    <xf numFmtId="164" fontId="2" fillId="3" borderId="26" xfId="0" applyNumberFormat="1" applyFont="1" applyFill="1" applyBorder="1"/>
    <xf numFmtId="0" fontId="3" fillId="0" borderId="8" xfId="0" applyFont="1" applyBorder="1"/>
    <xf numFmtId="0" fontId="10" fillId="0" borderId="18" xfId="0" applyFont="1" applyBorder="1"/>
    <xf numFmtId="0" fontId="2" fillId="0" borderId="31" xfId="0" applyFont="1" applyBorder="1"/>
    <xf numFmtId="0" fontId="3" fillId="4" borderId="0" xfId="0" applyFont="1" applyFill="1"/>
    <xf numFmtId="0" fontId="0" fillId="3" borderId="0" xfId="0" applyFill="1"/>
    <xf numFmtId="0" fontId="0" fillId="0" borderId="10" xfId="0" applyBorder="1"/>
    <xf numFmtId="0" fontId="2" fillId="0" borderId="6" xfId="0" applyFont="1" applyBorder="1"/>
    <xf numFmtId="0" fontId="2" fillId="0" borderId="0" xfId="0" applyFont="1"/>
    <xf numFmtId="0" fontId="2" fillId="0" borderId="35" xfId="0" applyFont="1" applyBorder="1"/>
    <xf numFmtId="0" fontId="2" fillId="0" borderId="38" xfId="0" applyFont="1" applyBorder="1"/>
    <xf numFmtId="0" fontId="2" fillId="0" borderId="36" xfId="0" applyFont="1" applyBorder="1"/>
    <xf numFmtId="0" fontId="0" fillId="0" borderId="3" xfId="0" applyBorder="1" applyAlignment="1">
      <alignment horizontal="left"/>
    </xf>
    <xf numFmtId="165" fontId="2" fillId="0" borderId="27" xfId="0" applyNumberFormat="1" applyFont="1" applyBorder="1" applyAlignment="1" applyProtection="1">
      <alignment horizontal="left"/>
      <protection locked="0"/>
    </xf>
    <xf numFmtId="0" fontId="2" fillId="0" borderId="28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3" xfId="0" applyBorder="1" applyProtection="1">
      <protection locked="0"/>
    </xf>
    <xf numFmtId="164" fontId="0" fillId="0" borderId="3" xfId="0" applyNumberFormat="1" applyBorder="1" applyProtection="1">
      <protection locked="0"/>
    </xf>
    <xf numFmtId="164" fontId="0" fillId="0" borderId="3" xfId="0" applyNumberFormat="1" applyBorder="1" applyAlignment="1" applyProtection="1">
      <alignment wrapText="1"/>
      <protection locked="0"/>
    </xf>
    <xf numFmtId="0" fontId="0" fillId="0" borderId="3" xfId="0" applyBorder="1"/>
    <xf numFmtId="0" fontId="0" fillId="0" borderId="3" xfId="0" applyBorder="1" applyAlignment="1" applyProtection="1">
      <alignment wrapText="1"/>
      <protection locked="0"/>
    </xf>
    <xf numFmtId="164" fontId="0" fillId="0" borderId="13" xfId="0" applyNumberFormat="1" applyBorder="1" applyProtection="1">
      <protection locked="0"/>
    </xf>
    <xf numFmtId="0" fontId="3" fillId="0" borderId="39" xfId="0" applyFont="1" applyBorder="1" applyAlignment="1">
      <alignment horizontal="left"/>
    </xf>
    <xf numFmtId="0" fontId="0" fillId="0" borderId="40" xfId="0" applyBorder="1" applyAlignment="1">
      <alignment horizontal="center"/>
    </xf>
    <xf numFmtId="0" fontId="9" fillId="0" borderId="16" xfId="0" applyFont="1" applyBorder="1" applyAlignment="1">
      <alignment horizontal="center"/>
    </xf>
    <xf numFmtId="15" fontId="0" fillId="0" borderId="16" xfId="0" applyNumberFormat="1" applyBorder="1" applyAlignment="1">
      <alignment horizontal="center"/>
    </xf>
    <xf numFmtId="0" fontId="3" fillId="0" borderId="41" xfId="0" applyFont="1" applyBorder="1" applyAlignment="1">
      <alignment vertical="center" wrapText="1"/>
    </xf>
    <xf numFmtId="0" fontId="3" fillId="0" borderId="42" xfId="0" applyFont="1" applyBorder="1" applyAlignment="1">
      <alignment vertical="center" wrapText="1"/>
    </xf>
    <xf numFmtId="0" fontId="3" fillId="0" borderId="43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21" xfId="0" applyFont="1" applyBorder="1"/>
    <xf numFmtId="0" fontId="0" fillId="0" borderId="44" xfId="0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0" fillId="0" borderId="46" xfId="0" applyBorder="1"/>
    <xf numFmtId="0" fontId="0" fillId="0" borderId="31" xfId="0" applyBorder="1"/>
    <xf numFmtId="0" fontId="0" fillId="0" borderId="16" xfId="0" applyBorder="1"/>
    <xf numFmtId="0" fontId="0" fillId="0" borderId="47" xfId="0" applyBorder="1"/>
    <xf numFmtId="0" fontId="5" fillId="0" borderId="18" xfId="0" applyFont="1" applyBorder="1"/>
    <xf numFmtId="0" fontId="6" fillId="0" borderId="19" xfId="0" applyFont="1" applyBorder="1"/>
    <xf numFmtId="0" fontId="3" fillId="0" borderId="8" xfId="0" applyFon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34" xfId="0" applyBorder="1" applyAlignment="1" applyProtection="1">
      <alignment wrapText="1"/>
      <protection locked="0"/>
    </xf>
    <xf numFmtId="0" fontId="7" fillId="2" borderId="7" xfId="0" applyFont="1" applyFill="1" applyBorder="1" applyAlignment="1">
      <alignment vertical="center"/>
    </xf>
    <xf numFmtId="0" fontId="0" fillId="0" borderId="7" xfId="0" applyBorder="1"/>
    <xf numFmtId="0" fontId="0" fillId="0" borderId="22" xfId="0" applyBorder="1"/>
    <xf numFmtId="0" fontId="0" fillId="0" borderId="33" xfId="0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34" xfId="0" applyBorder="1" applyAlignment="1" applyProtection="1">
      <alignment horizontal="left"/>
      <protection locked="0"/>
    </xf>
    <xf numFmtId="0" fontId="2" fillId="0" borderId="33" xfId="0" applyFont="1" applyBorder="1"/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8" fillId="0" borderId="19" xfId="1" applyNumberFormat="1" applyBorder="1" applyAlignment="1" applyProtection="1">
      <alignment horizontal="center"/>
    </xf>
    <xf numFmtId="0" fontId="8" fillId="0" borderId="20" xfId="1" applyNumberFormat="1" applyBorder="1" applyAlignment="1" applyProtection="1">
      <alignment horizontal="center"/>
    </xf>
    <xf numFmtId="0" fontId="2" fillId="0" borderId="32" xfId="0" applyFont="1" applyBorder="1" applyAlignment="1" applyProtection="1">
      <alignment horizontal="center"/>
      <protection locked="0"/>
    </xf>
    <xf numFmtId="0" fontId="2" fillId="0" borderId="30" xfId="0" applyFont="1" applyBorder="1" applyAlignment="1" applyProtection="1">
      <alignment horizontal="center"/>
      <protection locked="0"/>
    </xf>
    <xf numFmtId="0" fontId="4" fillId="0" borderId="33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34" xfId="0" applyFont="1" applyBorder="1" applyAlignment="1" applyProtection="1">
      <alignment horizontal="center"/>
      <protection locked="0"/>
    </xf>
    <xf numFmtId="0" fontId="11" fillId="0" borderId="8" xfId="0" applyFont="1" applyBorder="1" applyAlignment="1" applyProtection="1">
      <alignment vertical="center" wrapText="1"/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0" fontId="11" fillId="0" borderId="34" xfId="0" applyFont="1" applyBorder="1" applyAlignment="1" applyProtection="1">
      <alignment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9"/>
  <sheetViews>
    <sheetView tabSelected="1" zoomScaleNormal="100" workbookViewId="0">
      <selection activeCell="D32" sqref="D32"/>
    </sheetView>
  </sheetViews>
  <sheetFormatPr defaultColWidth="8.85546875" defaultRowHeight="12.75" x14ac:dyDescent="0.2"/>
  <cols>
    <col min="1" max="1" width="13.28515625" customWidth="1"/>
    <col min="2" max="2" width="8.28515625" customWidth="1"/>
    <col min="3" max="3" width="6.5703125" customWidth="1"/>
    <col min="4" max="4" width="12.85546875" customWidth="1"/>
    <col min="5" max="5" width="15" customWidth="1"/>
    <col min="6" max="6" width="15.140625" customWidth="1"/>
    <col min="7" max="7" width="13" customWidth="1"/>
    <col min="8" max="8" width="10.42578125" customWidth="1"/>
    <col min="9" max="27" width="9.140625" customWidth="1"/>
  </cols>
  <sheetData>
    <row r="1" spans="1:7" ht="30.75" customHeight="1" x14ac:dyDescent="0.2">
      <c r="A1" s="13" t="s">
        <v>28</v>
      </c>
      <c r="B1" s="14" t="s">
        <v>44</v>
      </c>
      <c r="C1" s="16" t="s">
        <v>0</v>
      </c>
      <c r="D1" s="9" t="s">
        <v>45</v>
      </c>
      <c r="E1" s="74"/>
      <c r="F1" s="16" t="s">
        <v>5</v>
      </c>
      <c r="G1" s="47">
        <v>2</v>
      </c>
    </row>
    <row r="2" spans="1:7" ht="27" customHeight="1" x14ac:dyDescent="0.2">
      <c r="A2" s="78" t="s">
        <v>42</v>
      </c>
      <c r="B2" s="79"/>
      <c r="C2" s="79"/>
      <c r="D2" s="79"/>
      <c r="E2" s="80" t="s">
        <v>1</v>
      </c>
      <c r="F2" s="97" t="s">
        <v>41</v>
      </c>
      <c r="G2" s="98"/>
    </row>
    <row r="3" spans="1:7" ht="13.5" customHeight="1" x14ac:dyDescent="0.2">
      <c r="A3" s="105" t="s">
        <v>18</v>
      </c>
      <c r="B3" s="106"/>
      <c r="C3" s="106"/>
      <c r="D3" s="106"/>
      <c r="E3" s="18"/>
      <c r="F3" s="116"/>
      <c r="G3" s="98"/>
    </row>
    <row r="4" spans="1:7" ht="24" customHeight="1" x14ac:dyDescent="0.2">
      <c r="A4" s="75" t="s">
        <v>46</v>
      </c>
      <c r="B4" s="76"/>
      <c r="C4" s="76"/>
      <c r="D4" s="77"/>
      <c r="E4" s="48" t="s">
        <v>9</v>
      </c>
      <c r="F4" s="117" t="s">
        <v>48</v>
      </c>
      <c r="G4" s="118"/>
    </row>
    <row r="5" spans="1:7" ht="22.5" customHeight="1" x14ac:dyDescent="0.2">
      <c r="A5" s="75" t="s">
        <v>47</v>
      </c>
      <c r="B5" s="76"/>
      <c r="C5" s="76"/>
      <c r="D5" s="77"/>
      <c r="E5" s="49" t="s">
        <v>10</v>
      </c>
      <c r="F5" s="119" t="s">
        <v>43</v>
      </c>
      <c r="G5" s="120"/>
    </row>
    <row r="6" spans="1:7" ht="24.75" customHeight="1" thickBot="1" x14ac:dyDescent="0.25">
      <c r="A6" s="105" t="s">
        <v>8</v>
      </c>
      <c r="B6" s="106"/>
      <c r="C6" s="106"/>
      <c r="D6" s="106" t="s">
        <v>26</v>
      </c>
      <c r="E6" s="32" t="s">
        <v>2</v>
      </c>
      <c r="F6" s="121"/>
      <c r="G6" s="122"/>
    </row>
    <row r="7" spans="1:7" ht="25.5" customHeight="1" thickTop="1" x14ac:dyDescent="0.2">
      <c r="A7" s="99" t="s">
        <v>3</v>
      </c>
      <c r="B7" s="100"/>
      <c r="C7" s="101"/>
      <c r="D7" s="81">
        <v>45117</v>
      </c>
      <c r="E7" s="81">
        <v>45120</v>
      </c>
      <c r="F7" s="50" t="s">
        <v>6</v>
      </c>
      <c r="G7" s="82">
        <v>3</v>
      </c>
    </row>
    <row r="8" spans="1:7" ht="13.5" thickBot="1" x14ac:dyDescent="0.25">
      <c r="A8" s="102"/>
      <c r="B8" s="103"/>
      <c r="C8" s="104"/>
      <c r="D8" s="15" t="s">
        <v>11</v>
      </c>
      <c r="E8" s="15" t="s">
        <v>12</v>
      </c>
      <c r="F8" s="51"/>
      <c r="G8" s="52"/>
    </row>
    <row r="9" spans="1:7" ht="5.25" customHeight="1" thickBot="1" x14ac:dyDescent="0.25">
      <c r="A9" s="17"/>
      <c r="G9" s="2"/>
    </row>
    <row r="10" spans="1:7" ht="24.75" customHeight="1" x14ac:dyDescent="0.2">
      <c r="A10" s="6" t="s">
        <v>7</v>
      </c>
      <c r="B10" s="110" t="s">
        <v>23</v>
      </c>
      <c r="C10" s="111"/>
      <c r="D10" s="111"/>
      <c r="E10" s="111"/>
      <c r="F10" s="111"/>
      <c r="G10" s="112"/>
    </row>
    <row r="11" spans="1:7" x14ac:dyDescent="0.2">
      <c r="A11" s="20" t="s">
        <v>13</v>
      </c>
      <c r="B11" s="3"/>
      <c r="C11" s="21"/>
      <c r="D11" s="21"/>
      <c r="E11" s="22" t="s">
        <v>21</v>
      </c>
      <c r="F11" s="22" t="s">
        <v>14</v>
      </c>
      <c r="G11" s="23" t="s">
        <v>15</v>
      </c>
    </row>
    <row r="12" spans="1:7" ht="33" customHeight="1" x14ac:dyDescent="0.2">
      <c r="A12" s="7" t="s">
        <v>16</v>
      </c>
      <c r="B12" s="113"/>
      <c r="C12" s="114"/>
      <c r="D12" s="115"/>
      <c r="E12" s="83"/>
      <c r="F12" s="87" t="s">
        <v>17</v>
      </c>
      <c r="G12" s="53">
        <f>E12*100</f>
        <v>0</v>
      </c>
    </row>
    <row r="13" spans="1:7" ht="24.95" customHeight="1" x14ac:dyDescent="0.2">
      <c r="A13" s="94" t="s">
        <v>29</v>
      </c>
      <c r="B13" s="123"/>
      <c r="C13" s="124"/>
      <c r="D13" s="125"/>
      <c r="E13" s="84"/>
      <c r="F13" s="85"/>
      <c r="G13" s="53">
        <f>E13*F13</f>
        <v>0</v>
      </c>
    </row>
    <row r="14" spans="1:7" ht="24.95" customHeight="1" x14ac:dyDescent="0.2">
      <c r="A14" s="95"/>
      <c r="B14" s="113"/>
      <c r="C14" s="114"/>
      <c r="D14" s="115"/>
      <c r="E14" s="83"/>
      <c r="F14" s="85"/>
      <c r="G14" s="53">
        <f>E14*F14</f>
        <v>0</v>
      </c>
    </row>
    <row r="15" spans="1:7" ht="24.95" customHeight="1" x14ac:dyDescent="0.2">
      <c r="A15" s="95"/>
      <c r="B15" s="113"/>
      <c r="C15" s="114"/>
      <c r="D15" s="115"/>
      <c r="E15" s="83"/>
      <c r="F15" s="85"/>
      <c r="G15" s="53">
        <f>E15*F15</f>
        <v>0</v>
      </c>
    </row>
    <row r="16" spans="1:7" ht="24.95" customHeight="1" x14ac:dyDescent="0.2">
      <c r="A16" s="95"/>
      <c r="B16" s="113"/>
      <c r="C16" s="114"/>
      <c r="D16" s="115"/>
      <c r="E16" s="83"/>
      <c r="F16" s="86"/>
      <c r="G16" s="53">
        <f>E16*F16</f>
        <v>0</v>
      </c>
    </row>
    <row r="17" spans="1:7" ht="24.95" customHeight="1" x14ac:dyDescent="0.2">
      <c r="A17" s="96"/>
      <c r="B17" s="113"/>
      <c r="C17" s="114"/>
      <c r="D17" s="115"/>
      <c r="E17" s="83"/>
      <c r="F17" s="86"/>
      <c r="G17" s="53">
        <f>E17*F17</f>
        <v>0</v>
      </c>
    </row>
    <row r="18" spans="1:7" ht="3.75" customHeight="1" x14ac:dyDescent="0.2">
      <c r="A18" s="8"/>
      <c r="B18" s="11"/>
      <c r="C18" s="1"/>
      <c r="F18" s="4"/>
      <c r="G18" s="54"/>
    </row>
    <row r="19" spans="1:7" ht="25.5" x14ac:dyDescent="0.2">
      <c r="A19" s="10" t="s">
        <v>4</v>
      </c>
      <c r="B19" s="12"/>
      <c r="C19" s="19"/>
      <c r="D19" s="24" t="s">
        <v>22</v>
      </c>
      <c r="E19" s="22" t="s">
        <v>21</v>
      </c>
      <c r="F19" s="22" t="s">
        <v>14</v>
      </c>
      <c r="G19" s="55" t="s">
        <v>15</v>
      </c>
    </row>
    <row r="20" spans="1:7" ht="16.5" customHeight="1" x14ac:dyDescent="0.2">
      <c r="A20" s="107"/>
      <c r="B20" s="108"/>
      <c r="C20" s="109"/>
      <c r="D20" s="88"/>
      <c r="E20" s="84"/>
      <c r="F20" s="85"/>
      <c r="G20" s="89">
        <f>E20*F20</f>
        <v>0</v>
      </c>
    </row>
    <row r="21" spans="1:7" ht="16.5" customHeight="1" x14ac:dyDescent="0.2">
      <c r="A21" s="107"/>
      <c r="B21" s="108"/>
      <c r="C21" s="109"/>
      <c r="D21" s="88"/>
      <c r="E21" s="84"/>
      <c r="F21" s="85"/>
      <c r="G21" s="89">
        <f t="shared" ref="G21:G30" si="0">E21*F21</f>
        <v>0</v>
      </c>
    </row>
    <row r="22" spans="1:7" ht="16.5" customHeight="1" x14ac:dyDescent="0.2">
      <c r="A22" s="107"/>
      <c r="B22" s="108"/>
      <c r="C22" s="109"/>
      <c r="D22" s="88"/>
      <c r="E22" s="84"/>
      <c r="F22" s="85"/>
      <c r="G22" s="89">
        <f t="shared" si="0"/>
        <v>0</v>
      </c>
    </row>
    <row r="23" spans="1:7" ht="16.5" customHeight="1" x14ac:dyDescent="0.2">
      <c r="A23" s="107"/>
      <c r="B23" s="108"/>
      <c r="C23" s="109"/>
      <c r="D23" s="88"/>
      <c r="E23" s="84"/>
      <c r="F23" s="85"/>
      <c r="G23" s="89">
        <f t="shared" si="0"/>
        <v>0</v>
      </c>
    </row>
    <row r="24" spans="1:7" ht="16.5" customHeight="1" x14ac:dyDescent="0.2">
      <c r="A24" s="107"/>
      <c r="B24" s="108"/>
      <c r="C24" s="109"/>
      <c r="D24" s="88"/>
      <c r="E24" s="84"/>
      <c r="F24" s="85"/>
      <c r="G24" s="89">
        <f t="shared" si="0"/>
        <v>0</v>
      </c>
    </row>
    <row r="25" spans="1:7" ht="16.5" customHeight="1" x14ac:dyDescent="0.2">
      <c r="A25" s="107"/>
      <c r="B25" s="108"/>
      <c r="C25" s="109"/>
      <c r="D25" s="88"/>
      <c r="E25" s="84"/>
      <c r="F25" s="85"/>
      <c r="G25" s="89">
        <f t="shared" si="0"/>
        <v>0</v>
      </c>
    </row>
    <row r="26" spans="1:7" ht="16.5" customHeight="1" x14ac:dyDescent="0.2">
      <c r="A26" s="107"/>
      <c r="B26" s="108"/>
      <c r="C26" s="109"/>
      <c r="D26" s="88"/>
      <c r="E26" s="84"/>
      <c r="F26" s="85"/>
      <c r="G26" s="89">
        <f t="shared" si="0"/>
        <v>0</v>
      </c>
    </row>
    <row r="27" spans="1:7" ht="16.5" customHeight="1" x14ac:dyDescent="0.2">
      <c r="A27" s="107"/>
      <c r="B27" s="108"/>
      <c r="C27" s="109"/>
      <c r="D27" s="88"/>
      <c r="E27" s="84"/>
      <c r="F27" s="85"/>
      <c r="G27" s="89">
        <f t="shared" si="0"/>
        <v>0</v>
      </c>
    </row>
    <row r="28" spans="1:7" ht="16.5" customHeight="1" x14ac:dyDescent="0.2">
      <c r="A28" s="107"/>
      <c r="B28" s="108"/>
      <c r="C28" s="109"/>
      <c r="D28" s="88"/>
      <c r="E28" s="84"/>
      <c r="F28" s="85"/>
      <c r="G28" s="89">
        <f t="shared" si="0"/>
        <v>0</v>
      </c>
    </row>
    <row r="29" spans="1:7" ht="16.5" customHeight="1" x14ac:dyDescent="0.2">
      <c r="A29" s="107"/>
      <c r="B29" s="108"/>
      <c r="C29" s="109"/>
      <c r="D29" s="88"/>
      <c r="E29" s="84"/>
      <c r="F29" s="85"/>
      <c r="G29" s="89">
        <f t="shared" si="0"/>
        <v>0</v>
      </c>
    </row>
    <row r="30" spans="1:7" ht="16.5" customHeight="1" x14ac:dyDescent="0.2">
      <c r="A30" s="107"/>
      <c r="B30" s="108"/>
      <c r="C30" s="109"/>
      <c r="D30" s="88"/>
      <c r="E30" s="84"/>
      <c r="F30" s="85"/>
      <c r="G30" s="89">
        <f t="shared" si="0"/>
        <v>0</v>
      </c>
    </row>
    <row r="31" spans="1:7" x14ac:dyDescent="0.2">
      <c r="A31" s="10" t="s">
        <v>19</v>
      </c>
      <c r="B31" s="12"/>
      <c r="C31" s="19"/>
      <c r="D31" s="25" t="s">
        <v>20</v>
      </c>
      <c r="E31" s="3"/>
      <c r="F31" s="5"/>
      <c r="G31" s="56"/>
    </row>
    <row r="32" spans="1:7" ht="16.5" customHeight="1" x14ac:dyDescent="0.2">
      <c r="A32" s="126" t="s">
        <v>49</v>
      </c>
      <c r="B32" s="127"/>
      <c r="C32" s="128"/>
      <c r="D32" s="88"/>
      <c r="E32" s="84"/>
      <c r="F32" s="84"/>
      <c r="G32" s="89">
        <v>7907.8</v>
      </c>
    </row>
    <row r="33" spans="1:9" ht="16.5" customHeight="1" x14ac:dyDescent="0.2">
      <c r="A33" s="107"/>
      <c r="B33" s="108"/>
      <c r="C33" s="109"/>
      <c r="D33" s="88"/>
      <c r="E33" s="84"/>
      <c r="F33" s="84"/>
      <c r="G33" s="89"/>
    </row>
    <row r="34" spans="1:9" ht="16.5" customHeight="1" x14ac:dyDescent="0.2">
      <c r="A34" s="107"/>
      <c r="B34" s="108"/>
      <c r="C34" s="109"/>
      <c r="D34" s="88"/>
      <c r="E34" s="84"/>
      <c r="F34" s="84"/>
      <c r="G34" s="89"/>
    </row>
    <row r="35" spans="1:9" ht="16.5" customHeight="1" x14ac:dyDescent="0.2">
      <c r="A35" s="107"/>
      <c r="B35" s="108"/>
      <c r="C35" s="109"/>
      <c r="D35" s="88"/>
      <c r="E35" s="84"/>
      <c r="F35" s="84"/>
      <c r="G35" s="89"/>
    </row>
    <row r="36" spans="1:9" ht="16.5" customHeight="1" x14ac:dyDescent="0.2">
      <c r="A36" s="107"/>
      <c r="B36" s="108"/>
      <c r="C36" s="109"/>
      <c r="D36" s="88"/>
      <c r="E36" s="84"/>
      <c r="F36" s="84"/>
      <c r="G36" s="89"/>
    </row>
    <row r="37" spans="1:9" ht="16.5" customHeight="1" thickBot="1" x14ac:dyDescent="0.25">
      <c r="A37" s="26"/>
      <c r="B37" s="27"/>
      <c r="C37" s="28"/>
      <c r="D37" s="29"/>
      <c r="E37" s="30"/>
      <c r="F37" s="31" t="s">
        <v>31</v>
      </c>
      <c r="G37" s="62">
        <f>SUM(G12:G36)</f>
        <v>7907.8</v>
      </c>
    </row>
    <row r="39" spans="1:9" hidden="1" x14ac:dyDescent="0.2">
      <c r="A39" s="33" t="s">
        <v>32</v>
      </c>
      <c r="B39" s="9"/>
      <c r="C39" s="34"/>
      <c r="D39" s="34"/>
      <c r="E39" s="34"/>
      <c r="F39" s="35"/>
      <c r="G39" s="63">
        <f>G37</f>
        <v>7907.8</v>
      </c>
      <c r="I39" s="61"/>
    </row>
    <row r="40" spans="1:9" hidden="1" x14ac:dyDescent="0.2">
      <c r="A40" s="69" t="s">
        <v>33</v>
      </c>
      <c r="B40" s="1"/>
      <c r="C40" s="1"/>
      <c r="D40" s="1"/>
      <c r="E40" s="1"/>
      <c r="F40" s="41"/>
      <c r="G40" s="46">
        <v>0</v>
      </c>
      <c r="I40" s="61"/>
    </row>
    <row r="41" spans="1:9" ht="13.5" hidden="1" thickBot="1" x14ac:dyDescent="0.25">
      <c r="A41" s="40" t="s">
        <v>34</v>
      </c>
      <c r="B41" s="1"/>
      <c r="C41" s="1"/>
      <c r="D41" s="1"/>
      <c r="E41" s="1"/>
      <c r="F41" s="41"/>
      <c r="G41" s="64">
        <f>G39+G40</f>
        <v>7907.8</v>
      </c>
      <c r="I41" s="61"/>
    </row>
    <row r="42" spans="1:9" ht="14.25" hidden="1" thickTop="1" thickBot="1" x14ac:dyDescent="0.25">
      <c r="A42" s="57" t="s">
        <v>35</v>
      </c>
      <c r="B42" s="58"/>
      <c r="C42" s="59"/>
      <c r="D42" s="59"/>
      <c r="E42" s="59"/>
      <c r="F42" s="60"/>
      <c r="G42" s="65">
        <v>15000</v>
      </c>
    </row>
    <row r="43" spans="1:9" hidden="1" x14ac:dyDescent="0.2">
      <c r="A43" s="70" t="s">
        <v>39</v>
      </c>
      <c r="B43" s="37"/>
      <c r="C43" s="38"/>
      <c r="D43" s="38"/>
      <c r="E43" s="38"/>
      <c r="F43" s="39"/>
      <c r="G43" s="66">
        <f>G41*0.6</f>
        <v>4744.68</v>
      </c>
      <c r="I43" s="72" t="s">
        <v>37</v>
      </c>
    </row>
    <row r="44" spans="1:9" hidden="1" x14ac:dyDescent="0.2">
      <c r="A44" s="36" t="s">
        <v>40</v>
      </c>
      <c r="B44" s="37"/>
      <c r="C44" s="38"/>
      <c r="D44" s="38"/>
      <c r="E44" s="38"/>
      <c r="F44" s="39"/>
      <c r="G44" s="67">
        <f>G43*0.4</f>
        <v>1897.8720000000003</v>
      </c>
      <c r="I44" s="73" t="s">
        <v>38</v>
      </c>
    </row>
    <row r="45" spans="1:9" hidden="1" x14ac:dyDescent="0.2">
      <c r="A45" s="36" t="s">
        <v>36</v>
      </c>
      <c r="B45" s="37"/>
      <c r="C45" s="38"/>
      <c r="D45" s="38"/>
      <c r="E45" s="38"/>
      <c r="F45" s="39"/>
      <c r="G45" s="45">
        <v>0</v>
      </c>
    </row>
    <row r="46" spans="1:9" ht="13.5" hidden="1" thickBot="1" x14ac:dyDescent="0.25">
      <c r="A46" s="71" t="s">
        <v>27</v>
      </c>
      <c r="B46" s="42"/>
      <c r="C46" s="42"/>
      <c r="D46" s="42"/>
      <c r="E46" s="42"/>
      <c r="F46" s="43"/>
      <c r="G46" s="68">
        <f>G43-G44-G45</f>
        <v>2846.808</v>
      </c>
    </row>
    <row r="47" spans="1:9" ht="33" hidden="1" customHeight="1" thickBot="1" x14ac:dyDescent="0.25">
      <c r="A47" s="90" t="s">
        <v>30</v>
      </c>
      <c r="B47" s="90"/>
      <c r="C47" s="91"/>
      <c r="D47" s="91"/>
      <c r="E47" s="91"/>
      <c r="F47" s="91"/>
      <c r="G47" s="91"/>
    </row>
    <row r="48" spans="1:9" ht="31.5" hidden="1" customHeight="1" x14ac:dyDescent="0.2"/>
    <row r="49" spans="1:7" ht="16.5" hidden="1" thickBot="1" x14ac:dyDescent="0.3">
      <c r="A49" t="s">
        <v>24</v>
      </c>
      <c r="B49" s="92"/>
      <c r="C49" s="92"/>
      <c r="D49" s="92"/>
      <c r="E49" s="44" t="s">
        <v>25</v>
      </c>
      <c r="F49" s="93"/>
      <c r="G49" s="93"/>
    </row>
  </sheetData>
  <mergeCells count="36">
    <mergeCell ref="F3:G3"/>
    <mergeCell ref="A6:D6"/>
    <mergeCell ref="B12:D12"/>
    <mergeCell ref="B16:D16"/>
    <mergeCell ref="B17:D17"/>
    <mergeCell ref="F4:G4"/>
    <mergeCell ref="F5:G5"/>
    <mergeCell ref="F6:G6"/>
    <mergeCell ref="B13:D13"/>
    <mergeCell ref="F2:G2"/>
    <mergeCell ref="A7:C8"/>
    <mergeCell ref="A3:D3"/>
    <mergeCell ref="A29:C29"/>
    <mergeCell ref="A24:C24"/>
    <mergeCell ref="A25:C25"/>
    <mergeCell ref="A23:C23"/>
    <mergeCell ref="A27:C27"/>
    <mergeCell ref="B10:G10"/>
    <mergeCell ref="B14:D14"/>
    <mergeCell ref="B15:D15"/>
    <mergeCell ref="A28:C28"/>
    <mergeCell ref="A20:C20"/>
    <mergeCell ref="A21:C21"/>
    <mergeCell ref="A22:C22"/>
    <mergeCell ref="A26:C26"/>
    <mergeCell ref="A47:B47"/>
    <mergeCell ref="C47:G47"/>
    <mergeCell ref="B49:D49"/>
    <mergeCell ref="F49:G49"/>
    <mergeCell ref="A13:A17"/>
    <mergeCell ref="A30:C30"/>
    <mergeCell ref="A32:C32"/>
    <mergeCell ref="A36:C36"/>
    <mergeCell ref="A34:C34"/>
    <mergeCell ref="A35:C35"/>
    <mergeCell ref="A33:C33"/>
  </mergeCells>
  <phoneticPr fontId="1" type="noConversion"/>
  <pageMargins left="0.74803149606299213" right="0.74803149606299213" top="0.98425196850393704" bottom="0.98425196850393704" header="0.51181102362204722" footer="0.51181102362204722"/>
  <pageSetup scale="95"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4"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claim form</vt:lpstr>
      <vt:lpstr>Sheet3</vt:lpstr>
    </vt:vector>
  </TitlesOfParts>
  <Company>Government of Yukon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rmdufour</dc:creator>
  <cp:lastModifiedBy>Chris Arsenault</cp:lastModifiedBy>
  <cp:lastPrinted>2023-12-20T20:21:30Z</cp:lastPrinted>
  <dcterms:created xsi:type="dcterms:W3CDTF">2010-02-17T22:01:33Z</dcterms:created>
  <dcterms:modified xsi:type="dcterms:W3CDTF">2023-12-20T21:05:02Z</dcterms:modified>
</cp:coreProperties>
</file>